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15330" windowHeight="1044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'10月'!$A$1:$AC$43</definedName>
    <definedName name="_xlnm.Print_Area" localSheetId="10">'11月'!$A$1:$AC$43</definedName>
    <definedName name="_xlnm.Print_Area" localSheetId="11">'12月'!$A$1:$AC$43</definedName>
    <definedName name="_xlnm.Print_Area" localSheetId="0">'1月'!$A$1:$AC$43</definedName>
    <definedName name="_xlnm.Print_Area" localSheetId="1">'2月'!$A$1:$AC$43</definedName>
    <definedName name="_xlnm.Print_Area" localSheetId="2">'3月'!$A$1:$AC$43</definedName>
    <definedName name="_xlnm.Print_Area" localSheetId="3">'4月'!$A$1:$AC$43</definedName>
    <definedName name="_xlnm.Print_Area" localSheetId="4">'5月'!$A$1:$AC$43</definedName>
    <definedName name="_xlnm.Print_Area" localSheetId="5">'6月'!$A$1:$AC$43</definedName>
    <definedName name="_xlnm.Print_Area" localSheetId="6">'7月'!$A$1:$AC$43</definedName>
    <definedName name="_xlnm.Print_Area" localSheetId="7">'8月'!$A$1:$AC$43</definedName>
    <definedName name="_xlnm.Print_Area" localSheetId="8">'9月'!$A$1:$AC$43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</definedNames>
  <calcPr fullCalcOnLoad="1" refMode="R1C1"/>
</workbook>
</file>

<file path=xl/sharedStrings.xml><?xml version="1.0" encoding="utf-8"?>
<sst xmlns="http://schemas.openxmlformats.org/spreadsheetml/2006/main" count="213" uniqueCount="33">
  <si>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</si>
  <si>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</si>
  <si>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</si>
  <si>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</si>
  <si>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</si>
  <si>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</si>
  <si>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</si>
  <si>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</si>
  <si>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</si>
  <si>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</si>
  <si>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</si>
  <si>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****</t>
  </si>
  <si>
    <t>（６）平均湿度（％）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</si>
  <si>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</si>
  <si>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</si>
  <si>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</si>
  <si>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</si>
  <si>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</si>
  <si>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</si>
  <si>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</si>
  <si>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</si>
  <si>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</si>
  <si>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</si>
  <si>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</si>
  <si>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</si>
  <si>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</si>
  <si>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</si>
  <si>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</si>
  <si>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</si>
  <si>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最小湿度（％）</t>
  </si>
  <si>
    <t>月最低</t>
  </si>
  <si>
    <t>40％未満</t>
  </si>
  <si>
    <t/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</si>
</sst>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[hh]:mm"/>
  </numFmts>
  <fonts count="4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明朝"/>
      <family val="1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15" borderId="1" applyNumberFormat="0" applyAlignment="0" applyProtection="0"/>
    <xf numFmtId="0" fontId="27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1" fillId="0" borderId="3" applyNumberFormat="0" applyFill="0" applyAlignment="0" applyProtection="0"/>
    <xf numFmtId="0" fontId="26" fillId="16" borderId="0" applyNumberFormat="0" applyBorder="0" applyAlignment="0" applyProtection="0"/>
    <xf numFmtId="0" fontId="30" fillId="17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29" fillId="17" borderId="9" applyNumberFormat="0" applyAlignment="0" applyProtection="0"/>
    <xf numFmtId="0" fontId="33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8" fillId="7" borderId="4" applyNumberFormat="0" applyAlignment="0" applyProtection="0"/>
    <xf numFmtId="1" fontId="8" fillId="0" borderId="0">
      <alignment/>
      <protection/>
    </xf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13" xfId="0" applyNumberFormat="1" applyFont="1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3" xfId="0" applyNumberFormat="1" applyFont="1" applyBorder="1" applyAlignment="1">
      <alignment/>
    </xf>
    <xf numFmtId="20" fontId="10" fillId="0" borderId="17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20" fontId="10" fillId="0" borderId="17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1" applyFont="1" applyBorder="1" applyProtection="1" quotePrefix="1">
      <alignment/>
      <protection/>
    </xf>
    <xf numFmtId="1" fontId="12" fillId="0" borderId="0" xfId="61" applyFont="1" applyBorder="1" applyAlignment="1" applyProtection="1">
      <alignment horizontal="left"/>
      <protection/>
    </xf>
    <xf numFmtId="1" fontId="8" fillId="0" borderId="0" xfId="61" applyBorder="1" applyProtection="1">
      <alignment/>
      <protection/>
    </xf>
    <xf numFmtId="1" fontId="8" fillId="0" borderId="0" xfId="61" applyBorder="1">
      <alignment/>
      <protection/>
    </xf>
    <xf numFmtId="1" fontId="8" fillId="0" borderId="23" xfId="61" applyBorder="1" applyAlignment="1">
      <alignment horizontal="right"/>
      <protection/>
    </xf>
    <xf numFmtId="1" fontId="8" fillId="0" borderId="11" xfId="61" applyBorder="1" applyProtection="1">
      <alignment/>
      <protection/>
    </xf>
    <xf numFmtId="1" fontId="8" fillId="0" borderId="24" xfId="61" applyBorder="1" applyProtection="1">
      <alignment/>
      <protection/>
    </xf>
    <xf numFmtId="1" fontId="8" fillId="0" borderId="18" xfId="61" applyBorder="1">
      <alignment/>
      <protection/>
    </xf>
    <xf numFmtId="1" fontId="5" fillId="0" borderId="25" xfId="61" applyFont="1" applyBorder="1" applyAlignment="1" applyProtection="1">
      <alignment horizontal="right"/>
      <protection/>
    </xf>
    <xf numFmtId="1" fontId="5" fillId="0" borderId="26" xfId="61" applyFont="1" applyBorder="1" applyAlignment="1" applyProtection="1">
      <alignment horizontal="right"/>
      <protection/>
    </xf>
    <xf numFmtId="1" fontId="8" fillId="0" borderId="18" xfId="61" applyBorder="1" applyAlignment="1" applyProtection="1">
      <alignment horizontal="left"/>
      <protection/>
    </xf>
    <xf numFmtId="1" fontId="8" fillId="0" borderId="25" xfId="61" applyBorder="1">
      <alignment/>
      <protection/>
    </xf>
    <xf numFmtId="1" fontId="8" fillId="0" borderId="26" xfId="61" applyBorder="1">
      <alignment/>
      <protection/>
    </xf>
    <xf numFmtId="1" fontId="8" fillId="0" borderId="23" xfId="61" applyBorder="1" applyProtection="1">
      <alignment/>
      <protection/>
    </xf>
    <xf numFmtId="1" fontId="13" fillId="0" borderId="11" xfId="61" applyNumberFormat="1" applyFont="1" applyBorder="1" applyProtection="1">
      <alignment/>
      <protection/>
    </xf>
    <xf numFmtId="1" fontId="13" fillId="0" borderId="24" xfId="61" applyNumberFormat="1" applyFont="1" applyBorder="1" applyProtection="1">
      <alignment/>
      <protection/>
    </xf>
    <xf numFmtId="1" fontId="8" fillId="0" borderId="16" xfId="61" applyBorder="1" applyProtection="1">
      <alignment/>
      <protection/>
    </xf>
    <xf numFmtId="1" fontId="13" fillId="0" borderId="13" xfId="61" applyNumberFormat="1" applyFont="1" applyBorder="1" applyProtection="1">
      <alignment/>
      <protection/>
    </xf>
    <xf numFmtId="1" fontId="13" fillId="0" borderId="17" xfId="61" applyNumberFormat="1" applyFont="1" applyBorder="1" applyProtection="1">
      <alignment/>
      <protection/>
    </xf>
    <xf numFmtId="1" fontId="8" fillId="18" borderId="23" xfId="61" applyFill="1" applyBorder="1" applyAlignment="1" applyProtection="1">
      <alignment horizontal="distributed"/>
      <protection/>
    </xf>
    <xf numFmtId="182" fontId="13" fillId="18" borderId="11" xfId="61" applyNumberFormat="1" applyFont="1" applyFill="1" applyBorder="1" applyProtection="1">
      <alignment/>
      <protection/>
    </xf>
    <xf numFmtId="182" fontId="13" fillId="18" borderId="24" xfId="61" applyNumberFormat="1" applyFont="1" applyFill="1" applyBorder="1" applyProtection="1">
      <alignment/>
      <protection/>
    </xf>
    <xf numFmtId="1" fontId="8" fillId="0" borderId="23" xfId="61" applyBorder="1" applyAlignment="1" applyProtection="1">
      <alignment horizontal="distributed"/>
      <protection/>
    </xf>
    <xf numFmtId="182" fontId="13" fillId="0" borderId="11" xfId="61" applyNumberFormat="1" applyFont="1" applyBorder="1" applyProtection="1">
      <alignment/>
      <protection/>
    </xf>
    <xf numFmtId="182" fontId="13" fillId="0" borderId="24" xfId="61" applyNumberFormat="1" applyFont="1" applyBorder="1" applyProtection="1">
      <alignment/>
      <protection/>
    </xf>
    <xf numFmtId="1" fontId="8" fillId="0" borderId="16" xfId="61" applyBorder="1" applyAlignment="1" applyProtection="1">
      <alignment horizontal="distributed"/>
      <protection/>
    </xf>
    <xf numFmtId="182" fontId="13" fillId="0" borderId="13" xfId="61" applyNumberFormat="1" applyFont="1" applyBorder="1" applyProtection="1">
      <alignment/>
      <protection/>
    </xf>
    <xf numFmtId="182" fontId="13" fillId="0" borderId="17" xfId="61" applyNumberFormat="1" applyFont="1" applyBorder="1" applyProtection="1">
      <alignment/>
      <protection/>
    </xf>
    <xf numFmtId="1" fontId="8" fillId="0" borderId="27" xfId="61" applyBorder="1" applyAlignment="1" applyProtection="1">
      <alignment horizontal="distributed"/>
      <protection/>
    </xf>
    <xf numFmtId="182" fontId="13" fillId="0" borderId="21" xfId="61" applyNumberFormat="1" applyFont="1" applyBorder="1" applyProtection="1">
      <alignment/>
      <protection/>
    </xf>
    <xf numFmtId="182" fontId="13" fillId="0" borderId="22" xfId="61" applyNumberFormat="1" applyFont="1" applyBorder="1" applyProtection="1">
      <alignment/>
      <protection/>
    </xf>
    <xf numFmtId="1" fontId="8" fillId="0" borderId="0" xfId="61" applyBorder="1" applyAlignment="1" applyProtection="1">
      <alignment horizontal="left"/>
      <protection/>
    </xf>
    <xf numFmtId="1" fontId="8" fillId="0" borderId="0" xfId="61" applyBorder="1" applyAlignment="1">
      <alignment horizontal="centerContinuous"/>
      <protection/>
    </xf>
    <xf numFmtId="1" fontId="9" fillId="0" borderId="0" xfId="61" applyFont="1" applyBorder="1">
      <alignment/>
      <protection/>
    </xf>
    <xf numFmtId="1" fontId="9" fillId="0" borderId="0" xfId="61" applyFont="1" applyBorder="1" applyAlignment="1" applyProtection="1">
      <alignment horizontal="left"/>
      <protection/>
    </xf>
    <xf numFmtId="1" fontId="9" fillId="0" borderId="0" xfId="61" applyFont="1" applyBorder="1" applyAlignment="1">
      <alignment/>
      <protection/>
    </xf>
    <xf numFmtId="1" fontId="5" fillId="0" borderId="18" xfId="61" applyFont="1" applyBorder="1" applyAlignment="1" applyProtection="1">
      <alignment horizontal="right"/>
      <protection/>
    </xf>
    <xf numFmtId="1" fontId="13" fillId="0" borderId="23" xfId="61" applyNumberFormat="1" applyFont="1" applyBorder="1" applyProtection="1">
      <alignment/>
      <protection/>
    </xf>
    <xf numFmtId="1" fontId="13" fillId="0" borderId="16" xfId="61" applyNumberFormat="1" applyFont="1" applyBorder="1" applyProtection="1">
      <alignment/>
      <protection/>
    </xf>
    <xf numFmtId="182" fontId="13" fillId="0" borderId="23" xfId="61" applyNumberFormat="1" applyFont="1" applyBorder="1" applyProtection="1">
      <alignment/>
      <protection/>
    </xf>
    <xf numFmtId="182" fontId="13" fillId="0" borderId="16" xfId="61" applyNumberFormat="1" applyFont="1" applyBorder="1" applyProtection="1">
      <alignment/>
      <protection/>
    </xf>
    <xf numFmtId="182" fontId="13" fillId="0" borderId="27" xfId="61" applyNumberFormat="1" applyFont="1" applyBorder="1" applyProtection="1">
      <alignment/>
      <protection/>
    </xf>
    <xf numFmtId="1" fontId="14" fillId="19" borderId="19" xfId="61" applyFont="1" applyFill="1" applyBorder="1">
      <alignment/>
      <protection/>
    </xf>
    <xf numFmtId="1" fontId="14" fillId="19" borderId="28" xfId="61" applyFont="1" applyFill="1" applyBorder="1">
      <alignment/>
      <protection/>
    </xf>
    <xf numFmtId="1" fontId="14" fillId="19" borderId="29" xfId="61" applyFont="1" applyFill="1" applyBorder="1">
      <alignment/>
      <protection/>
    </xf>
    <xf numFmtId="1" fontId="11" fillId="19" borderId="19" xfId="61" applyFont="1" applyFill="1" applyBorder="1" applyAlignment="1" quotePrefix="1">
      <alignment horizontal="center"/>
      <protection/>
    </xf>
    <xf numFmtId="1" fontId="11" fillId="18" borderId="23" xfId="61" applyFont="1" applyFill="1" applyBorder="1" applyAlignment="1" applyProtection="1">
      <alignment horizontal="distributed"/>
      <protection/>
    </xf>
    <xf numFmtId="1" fontId="11" fillId="20" borderId="23" xfId="61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4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23" xfId="0" applyBorder="1" applyAlignment="1">
      <alignment horizontal="left"/>
    </xf>
    <xf numFmtId="0" fontId="16" fillId="21" borderId="10" xfId="0" applyFont="1" applyFill="1" applyBorder="1" applyAlignment="1">
      <alignment/>
    </xf>
    <xf numFmtId="0" fontId="17" fillId="21" borderId="10" xfId="0" applyFont="1" applyFill="1" applyBorder="1" applyAlignment="1">
      <alignment horizontal="center"/>
    </xf>
    <xf numFmtId="0" fontId="16" fillId="21" borderId="10" xfId="0" applyFont="1" applyFill="1" applyBorder="1" applyAlignment="1">
      <alignment horizontal="center"/>
    </xf>
    <xf numFmtId="0" fontId="16" fillId="21" borderId="10" xfId="0" applyFont="1" applyFill="1" applyBorder="1" applyAlignment="1">
      <alignment/>
    </xf>
    <xf numFmtId="0" fontId="10" fillId="5" borderId="0" xfId="0" applyFont="1" applyFill="1" applyBorder="1" applyAlignment="1">
      <alignment/>
    </xf>
    <xf numFmtId="182" fontId="10" fillId="4" borderId="0" xfId="0" applyNumberFormat="1" applyFont="1" applyFill="1" applyBorder="1" applyAlignment="1">
      <alignment/>
    </xf>
    <xf numFmtId="182" fontId="10" fillId="0" borderId="0" xfId="0" applyNumberFormat="1" applyFont="1" applyBorder="1" applyAlignment="1">
      <alignment/>
    </xf>
    <xf numFmtId="0" fontId="10" fillId="5" borderId="30" xfId="0" applyFont="1" applyFill="1" applyBorder="1" applyAlignment="1">
      <alignment/>
    </xf>
    <xf numFmtId="182" fontId="10" fillId="4" borderId="30" xfId="0" applyNumberFormat="1" applyFont="1" applyFill="1" applyBorder="1" applyAlignment="1">
      <alignment/>
    </xf>
    <xf numFmtId="182" fontId="10" fillId="0" borderId="30" xfId="0" applyNumberFormat="1" applyFont="1" applyBorder="1" applyAlignment="1">
      <alignment/>
    </xf>
    <xf numFmtId="0" fontId="0" fillId="5" borderId="31" xfId="0" applyFont="1" applyFill="1" applyBorder="1" applyAlignment="1">
      <alignment horizontal="center"/>
    </xf>
    <xf numFmtId="182" fontId="10" fillId="4" borderId="31" xfId="0" applyNumberFormat="1" applyFont="1" applyFill="1" applyBorder="1" applyAlignment="1">
      <alignment/>
    </xf>
    <xf numFmtId="182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20" borderId="23" xfId="61" applyNumberFormat="1" applyFont="1" applyFill="1" applyBorder="1" applyProtection="1">
      <alignment/>
      <protection/>
    </xf>
    <xf numFmtId="1" fontId="14" fillId="18" borderId="23" xfId="61" applyNumberFormat="1" applyFont="1" applyFill="1" applyBorder="1" applyProtection="1">
      <alignment/>
      <protection/>
    </xf>
    <xf numFmtId="1" fontId="14" fillId="18" borderId="11" xfId="61" applyNumberFormat="1" applyFont="1" applyFill="1" applyBorder="1" applyProtection="1">
      <alignment/>
      <protection/>
    </xf>
    <xf numFmtId="1" fontId="14" fillId="18" borderId="24" xfId="61" applyNumberFormat="1" applyFont="1" applyFill="1" applyBorder="1" applyProtection="1">
      <alignment/>
      <protection/>
    </xf>
    <xf numFmtId="1" fontId="14" fillId="20" borderId="11" xfId="61" applyNumberFormat="1" applyFont="1" applyFill="1" applyBorder="1" applyProtection="1">
      <alignment/>
      <protection/>
    </xf>
    <xf numFmtId="1" fontId="14" fillId="20" borderId="24" xfId="61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83" fontId="10" fillId="0" borderId="0" xfId="0" applyNumberFormat="1" applyFont="1" applyBorder="1" applyAlignment="1">
      <alignment horizontal="center"/>
    </xf>
    <xf numFmtId="183" fontId="10" fillId="0" borderId="30" xfId="0" applyNumberFormat="1" applyFont="1" applyBorder="1" applyAlignment="1">
      <alignment horizontal="center"/>
    </xf>
    <xf numFmtId="183" fontId="10" fillId="0" borderId="17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湿度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247650</xdr:rowOff>
    </xdr:from>
    <xdr:to>
      <xdr:col>29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247650</xdr:rowOff>
    </xdr:from>
    <xdr:to>
      <xdr:col>29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247650</xdr:rowOff>
    </xdr:from>
    <xdr:to>
      <xdr:col>29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247650</xdr:rowOff>
    </xdr:from>
    <xdr:to>
      <xdr:col>29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247650</xdr:rowOff>
    </xdr:from>
    <xdr:to>
      <xdr:col>29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247650</xdr:rowOff>
    </xdr:from>
    <xdr:to>
      <xdr:col>29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247650</xdr:rowOff>
    </xdr:from>
    <xdr:to>
      <xdr:col>29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247650</xdr:rowOff>
    </xdr:from>
    <xdr:to>
      <xdr:col>29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247650</xdr:rowOff>
    </xdr:from>
    <xdr:to>
      <xdr:col>29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247650</xdr:rowOff>
    </xdr:from>
    <xdr:to>
      <xdr:col>29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247650</xdr:rowOff>
    </xdr:from>
    <xdr:to>
      <xdr:col>29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247650</xdr:rowOff>
    </xdr:from>
    <xdr:to>
      <xdr:col>29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247650</xdr:rowOff>
    </xdr:from>
    <xdr:to>
      <xdr:col>29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247650</xdr:rowOff>
    </xdr:from>
    <xdr:to>
      <xdr:col>29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247650</xdr:rowOff>
    </xdr:from>
    <xdr:to>
      <xdr:col>29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247650</xdr:rowOff>
    </xdr:from>
    <xdr:to>
      <xdr:col>29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247650</xdr:rowOff>
    </xdr:from>
    <xdr:to>
      <xdr:col>29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247650</xdr:rowOff>
    </xdr:from>
    <xdr:to>
      <xdr:col>29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247650</xdr:rowOff>
    </xdr:from>
    <xdr:to>
      <xdr:col>29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247650</xdr:rowOff>
    </xdr:from>
    <xdr:to>
      <xdr:col>29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247650</xdr:rowOff>
    </xdr:from>
    <xdr:to>
      <xdr:col>29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247650</xdr:rowOff>
    </xdr:from>
    <xdr:to>
      <xdr:col>29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247650</xdr:rowOff>
    </xdr:from>
    <xdr:to>
      <xdr:col>29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247650</xdr:rowOff>
    </xdr:from>
    <xdr:to>
      <xdr:col>29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</cols>
  <sheetData>
    <row r="1" spans="2:29" ht="19.5" customHeight="1">
      <c r="B1" s="8" t="s">
        <v>0</v>
      </c>
      <c r="Y1" s="107">
        <v>2006</v>
      </c>
      <c r="Z1" t="s">
        <v>1</v>
      </c>
      <c r="AA1" s="99">
        <v>1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52.1</v>
      </c>
      <c r="C3" s="106">
        <v>55.2</v>
      </c>
      <c r="D3" s="106">
        <v>53.8</v>
      </c>
      <c r="E3" s="106">
        <v>50.8</v>
      </c>
      <c r="F3" s="106">
        <v>46.3</v>
      </c>
      <c r="G3" s="106">
        <v>46.6</v>
      </c>
      <c r="H3" s="106">
        <v>47</v>
      </c>
      <c r="I3" s="106">
        <v>45.5</v>
      </c>
      <c r="J3" s="106">
        <v>39.9</v>
      </c>
      <c r="K3" s="106">
        <v>40.8</v>
      </c>
      <c r="L3" s="106">
        <v>44.6</v>
      </c>
      <c r="M3" s="106">
        <v>45.4</v>
      </c>
      <c r="N3" s="106">
        <v>48.1</v>
      </c>
      <c r="O3" s="106">
        <v>50.8</v>
      </c>
      <c r="P3" s="106">
        <v>49.4</v>
      </c>
      <c r="Q3" s="106">
        <v>53.5</v>
      </c>
      <c r="R3" s="106">
        <v>56.7</v>
      </c>
      <c r="S3" s="106">
        <v>59.5</v>
      </c>
      <c r="T3" s="106">
        <v>66.9</v>
      </c>
      <c r="U3" s="106">
        <v>70.6</v>
      </c>
      <c r="V3" s="106">
        <v>77.1</v>
      </c>
      <c r="W3" s="106">
        <v>87.6</v>
      </c>
      <c r="X3" s="106">
        <v>90.8</v>
      </c>
      <c r="Y3" s="106">
        <v>91.1</v>
      </c>
      <c r="Z3" s="90">
        <f>AVERAGE(B3:Y3)</f>
        <v>57.087499999999984</v>
      </c>
      <c r="AA3" s="91">
        <v>38.8</v>
      </c>
      <c r="AB3" s="108">
        <v>0.38125</v>
      </c>
      <c r="AC3" s="5">
        <v>1</v>
      </c>
    </row>
    <row r="4" spans="1:29" ht="13.5" customHeight="1">
      <c r="A4" s="89">
        <v>2</v>
      </c>
      <c r="B4" s="106">
        <v>93.7</v>
      </c>
      <c r="C4" s="106">
        <v>93</v>
      </c>
      <c r="D4" s="106">
        <v>93.2</v>
      </c>
      <c r="E4" s="106">
        <v>93.1</v>
      </c>
      <c r="F4" s="106">
        <v>91.7</v>
      </c>
      <c r="G4" s="106">
        <v>92.2</v>
      </c>
      <c r="H4" s="106">
        <v>93</v>
      </c>
      <c r="I4" s="106">
        <v>90.5</v>
      </c>
      <c r="J4" s="106">
        <v>83.6</v>
      </c>
      <c r="K4" s="106">
        <v>76.5</v>
      </c>
      <c r="L4" s="106">
        <v>65.4</v>
      </c>
      <c r="M4" s="106">
        <v>72</v>
      </c>
      <c r="N4" s="106">
        <v>73.5</v>
      </c>
      <c r="O4" s="106">
        <v>76.3</v>
      </c>
      <c r="P4" s="106">
        <v>71.2</v>
      </c>
      <c r="Q4" s="106">
        <v>69.8</v>
      </c>
      <c r="R4" s="106">
        <v>68.7</v>
      </c>
      <c r="S4" s="106">
        <v>72</v>
      </c>
      <c r="T4" s="106">
        <v>68.3</v>
      </c>
      <c r="U4" s="106">
        <v>63.9</v>
      </c>
      <c r="V4" s="106">
        <v>57.2</v>
      </c>
      <c r="W4" s="106">
        <v>75</v>
      </c>
      <c r="X4" s="106">
        <v>70.5</v>
      </c>
      <c r="Y4" s="106">
        <v>61</v>
      </c>
      <c r="Z4" s="90">
        <f aca="true" t="shared" si="0" ref="Z4:Z19">AVERAGE(B4:Y4)</f>
        <v>77.72083333333335</v>
      </c>
      <c r="AA4" s="91">
        <v>54.3</v>
      </c>
      <c r="AB4" s="108">
        <v>0.8708333333333332</v>
      </c>
      <c r="AC4" s="6">
        <v>2</v>
      </c>
    </row>
    <row r="5" spans="1:29" ht="13.5" customHeight="1">
      <c r="A5" s="89">
        <v>3</v>
      </c>
      <c r="B5" s="106">
        <v>58</v>
      </c>
      <c r="C5" s="106">
        <v>61.2</v>
      </c>
      <c r="D5" s="106">
        <v>73.2</v>
      </c>
      <c r="E5" s="106">
        <v>68.8</v>
      </c>
      <c r="F5" s="106">
        <v>67.1</v>
      </c>
      <c r="G5" s="106">
        <v>62.5</v>
      </c>
      <c r="H5" s="106">
        <v>65.5</v>
      </c>
      <c r="I5" s="106">
        <v>63.9</v>
      </c>
      <c r="J5" s="106">
        <v>42.3</v>
      </c>
      <c r="K5" s="106">
        <v>39.6</v>
      </c>
      <c r="L5" s="106">
        <v>41.3</v>
      </c>
      <c r="M5" s="106">
        <v>40.4</v>
      </c>
      <c r="N5" s="106">
        <v>41.6</v>
      </c>
      <c r="O5" s="106">
        <v>43.9</v>
      </c>
      <c r="P5" s="106">
        <v>30.9</v>
      </c>
      <c r="Q5" s="106">
        <v>32.8</v>
      </c>
      <c r="R5" s="106">
        <v>39.1</v>
      </c>
      <c r="S5" s="106">
        <v>45.9</v>
      </c>
      <c r="T5" s="106">
        <v>51</v>
      </c>
      <c r="U5" s="106">
        <v>51.3</v>
      </c>
      <c r="V5" s="106">
        <v>53.7</v>
      </c>
      <c r="W5" s="106">
        <v>55.7</v>
      </c>
      <c r="X5" s="106">
        <v>61.9</v>
      </c>
      <c r="Y5" s="106">
        <v>70.9</v>
      </c>
      <c r="Z5" s="90">
        <f t="shared" si="0"/>
        <v>52.604166666666664</v>
      </c>
      <c r="AA5" s="91">
        <v>28.6</v>
      </c>
      <c r="AB5" s="108">
        <v>0.6347222222222222</v>
      </c>
      <c r="AC5" s="6">
        <v>3</v>
      </c>
    </row>
    <row r="6" spans="1:29" ht="13.5" customHeight="1">
      <c r="A6" s="89">
        <v>4</v>
      </c>
      <c r="B6" s="106">
        <v>70.2</v>
      </c>
      <c r="C6" s="106">
        <v>58.4</v>
      </c>
      <c r="D6" s="106">
        <v>60.9</v>
      </c>
      <c r="E6" s="106">
        <v>52.9</v>
      </c>
      <c r="F6" s="106">
        <v>58</v>
      </c>
      <c r="G6" s="106">
        <v>57.5</v>
      </c>
      <c r="H6" s="106">
        <v>49.3</v>
      </c>
      <c r="I6" s="106">
        <v>57.9</v>
      </c>
      <c r="J6" s="106">
        <v>56.9</v>
      </c>
      <c r="K6" s="106">
        <v>47.7</v>
      </c>
      <c r="L6" s="106">
        <v>37.7</v>
      </c>
      <c r="M6" s="106">
        <v>35.4</v>
      </c>
      <c r="N6" s="106">
        <v>30.6</v>
      </c>
      <c r="O6" s="106">
        <v>29.3</v>
      </c>
      <c r="P6" s="106">
        <v>32.9</v>
      </c>
      <c r="Q6" s="106">
        <v>34.7</v>
      </c>
      <c r="R6" s="106">
        <v>39.3</v>
      </c>
      <c r="S6" s="106">
        <v>39.5</v>
      </c>
      <c r="T6" s="106">
        <v>42.2</v>
      </c>
      <c r="U6" s="106">
        <v>54.9</v>
      </c>
      <c r="V6" s="106">
        <v>59.2</v>
      </c>
      <c r="W6" s="106">
        <v>60.6</v>
      </c>
      <c r="X6" s="106">
        <v>47.1</v>
      </c>
      <c r="Y6" s="106">
        <v>49.6</v>
      </c>
      <c r="Z6" s="90">
        <f t="shared" si="0"/>
        <v>48.445833333333326</v>
      </c>
      <c r="AA6" s="91">
        <v>27.7</v>
      </c>
      <c r="AB6" s="108">
        <v>0.5736111111111112</v>
      </c>
      <c r="AC6" s="6">
        <v>4</v>
      </c>
    </row>
    <row r="7" spans="1:29" ht="13.5" customHeight="1">
      <c r="A7" s="89">
        <v>5</v>
      </c>
      <c r="B7" s="106">
        <v>42.9</v>
      </c>
      <c r="C7" s="106">
        <v>48.4</v>
      </c>
      <c r="D7" s="106">
        <v>52.3</v>
      </c>
      <c r="E7" s="106">
        <v>56</v>
      </c>
      <c r="F7" s="106">
        <v>53.5</v>
      </c>
      <c r="G7" s="106">
        <v>50.9</v>
      </c>
      <c r="H7" s="106">
        <v>51.7</v>
      </c>
      <c r="I7" s="106">
        <v>50.4</v>
      </c>
      <c r="J7" s="106">
        <v>48.6</v>
      </c>
      <c r="K7" s="106">
        <v>34.7</v>
      </c>
      <c r="L7" s="106">
        <v>31.4</v>
      </c>
      <c r="M7" s="106">
        <v>28.5</v>
      </c>
      <c r="N7" s="106">
        <v>26.4</v>
      </c>
      <c r="O7" s="106">
        <v>24.6</v>
      </c>
      <c r="P7" s="106">
        <v>25.9</v>
      </c>
      <c r="Q7" s="106">
        <v>40.5</v>
      </c>
      <c r="R7" s="106">
        <v>45.1</v>
      </c>
      <c r="S7" s="106">
        <v>38.4</v>
      </c>
      <c r="T7" s="106">
        <v>39.5</v>
      </c>
      <c r="U7" s="106">
        <v>40.6</v>
      </c>
      <c r="V7" s="106">
        <v>49.1</v>
      </c>
      <c r="W7" s="106">
        <v>57.3</v>
      </c>
      <c r="X7" s="106">
        <v>57.7</v>
      </c>
      <c r="Y7" s="106">
        <v>58.7</v>
      </c>
      <c r="Z7" s="90">
        <f t="shared" si="0"/>
        <v>43.87916666666666</v>
      </c>
      <c r="AA7" s="91">
        <v>23</v>
      </c>
      <c r="AB7" s="108">
        <v>0.5770833333333333</v>
      </c>
      <c r="AC7" s="6">
        <v>5</v>
      </c>
    </row>
    <row r="8" spans="1:29" ht="13.5" customHeight="1">
      <c r="A8" s="89">
        <v>6</v>
      </c>
      <c r="B8" s="106">
        <v>59.6</v>
      </c>
      <c r="C8" s="106">
        <v>54.6</v>
      </c>
      <c r="D8" s="106">
        <v>58.6</v>
      </c>
      <c r="E8" s="106">
        <v>58.1</v>
      </c>
      <c r="F8" s="106">
        <v>57.5</v>
      </c>
      <c r="G8" s="106">
        <v>57.6</v>
      </c>
      <c r="H8" s="106">
        <v>62.1</v>
      </c>
      <c r="I8" s="106">
        <v>52.4</v>
      </c>
      <c r="J8" s="106">
        <v>44.6</v>
      </c>
      <c r="K8" s="106">
        <v>38.9</v>
      </c>
      <c r="L8" s="106">
        <v>38.6</v>
      </c>
      <c r="M8" s="106">
        <v>38.1</v>
      </c>
      <c r="N8" s="106">
        <v>40</v>
      </c>
      <c r="O8" s="106">
        <v>40.9</v>
      </c>
      <c r="P8" s="106">
        <v>41.3</v>
      </c>
      <c r="Q8" s="106">
        <v>41.1</v>
      </c>
      <c r="R8" s="106">
        <v>44.5</v>
      </c>
      <c r="S8" s="106">
        <v>39.7</v>
      </c>
      <c r="T8" s="106">
        <v>38.8</v>
      </c>
      <c r="U8" s="106">
        <v>39.5</v>
      </c>
      <c r="V8" s="106">
        <v>43.7</v>
      </c>
      <c r="W8" s="106">
        <v>45.2</v>
      </c>
      <c r="X8" s="106">
        <v>47.5</v>
      </c>
      <c r="Y8" s="106">
        <v>44.5</v>
      </c>
      <c r="Z8" s="90">
        <f t="shared" si="0"/>
        <v>46.975</v>
      </c>
      <c r="AA8" s="91">
        <v>36.8</v>
      </c>
      <c r="AB8" s="108">
        <v>0.49652777777777773</v>
      </c>
      <c r="AC8" s="6">
        <v>6</v>
      </c>
    </row>
    <row r="9" spans="1:29" ht="13.5" customHeight="1">
      <c r="A9" s="89">
        <v>7</v>
      </c>
      <c r="B9" s="106">
        <v>47.8</v>
      </c>
      <c r="C9" s="106">
        <v>51.4</v>
      </c>
      <c r="D9" s="106">
        <v>52.3</v>
      </c>
      <c r="E9" s="106">
        <v>49.3</v>
      </c>
      <c r="F9" s="106">
        <v>50.4</v>
      </c>
      <c r="G9" s="106">
        <v>44.4</v>
      </c>
      <c r="H9" s="106">
        <v>43.2</v>
      </c>
      <c r="I9" s="106">
        <v>38.1</v>
      </c>
      <c r="J9" s="106">
        <v>36.2</v>
      </c>
      <c r="K9" s="106">
        <v>33.7</v>
      </c>
      <c r="L9" s="106">
        <v>37.2</v>
      </c>
      <c r="M9" s="106">
        <v>37.6</v>
      </c>
      <c r="N9" s="106">
        <v>36.3</v>
      </c>
      <c r="O9" s="106">
        <v>37</v>
      </c>
      <c r="P9" s="106">
        <v>27.2</v>
      </c>
      <c r="Q9" s="106">
        <v>27.9</v>
      </c>
      <c r="R9" s="106">
        <v>32.1</v>
      </c>
      <c r="S9" s="106">
        <v>37.4</v>
      </c>
      <c r="T9" s="106">
        <v>35.5</v>
      </c>
      <c r="U9" s="106">
        <v>34.9</v>
      </c>
      <c r="V9" s="106">
        <v>38.4</v>
      </c>
      <c r="W9" s="106">
        <v>41.5</v>
      </c>
      <c r="X9" s="106">
        <v>41.3</v>
      </c>
      <c r="Y9" s="106">
        <v>43.1</v>
      </c>
      <c r="Z9" s="90">
        <f t="shared" si="0"/>
        <v>39.75833333333333</v>
      </c>
      <c r="AA9" s="91">
        <v>26.3</v>
      </c>
      <c r="AB9" s="108">
        <v>0.6798611111111111</v>
      </c>
      <c r="AC9" s="6">
        <v>7</v>
      </c>
    </row>
    <row r="10" spans="1:29" ht="13.5" customHeight="1">
      <c r="A10" s="89">
        <v>8</v>
      </c>
      <c r="B10" s="106">
        <v>44.6</v>
      </c>
      <c r="C10" s="106">
        <v>51.6</v>
      </c>
      <c r="D10" s="106">
        <v>58.3</v>
      </c>
      <c r="E10" s="106">
        <v>56.5</v>
      </c>
      <c r="F10" s="106">
        <v>58.4</v>
      </c>
      <c r="G10" s="106">
        <v>58.8</v>
      </c>
      <c r="H10" s="106">
        <v>55.6</v>
      </c>
      <c r="I10" s="106">
        <v>51.2</v>
      </c>
      <c r="J10" s="106">
        <v>37.9</v>
      </c>
      <c r="K10" s="106">
        <v>35.8</v>
      </c>
      <c r="L10" s="106">
        <v>30.4</v>
      </c>
      <c r="M10" s="106">
        <v>28.5</v>
      </c>
      <c r="N10" s="106">
        <v>28.3</v>
      </c>
      <c r="O10" s="106">
        <v>26.4</v>
      </c>
      <c r="P10" s="106">
        <v>28.1</v>
      </c>
      <c r="Q10" s="106">
        <v>30.9</v>
      </c>
      <c r="R10" s="106">
        <v>36.1</v>
      </c>
      <c r="S10" s="106">
        <v>39.4</v>
      </c>
      <c r="T10" s="106">
        <v>40.9</v>
      </c>
      <c r="U10" s="106">
        <v>45.2</v>
      </c>
      <c r="V10" s="106">
        <v>44</v>
      </c>
      <c r="W10" s="106">
        <v>42.8</v>
      </c>
      <c r="X10" s="106">
        <v>42.8</v>
      </c>
      <c r="Y10" s="106">
        <v>49.6</v>
      </c>
      <c r="Z10" s="90">
        <f t="shared" si="0"/>
        <v>42.5875</v>
      </c>
      <c r="AA10" s="91">
        <v>25.6</v>
      </c>
      <c r="AB10" s="108">
        <v>0.5090277777777777</v>
      </c>
      <c r="AC10" s="6">
        <v>8</v>
      </c>
    </row>
    <row r="11" spans="1:29" ht="13.5" customHeight="1">
      <c r="A11" s="89">
        <v>9</v>
      </c>
      <c r="B11" s="106">
        <v>52.1</v>
      </c>
      <c r="C11" s="106">
        <v>55.9</v>
      </c>
      <c r="D11" s="106">
        <v>57.9</v>
      </c>
      <c r="E11" s="106">
        <v>58.7</v>
      </c>
      <c r="F11" s="106">
        <v>58</v>
      </c>
      <c r="G11" s="106">
        <v>62</v>
      </c>
      <c r="H11" s="106">
        <v>59.4</v>
      </c>
      <c r="I11" s="106">
        <v>51.4</v>
      </c>
      <c r="J11" s="106">
        <v>45</v>
      </c>
      <c r="K11" s="106">
        <v>43.3</v>
      </c>
      <c r="L11" s="106">
        <v>47.8</v>
      </c>
      <c r="M11" s="106">
        <v>37.9</v>
      </c>
      <c r="N11" s="106">
        <v>27.5</v>
      </c>
      <c r="O11" s="106">
        <v>37.8</v>
      </c>
      <c r="P11" s="106">
        <v>39.9</v>
      </c>
      <c r="Q11" s="106">
        <v>42.7</v>
      </c>
      <c r="R11" s="106">
        <v>48.5</v>
      </c>
      <c r="S11" s="106">
        <v>55.1</v>
      </c>
      <c r="T11" s="106">
        <v>58.8</v>
      </c>
      <c r="U11" s="106">
        <v>60.1</v>
      </c>
      <c r="V11" s="106">
        <v>61.5</v>
      </c>
      <c r="W11" s="106">
        <v>60.3</v>
      </c>
      <c r="X11" s="106">
        <v>55.1</v>
      </c>
      <c r="Y11" s="106">
        <v>60.7</v>
      </c>
      <c r="Z11" s="90">
        <f t="shared" si="0"/>
        <v>51.558333333333316</v>
      </c>
      <c r="AA11" s="91">
        <v>26.3</v>
      </c>
      <c r="AB11" s="108">
        <v>0.56875</v>
      </c>
      <c r="AC11" s="6">
        <v>9</v>
      </c>
    </row>
    <row r="12" spans="1:29" ht="13.5" customHeight="1">
      <c r="A12" s="92">
        <v>10</v>
      </c>
      <c r="B12" s="83">
        <v>63.6</v>
      </c>
      <c r="C12" s="83">
        <v>63.9</v>
      </c>
      <c r="D12" s="83">
        <v>66</v>
      </c>
      <c r="E12" s="83">
        <v>65.3</v>
      </c>
      <c r="F12" s="83">
        <v>62.2</v>
      </c>
      <c r="G12" s="83">
        <v>58.5</v>
      </c>
      <c r="H12" s="83">
        <v>59.6</v>
      </c>
      <c r="I12" s="83">
        <v>59.4</v>
      </c>
      <c r="J12" s="83">
        <v>69.7</v>
      </c>
      <c r="K12" s="83">
        <v>73</v>
      </c>
      <c r="L12" s="83">
        <v>72</v>
      </c>
      <c r="M12" s="83">
        <v>68.3</v>
      </c>
      <c r="N12" s="83">
        <v>66</v>
      </c>
      <c r="O12" s="83">
        <v>64.6</v>
      </c>
      <c r="P12" s="83">
        <v>65.1</v>
      </c>
      <c r="Q12" s="83">
        <v>68.7</v>
      </c>
      <c r="R12" s="83">
        <v>77.3</v>
      </c>
      <c r="S12" s="83">
        <v>82</v>
      </c>
      <c r="T12" s="83">
        <v>82.2</v>
      </c>
      <c r="U12" s="83">
        <v>80.7</v>
      </c>
      <c r="V12" s="83">
        <v>80.3</v>
      </c>
      <c r="W12" s="83">
        <v>79.9</v>
      </c>
      <c r="X12" s="83">
        <v>78.7</v>
      </c>
      <c r="Y12" s="83">
        <v>82.6</v>
      </c>
      <c r="Z12" s="93">
        <f t="shared" si="0"/>
        <v>70.4</v>
      </c>
      <c r="AA12" s="94">
        <v>58.2</v>
      </c>
      <c r="AB12" s="109">
        <v>0.25069444444444444</v>
      </c>
      <c r="AC12" s="6">
        <v>10</v>
      </c>
    </row>
    <row r="13" spans="1:29" ht="13.5" customHeight="1">
      <c r="A13" s="89">
        <v>11</v>
      </c>
      <c r="B13" s="106">
        <v>81</v>
      </c>
      <c r="C13" s="106">
        <v>80</v>
      </c>
      <c r="D13" s="106">
        <v>81.9</v>
      </c>
      <c r="E13" s="106">
        <v>84.2</v>
      </c>
      <c r="F13" s="106">
        <v>84.4</v>
      </c>
      <c r="G13" s="106">
        <v>76.9</v>
      </c>
      <c r="H13" s="106">
        <v>79.8</v>
      </c>
      <c r="I13" s="106">
        <v>57.5</v>
      </c>
      <c r="J13" s="106">
        <v>45.4</v>
      </c>
      <c r="K13" s="106">
        <v>41.1</v>
      </c>
      <c r="L13" s="106">
        <v>32.7</v>
      </c>
      <c r="M13" s="106">
        <v>44.2</v>
      </c>
      <c r="N13" s="106">
        <v>44.4</v>
      </c>
      <c r="O13" s="106">
        <v>42.8</v>
      </c>
      <c r="P13" s="106">
        <v>41.6</v>
      </c>
      <c r="Q13" s="106">
        <v>29.1</v>
      </c>
      <c r="R13" s="106">
        <v>34.3</v>
      </c>
      <c r="S13" s="106">
        <v>42.5</v>
      </c>
      <c r="T13" s="106">
        <v>45</v>
      </c>
      <c r="U13" s="106">
        <v>48.1</v>
      </c>
      <c r="V13" s="106">
        <v>43.9</v>
      </c>
      <c r="W13" s="106">
        <v>42.6</v>
      </c>
      <c r="X13" s="106">
        <v>39.8</v>
      </c>
      <c r="Y13" s="106">
        <v>41.2</v>
      </c>
      <c r="Z13" s="90">
        <f t="shared" si="0"/>
        <v>53.51666666666666</v>
      </c>
      <c r="AA13" s="91">
        <v>28.9</v>
      </c>
      <c r="AB13" s="108">
        <v>0.6680555555555556</v>
      </c>
      <c r="AC13" s="5">
        <v>11</v>
      </c>
    </row>
    <row r="14" spans="1:29" ht="13.5" customHeight="1">
      <c r="A14" s="89">
        <v>12</v>
      </c>
      <c r="B14" s="106">
        <v>44.4</v>
      </c>
      <c r="C14" s="106">
        <v>48.7</v>
      </c>
      <c r="D14" s="106">
        <v>45.8</v>
      </c>
      <c r="E14" s="106">
        <v>45.8</v>
      </c>
      <c r="F14" s="106">
        <v>47.1</v>
      </c>
      <c r="G14" s="106">
        <v>57.5</v>
      </c>
      <c r="H14" s="106">
        <v>58.3</v>
      </c>
      <c r="I14" s="106">
        <v>46.5</v>
      </c>
      <c r="J14" s="106">
        <v>40.9</v>
      </c>
      <c r="K14" s="106">
        <v>43.3</v>
      </c>
      <c r="L14" s="106">
        <v>41</v>
      </c>
      <c r="M14" s="106">
        <v>42.2</v>
      </c>
      <c r="N14" s="106">
        <v>32.1</v>
      </c>
      <c r="O14" s="106">
        <v>30.7</v>
      </c>
      <c r="P14" s="106">
        <v>41.4</v>
      </c>
      <c r="Q14" s="106">
        <v>37.4</v>
      </c>
      <c r="R14" s="106">
        <v>42.6</v>
      </c>
      <c r="S14" s="106">
        <v>47.9</v>
      </c>
      <c r="T14" s="106">
        <v>48.5</v>
      </c>
      <c r="U14" s="106">
        <v>56.3</v>
      </c>
      <c r="V14" s="106">
        <v>53</v>
      </c>
      <c r="W14" s="106">
        <v>52.7</v>
      </c>
      <c r="X14" s="106">
        <v>50.7</v>
      </c>
      <c r="Y14" s="106">
        <v>49.9</v>
      </c>
      <c r="Z14" s="90">
        <f t="shared" si="0"/>
        <v>46.02916666666667</v>
      </c>
      <c r="AA14" s="91">
        <v>28.2</v>
      </c>
      <c r="AB14" s="108">
        <v>0.576388888888889</v>
      </c>
      <c r="AC14" s="6">
        <v>12</v>
      </c>
    </row>
    <row r="15" spans="1:29" ht="13.5" customHeight="1">
      <c r="A15" s="89">
        <v>13</v>
      </c>
      <c r="B15" s="106">
        <v>53</v>
      </c>
      <c r="C15" s="106">
        <v>53.8</v>
      </c>
      <c r="D15" s="106">
        <v>56.2</v>
      </c>
      <c r="E15" s="106">
        <v>49.6</v>
      </c>
      <c r="F15" s="106">
        <v>56</v>
      </c>
      <c r="G15" s="106">
        <v>61.4</v>
      </c>
      <c r="H15" s="106">
        <v>58.4</v>
      </c>
      <c r="I15" s="106">
        <v>58.3</v>
      </c>
      <c r="J15" s="106">
        <v>57.4</v>
      </c>
      <c r="K15" s="106">
        <v>59.2</v>
      </c>
      <c r="L15" s="106">
        <v>59.6</v>
      </c>
      <c r="M15" s="106">
        <v>62.8</v>
      </c>
      <c r="N15" s="106">
        <v>63.9</v>
      </c>
      <c r="O15" s="106">
        <v>65.4</v>
      </c>
      <c r="P15" s="106">
        <v>66.2</v>
      </c>
      <c r="Q15" s="106">
        <v>70.9</v>
      </c>
      <c r="R15" s="106">
        <v>84.9</v>
      </c>
      <c r="S15" s="106">
        <v>89.9</v>
      </c>
      <c r="T15" s="106">
        <v>91.3</v>
      </c>
      <c r="U15" s="106">
        <v>91.3</v>
      </c>
      <c r="V15" s="106">
        <v>91.8</v>
      </c>
      <c r="W15" s="106">
        <v>90.6</v>
      </c>
      <c r="X15" s="106">
        <v>92.2</v>
      </c>
      <c r="Y15" s="106">
        <v>93.6</v>
      </c>
      <c r="Z15" s="90">
        <f t="shared" si="0"/>
        <v>69.90416666666665</v>
      </c>
      <c r="AA15" s="91">
        <v>46.8</v>
      </c>
      <c r="AB15" s="108">
        <v>0.17430555555555557</v>
      </c>
      <c r="AC15" s="6">
        <v>13</v>
      </c>
    </row>
    <row r="16" spans="1:29" ht="13.5" customHeight="1">
      <c r="A16" s="89">
        <v>14</v>
      </c>
      <c r="B16" s="106">
        <v>91.4</v>
      </c>
      <c r="C16" s="106">
        <v>87</v>
      </c>
      <c r="D16" s="106">
        <v>86.6</v>
      </c>
      <c r="E16" s="106">
        <v>83.5</v>
      </c>
      <c r="F16" s="106">
        <v>84</v>
      </c>
      <c r="G16" s="106">
        <v>78.1</v>
      </c>
      <c r="H16" s="106">
        <v>76.7</v>
      </c>
      <c r="I16" s="106">
        <v>78.2</v>
      </c>
      <c r="J16" s="106">
        <v>84.1</v>
      </c>
      <c r="K16" s="106">
        <v>81.9</v>
      </c>
      <c r="L16" s="106">
        <v>77.3</v>
      </c>
      <c r="M16" s="106">
        <v>75.5</v>
      </c>
      <c r="N16" s="106">
        <v>77.1</v>
      </c>
      <c r="O16" s="106">
        <v>78.4</v>
      </c>
      <c r="P16" s="106">
        <v>86</v>
      </c>
      <c r="Q16" s="106">
        <v>95.5</v>
      </c>
      <c r="R16" s="106">
        <v>95.5</v>
      </c>
      <c r="S16" s="106">
        <v>94.5</v>
      </c>
      <c r="T16" s="106">
        <v>95.6</v>
      </c>
      <c r="U16" s="106">
        <v>95.5</v>
      </c>
      <c r="V16" s="106">
        <v>94.6</v>
      </c>
      <c r="W16" s="106">
        <v>91.8</v>
      </c>
      <c r="X16" s="106">
        <v>88.6</v>
      </c>
      <c r="Y16" s="106">
        <v>90.6</v>
      </c>
      <c r="Z16" s="90">
        <f t="shared" si="0"/>
        <v>86.16666666666667</v>
      </c>
      <c r="AA16" s="91">
        <v>73.4</v>
      </c>
      <c r="AB16" s="108">
        <v>0.28125</v>
      </c>
      <c r="AC16" s="6">
        <v>14</v>
      </c>
    </row>
    <row r="17" spans="1:29" ht="13.5" customHeight="1">
      <c r="A17" s="89">
        <v>15</v>
      </c>
      <c r="B17" s="106">
        <v>89.6</v>
      </c>
      <c r="C17" s="106">
        <v>83.2</v>
      </c>
      <c r="D17" s="106">
        <v>76.7</v>
      </c>
      <c r="E17" s="106">
        <v>68.2</v>
      </c>
      <c r="F17" s="106">
        <v>59.3</v>
      </c>
      <c r="G17" s="106">
        <v>60.9</v>
      </c>
      <c r="H17" s="106">
        <v>60.1</v>
      </c>
      <c r="I17" s="106">
        <v>53.7</v>
      </c>
      <c r="J17" s="106">
        <v>47.5</v>
      </c>
      <c r="K17" s="106">
        <v>41.5</v>
      </c>
      <c r="L17" s="106">
        <v>36.4</v>
      </c>
      <c r="M17" s="106">
        <v>29.4</v>
      </c>
      <c r="N17" s="106">
        <v>38.2</v>
      </c>
      <c r="O17" s="106">
        <v>39.4</v>
      </c>
      <c r="P17" s="106">
        <v>43.5</v>
      </c>
      <c r="Q17" s="106">
        <v>41.7</v>
      </c>
      <c r="R17" s="106">
        <v>51.1</v>
      </c>
      <c r="S17" s="106">
        <v>50.8</v>
      </c>
      <c r="T17" s="106">
        <v>48.2</v>
      </c>
      <c r="U17" s="106">
        <v>52.4</v>
      </c>
      <c r="V17" s="106">
        <v>49</v>
      </c>
      <c r="W17" s="106">
        <v>61.8</v>
      </c>
      <c r="X17" s="106">
        <v>67</v>
      </c>
      <c r="Y17" s="106">
        <v>71.3</v>
      </c>
      <c r="Z17" s="90">
        <f t="shared" si="0"/>
        <v>55.0375</v>
      </c>
      <c r="AA17" s="91">
        <v>25.3</v>
      </c>
      <c r="AB17" s="108">
        <v>0.5354166666666667</v>
      </c>
      <c r="AC17" s="6">
        <v>15</v>
      </c>
    </row>
    <row r="18" spans="1:29" ht="13.5" customHeight="1">
      <c r="A18" s="89">
        <v>16</v>
      </c>
      <c r="B18" s="106">
        <v>73.7</v>
      </c>
      <c r="C18" s="106">
        <v>69.6</v>
      </c>
      <c r="D18" s="106">
        <v>73.5</v>
      </c>
      <c r="E18" s="106">
        <v>76.3</v>
      </c>
      <c r="F18" s="106">
        <v>76</v>
      </c>
      <c r="G18" s="106">
        <v>75.4</v>
      </c>
      <c r="H18" s="106">
        <v>74.6</v>
      </c>
      <c r="I18" s="106">
        <v>74.7</v>
      </c>
      <c r="J18" s="106">
        <v>70</v>
      </c>
      <c r="K18" s="106">
        <v>63</v>
      </c>
      <c r="L18" s="106">
        <v>62.6</v>
      </c>
      <c r="M18" s="106">
        <v>59.4</v>
      </c>
      <c r="N18" s="106">
        <v>57.2</v>
      </c>
      <c r="O18" s="106">
        <v>59.3</v>
      </c>
      <c r="P18" s="106">
        <v>63.3</v>
      </c>
      <c r="Q18" s="106">
        <v>69.5</v>
      </c>
      <c r="R18" s="106">
        <v>71.7</v>
      </c>
      <c r="S18" s="106">
        <v>74.3</v>
      </c>
      <c r="T18" s="106">
        <v>74.9</v>
      </c>
      <c r="U18" s="106">
        <v>75.8</v>
      </c>
      <c r="V18" s="106">
        <v>79.2</v>
      </c>
      <c r="W18" s="106">
        <v>79</v>
      </c>
      <c r="X18" s="106">
        <v>74.9</v>
      </c>
      <c r="Y18" s="106">
        <v>86.9</v>
      </c>
      <c r="Z18" s="90">
        <f t="shared" si="0"/>
        <v>71.45000000000002</v>
      </c>
      <c r="AA18" s="91">
        <v>53.4</v>
      </c>
      <c r="AB18" s="108">
        <v>0.5201388888888888</v>
      </c>
      <c r="AC18" s="6">
        <v>16</v>
      </c>
    </row>
    <row r="19" spans="1:29" ht="13.5" customHeight="1">
      <c r="A19" s="89">
        <v>17</v>
      </c>
      <c r="B19" s="106">
        <v>86.9</v>
      </c>
      <c r="C19" s="106">
        <v>81.6</v>
      </c>
      <c r="D19" s="106">
        <v>86</v>
      </c>
      <c r="E19" s="106">
        <v>82.4</v>
      </c>
      <c r="F19" s="106">
        <v>73.7</v>
      </c>
      <c r="G19" s="106">
        <v>80.8</v>
      </c>
      <c r="H19" s="106">
        <v>84.9</v>
      </c>
      <c r="I19" s="106">
        <v>62.7</v>
      </c>
      <c r="J19" s="106">
        <v>54</v>
      </c>
      <c r="K19" s="106">
        <v>46.7</v>
      </c>
      <c r="L19" s="106">
        <v>40.6</v>
      </c>
      <c r="M19" s="106">
        <v>37.2</v>
      </c>
      <c r="N19" s="106">
        <v>34</v>
      </c>
      <c r="O19" s="106">
        <v>35</v>
      </c>
      <c r="P19" s="106">
        <v>34.8</v>
      </c>
      <c r="Q19" s="106">
        <v>28</v>
      </c>
      <c r="R19" s="106">
        <v>31.4</v>
      </c>
      <c r="S19" s="106">
        <v>33.8</v>
      </c>
      <c r="T19" s="106">
        <v>37.2</v>
      </c>
      <c r="U19" s="106">
        <v>37.9</v>
      </c>
      <c r="V19" s="106">
        <v>39.2</v>
      </c>
      <c r="W19" s="106">
        <v>41.9</v>
      </c>
      <c r="X19" s="106">
        <v>41.2</v>
      </c>
      <c r="Y19" s="106">
        <v>39.8</v>
      </c>
      <c r="Z19" s="90">
        <f t="shared" si="0"/>
        <v>52.154166666666676</v>
      </c>
      <c r="AA19" s="91">
        <v>27.2</v>
      </c>
      <c r="AB19" s="108">
        <v>0.6604166666666667</v>
      </c>
      <c r="AC19" s="6">
        <v>17</v>
      </c>
    </row>
    <row r="20" spans="1:29" ht="13.5" customHeight="1">
      <c r="A20" s="89">
        <v>18</v>
      </c>
      <c r="B20" s="106">
        <v>44.4</v>
      </c>
      <c r="C20" s="106">
        <v>54.1</v>
      </c>
      <c r="D20" s="106">
        <v>60.4</v>
      </c>
      <c r="E20" s="106">
        <v>61.5</v>
      </c>
      <c r="F20" s="106">
        <v>60.6</v>
      </c>
      <c r="G20" s="106">
        <v>57.8</v>
      </c>
      <c r="H20" s="106">
        <v>56.3</v>
      </c>
      <c r="I20" s="106">
        <v>49.7</v>
      </c>
      <c r="J20" s="106">
        <v>42.3</v>
      </c>
      <c r="K20" s="106">
        <v>35.3</v>
      </c>
      <c r="L20" s="106">
        <v>30.8</v>
      </c>
      <c r="M20" s="106">
        <v>28.6</v>
      </c>
      <c r="N20" s="106">
        <v>28.6</v>
      </c>
      <c r="O20" s="106">
        <v>24.9</v>
      </c>
      <c r="P20" s="106">
        <v>25.6</v>
      </c>
      <c r="Q20" s="106">
        <v>25.1</v>
      </c>
      <c r="R20" s="106">
        <v>28.2</v>
      </c>
      <c r="S20" s="106">
        <v>34.7</v>
      </c>
      <c r="T20" s="106">
        <v>37.4</v>
      </c>
      <c r="U20" s="106">
        <v>39.9</v>
      </c>
      <c r="V20" s="106">
        <v>39.5</v>
      </c>
      <c r="W20" s="106">
        <v>37.3</v>
      </c>
      <c r="X20" s="106">
        <v>36.2</v>
      </c>
      <c r="Y20" s="106">
        <v>36.8</v>
      </c>
      <c r="Z20" s="90">
        <f aca="true" t="shared" si="1" ref="Z20:Z33">AVERAGE(B20:Y20)</f>
        <v>40.666666666666664</v>
      </c>
      <c r="AA20" s="91">
        <v>23.9</v>
      </c>
      <c r="AB20" s="108">
        <v>0.6486111111111111</v>
      </c>
      <c r="AC20" s="6">
        <v>18</v>
      </c>
    </row>
    <row r="21" spans="1:29" ht="13.5" customHeight="1">
      <c r="A21" s="89">
        <v>19</v>
      </c>
      <c r="B21" s="106">
        <v>35.3</v>
      </c>
      <c r="C21" s="106">
        <v>35.7</v>
      </c>
      <c r="D21" s="106">
        <v>37.1</v>
      </c>
      <c r="E21" s="106">
        <v>39.7</v>
      </c>
      <c r="F21" s="106">
        <v>54.4</v>
      </c>
      <c r="G21" s="106">
        <v>50.2</v>
      </c>
      <c r="H21" s="106">
        <v>48</v>
      </c>
      <c r="I21" s="106">
        <v>36.5</v>
      </c>
      <c r="J21" s="106">
        <v>33</v>
      </c>
      <c r="K21" s="106">
        <v>31.2</v>
      </c>
      <c r="L21" s="106">
        <v>29.1</v>
      </c>
      <c r="M21" s="106">
        <v>27.9</v>
      </c>
      <c r="N21" s="106">
        <v>25.6</v>
      </c>
      <c r="O21" s="106">
        <v>24.8</v>
      </c>
      <c r="P21" s="106">
        <v>25.5</v>
      </c>
      <c r="Q21" s="106">
        <v>29</v>
      </c>
      <c r="R21" s="106">
        <v>32.6</v>
      </c>
      <c r="S21" s="106">
        <v>35.6</v>
      </c>
      <c r="T21" s="106">
        <v>38.1</v>
      </c>
      <c r="U21" s="106">
        <v>41.9</v>
      </c>
      <c r="V21" s="106">
        <v>39.2</v>
      </c>
      <c r="W21" s="106">
        <v>39.6</v>
      </c>
      <c r="X21" s="106">
        <v>36.5</v>
      </c>
      <c r="Y21" s="106">
        <v>35.9</v>
      </c>
      <c r="Z21" s="90">
        <f t="shared" si="1"/>
        <v>35.93333333333334</v>
      </c>
      <c r="AA21" s="91">
        <v>23.6</v>
      </c>
      <c r="AB21" s="108">
        <v>0.5805555555555556</v>
      </c>
      <c r="AC21" s="6">
        <v>19</v>
      </c>
    </row>
    <row r="22" spans="1:29" ht="13.5" customHeight="1">
      <c r="A22" s="92">
        <v>20</v>
      </c>
      <c r="B22" s="83">
        <v>36.8</v>
      </c>
      <c r="C22" s="83">
        <v>36.1</v>
      </c>
      <c r="D22" s="83">
        <v>34.9</v>
      </c>
      <c r="E22" s="83">
        <v>36.1</v>
      </c>
      <c r="F22" s="83">
        <v>39.6</v>
      </c>
      <c r="G22" s="83">
        <v>37.5</v>
      </c>
      <c r="H22" s="83">
        <v>38.3</v>
      </c>
      <c r="I22" s="83">
        <v>37.6</v>
      </c>
      <c r="J22" s="83">
        <v>33.5</v>
      </c>
      <c r="K22" s="83">
        <v>30.7</v>
      </c>
      <c r="L22" s="83">
        <v>35.8</v>
      </c>
      <c r="M22" s="83">
        <v>36.4</v>
      </c>
      <c r="N22" s="83">
        <v>36.7</v>
      </c>
      <c r="O22" s="83">
        <v>39.4</v>
      </c>
      <c r="P22" s="83">
        <v>39.8</v>
      </c>
      <c r="Q22" s="83">
        <v>39</v>
      </c>
      <c r="R22" s="83">
        <v>49.2</v>
      </c>
      <c r="S22" s="83">
        <v>53.6</v>
      </c>
      <c r="T22" s="83">
        <v>55.9</v>
      </c>
      <c r="U22" s="83">
        <v>58.1</v>
      </c>
      <c r="V22" s="83">
        <v>56.7</v>
      </c>
      <c r="W22" s="83">
        <v>58.5</v>
      </c>
      <c r="X22" s="83">
        <v>60.6</v>
      </c>
      <c r="Y22" s="83">
        <v>61.3</v>
      </c>
      <c r="Z22" s="93">
        <f t="shared" si="1"/>
        <v>43.42083333333334</v>
      </c>
      <c r="AA22" s="94">
        <v>29.6</v>
      </c>
      <c r="AB22" s="109">
        <v>0.41944444444444445</v>
      </c>
      <c r="AC22" s="6">
        <v>20</v>
      </c>
    </row>
    <row r="23" spans="1:29" ht="13.5" customHeight="1">
      <c r="A23" s="89">
        <v>21</v>
      </c>
      <c r="B23" s="106">
        <v>61.1</v>
      </c>
      <c r="C23" s="106">
        <v>56.8</v>
      </c>
      <c r="D23" s="106">
        <v>54.5</v>
      </c>
      <c r="E23" s="106">
        <v>54.4</v>
      </c>
      <c r="F23" s="106">
        <v>53.6</v>
      </c>
      <c r="G23" s="106">
        <v>71.4</v>
      </c>
      <c r="H23" s="106">
        <v>87</v>
      </c>
      <c r="I23" s="106">
        <v>92.1</v>
      </c>
      <c r="J23" s="106">
        <v>91.6</v>
      </c>
      <c r="K23" s="106">
        <v>92.7</v>
      </c>
      <c r="L23" s="106">
        <v>90.2</v>
      </c>
      <c r="M23" s="106">
        <v>88.6</v>
      </c>
      <c r="N23" s="106">
        <v>93.3</v>
      </c>
      <c r="O23" s="106">
        <v>90.8</v>
      </c>
      <c r="P23" s="106">
        <v>91.7</v>
      </c>
      <c r="Q23" s="106">
        <v>89.3</v>
      </c>
      <c r="R23" s="106">
        <v>77.3</v>
      </c>
      <c r="S23" s="106">
        <v>87</v>
      </c>
      <c r="T23" s="106">
        <v>92.1</v>
      </c>
      <c r="U23" s="106">
        <v>78.6</v>
      </c>
      <c r="V23" s="106">
        <v>77.6</v>
      </c>
      <c r="W23" s="106">
        <v>75.1</v>
      </c>
      <c r="X23" s="106">
        <v>76</v>
      </c>
      <c r="Y23" s="106">
        <v>70.1</v>
      </c>
      <c r="Z23" s="90">
        <f t="shared" si="1"/>
        <v>78.87083333333332</v>
      </c>
      <c r="AA23" s="91">
        <v>51.3</v>
      </c>
      <c r="AB23" s="108">
        <v>0.09930555555555555</v>
      </c>
      <c r="AC23" s="5">
        <v>21</v>
      </c>
    </row>
    <row r="24" spans="1:29" ht="13.5" customHeight="1">
      <c r="A24" s="89">
        <v>22</v>
      </c>
      <c r="B24" s="106">
        <v>72.2</v>
      </c>
      <c r="C24" s="106">
        <v>79.1</v>
      </c>
      <c r="D24" s="106">
        <v>82.4</v>
      </c>
      <c r="E24" s="106">
        <v>83.1</v>
      </c>
      <c r="F24" s="106">
        <v>84.7</v>
      </c>
      <c r="G24" s="106">
        <v>78.3</v>
      </c>
      <c r="H24" s="106">
        <v>81.2</v>
      </c>
      <c r="I24" s="106">
        <v>71.6</v>
      </c>
      <c r="J24" s="106">
        <v>54.5</v>
      </c>
      <c r="K24" s="106">
        <v>43</v>
      </c>
      <c r="L24" s="106">
        <v>37.9</v>
      </c>
      <c r="M24" s="106">
        <v>37.2</v>
      </c>
      <c r="N24" s="106">
        <v>34.2</v>
      </c>
      <c r="O24" s="106">
        <v>41.6</v>
      </c>
      <c r="P24" s="106">
        <v>39.5</v>
      </c>
      <c r="Q24" s="106">
        <v>46.4</v>
      </c>
      <c r="R24" s="106">
        <v>56</v>
      </c>
      <c r="S24" s="106">
        <v>50.1</v>
      </c>
      <c r="T24" s="106">
        <v>49.6</v>
      </c>
      <c r="U24" s="106">
        <v>62</v>
      </c>
      <c r="V24" s="106">
        <v>64.8</v>
      </c>
      <c r="W24" s="106">
        <v>50.3</v>
      </c>
      <c r="X24" s="106">
        <v>47.9</v>
      </c>
      <c r="Y24" s="106">
        <v>51.4</v>
      </c>
      <c r="Z24" s="90">
        <f t="shared" si="1"/>
        <v>58.291666666666664</v>
      </c>
      <c r="AA24" s="91">
        <v>32.4</v>
      </c>
      <c r="AB24" s="108">
        <v>0.5375</v>
      </c>
      <c r="AC24" s="6">
        <v>22</v>
      </c>
    </row>
    <row r="25" spans="1:29" ht="13.5" customHeight="1">
      <c r="A25" s="89">
        <v>23</v>
      </c>
      <c r="B25" s="106">
        <v>48.3</v>
      </c>
      <c r="C25" s="106">
        <v>53.1</v>
      </c>
      <c r="D25" s="106">
        <v>49.3</v>
      </c>
      <c r="E25" s="106">
        <v>54.5</v>
      </c>
      <c r="F25" s="106">
        <v>58.1</v>
      </c>
      <c r="G25" s="106">
        <v>58.3</v>
      </c>
      <c r="H25" s="106">
        <v>64.2</v>
      </c>
      <c r="I25" s="106">
        <v>65.9</v>
      </c>
      <c r="J25" s="106">
        <v>75.1</v>
      </c>
      <c r="K25" s="106">
        <v>33.2</v>
      </c>
      <c r="L25" s="106">
        <v>31.8</v>
      </c>
      <c r="M25" s="106">
        <v>26.6</v>
      </c>
      <c r="N25" s="106">
        <v>28</v>
      </c>
      <c r="O25" s="106">
        <v>29.4</v>
      </c>
      <c r="P25" s="106">
        <v>29</v>
      </c>
      <c r="Q25" s="106">
        <v>31</v>
      </c>
      <c r="R25" s="106">
        <v>33.9</v>
      </c>
      <c r="S25" s="106">
        <v>36.7</v>
      </c>
      <c r="T25" s="106">
        <v>38.7</v>
      </c>
      <c r="U25" s="106">
        <v>48.4</v>
      </c>
      <c r="V25" s="106">
        <v>50.8</v>
      </c>
      <c r="W25" s="106">
        <v>58.6</v>
      </c>
      <c r="X25" s="106">
        <v>68.9</v>
      </c>
      <c r="Y25" s="106">
        <v>68.3</v>
      </c>
      <c r="Z25" s="90">
        <f t="shared" si="1"/>
        <v>47.50416666666667</v>
      </c>
      <c r="AA25" s="91">
        <v>25.4</v>
      </c>
      <c r="AB25" s="108">
        <v>0.49513888888888885</v>
      </c>
      <c r="AC25" s="6">
        <v>23</v>
      </c>
    </row>
    <row r="26" spans="1:29" ht="13.5" customHeight="1">
      <c r="A26" s="89">
        <v>24</v>
      </c>
      <c r="B26" s="106">
        <v>68.3</v>
      </c>
      <c r="C26" s="106">
        <v>64.9</v>
      </c>
      <c r="D26" s="106">
        <v>63.9</v>
      </c>
      <c r="E26" s="106">
        <v>68.8</v>
      </c>
      <c r="F26" s="106">
        <v>65.3</v>
      </c>
      <c r="G26" s="106">
        <v>68.3</v>
      </c>
      <c r="H26" s="106">
        <v>65.8</v>
      </c>
      <c r="I26" s="106">
        <v>59.6</v>
      </c>
      <c r="J26" s="106">
        <v>42.2</v>
      </c>
      <c r="K26" s="106">
        <v>42.9</v>
      </c>
      <c r="L26" s="106">
        <v>32.3</v>
      </c>
      <c r="M26" s="106">
        <v>30.3</v>
      </c>
      <c r="N26" s="106">
        <v>29.4</v>
      </c>
      <c r="O26" s="106">
        <v>26.7</v>
      </c>
      <c r="P26" s="106">
        <v>27.8</v>
      </c>
      <c r="Q26" s="106">
        <v>27.4</v>
      </c>
      <c r="R26" s="106">
        <v>33.4</v>
      </c>
      <c r="S26" s="106">
        <v>37.9</v>
      </c>
      <c r="T26" s="106">
        <v>39.6</v>
      </c>
      <c r="U26" s="106">
        <v>43.5</v>
      </c>
      <c r="V26" s="106">
        <v>46.8</v>
      </c>
      <c r="W26" s="106">
        <v>51.3</v>
      </c>
      <c r="X26" s="106">
        <v>56.2</v>
      </c>
      <c r="Y26" s="106">
        <v>56</v>
      </c>
      <c r="Z26" s="90">
        <f t="shared" si="1"/>
        <v>47.85833333333333</v>
      </c>
      <c r="AA26" s="91">
        <v>25</v>
      </c>
      <c r="AB26" s="108">
        <v>0.5770833333333333</v>
      </c>
      <c r="AC26" s="6">
        <v>24</v>
      </c>
    </row>
    <row r="27" spans="1:29" ht="13.5" customHeight="1">
      <c r="A27" s="89">
        <v>25</v>
      </c>
      <c r="B27" s="106">
        <v>58.2</v>
      </c>
      <c r="C27" s="106">
        <v>58.8</v>
      </c>
      <c r="D27" s="106">
        <v>57.5</v>
      </c>
      <c r="E27" s="106">
        <v>58.6</v>
      </c>
      <c r="F27" s="106">
        <v>56.8</v>
      </c>
      <c r="G27" s="106">
        <v>51.1</v>
      </c>
      <c r="H27" s="106">
        <v>56.5</v>
      </c>
      <c r="I27" s="106">
        <v>36.8</v>
      </c>
      <c r="J27" s="106">
        <v>35.1</v>
      </c>
      <c r="K27" s="106">
        <v>33.7</v>
      </c>
      <c r="L27" s="106">
        <v>32</v>
      </c>
      <c r="M27" s="106">
        <v>28.7</v>
      </c>
      <c r="N27" s="106">
        <v>27.6</v>
      </c>
      <c r="O27" s="106">
        <v>38.4</v>
      </c>
      <c r="P27" s="106">
        <v>38.1</v>
      </c>
      <c r="Q27" s="106">
        <v>37.6</v>
      </c>
      <c r="R27" s="106">
        <v>47.3</v>
      </c>
      <c r="S27" s="106">
        <v>49.3</v>
      </c>
      <c r="T27" s="106">
        <v>53.2</v>
      </c>
      <c r="U27" s="106">
        <v>59.8</v>
      </c>
      <c r="V27" s="106">
        <v>66.4</v>
      </c>
      <c r="W27" s="106">
        <v>65.5</v>
      </c>
      <c r="X27" s="106">
        <v>63.3</v>
      </c>
      <c r="Y27" s="106">
        <v>46.1</v>
      </c>
      <c r="Z27" s="90">
        <f t="shared" si="1"/>
        <v>48.18333333333333</v>
      </c>
      <c r="AA27" s="91">
        <v>26.5</v>
      </c>
      <c r="AB27" s="108">
        <v>0.5513888888888888</v>
      </c>
      <c r="AC27" s="6">
        <v>25</v>
      </c>
    </row>
    <row r="28" spans="1:29" ht="13.5" customHeight="1">
      <c r="A28" s="89">
        <v>26</v>
      </c>
      <c r="B28" s="106">
        <v>45</v>
      </c>
      <c r="C28" s="106">
        <v>45.9</v>
      </c>
      <c r="D28" s="106">
        <v>60.2</v>
      </c>
      <c r="E28" s="106">
        <v>53.4</v>
      </c>
      <c r="F28" s="106">
        <v>53.7</v>
      </c>
      <c r="G28" s="106">
        <v>53.3</v>
      </c>
      <c r="H28" s="106">
        <v>55.7</v>
      </c>
      <c r="I28" s="106">
        <v>42.6</v>
      </c>
      <c r="J28" s="106">
        <v>39.5</v>
      </c>
      <c r="K28" s="106">
        <v>36.4</v>
      </c>
      <c r="L28" s="106">
        <v>32.7</v>
      </c>
      <c r="M28" s="106">
        <v>26.1</v>
      </c>
      <c r="N28" s="106">
        <v>24.7</v>
      </c>
      <c r="O28" s="106">
        <v>24.2</v>
      </c>
      <c r="P28" s="106">
        <v>27.3</v>
      </c>
      <c r="Q28" s="106">
        <v>32.7</v>
      </c>
      <c r="R28" s="106">
        <v>34.4</v>
      </c>
      <c r="S28" s="106">
        <v>37.1</v>
      </c>
      <c r="T28" s="106">
        <v>37.8</v>
      </c>
      <c r="U28" s="106">
        <v>45.9</v>
      </c>
      <c r="V28" s="106">
        <v>44.7</v>
      </c>
      <c r="W28" s="106">
        <v>54</v>
      </c>
      <c r="X28" s="106">
        <v>42.8</v>
      </c>
      <c r="Y28" s="106">
        <v>56.5</v>
      </c>
      <c r="Z28" s="90">
        <f t="shared" si="1"/>
        <v>41.94166666666667</v>
      </c>
      <c r="AA28" s="91">
        <v>22.5</v>
      </c>
      <c r="AB28" s="108">
        <v>0.5729166666666666</v>
      </c>
      <c r="AC28" s="6">
        <v>26</v>
      </c>
    </row>
    <row r="29" spans="1:29" ht="13.5" customHeight="1">
      <c r="A29" s="89">
        <v>27</v>
      </c>
      <c r="B29" s="106">
        <v>54.5</v>
      </c>
      <c r="C29" s="106">
        <v>47</v>
      </c>
      <c r="D29" s="106">
        <v>57.1</v>
      </c>
      <c r="E29" s="106">
        <v>56.4</v>
      </c>
      <c r="F29" s="106">
        <v>58.2</v>
      </c>
      <c r="G29" s="106">
        <v>57.1</v>
      </c>
      <c r="H29" s="106">
        <v>53.5</v>
      </c>
      <c r="I29" s="106">
        <v>41.4</v>
      </c>
      <c r="J29" s="106">
        <v>33.4</v>
      </c>
      <c r="K29" s="106">
        <v>30.9</v>
      </c>
      <c r="L29" s="106">
        <v>29.2</v>
      </c>
      <c r="M29" s="106">
        <v>33.9</v>
      </c>
      <c r="N29" s="106">
        <v>35.5</v>
      </c>
      <c r="O29" s="106">
        <v>38.6</v>
      </c>
      <c r="P29" s="106">
        <v>39.1</v>
      </c>
      <c r="Q29" s="106">
        <v>47.5</v>
      </c>
      <c r="R29" s="106">
        <v>51.7</v>
      </c>
      <c r="S29" s="106">
        <v>55.3</v>
      </c>
      <c r="T29" s="106">
        <v>57.4</v>
      </c>
      <c r="U29" s="106">
        <v>49.7</v>
      </c>
      <c r="V29" s="106">
        <v>53.9</v>
      </c>
      <c r="W29" s="106">
        <v>47.2</v>
      </c>
      <c r="X29" s="106">
        <v>47.5</v>
      </c>
      <c r="Y29" s="106">
        <v>42.7</v>
      </c>
      <c r="Z29" s="90">
        <f t="shared" si="1"/>
        <v>46.612500000000004</v>
      </c>
      <c r="AA29" s="91">
        <v>26.8</v>
      </c>
      <c r="AB29" s="108">
        <v>0.5715277777777777</v>
      </c>
      <c r="AC29" s="6">
        <v>27</v>
      </c>
    </row>
    <row r="30" spans="1:29" ht="13.5" customHeight="1">
      <c r="A30" s="89">
        <v>28</v>
      </c>
      <c r="B30" s="106">
        <v>46.8</v>
      </c>
      <c r="C30" s="106">
        <v>52.4</v>
      </c>
      <c r="D30" s="106">
        <v>61.2</v>
      </c>
      <c r="E30" s="106">
        <v>66.5</v>
      </c>
      <c r="F30" s="106">
        <v>65.4</v>
      </c>
      <c r="G30" s="106">
        <v>59.2</v>
      </c>
      <c r="H30" s="106">
        <v>63.1</v>
      </c>
      <c r="I30" s="106">
        <v>49.5</v>
      </c>
      <c r="J30" s="106">
        <v>42.6</v>
      </c>
      <c r="K30" s="106">
        <v>38.7</v>
      </c>
      <c r="L30" s="106">
        <v>33.6</v>
      </c>
      <c r="M30" s="106">
        <v>31</v>
      </c>
      <c r="N30" s="106">
        <v>31.4</v>
      </c>
      <c r="O30" s="106">
        <v>29</v>
      </c>
      <c r="P30" s="106">
        <v>28.9</v>
      </c>
      <c r="Q30" s="106">
        <v>28.6</v>
      </c>
      <c r="R30" s="106">
        <v>33.5</v>
      </c>
      <c r="S30" s="106">
        <v>37.2</v>
      </c>
      <c r="T30" s="106">
        <v>45.7</v>
      </c>
      <c r="U30" s="106">
        <v>52.1</v>
      </c>
      <c r="V30" s="106">
        <v>53.9</v>
      </c>
      <c r="W30" s="106">
        <v>55.7</v>
      </c>
      <c r="X30" s="106">
        <v>55.6</v>
      </c>
      <c r="Y30" s="106">
        <v>56.6</v>
      </c>
      <c r="Z30" s="90">
        <f t="shared" si="1"/>
        <v>46.59166666666667</v>
      </c>
      <c r="AA30" s="91">
        <v>27</v>
      </c>
      <c r="AB30" s="108">
        <v>0.6368055555555555</v>
      </c>
      <c r="AC30" s="6">
        <v>28</v>
      </c>
    </row>
    <row r="31" spans="1:29" ht="13.5" customHeight="1">
      <c r="A31" s="89">
        <v>29</v>
      </c>
      <c r="B31" s="106">
        <v>44.8</v>
      </c>
      <c r="C31" s="106">
        <v>43.6</v>
      </c>
      <c r="D31" s="106">
        <v>43.5</v>
      </c>
      <c r="E31" s="106">
        <v>43.5</v>
      </c>
      <c r="F31" s="106">
        <v>41.6</v>
      </c>
      <c r="G31" s="106">
        <v>44.1</v>
      </c>
      <c r="H31" s="106">
        <v>48.2</v>
      </c>
      <c r="I31" s="106">
        <v>47.9</v>
      </c>
      <c r="J31" s="106">
        <v>44.5</v>
      </c>
      <c r="K31" s="106">
        <v>43</v>
      </c>
      <c r="L31" s="106">
        <v>35.2</v>
      </c>
      <c r="M31" s="106">
        <v>33.1</v>
      </c>
      <c r="N31" s="106">
        <v>31</v>
      </c>
      <c r="O31" s="106">
        <v>38</v>
      </c>
      <c r="P31" s="106">
        <v>42.6</v>
      </c>
      <c r="Q31" s="106">
        <v>44.7</v>
      </c>
      <c r="R31" s="106">
        <v>45.9</v>
      </c>
      <c r="S31" s="106">
        <v>56.4</v>
      </c>
      <c r="T31" s="106">
        <v>64.7</v>
      </c>
      <c r="U31" s="106">
        <v>67.3</v>
      </c>
      <c r="V31" s="106">
        <v>67.1</v>
      </c>
      <c r="W31" s="106">
        <v>71.2</v>
      </c>
      <c r="X31" s="106">
        <v>72.1</v>
      </c>
      <c r="Y31" s="106">
        <v>71.2</v>
      </c>
      <c r="Z31" s="90">
        <f t="shared" si="1"/>
        <v>49.38333333333333</v>
      </c>
      <c r="AA31" s="91">
        <v>29.8</v>
      </c>
      <c r="AB31" s="108">
        <v>0.5708333333333333</v>
      </c>
      <c r="AC31" s="6">
        <v>29</v>
      </c>
    </row>
    <row r="32" spans="1:29" ht="13.5" customHeight="1">
      <c r="A32" s="89">
        <v>30</v>
      </c>
      <c r="B32" s="106">
        <v>69.8</v>
      </c>
      <c r="C32" s="106">
        <v>72.4</v>
      </c>
      <c r="D32" s="106">
        <v>73.4</v>
      </c>
      <c r="E32" s="106">
        <v>77</v>
      </c>
      <c r="F32" s="106">
        <v>79.3</v>
      </c>
      <c r="G32" s="106">
        <v>80.9</v>
      </c>
      <c r="H32" s="106">
        <v>86.1</v>
      </c>
      <c r="I32" s="106">
        <v>76.5</v>
      </c>
      <c r="J32" s="106">
        <v>63.7</v>
      </c>
      <c r="K32" s="106">
        <v>55.8</v>
      </c>
      <c r="L32" s="106">
        <v>57.1</v>
      </c>
      <c r="M32" s="106">
        <v>55.7</v>
      </c>
      <c r="N32" s="106">
        <v>57.8</v>
      </c>
      <c r="O32" s="106">
        <v>60.4</v>
      </c>
      <c r="P32" s="106">
        <v>66.7</v>
      </c>
      <c r="Q32" s="106">
        <v>66.4</v>
      </c>
      <c r="R32" s="106">
        <v>68.1</v>
      </c>
      <c r="S32" s="106">
        <v>75.3</v>
      </c>
      <c r="T32" s="106">
        <v>80.3</v>
      </c>
      <c r="U32" s="106">
        <v>84</v>
      </c>
      <c r="V32" s="106">
        <v>84.3</v>
      </c>
      <c r="W32" s="106">
        <v>84.9</v>
      </c>
      <c r="X32" s="106">
        <v>84.3</v>
      </c>
      <c r="Y32" s="106">
        <v>71.6</v>
      </c>
      <c r="Z32" s="90">
        <f t="shared" si="1"/>
        <v>72.15833333333333</v>
      </c>
      <c r="AA32" s="91">
        <v>48.6</v>
      </c>
      <c r="AB32" s="108">
        <v>0.4777777777777778</v>
      </c>
      <c r="AC32" s="6">
        <v>30</v>
      </c>
    </row>
    <row r="33" spans="1:29" ht="13.5" customHeight="1">
      <c r="A33" s="89">
        <v>31</v>
      </c>
      <c r="B33" s="106">
        <v>66.8</v>
      </c>
      <c r="C33" s="106">
        <v>69.9</v>
      </c>
      <c r="D33" s="106">
        <v>74.1</v>
      </c>
      <c r="E33" s="106">
        <v>73.9</v>
      </c>
      <c r="F33" s="106">
        <v>74.5</v>
      </c>
      <c r="G33" s="106">
        <v>77.1</v>
      </c>
      <c r="H33" s="106">
        <v>76.5</v>
      </c>
      <c r="I33" s="106">
        <v>69.7</v>
      </c>
      <c r="J33" s="106">
        <v>56.5</v>
      </c>
      <c r="K33" s="106">
        <v>58.6</v>
      </c>
      <c r="L33" s="106">
        <v>59</v>
      </c>
      <c r="M33" s="106">
        <v>67.8</v>
      </c>
      <c r="N33" s="106">
        <v>71.4</v>
      </c>
      <c r="O33" s="106">
        <v>78.9</v>
      </c>
      <c r="P33" s="106">
        <v>76.9</v>
      </c>
      <c r="Q33" s="106">
        <v>88.1</v>
      </c>
      <c r="R33" s="106">
        <v>88.6</v>
      </c>
      <c r="S33" s="106">
        <v>87.8</v>
      </c>
      <c r="T33" s="106">
        <v>85</v>
      </c>
      <c r="U33" s="106">
        <v>84.3</v>
      </c>
      <c r="V33" s="106">
        <v>83.5</v>
      </c>
      <c r="W33" s="106">
        <v>85.1</v>
      </c>
      <c r="X33" s="106">
        <v>85.7</v>
      </c>
      <c r="Y33" s="106">
        <v>84.5</v>
      </c>
      <c r="Z33" s="90">
        <f t="shared" si="1"/>
        <v>76.00833333333331</v>
      </c>
      <c r="AA33" s="91">
        <v>54.7</v>
      </c>
      <c r="AB33" s="108">
        <v>0.39444444444444443</v>
      </c>
      <c r="AC33" s="6">
        <v>31</v>
      </c>
    </row>
    <row r="34" spans="1:29" ht="18" customHeight="1">
      <c r="A34" s="95" t="s">
        <v>7</v>
      </c>
      <c r="B34" s="96">
        <f>AVERAGE(B3:B33)</f>
        <v>59.9</v>
      </c>
      <c r="C34" s="96">
        <f aca="true" t="shared" si="2" ref="C34:R34">AVERAGE(C3:C33)</f>
        <v>60.23548387096774</v>
      </c>
      <c r="D34" s="96">
        <f t="shared" si="2"/>
        <v>62.66774193548388</v>
      </c>
      <c r="E34" s="96">
        <f t="shared" si="2"/>
        <v>62.15806451612904</v>
      </c>
      <c r="F34" s="96">
        <f t="shared" si="2"/>
        <v>62.238709677419344</v>
      </c>
      <c r="G34" s="96">
        <f t="shared" si="2"/>
        <v>62.14838709677419</v>
      </c>
      <c r="H34" s="96">
        <f t="shared" si="2"/>
        <v>63.21290322580645</v>
      </c>
      <c r="I34" s="96">
        <f t="shared" si="2"/>
        <v>57.08709677419354</v>
      </c>
      <c r="J34" s="96">
        <f t="shared" si="2"/>
        <v>51.338709677419345</v>
      </c>
      <c r="K34" s="96">
        <f t="shared" si="2"/>
        <v>46.6709677419355</v>
      </c>
      <c r="L34" s="96">
        <f t="shared" si="2"/>
        <v>43.9774193548387</v>
      </c>
      <c r="M34" s="96">
        <f t="shared" si="2"/>
        <v>43.05483870967741</v>
      </c>
      <c r="N34" s="96">
        <f t="shared" si="2"/>
        <v>42.59354838709678</v>
      </c>
      <c r="O34" s="96">
        <f t="shared" si="2"/>
        <v>44.119354838709675</v>
      </c>
      <c r="P34" s="96">
        <f t="shared" si="2"/>
        <v>44.74838709677419</v>
      </c>
      <c r="Q34" s="96">
        <f t="shared" si="2"/>
        <v>46.693548387096776</v>
      </c>
      <c r="R34" s="96">
        <f t="shared" si="2"/>
        <v>50.93548387096776</v>
      </c>
      <c r="S34" s="96">
        <f aca="true" t="shared" si="3" ref="S34:Y34">AVERAGE(S3:S33)</f>
        <v>54.08387096774192</v>
      </c>
      <c r="T34" s="96">
        <f t="shared" si="3"/>
        <v>56.13870967741936</v>
      </c>
      <c r="U34" s="96">
        <f t="shared" si="3"/>
        <v>58.53225806451612</v>
      </c>
      <c r="V34" s="96">
        <f t="shared" si="3"/>
        <v>59.48709677419355</v>
      </c>
      <c r="W34" s="96">
        <f t="shared" si="3"/>
        <v>61.309677419354834</v>
      </c>
      <c r="X34" s="96">
        <f t="shared" si="3"/>
        <v>60.690322580645166</v>
      </c>
      <c r="Y34" s="96">
        <f t="shared" si="3"/>
        <v>61.099999999999994</v>
      </c>
      <c r="Z34" s="96">
        <f>AVERAGE(B3:Y33)</f>
        <v>54.7967741935483</v>
      </c>
      <c r="AA34" s="97">
        <f>AVERAGE(最低)</f>
        <v>34.70645161290322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23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22.5</v>
      </c>
      <c r="C40" s="9">
        <v>26</v>
      </c>
      <c r="D40" s="110">
        <v>0.5729166666666666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4"/>
      <c r="D41" s="18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</cols>
  <sheetData>
    <row r="1" spans="2:29" ht="19.5" customHeight="1">
      <c r="B1" s="8" t="s">
        <v>0</v>
      </c>
      <c r="Y1" s="107">
        <f>'1月'!Y1</f>
        <v>2006</v>
      </c>
      <c r="Z1" t="s">
        <v>1</v>
      </c>
      <c r="AA1" s="99">
        <v>10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84.8</v>
      </c>
      <c r="C3" s="106">
        <v>84.5</v>
      </c>
      <c r="D3" s="106">
        <v>86.2</v>
      </c>
      <c r="E3" s="106">
        <v>84.5</v>
      </c>
      <c r="F3" s="106">
        <v>85.5</v>
      </c>
      <c r="G3" s="106">
        <v>83.7</v>
      </c>
      <c r="H3" s="106">
        <v>81.8</v>
      </c>
      <c r="I3" s="106">
        <v>75.9</v>
      </c>
      <c r="J3" s="106">
        <v>70.2</v>
      </c>
      <c r="K3" s="106">
        <v>71.4</v>
      </c>
      <c r="L3" s="106">
        <v>73.1</v>
      </c>
      <c r="M3" s="106">
        <v>70.7</v>
      </c>
      <c r="N3" s="106">
        <v>73.4</v>
      </c>
      <c r="O3" s="106">
        <v>77</v>
      </c>
      <c r="P3" s="106">
        <v>80.5</v>
      </c>
      <c r="Q3" s="106">
        <v>89.2</v>
      </c>
      <c r="R3" s="106">
        <v>85.1</v>
      </c>
      <c r="S3" s="106">
        <v>91.2</v>
      </c>
      <c r="T3" s="106">
        <v>87.1</v>
      </c>
      <c r="U3" s="106">
        <v>86.1</v>
      </c>
      <c r="V3" s="106">
        <v>84.2</v>
      </c>
      <c r="W3" s="106">
        <v>89.8</v>
      </c>
      <c r="X3" s="106">
        <v>87.9</v>
      </c>
      <c r="Y3" s="106">
        <v>86.4</v>
      </c>
      <c r="Z3" s="90">
        <f aca="true" t="shared" si="0" ref="Z3:Z33">AVERAGE(B3:Y3)</f>
        <v>82.09166666666667</v>
      </c>
      <c r="AA3" s="91">
        <v>65.9</v>
      </c>
      <c r="AB3" s="108">
        <v>0.40069444444444446</v>
      </c>
      <c r="AC3" s="5">
        <v>1</v>
      </c>
    </row>
    <row r="4" spans="1:29" ht="13.5" customHeight="1">
      <c r="A4" s="89">
        <v>2</v>
      </c>
      <c r="B4" s="106">
        <v>87.3</v>
      </c>
      <c r="C4" s="106">
        <v>88.6</v>
      </c>
      <c r="D4" s="106">
        <v>90</v>
      </c>
      <c r="E4" s="106">
        <v>88.7</v>
      </c>
      <c r="F4" s="106">
        <v>84.2</v>
      </c>
      <c r="G4" s="106">
        <v>85.3</v>
      </c>
      <c r="H4" s="106">
        <v>90.7</v>
      </c>
      <c r="I4" s="106">
        <v>89.8</v>
      </c>
      <c r="J4" s="106">
        <v>91.7</v>
      </c>
      <c r="K4" s="106">
        <v>90.7</v>
      </c>
      <c r="L4" s="106">
        <v>93.2</v>
      </c>
      <c r="M4" s="106">
        <v>92.1</v>
      </c>
      <c r="N4" s="106">
        <v>91</v>
      </c>
      <c r="O4" s="106">
        <v>85.1</v>
      </c>
      <c r="P4" s="106">
        <v>85.3</v>
      </c>
      <c r="Q4" s="106">
        <v>83.8</v>
      </c>
      <c r="R4" s="106">
        <v>84.2</v>
      </c>
      <c r="S4" s="106">
        <v>86.2</v>
      </c>
      <c r="T4" s="106">
        <v>84.5</v>
      </c>
      <c r="U4" s="106">
        <v>83.3</v>
      </c>
      <c r="V4" s="106">
        <v>84</v>
      </c>
      <c r="W4" s="106">
        <v>90.4</v>
      </c>
      <c r="X4" s="106">
        <v>91</v>
      </c>
      <c r="Y4" s="106">
        <v>91.9</v>
      </c>
      <c r="Z4" s="90">
        <f t="shared" si="0"/>
        <v>88.04166666666667</v>
      </c>
      <c r="AA4" s="91">
        <v>81.1</v>
      </c>
      <c r="AB4" s="108">
        <v>0.64375</v>
      </c>
      <c r="AC4" s="6">
        <v>2</v>
      </c>
    </row>
    <row r="5" spans="1:29" ht="13.5" customHeight="1">
      <c r="A5" s="89">
        <v>3</v>
      </c>
      <c r="B5" s="106">
        <v>93.1</v>
      </c>
      <c r="C5" s="106">
        <v>91.3</v>
      </c>
      <c r="D5" s="106">
        <v>89.5</v>
      </c>
      <c r="E5" s="106">
        <v>91.2</v>
      </c>
      <c r="F5" s="106">
        <v>93.3</v>
      </c>
      <c r="G5" s="106">
        <v>93.8</v>
      </c>
      <c r="H5" s="106">
        <v>89.7</v>
      </c>
      <c r="I5" s="106">
        <v>80.9</v>
      </c>
      <c r="J5" s="106">
        <v>70.5</v>
      </c>
      <c r="K5" s="106">
        <v>74.7</v>
      </c>
      <c r="L5" s="106">
        <v>70.7</v>
      </c>
      <c r="M5" s="106">
        <v>71.1</v>
      </c>
      <c r="N5" s="106">
        <v>69.3</v>
      </c>
      <c r="O5" s="106">
        <v>63.8</v>
      </c>
      <c r="P5" s="106">
        <v>66.4</v>
      </c>
      <c r="Q5" s="106">
        <v>65.2</v>
      </c>
      <c r="R5" s="106">
        <v>79.8</v>
      </c>
      <c r="S5" s="106">
        <v>82.4</v>
      </c>
      <c r="T5" s="106">
        <v>84.2</v>
      </c>
      <c r="U5" s="106">
        <v>85.8</v>
      </c>
      <c r="V5" s="106">
        <v>79</v>
      </c>
      <c r="W5" s="106">
        <v>82.2</v>
      </c>
      <c r="X5" s="106">
        <v>80.9</v>
      </c>
      <c r="Y5" s="106">
        <v>83.5</v>
      </c>
      <c r="Z5" s="90">
        <f t="shared" si="0"/>
        <v>80.51250000000002</v>
      </c>
      <c r="AA5" s="91">
        <v>60</v>
      </c>
      <c r="AB5" s="108">
        <v>0.638888888888889</v>
      </c>
      <c r="AC5" s="6">
        <v>3</v>
      </c>
    </row>
    <row r="6" spans="1:29" ht="13.5" customHeight="1">
      <c r="A6" s="89">
        <v>4</v>
      </c>
      <c r="B6" s="106">
        <v>80.3</v>
      </c>
      <c r="C6" s="106">
        <v>84.1</v>
      </c>
      <c r="D6" s="106">
        <v>77.3</v>
      </c>
      <c r="E6" s="106">
        <v>71.9</v>
      </c>
      <c r="F6" s="106">
        <v>70.2</v>
      </c>
      <c r="G6" s="106">
        <v>72</v>
      </c>
      <c r="H6" s="106">
        <v>76.7</v>
      </c>
      <c r="I6" s="106">
        <v>79.4</v>
      </c>
      <c r="J6" s="106">
        <v>77.1</v>
      </c>
      <c r="K6" s="106">
        <v>74.2</v>
      </c>
      <c r="L6" s="106">
        <v>74.5</v>
      </c>
      <c r="M6" s="106">
        <v>73</v>
      </c>
      <c r="N6" s="106">
        <v>75.8</v>
      </c>
      <c r="O6" s="106">
        <v>79.2</v>
      </c>
      <c r="P6" s="106">
        <v>78.7</v>
      </c>
      <c r="Q6" s="106">
        <v>79.3</v>
      </c>
      <c r="R6" s="106">
        <v>78.4</v>
      </c>
      <c r="S6" s="106">
        <v>79.1</v>
      </c>
      <c r="T6" s="106">
        <v>77.8</v>
      </c>
      <c r="U6" s="106">
        <v>83.4</v>
      </c>
      <c r="V6" s="106">
        <v>89.5</v>
      </c>
      <c r="W6" s="106">
        <v>92.8</v>
      </c>
      <c r="X6" s="106">
        <v>91.8</v>
      </c>
      <c r="Y6" s="106">
        <v>91.5</v>
      </c>
      <c r="Z6" s="90">
        <f t="shared" si="0"/>
        <v>79.5</v>
      </c>
      <c r="AA6" s="91">
        <v>69.3</v>
      </c>
      <c r="AB6" s="108">
        <v>0.20902777777777778</v>
      </c>
      <c r="AC6" s="6">
        <v>4</v>
      </c>
    </row>
    <row r="7" spans="1:29" ht="13.5" customHeight="1">
      <c r="A7" s="89">
        <v>5</v>
      </c>
      <c r="B7" s="106">
        <v>90.4</v>
      </c>
      <c r="C7" s="106">
        <v>87.5</v>
      </c>
      <c r="D7" s="106">
        <v>88.4</v>
      </c>
      <c r="E7" s="106">
        <v>86.3</v>
      </c>
      <c r="F7" s="106">
        <v>83.8</v>
      </c>
      <c r="G7" s="106">
        <v>83.6</v>
      </c>
      <c r="H7" s="106">
        <v>83.8</v>
      </c>
      <c r="I7" s="106">
        <v>80</v>
      </c>
      <c r="J7" s="106">
        <v>78.4</v>
      </c>
      <c r="K7" s="106">
        <v>78.8</v>
      </c>
      <c r="L7" s="106">
        <v>76.6</v>
      </c>
      <c r="M7" s="106">
        <v>77.6</v>
      </c>
      <c r="N7" s="106">
        <v>84.6</v>
      </c>
      <c r="O7" s="106">
        <v>88</v>
      </c>
      <c r="P7" s="106">
        <v>91.5</v>
      </c>
      <c r="Q7" s="106">
        <v>90.8</v>
      </c>
      <c r="R7" s="106">
        <v>92</v>
      </c>
      <c r="S7" s="106">
        <v>94.7</v>
      </c>
      <c r="T7" s="106">
        <v>94.6</v>
      </c>
      <c r="U7" s="106">
        <v>93.3</v>
      </c>
      <c r="V7" s="106">
        <v>94.5</v>
      </c>
      <c r="W7" s="106">
        <v>94.2</v>
      </c>
      <c r="X7" s="106">
        <v>93.8</v>
      </c>
      <c r="Y7" s="106">
        <v>94.1</v>
      </c>
      <c r="Z7" s="90">
        <f t="shared" si="0"/>
        <v>87.55416666666666</v>
      </c>
      <c r="AA7" s="91">
        <v>73.7</v>
      </c>
      <c r="AB7" s="108">
        <v>0.4875</v>
      </c>
      <c r="AC7" s="6">
        <v>5</v>
      </c>
    </row>
    <row r="8" spans="1:29" ht="13.5" customHeight="1">
      <c r="A8" s="89">
        <v>6</v>
      </c>
      <c r="B8" s="106">
        <v>95.5</v>
      </c>
      <c r="C8" s="106">
        <v>95.9</v>
      </c>
      <c r="D8" s="106">
        <v>95</v>
      </c>
      <c r="E8" s="106">
        <v>93.2</v>
      </c>
      <c r="F8" s="106">
        <v>94.5</v>
      </c>
      <c r="G8" s="106">
        <v>92.9</v>
      </c>
      <c r="H8" s="106">
        <v>93.2</v>
      </c>
      <c r="I8" s="106">
        <v>94.6</v>
      </c>
      <c r="J8" s="106">
        <v>94.9</v>
      </c>
      <c r="K8" s="106">
        <v>93.9</v>
      </c>
      <c r="L8" s="106">
        <v>94.7</v>
      </c>
      <c r="M8" s="106">
        <v>94.7</v>
      </c>
      <c r="N8" s="106">
        <v>92.2</v>
      </c>
      <c r="O8" s="106">
        <v>91.6</v>
      </c>
      <c r="P8" s="106">
        <v>91.3</v>
      </c>
      <c r="Q8" s="106">
        <v>89.4</v>
      </c>
      <c r="R8" s="106">
        <v>90.1</v>
      </c>
      <c r="S8" s="106">
        <v>91.1</v>
      </c>
      <c r="T8" s="106">
        <v>92.6</v>
      </c>
      <c r="U8" s="106">
        <v>92.8</v>
      </c>
      <c r="V8" s="106">
        <v>91.3</v>
      </c>
      <c r="W8" s="106">
        <v>91.2</v>
      </c>
      <c r="X8" s="106">
        <v>91.4</v>
      </c>
      <c r="Y8" s="106">
        <v>92.8</v>
      </c>
      <c r="Z8" s="90">
        <f t="shared" si="0"/>
        <v>92.94999999999999</v>
      </c>
      <c r="AA8" s="91">
        <v>88.7</v>
      </c>
      <c r="AB8" s="108">
        <v>0.64375</v>
      </c>
      <c r="AC8" s="6">
        <v>6</v>
      </c>
    </row>
    <row r="9" spans="1:29" ht="13.5" customHeight="1">
      <c r="A9" s="89">
        <v>7</v>
      </c>
      <c r="B9" s="106">
        <v>91</v>
      </c>
      <c r="C9" s="106">
        <v>92</v>
      </c>
      <c r="D9" s="106">
        <v>90.9</v>
      </c>
      <c r="E9" s="106">
        <v>89.3</v>
      </c>
      <c r="F9" s="106">
        <v>87</v>
      </c>
      <c r="G9" s="106">
        <v>85.2</v>
      </c>
      <c r="H9" s="106">
        <v>82</v>
      </c>
      <c r="I9" s="106">
        <v>77.3</v>
      </c>
      <c r="J9" s="106">
        <v>70.1</v>
      </c>
      <c r="K9" s="106">
        <v>66.7</v>
      </c>
      <c r="L9" s="106">
        <v>62.1</v>
      </c>
      <c r="M9" s="106">
        <v>59.3</v>
      </c>
      <c r="N9" s="106">
        <v>55.8</v>
      </c>
      <c r="O9" s="106">
        <v>54.5</v>
      </c>
      <c r="P9" s="106">
        <v>54.1</v>
      </c>
      <c r="Q9" s="106">
        <v>56.6</v>
      </c>
      <c r="R9" s="106">
        <v>61.4</v>
      </c>
      <c r="S9" s="106">
        <v>67.1</v>
      </c>
      <c r="T9" s="106">
        <v>67</v>
      </c>
      <c r="U9" s="106">
        <v>74.8</v>
      </c>
      <c r="V9" s="106">
        <v>79.8</v>
      </c>
      <c r="W9" s="106">
        <v>82.8</v>
      </c>
      <c r="X9" s="106">
        <v>84.9</v>
      </c>
      <c r="Y9" s="106">
        <v>84.5</v>
      </c>
      <c r="Z9" s="90">
        <f t="shared" si="0"/>
        <v>74.00833333333331</v>
      </c>
      <c r="AA9" s="91">
        <v>52.3</v>
      </c>
      <c r="AB9" s="108">
        <v>0.64375</v>
      </c>
      <c r="AC9" s="6">
        <v>7</v>
      </c>
    </row>
    <row r="10" spans="1:29" ht="13.5" customHeight="1">
      <c r="A10" s="89">
        <v>8</v>
      </c>
      <c r="B10" s="106">
        <v>81.8</v>
      </c>
      <c r="C10" s="106">
        <v>82.5</v>
      </c>
      <c r="D10" s="106">
        <v>79</v>
      </c>
      <c r="E10" s="106">
        <v>70.6</v>
      </c>
      <c r="F10" s="106">
        <v>66.8</v>
      </c>
      <c r="G10" s="106">
        <v>64.7</v>
      </c>
      <c r="H10" s="106">
        <v>74.5</v>
      </c>
      <c r="I10" s="106">
        <v>59.8</v>
      </c>
      <c r="J10" s="106">
        <v>54.1</v>
      </c>
      <c r="K10" s="106">
        <v>50.8</v>
      </c>
      <c r="L10" s="106">
        <v>45</v>
      </c>
      <c r="M10" s="106">
        <v>40.5</v>
      </c>
      <c r="N10" s="106">
        <v>40.6</v>
      </c>
      <c r="O10" s="106">
        <v>39.8</v>
      </c>
      <c r="P10" s="106">
        <v>41.6</v>
      </c>
      <c r="Q10" s="106">
        <v>43.1</v>
      </c>
      <c r="R10" s="106">
        <v>45</v>
      </c>
      <c r="S10" s="106">
        <v>51.8</v>
      </c>
      <c r="T10" s="106">
        <v>55.4</v>
      </c>
      <c r="U10" s="106">
        <v>68.5</v>
      </c>
      <c r="V10" s="106">
        <v>75.4</v>
      </c>
      <c r="W10" s="106">
        <v>70.2</v>
      </c>
      <c r="X10" s="106">
        <v>74.6</v>
      </c>
      <c r="Y10" s="106">
        <v>73.2</v>
      </c>
      <c r="Z10" s="90">
        <f t="shared" si="0"/>
        <v>60.38750000000001</v>
      </c>
      <c r="AA10" s="91">
        <v>38.8</v>
      </c>
      <c r="AB10" s="108">
        <v>0.5930555555555556</v>
      </c>
      <c r="AC10" s="6">
        <v>8</v>
      </c>
    </row>
    <row r="11" spans="1:29" ht="13.5" customHeight="1">
      <c r="A11" s="89">
        <v>9</v>
      </c>
      <c r="B11" s="106">
        <v>60.6</v>
      </c>
      <c r="C11" s="106">
        <v>63.6</v>
      </c>
      <c r="D11" s="106">
        <v>57.2</v>
      </c>
      <c r="E11" s="106">
        <v>49.6</v>
      </c>
      <c r="F11" s="106">
        <v>53.5</v>
      </c>
      <c r="G11" s="106">
        <v>56.1</v>
      </c>
      <c r="H11" s="106">
        <v>49.2</v>
      </c>
      <c r="I11" s="106">
        <v>47</v>
      </c>
      <c r="J11" s="106">
        <v>45</v>
      </c>
      <c r="K11" s="106">
        <v>45.2</v>
      </c>
      <c r="L11" s="106">
        <v>43.4</v>
      </c>
      <c r="M11" s="106">
        <v>42.4</v>
      </c>
      <c r="N11" s="106">
        <v>48.8</v>
      </c>
      <c r="O11" s="106">
        <v>51.4</v>
      </c>
      <c r="P11" s="106">
        <v>53.3</v>
      </c>
      <c r="Q11" s="106">
        <v>66.2</v>
      </c>
      <c r="R11" s="106">
        <v>67.2</v>
      </c>
      <c r="S11" s="106">
        <v>78.4</v>
      </c>
      <c r="T11" s="106">
        <v>80.4</v>
      </c>
      <c r="U11" s="106">
        <v>83.2</v>
      </c>
      <c r="V11" s="106">
        <v>86.6</v>
      </c>
      <c r="W11" s="106">
        <v>87.2</v>
      </c>
      <c r="X11" s="106">
        <v>83.9</v>
      </c>
      <c r="Y11" s="106">
        <v>83</v>
      </c>
      <c r="Z11" s="90">
        <f t="shared" si="0"/>
        <v>61.76666666666667</v>
      </c>
      <c r="AA11" s="91">
        <v>40.6</v>
      </c>
      <c r="AB11" s="108">
        <v>0.5125</v>
      </c>
      <c r="AC11" s="6">
        <v>9</v>
      </c>
    </row>
    <row r="12" spans="1:29" ht="13.5" customHeight="1">
      <c r="A12" s="92">
        <v>10</v>
      </c>
      <c r="B12" s="83">
        <v>79.1</v>
      </c>
      <c r="C12" s="83">
        <v>80</v>
      </c>
      <c r="D12" s="83">
        <v>79.1</v>
      </c>
      <c r="E12" s="83">
        <v>77.4</v>
      </c>
      <c r="F12" s="83">
        <v>79</v>
      </c>
      <c r="G12" s="83">
        <v>81.4</v>
      </c>
      <c r="H12" s="83">
        <v>78.5</v>
      </c>
      <c r="I12" s="83">
        <v>69.6</v>
      </c>
      <c r="J12" s="83">
        <v>61.9</v>
      </c>
      <c r="K12" s="83">
        <v>55.5</v>
      </c>
      <c r="L12" s="83">
        <v>61.5</v>
      </c>
      <c r="M12" s="83">
        <v>63.6</v>
      </c>
      <c r="N12" s="83">
        <v>64</v>
      </c>
      <c r="O12" s="83">
        <v>62.9</v>
      </c>
      <c r="P12" s="83">
        <v>65.9</v>
      </c>
      <c r="Q12" s="83">
        <v>74</v>
      </c>
      <c r="R12" s="83">
        <v>73.2</v>
      </c>
      <c r="S12" s="83">
        <v>82</v>
      </c>
      <c r="T12" s="83">
        <v>83.2</v>
      </c>
      <c r="U12" s="83">
        <v>75.2</v>
      </c>
      <c r="V12" s="83">
        <v>74.9</v>
      </c>
      <c r="W12" s="83">
        <v>75.8</v>
      </c>
      <c r="X12" s="83">
        <v>74.5</v>
      </c>
      <c r="Y12" s="83">
        <v>76</v>
      </c>
      <c r="Z12" s="93">
        <f t="shared" si="0"/>
        <v>72.84166666666668</v>
      </c>
      <c r="AA12" s="94">
        <v>53.1</v>
      </c>
      <c r="AB12" s="109">
        <v>0.4527777777777778</v>
      </c>
      <c r="AC12" s="6">
        <v>10</v>
      </c>
    </row>
    <row r="13" spans="1:29" ht="13.5" customHeight="1">
      <c r="A13" s="89">
        <v>11</v>
      </c>
      <c r="B13" s="106">
        <v>75.9</v>
      </c>
      <c r="C13" s="106">
        <v>76.9</v>
      </c>
      <c r="D13" s="106">
        <v>79.7</v>
      </c>
      <c r="E13" s="106">
        <v>80.6</v>
      </c>
      <c r="F13" s="106">
        <v>80.9</v>
      </c>
      <c r="G13" s="106">
        <v>82.6</v>
      </c>
      <c r="H13" s="106">
        <v>79.7</v>
      </c>
      <c r="I13" s="106">
        <v>75.4</v>
      </c>
      <c r="J13" s="106">
        <v>61.9</v>
      </c>
      <c r="K13" s="106">
        <v>56.8</v>
      </c>
      <c r="L13" s="106">
        <v>61.4</v>
      </c>
      <c r="M13" s="106">
        <v>63.5</v>
      </c>
      <c r="N13" s="106">
        <v>61.2</v>
      </c>
      <c r="O13" s="106">
        <v>63.2</v>
      </c>
      <c r="P13" s="106">
        <v>68.7</v>
      </c>
      <c r="Q13" s="106">
        <v>68.1</v>
      </c>
      <c r="R13" s="106">
        <v>70.6</v>
      </c>
      <c r="S13" s="106">
        <v>66.7</v>
      </c>
      <c r="T13" s="106">
        <v>67.3</v>
      </c>
      <c r="U13" s="106">
        <v>74.3</v>
      </c>
      <c r="V13" s="106">
        <v>63.8</v>
      </c>
      <c r="W13" s="106">
        <v>62.9</v>
      </c>
      <c r="X13" s="106">
        <v>67.5</v>
      </c>
      <c r="Y13" s="106">
        <v>69.4</v>
      </c>
      <c r="Z13" s="90">
        <f t="shared" si="0"/>
        <v>69.95833333333333</v>
      </c>
      <c r="AA13" s="91">
        <v>53.3</v>
      </c>
      <c r="AB13" s="108">
        <v>0.4076388888888889</v>
      </c>
      <c r="AC13" s="5">
        <v>11</v>
      </c>
    </row>
    <row r="14" spans="1:29" ht="13.5" customHeight="1">
      <c r="A14" s="89">
        <v>12</v>
      </c>
      <c r="B14" s="106">
        <v>67.6</v>
      </c>
      <c r="C14" s="106">
        <v>69.1</v>
      </c>
      <c r="D14" s="106">
        <v>65.7</v>
      </c>
      <c r="E14" s="106">
        <v>73</v>
      </c>
      <c r="F14" s="106">
        <v>81.9</v>
      </c>
      <c r="G14" s="106">
        <v>82.2</v>
      </c>
      <c r="H14" s="106">
        <v>79</v>
      </c>
      <c r="I14" s="106">
        <v>64.5</v>
      </c>
      <c r="J14" s="106">
        <v>65.6</v>
      </c>
      <c r="K14" s="106">
        <v>66.3</v>
      </c>
      <c r="L14" s="106">
        <v>58.6</v>
      </c>
      <c r="M14" s="106">
        <v>54.2</v>
      </c>
      <c r="N14" s="106">
        <v>53.3</v>
      </c>
      <c r="O14" s="106">
        <v>54.2</v>
      </c>
      <c r="P14" s="106">
        <v>54.4</v>
      </c>
      <c r="Q14" s="106">
        <v>63.2</v>
      </c>
      <c r="R14" s="106">
        <v>65.7</v>
      </c>
      <c r="S14" s="106">
        <v>73.6</v>
      </c>
      <c r="T14" s="106">
        <v>77.4</v>
      </c>
      <c r="U14" s="106">
        <v>80.9</v>
      </c>
      <c r="V14" s="106">
        <v>79.9</v>
      </c>
      <c r="W14" s="106">
        <v>76.2</v>
      </c>
      <c r="X14" s="106">
        <v>75.4</v>
      </c>
      <c r="Y14" s="106">
        <v>72.9</v>
      </c>
      <c r="Z14" s="90">
        <f t="shared" si="0"/>
        <v>68.95000000000002</v>
      </c>
      <c r="AA14" s="91">
        <v>50.7</v>
      </c>
      <c r="AB14" s="108">
        <v>0.49583333333333335</v>
      </c>
      <c r="AC14" s="6">
        <v>12</v>
      </c>
    </row>
    <row r="15" spans="1:29" ht="13.5" customHeight="1">
      <c r="A15" s="89">
        <v>13</v>
      </c>
      <c r="B15" s="106">
        <v>72.5</v>
      </c>
      <c r="C15" s="106">
        <v>74.3</v>
      </c>
      <c r="D15" s="106">
        <v>76.8</v>
      </c>
      <c r="E15" s="106">
        <v>79.5</v>
      </c>
      <c r="F15" s="106">
        <v>78.6</v>
      </c>
      <c r="G15" s="106">
        <v>83.2</v>
      </c>
      <c r="H15" s="106">
        <v>81.4</v>
      </c>
      <c r="I15" s="106">
        <v>76.6</v>
      </c>
      <c r="J15" s="106">
        <v>72.7</v>
      </c>
      <c r="K15" s="106">
        <v>74.5</v>
      </c>
      <c r="L15" s="106">
        <v>69.9</v>
      </c>
      <c r="M15" s="106">
        <v>70.1</v>
      </c>
      <c r="N15" s="106">
        <v>72.1</v>
      </c>
      <c r="O15" s="106">
        <v>67.1</v>
      </c>
      <c r="P15" s="106">
        <v>61.7</v>
      </c>
      <c r="Q15" s="106">
        <v>59.6</v>
      </c>
      <c r="R15" s="106">
        <v>66</v>
      </c>
      <c r="S15" s="106">
        <v>65.7</v>
      </c>
      <c r="T15" s="106">
        <v>66.8</v>
      </c>
      <c r="U15" s="106">
        <v>70.5</v>
      </c>
      <c r="V15" s="106">
        <v>74</v>
      </c>
      <c r="W15" s="106">
        <v>71.9</v>
      </c>
      <c r="X15" s="106">
        <v>74.1</v>
      </c>
      <c r="Y15" s="106">
        <v>77.4</v>
      </c>
      <c r="Z15" s="90">
        <f t="shared" si="0"/>
        <v>72.37500000000001</v>
      </c>
      <c r="AA15" s="91">
        <v>56.3</v>
      </c>
      <c r="AB15" s="108">
        <v>0.6520833333333333</v>
      </c>
      <c r="AC15" s="6">
        <v>13</v>
      </c>
    </row>
    <row r="16" spans="1:29" ht="13.5" customHeight="1">
      <c r="A16" s="89">
        <v>14</v>
      </c>
      <c r="B16" s="106">
        <v>78.7</v>
      </c>
      <c r="C16" s="106">
        <v>77.1</v>
      </c>
      <c r="D16" s="106">
        <v>76.8</v>
      </c>
      <c r="E16" s="106">
        <v>74.4</v>
      </c>
      <c r="F16" s="106">
        <v>76.4</v>
      </c>
      <c r="G16" s="106">
        <v>73.4</v>
      </c>
      <c r="H16" s="106">
        <v>74.3</v>
      </c>
      <c r="I16" s="106">
        <v>70.5</v>
      </c>
      <c r="J16" s="106">
        <v>67.5</v>
      </c>
      <c r="K16" s="106">
        <v>63.4</v>
      </c>
      <c r="L16" s="106">
        <v>68.4</v>
      </c>
      <c r="M16" s="106">
        <v>73.4</v>
      </c>
      <c r="N16" s="106">
        <v>64.2</v>
      </c>
      <c r="O16" s="106">
        <v>63.3</v>
      </c>
      <c r="P16" s="106">
        <v>61.7</v>
      </c>
      <c r="Q16" s="106">
        <v>58.8</v>
      </c>
      <c r="R16" s="106">
        <v>63.9</v>
      </c>
      <c r="S16" s="106">
        <v>70</v>
      </c>
      <c r="T16" s="106">
        <v>62</v>
      </c>
      <c r="U16" s="106">
        <v>70.4</v>
      </c>
      <c r="V16" s="106">
        <v>73.6</v>
      </c>
      <c r="W16" s="106">
        <v>79.9</v>
      </c>
      <c r="X16" s="106">
        <v>83</v>
      </c>
      <c r="Y16" s="106">
        <v>83.8</v>
      </c>
      <c r="Z16" s="90">
        <f t="shared" si="0"/>
        <v>71.20416666666667</v>
      </c>
      <c r="AA16" s="91">
        <v>57.1</v>
      </c>
      <c r="AB16" s="108">
        <v>0.6673611111111111</v>
      </c>
      <c r="AC16" s="6">
        <v>14</v>
      </c>
    </row>
    <row r="17" spans="1:29" ht="13.5" customHeight="1">
      <c r="A17" s="89">
        <v>15</v>
      </c>
      <c r="B17" s="106">
        <v>85</v>
      </c>
      <c r="C17" s="106">
        <v>80.5</v>
      </c>
      <c r="D17" s="106">
        <v>80.1</v>
      </c>
      <c r="E17" s="106">
        <v>79.1</v>
      </c>
      <c r="F17" s="106">
        <v>75.3</v>
      </c>
      <c r="G17" s="106">
        <v>73.9</v>
      </c>
      <c r="H17" s="106">
        <v>68.2</v>
      </c>
      <c r="I17" s="106">
        <v>60.5</v>
      </c>
      <c r="J17" s="106">
        <v>54.8</v>
      </c>
      <c r="K17" s="106">
        <v>53.1</v>
      </c>
      <c r="L17" s="106">
        <v>57.2</v>
      </c>
      <c r="M17" s="106">
        <v>60.5</v>
      </c>
      <c r="N17" s="106">
        <v>64.4</v>
      </c>
      <c r="O17" s="106">
        <v>66.3</v>
      </c>
      <c r="P17" s="106">
        <v>66.4</v>
      </c>
      <c r="Q17" s="106">
        <v>73.3</v>
      </c>
      <c r="R17" s="106">
        <v>76.4</v>
      </c>
      <c r="S17" s="106">
        <v>76.7</v>
      </c>
      <c r="T17" s="106">
        <v>76</v>
      </c>
      <c r="U17" s="106">
        <v>71.5</v>
      </c>
      <c r="V17" s="106">
        <v>67.1</v>
      </c>
      <c r="W17" s="106">
        <v>66.3</v>
      </c>
      <c r="X17" s="106">
        <v>66.1</v>
      </c>
      <c r="Y17" s="106">
        <v>67.4</v>
      </c>
      <c r="Z17" s="90">
        <f t="shared" si="0"/>
        <v>69.42083333333333</v>
      </c>
      <c r="AA17" s="91">
        <v>50.5</v>
      </c>
      <c r="AB17" s="108">
        <v>0.42569444444444443</v>
      </c>
      <c r="AC17" s="6">
        <v>15</v>
      </c>
    </row>
    <row r="18" spans="1:29" ht="13.5" customHeight="1">
      <c r="A18" s="89">
        <v>16</v>
      </c>
      <c r="B18" s="106">
        <v>63.3</v>
      </c>
      <c r="C18" s="106">
        <v>64.1</v>
      </c>
      <c r="D18" s="106">
        <v>64.6</v>
      </c>
      <c r="E18" s="106">
        <v>63.2</v>
      </c>
      <c r="F18" s="106">
        <v>62.4</v>
      </c>
      <c r="G18" s="106">
        <v>61.1</v>
      </c>
      <c r="H18" s="106">
        <v>62.2</v>
      </c>
      <c r="I18" s="106">
        <v>56.7</v>
      </c>
      <c r="J18" s="106">
        <v>51.7</v>
      </c>
      <c r="K18" s="106">
        <v>46.1</v>
      </c>
      <c r="L18" s="106">
        <v>40.5</v>
      </c>
      <c r="M18" s="106">
        <v>39</v>
      </c>
      <c r="N18" s="106">
        <v>52.5</v>
      </c>
      <c r="O18" s="106">
        <v>55</v>
      </c>
      <c r="P18" s="106">
        <v>55.7</v>
      </c>
      <c r="Q18" s="106">
        <v>64.9</v>
      </c>
      <c r="R18" s="106">
        <v>68.4</v>
      </c>
      <c r="S18" s="106">
        <v>69.9</v>
      </c>
      <c r="T18" s="106">
        <v>71</v>
      </c>
      <c r="U18" s="106">
        <v>74.8</v>
      </c>
      <c r="V18" s="106">
        <v>77.3</v>
      </c>
      <c r="W18" s="106">
        <v>80.9</v>
      </c>
      <c r="X18" s="106">
        <v>84.4</v>
      </c>
      <c r="Y18" s="106">
        <v>82.6</v>
      </c>
      <c r="Z18" s="90">
        <f t="shared" si="0"/>
        <v>63.012499999999996</v>
      </c>
      <c r="AA18" s="91">
        <v>37.3</v>
      </c>
      <c r="AB18" s="108">
        <v>0.5041666666666667</v>
      </c>
      <c r="AC18" s="6">
        <v>16</v>
      </c>
    </row>
    <row r="19" spans="1:29" ht="13.5" customHeight="1">
      <c r="A19" s="89">
        <v>17</v>
      </c>
      <c r="B19" s="106">
        <v>81.5</v>
      </c>
      <c r="C19" s="106">
        <v>80.8</v>
      </c>
      <c r="D19" s="106">
        <v>82.8</v>
      </c>
      <c r="E19" s="106">
        <v>77.8</v>
      </c>
      <c r="F19" s="106">
        <v>79.2</v>
      </c>
      <c r="G19" s="106">
        <v>79.4</v>
      </c>
      <c r="H19" s="106">
        <v>72.1</v>
      </c>
      <c r="I19" s="106">
        <v>69.3</v>
      </c>
      <c r="J19" s="106">
        <v>67.9</v>
      </c>
      <c r="K19" s="106">
        <v>62.5</v>
      </c>
      <c r="L19" s="106">
        <v>60.3</v>
      </c>
      <c r="M19" s="106">
        <v>58.8</v>
      </c>
      <c r="N19" s="106">
        <v>56.4</v>
      </c>
      <c r="O19" s="106">
        <v>55.4</v>
      </c>
      <c r="P19" s="106">
        <v>55</v>
      </c>
      <c r="Q19" s="106">
        <v>70.6</v>
      </c>
      <c r="R19" s="106">
        <v>76.1</v>
      </c>
      <c r="S19" s="106">
        <v>77.7</v>
      </c>
      <c r="T19" s="106">
        <v>80.2</v>
      </c>
      <c r="U19" s="106">
        <v>80.3</v>
      </c>
      <c r="V19" s="106">
        <v>81.4</v>
      </c>
      <c r="W19" s="106">
        <v>82.9</v>
      </c>
      <c r="X19" s="106">
        <v>87.3</v>
      </c>
      <c r="Y19" s="106">
        <v>87.6</v>
      </c>
      <c r="Z19" s="90">
        <f t="shared" si="0"/>
        <v>73.47083333333332</v>
      </c>
      <c r="AA19" s="91">
        <v>52.6</v>
      </c>
      <c r="AB19" s="108">
        <v>0.607638888888889</v>
      </c>
      <c r="AC19" s="6">
        <v>17</v>
      </c>
    </row>
    <row r="20" spans="1:29" ht="13.5" customHeight="1">
      <c r="A20" s="89">
        <v>18</v>
      </c>
      <c r="B20" s="106">
        <v>89.7</v>
      </c>
      <c r="C20" s="106">
        <v>88.4</v>
      </c>
      <c r="D20" s="106">
        <v>86.3</v>
      </c>
      <c r="E20" s="106">
        <v>86.4</v>
      </c>
      <c r="F20" s="106">
        <v>85.3</v>
      </c>
      <c r="G20" s="106">
        <v>84.6</v>
      </c>
      <c r="H20" s="106">
        <v>76</v>
      </c>
      <c r="I20" s="106">
        <v>76.2</v>
      </c>
      <c r="J20" s="106">
        <v>75.2</v>
      </c>
      <c r="K20" s="106">
        <v>81.3</v>
      </c>
      <c r="L20" s="106">
        <v>79.9</v>
      </c>
      <c r="M20" s="106">
        <v>78</v>
      </c>
      <c r="N20" s="106">
        <v>77.6</v>
      </c>
      <c r="O20" s="106">
        <v>76.8</v>
      </c>
      <c r="P20" s="106">
        <v>76.6</v>
      </c>
      <c r="Q20" s="106">
        <v>79.4</v>
      </c>
      <c r="R20" s="106">
        <v>81.7</v>
      </c>
      <c r="S20" s="106">
        <v>81</v>
      </c>
      <c r="T20" s="106">
        <v>81.4</v>
      </c>
      <c r="U20" s="106">
        <v>84.7</v>
      </c>
      <c r="V20" s="106">
        <v>84.7</v>
      </c>
      <c r="W20" s="106">
        <v>86.5</v>
      </c>
      <c r="X20" s="106">
        <v>87.3</v>
      </c>
      <c r="Y20" s="106">
        <v>90.6</v>
      </c>
      <c r="Z20" s="90">
        <f t="shared" si="0"/>
        <v>82.31666666666668</v>
      </c>
      <c r="AA20" s="91">
        <v>74.1</v>
      </c>
      <c r="AB20" s="108">
        <v>0.28680555555555554</v>
      </c>
      <c r="AC20" s="6">
        <v>18</v>
      </c>
    </row>
    <row r="21" spans="1:29" ht="13.5" customHeight="1">
      <c r="A21" s="89">
        <v>19</v>
      </c>
      <c r="B21" s="106">
        <v>90.2</v>
      </c>
      <c r="C21" s="106">
        <v>88.1</v>
      </c>
      <c r="D21" s="106">
        <v>89.3</v>
      </c>
      <c r="E21" s="106">
        <v>88.6</v>
      </c>
      <c r="F21" s="106">
        <v>89.1</v>
      </c>
      <c r="G21" s="106">
        <v>90.9</v>
      </c>
      <c r="H21" s="106">
        <v>92.3</v>
      </c>
      <c r="I21" s="106">
        <v>78.1</v>
      </c>
      <c r="J21" s="106">
        <v>72</v>
      </c>
      <c r="K21" s="106">
        <v>68.8</v>
      </c>
      <c r="L21" s="106">
        <v>70.4</v>
      </c>
      <c r="M21" s="106">
        <v>69.4</v>
      </c>
      <c r="N21" s="106">
        <v>67.4</v>
      </c>
      <c r="O21" s="106">
        <v>72.4</v>
      </c>
      <c r="P21" s="106">
        <v>75.4</v>
      </c>
      <c r="Q21" s="106">
        <v>77.8</v>
      </c>
      <c r="R21" s="106">
        <v>82.1</v>
      </c>
      <c r="S21" s="106">
        <v>83.8</v>
      </c>
      <c r="T21" s="106">
        <v>85</v>
      </c>
      <c r="U21" s="106">
        <v>87.3</v>
      </c>
      <c r="V21" s="106">
        <v>88.2</v>
      </c>
      <c r="W21" s="106">
        <v>89</v>
      </c>
      <c r="X21" s="106">
        <v>88.9</v>
      </c>
      <c r="Y21" s="106">
        <v>86.3</v>
      </c>
      <c r="Z21" s="90">
        <f t="shared" si="0"/>
        <v>82.11666666666666</v>
      </c>
      <c r="AA21" s="91">
        <v>66.9</v>
      </c>
      <c r="AB21" s="108">
        <v>0.5416666666666666</v>
      </c>
      <c r="AC21" s="6">
        <v>19</v>
      </c>
    </row>
    <row r="22" spans="1:29" ht="13.5" customHeight="1">
      <c r="A22" s="92">
        <v>20</v>
      </c>
      <c r="B22" s="83">
        <v>86.5</v>
      </c>
      <c r="C22" s="83">
        <v>86.9</v>
      </c>
      <c r="D22" s="83">
        <v>85.7</v>
      </c>
      <c r="E22" s="83">
        <v>85.7</v>
      </c>
      <c r="F22" s="83">
        <v>87.6</v>
      </c>
      <c r="G22" s="83">
        <v>80.6</v>
      </c>
      <c r="H22" s="83">
        <v>79.7</v>
      </c>
      <c r="I22" s="83">
        <v>75.7</v>
      </c>
      <c r="J22" s="83">
        <v>71.5</v>
      </c>
      <c r="K22" s="83">
        <v>67.3</v>
      </c>
      <c r="L22" s="83">
        <v>63.3</v>
      </c>
      <c r="M22" s="83">
        <v>64.9</v>
      </c>
      <c r="N22" s="83">
        <v>60.5</v>
      </c>
      <c r="O22" s="83">
        <v>72.4</v>
      </c>
      <c r="P22" s="83">
        <v>77.1</v>
      </c>
      <c r="Q22" s="83">
        <v>79.6</v>
      </c>
      <c r="R22" s="83">
        <v>71.7</v>
      </c>
      <c r="S22" s="83">
        <v>73.4</v>
      </c>
      <c r="T22" s="83">
        <v>81.4</v>
      </c>
      <c r="U22" s="83">
        <v>80.2</v>
      </c>
      <c r="V22" s="83">
        <v>86.3</v>
      </c>
      <c r="W22" s="83">
        <v>90.2</v>
      </c>
      <c r="X22" s="83">
        <v>89.8</v>
      </c>
      <c r="Y22" s="83">
        <v>85.2</v>
      </c>
      <c r="Z22" s="93">
        <f t="shared" si="0"/>
        <v>78.46666666666667</v>
      </c>
      <c r="AA22" s="94">
        <v>56.4</v>
      </c>
      <c r="AB22" s="109">
        <v>0.5256944444444445</v>
      </c>
      <c r="AC22" s="6">
        <v>20</v>
      </c>
    </row>
    <row r="23" spans="1:29" ht="13.5" customHeight="1">
      <c r="A23" s="89">
        <v>21</v>
      </c>
      <c r="B23" s="106">
        <v>84.8</v>
      </c>
      <c r="C23" s="106">
        <v>79.9</v>
      </c>
      <c r="D23" s="106">
        <v>80.6</v>
      </c>
      <c r="E23" s="106">
        <v>81.6</v>
      </c>
      <c r="F23" s="106">
        <v>78.5</v>
      </c>
      <c r="G23" s="106">
        <v>81.1</v>
      </c>
      <c r="H23" s="106">
        <v>77.8</v>
      </c>
      <c r="I23" s="106">
        <v>72.2</v>
      </c>
      <c r="J23" s="106">
        <v>69.6</v>
      </c>
      <c r="K23" s="106">
        <v>62.9</v>
      </c>
      <c r="L23" s="106">
        <v>61.2</v>
      </c>
      <c r="M23" s="106">
        <v>60.1</v>
      </c>
      <c r="N23" s="106">
        <v>63.6</v>
      </c>
      <c r="O23" s="106">
        <v>64.9</v>
      </c>
      <c r="P23" s="106">
        <v>65.6</v>
      </c>
      <c r="Q23" s="106">
        <v>66.4</v>
      </c>
      <c r="R23" s="106">
        <v>66.7</v>
      </c>
      <c r="S23" s="106">
        <v>67</v>
      </c>
      <c r="T23" s="106">
        <v>71.2</v>
      </c>
      <c r="U23" s="106">
        <v>74</v>
      </c>
      <c r="V23" s="106">
        <v>75.8</v>
      </c>
      <c r="W23" s="106">
        <v>73.7</v>
      </c>
      <c r="X23" s="106">
        <v>75</v>
      </c>
      <c r="Y23" s="106">
        <v>72.6</v>
      </c>
      <c r="Z23" s="90">
        <f t="shared" si="0"/>
        <v>71.95</v>
      </c>
      <c r="AA23" s="91">
        <v>58.5</v>
      </c>
      <c r="AB23" s="108">
        <v>0.48819444444444443</v>
      </c>
      <c r="AC23" s="5">
        <v>21</v>
      </c>
    </row>
    <row r="24" spans="1:29" ht="13.5" customHeight="1">
      <c r="A24" s="89">
        <v>22</v>
      </c>
      <c r="B24" s="106">
        <v>70.6</v>
      </c>
      <c r="C24" s="106">
        <v>70.2</v>
      </c>
      <c r="D24" s="106">
        <v>68.4</v>
      </c>
      <c r="E24" s="106">
        <v>68.2</v>
      </c>
      <c r="F24" s="106">
        <v>68.6</v>
      </c>
      <c r="G24" s="106">
        <v>70.3</v>
      </c>
      <c r="H24" s="106">
        <v>68.4</v>
      </c>
      <c r="I24" s="106">
        <v>68.3</v>
      </c>
      <c r="J24" s="106">
        <v>63.9</v>
      </c>
      <c r="K24" s="106">
        <v>61.1</v>
      </c>
      <c r="L24" s="106">
        <v>62.2</v>
      </c>
      <c r="M24" s="106">
        <v>61</v>
      </c>
      <c r="N24" s="106">
        <v>62.8</v>
      </c>
      <c r="O24" s="106">
        <v>65.7</v>
      </c>
      <c r="P24" s="106">
        <v>67.3</v>
      </c>
      <c r="Q24" s="106">
        <v>69.8</v>
      </c>
      <c r="R24" s="106">
        <v>74.2</v>
      </c>
      <c r="S24" s="106">
        <v>79.1</v>
      </c>
      <c r="T24" s="106">
        <v>84.6</v>
      </c>
      <c r="U24" s="106">
        <v>90.6</v>
      </c>
      <c r="V24" s="106">
        <v>93.8</v>
      </c>
      <c r="W24" s="106">
        <v>92.9</v>
      </c>
      <c r="X24" s="106">
        <v>95.2</v>
      </c>
      <c r="Y24" s="106">
        <v>94.2</v>
      </c>
      <c r="Z24" s="90">
        <f t="shared" si="0"/>
        <v>73.80833333333332</v>
      </c>
      <c r="AA24" s="91">
        <v>58.8</v>
      </c>
      <c r="AB24" s="108">
        <v>0.4354166666666666</v>
      </c>
      <c r="AC24" s="6">
        <v>22</v>
      </c>
    </row>
    <row r="25" spans="1:29" ht="13.5" customHeight="1">
      <c r="A25" s="89">
        <v>23</v>
      </c>
      <c r="B25" s="106">
        <v>96</v>
      </c>
      <c r="C25" s="106">
        <v>97.1</v>
      </c>
      <c r="D25" s="106">
        <v>95</v>
      </c>
      <c r="E25" s="106">
        <v>97</v>
      </c>
      <c r="F25" s="106">
        <v>93.5</v>
      </c>
      <c r="G25" s="106">
        <v>93.9</v>
      </c>
      <c r="H25" s="106">
        <v>95.3</v>
      </c>
      <c r="I25" s="106">
        <v>94</v>
      </c>
      <c r="J25" s="106">
        <v>92.8</v>
      </c>
      <c r="K25" s="106">
        <v>91.8</v>
      </c>
      <c r="L25" s="106">
        <v>91</v>
      </c>
      <c r="M25" s="106">
        <v>90.6</v>
      </c>
      <c r="N25" s="106">
        <v>92.6</v>
      </c>
      <c r="O25" s="106">
        <v>87.2</v>
      </c>
      <c r="P25" s="106">
        <v>87.7</v>
      </c>
      <c r="Q25" s="106">
        <v>86.8</v>
      </c>
      <c r="R25" s="106">
        <v>89.4</v>
      </c>
      <c r="S25" s="106">
        <v>93</v>
      </c>
      <c r="T25" s="106">
        <v>92.4</v>
      </c>
      <c r="U25" s="106">
        <v>93.7</v>
      </c>
      <c r="V25" s="106">
        <v>94.4</v>
      </c>
      <c r="W25" s="106">
        <v>94.1</v>
      </c>
      <c r="X25" s="106">
        <v>94.2</v>
      </c>
      <c r="Y25" s="106">
        <v>95.9</v>
      </c>
      <c r="Z25" s="90">
        <f t="shared" si="0"/>
        <v>92.89166666666667</v>
      </c>
      <c r="AA25" s="91">
        <v>84.8</v>
      </c>
      <c r="AB25" s="108">
        <v>0.6618055555555555</v>
      </c>
      <c r="AC25" s="6">
        <v>23</v>
      </c>
    </row>
    <row r="26" spans="1:29" ht="13.5" customHeight="1">
      <c r="A26" s="89">
        <v>24</v>
      </c>
      <c r="B26" s="106">
        <v>96</v>
      </c>
      <c r="C26" s="106">
        <v>95.7</v>
      </c>
      <c r="D26" s="106">
        <v>93.1</v>
      </c>
      <c r="E26" s="106">
        <v>92.2</v>
      </c>
      <c r="F26" s="106">
        <v>93.7</v>
      </c>
      <c r="G26" s="106">
        <v>92</v>
      </c>
      <c r="H26" s="106">
        <v>91.5</v>
      </c>
      <c r="I26" s="106">
        <v>91.2</v>
      </c>
      <c r="J26" s="106">
        <v>92</v>
      </c>
      <c r="K26" s="106">
        <v>91.6</v>
      </c>
      <c r="L26" s="106">
        <v>93.6</v>
      </c>
      <c r="M26" s="106">
        <v>93.1</v>
      </c>
      <c r="N26" s="106">
        <v>93.7</v>
      </c>
      <c r="O26" s="106">
        <v>87.2</v>
      </c>
      <c r="P26" s="106">
        <v>77</v>
      </c>
      <c r="Q26" s="106">
        <v>72.6</v>
      </c>
      <c r="R26" s="106">
        <v>71.5</v>
      </c>
      <c r="S26" s="106">
        <v>71.7</v>
      </c>
      <c r="T26" s="106">
        <v>72</v>
      </c>
      <c r="U26" s="106">
        <v>70.4</v>
      </c>
      <c r="V26" s="106">
        <v>69</v>
      </c>
      <c r="W26" s="106">
        <v>67.1</v>
      </c>
      <c r="X26" s="106">
        <v>67.7</v>
      </c>
      <c r="Y26" s="106">
        <v>68.1</v>
      </c>
      <c r="Z26" s="90">
        <f t="shared" si="0"/>
        <v>83.4875</v>
      </c>
      <c r="AA26" s="91">
        <v>65.3</v>
      </c>
      <c r="AB26" s="108">
        <v>0.9326388888888889</v>
      </c>
      <c r="AC26" s="6">
        <v>24</v>
      </c>
    </row>
    <row r="27" spans="1:29" ht="13.5" customHeight="1">
      <c r="A27" s="89">
        <v>25</v>
      </c>
      <c r="B27" s="106">
        <v>68.6</v>
      </c>
      <c r="C27" s="106">
        <v>68.8</v>
      </c>
      <c r="D27" s="106">
        <v>70.1</v>
      </c>
      <c r="E27" s="106">
        <v>69.1</v>
      </c>
      <c r="F27" s="106">
        <v>66.6</v>
      </c>
      <c r="G27" s="106">
        <v>71.3</v>
      </c>
      <c r="H27" s="106">
        <v>67.1</v>
      </c>
      <c r="I27" s="106">
        <v>63.7</v>
      </c>
      <c r="J27" s="106">
        <v>59.4</v>
      </c>
      <c r="K27" s="106">
        <v>57.9</v>
      </c>
      <c r="L27" s="106">
        <v>59.6</v>
      </c>
      <c r="M27" s="106">
        <v>57.9</v>
      </c>
      <c r="N27" s="106">
        <v>57</v>
      </c>
      <c r="O27" s="106">
        <v>58.9</v>
      </c>
      <c r="P27" s="106">
        <v>63.3</v>
      </c>
      <c r="Q27" s="106">
        <v>65.8</v>
      </c>
      <c r="R27" s="106">
        <v>69</v>
      </c>
      <c r="S27" s="106">
        <v>72.8</v>
      </c>
      <c r="T27" s="106">
        <v>75.2</v>
      </c>
      <c r="U27" s="106">
        <v>84.2</v>
      </c>
      <c r="V27" s="106">
        <v>85.9</v>
      </c>
      <c r="W27" s="106">
        <v>86.7</v>
      </c>
      <c r="X27" s="106">
        <v>85.6</v>
      </c>
      <c r="Y27" s="106">
        <v>87.1</v>
      </c>
      <c r="Z27" s="90">
        <f t="shared" si="0"/>
        <v>69.64999999999999</v>
      </c>
      <c r="AA27" s="91">
        <v>54.9</v>
      </c>
      <c r="AB27" s="108">
        <v>0.5472222222222222</v>
      </c>
      <c r="AC27" s="6">
        <v>25</v>
      </c>
    </row>
    <row r="28" spans="1:29" ht="13.5" customHeight="1">
      <c r="A28" s="89">
        <v>26</v>
      </c>
      <c r="B28" s="106">
        <v>87.5</v>
      </c>
      <c r="C28" s="106">
        <v>86.8</v>
      </c>
      <c r="D28" s="106">
        <v>89.4</v>
      </c>
      <c r="E28" s="106">
        <v>89.3</v>
      </c>
      <c r="F28" s="106">
        <v>88.6</v>
      </c>
      <c r="G28" s="106">
        <v>89.1</v>
      </c>
      <c r="H28" s="106">
        <v>89.7</v>
      </c>
      <c r="I28" s="106">
        <v>69.9</v>
      </c>
      <c r="J28" s="106">
        <v>62.8</v>
      </c>
      <c r="K28" s="106">
        <v>59.6</v>
      </c>
      <c r="L28" s="106">
        <v>64.4</v>
      </c>
      <c r="M28" s="106">
        <v>64.9</v>
      </c>
      <c r="N28" s="106">
        <v>65</v>
      </c>
      <c r="O28" s="106">
        <v>65.6</v>
      </c>
      <c r="P28" s="106">
        <v>67.2</v>
      </c>
      <c r="Q28" s="106">
        <v>70.5</v>
      </c>
      <c r="R28" s="106">
        <v>74.1</v>
      </c>
      <c r="S28" s="106">
        <v>77.3</v>
      </c>
      <c r="T28" s="106">
        <v>78.4</v>
      </c>
      <c r="U28" s="106">
        <v>79.1</v>
      </c>
      <c r="V28" s="106">
        <v>82.9</v>
      </c>
      <c r="W28" s="106">
        <v>82</v>
      </c>
      <c r="X28" s="106">
        <v>83</v>
      </c>
      <c r="Y28" s="106">
        <v>81.8</v>
      </c>
      <c r="Z28" s="90">
        <f t="shared" si="0"/>
        <v>77.0375</v>
      </c>
      <c r="AA28" s="91">
        <v>57.4</v>
      </c>
      <c r="AB28" s="108">
        <v>0.4923611111111111</v>
      </c>
      <c r="AC28" s="6">
        <v>26</v>
      </c>
    </row>
    <row r="29" spans="1:29" ht="13.5" customHeight="1">
      <c r="A29" s="89">
        <v>27</v>
      </c>
      <c r="B29" s="106">
        <v>81.9</v>
      </c>
      <c r="C29" s="106">
        <v>85</v>
      </c>
      <c r="D29" s="106">
        <v>89.2</v>
      </c>
      <c r="E29" s="106">
        <v>90.8</v>
      </c>
      <c r="F29" s="106">
        <v>90.8</v>
      </c>
      <c r="G29" s="106">
        <v>93.9</v>
      </c>
      <c r="H29" s="106">
        <v>91.4</v>
      </c>
      <c r="I29" s="106">
        <v>92</v>
      </c>
      <c r="J29" s="106">
        <v>88.5</v>
      </c>
      <c r="K29" s="106">
        <v>82.9</v>
      </c>
      <c r="L29" s="106">
        <v>78.1</v>
      </c>
      <c r="M29" s="106">
        <v>79</v>
      </c>
      <c r="N29" s="106">
        <v>80.6</v>
      </c>
      <c r="O29" s="106">
        <v>79.7</v>
      </c>
      <c r="P29" s="106">
        <v>74.9</v>
      </c>
      <c r="Q29" s="106">
        <v>79.2</v>
      </c>
      <c r="R29" s="106">
        <v>84.3</v>
      </c>
      <c r="S29" s="106">
        <v>90</v>
      </c>
      <c r="T29" s="106">
        <v>89.2</v>
      </c>
      <c r="U29" s="106">
        <v>91.3</v>
      </c>
      <c r="V29" s="106">
        <v>89.6</v>
      </c>
      <c r="W29" s="106">
        <v>88.7</v>
      </c>
      <c r="X29" s="106">
        <v>88.5</v>
      </c>
      <c r="Y29" s="106">
        <v>90.5</v>
      </c>
      <c r="Z29" s="90">
        <f t="shared" si="0"/>
        <v>86.25</v>
      </c>
      <c r="AA29" s="91">
        <v>73.9</v>
      </c>
      <c r="AB29" s="108">
        <v>0.6354166666666666</v>
      </c>
      <c r="AC29" s="6">
        <v>27</v>
      </c>
    </row>
    <row r="30" spans="1:29" ht="13.5" customHeight="1">
      <c r="A30" s="89">
        <v>28</v>
      </c>
      <c r="B30" s="106">
        <v>89.3</v>
      </c>
      <c r="C30" s="106">
        <v>91.4</v>
      </c>
      <c r="D30" s="106">
        <v>89.1</v>
      </c>
      <c r="E30" s="106">
        <v>90.6</v>
      </c>
      <c r="F30" s="106">
        <v>89.5</v>
      </c>
      <c r="G30" s="106">
        <v>90.9</v>
      </c>
      <c r="H30" s="106">
        <v>90.6</v>
      </c>
      <c r="I30" s="106">
        <v>85.3</v>
      </c>
      <c r="J30" s="106">
        <v>66.6</v>
      </c>
      <c r="K30" s="106">
        <v>67.2</v>
      </c>
      <c r="L30" s="106">
        <v>66.6</v>
      </c>
      <c r="M30" s="106">
        <v>60.7</v>
      </c>
      <c r="N30" s="106">
        <v>54.6</v>
      </c>
      <c r="O30" s="106">
        <v>57.1</v>
      </c>
      <c r="P30" s="106">
        <v>60.5</v>
      </c>
      <c r="Q30" s="106">
        <v>56.2</v>
      </c>
      <c r="R30" s="106">
        <v>74.4</v>
      </c>
      <c r="S30" s="106">
        <v>84.7</v>
      </c>
      <c r="T30" s="106">
        <v>87.5</v>
      </c>
      <c r="U30" s="106">
        <v>90.2</v>
      </c>
      <c r="V30" s="106">
        <v>90.3</v>
      </c>
      <c r="W30" s="106">
        <v>89.7</v>
      </c>
      <c r="X30" s="106">
        <v>91.5</v>
      </c>
      <c r="Y30" s="106">
        <v>89.3</v>
      </c>
      <c r="Z30" s="90">
        <f t="shared" si="0"/>
        <v>79.325</v>
      </c>
      <c r="AA30" s="91">
        <v>49.9</v>
      </c>
      <c r="AB30" s="108">
        <v>0.5604166666666667</v>
      </c>
      <c r="AC30" s="6">
        <v>28</v>
      </c>
    </row>
    <row r="31" spans="1:29" ht="13.5" customHeight="1">
      <c r="A31" s="89">
        <v>29</v>
      </c>
      <c r="B31" s="106">
        <v>89.1</v>
      </c>
      <c r="C31" s="106">
        <v>88.3</v>
      </c>
      <c r="D31" s="106">
        <v>90.7</v>
      </c>
      <c r="E31" s="106">
        <v>93.7</v>
      </c>
      <c r="F31" s="106">
        <v>91.7</v>
      </c>
      <c r="G31" s="106">
        <v>93.1</v>
      </c>
      <c r="H31" s="106">
        <v>92.9</v>
      </c>
      <c r="I31" s="106">
        <v>91.7</v>
      </c>
      <c r="J31" s="106">
        <v>94.2</v>
      </c>
      <c r="K31" s="106">
        <v>89.2</v>
      </c>
      <c r="L31" s="106">
        <v>82.4</v>
      </c>
      <c r="M31" s="106">
        <v>84.5</v>
      </c>
      <c r="N31" s="106">
        <v>80.3</v>
      </c>
      <c r="O31" s="106">
        <v>76.3</v>
      </c>
      <c r="P31" s="106">
        <v>83.9</v>
      </c>
      <c r="Q31" s="106">
        <v>84.7</v>
      </c>
      <c r="R31" s="106">
        <v>84.2</v>
      </c>
      <c r="S31" s="106">
        <v>81.2</v>
      </c>
      <c r="T31" s="106">
        <v>83.9</v>
      </c>
      <c r="U31" s="106">
        <v>72.6</v>
      </c>
      <c r="V31" s="106">
        <v>56.6</v>
      </c>
      <c r="W31" s="106">
        <v>66.6</v>
      </c>
      <c r="X31" s="106">
        <v>58.7</v>
      </c>
      <c r="Y31" s="106">
        <v>60</v>
      </c>
      <c r="Z31" s="90">
        <f t="shared" si="0"/>
        <v>82.10416666666667</v>
      </c>
      <c r="AA31" s="91">
        <v>52.7</v>
      </c>
      <c r="AB31" s="108">
        <v>0.8861111111111111</v>
      </c>
      <c r="AC31" s="6">
        <v>29</v>
      </c>
    </row>
    <row r="32" spans="1:29" ht="13.5" customHeight="1">
      <c r="A32" s="89">
        <v>30</v>
      </c>
      <c r="B32" s="106">
        <v>63.4</v>
      </c>
      <c r="C32" s="106">
        <v>66.6</v>
      </c>
      <c r="D32" s="106">
        <v>72.2</v>
      </c>
      <c r="E32" s="106">
        <v>82.4</v>
      </c>
      <c r="F32" s="106">
        <v>75.6</v>
      </c>
      <c r="G32" s="106">
        <v>76.7</v>
      </c>
      <c r="H32" s="106">
        <v>78</v>
      </c>
      <c r="I32" s="106">
        <v>76.8</v>
      </c>
      <c r="J32" s="106">
        <v>66.8</v>
      </c>
      <c r="K32" s="106">
        <v>62.1</v>
      </c>
      <c r="L32" s="106">
        <v>68.4</v>
      </c>
      <c r="M32" s="106">
        <v>68</v>
      </c>
      <c r="N32" s="106">
        <v>69.2</v>
      </c>
      <c r="O32" s="106">
        <v>67.1</v>
      </c>
      <c r="P32" s="106">
        <v>66.8</v>
      </c>
      <c r="Q32" s="106">
        <v>70.5</v>
      </c>
      <c r="R32" s="106">
        <v>78.5</v>
      </c>
      <c r="S32" s="106">
        <v>83.1</v>
      </c>
      <c r="T32" s="106">
        <v>84.3</v>
      </c>
      <c r="U32" s="106">
        <v>85.7</v>
      </c>
      <c r="V32" s="106">
        <v>85.4</v>
      </c>
      <c r="W32" s="106">
        <v>85.8</v>
      </c>
      <c r="X32" s="106">
        <v>86.8</v>
      </c>
      <c r="Y32" s="106">
        <v>87.3</v>
      </c>
      <c r="Z32" s="90">
        <f t="shared" si="0"/>
        <v>75.3125</v>
      </c>
      <c r="AA32" s="91">
        <v>57.5</v>
      </c>
      <c r="AB32" s="108">
        <v>0.017361111111111112</v>
      </c>
      <c r="AC32" s="6">
        <v>30</v>
      </c>
    </row>
    <row r="33" spans="1:29" ht="13.5" customHeight="1">
      <c r="A33" s="89">
        <v>31</v>
      </c>
      <c r="B33" s="106">
        <v>86</v>
      </c>
      <c r="C33" s="106">
        <v>83.9</v>
      </c>
      <c r="D33" s="106">
        <v>84.3</v>
      </c>
      <c r="E33" s="106">
        <v>86.9</v>
      </c>
      <c r="F33" s="106">
        <v>86.5</v>
      </c>
      <c r="G33" s="106">
        <v>86.4</v>
      </c>
      <c r="H33" s="106">
        <v>88.6</v>
      </c>
      <c r="I33" s="106">
        <v>85.2</v>
      </c>
      <c r="J33" s="106">
        <v>71.9</v>
      </c>
      <c r="K33" s="106">
        <v>69.3</v>
      </c>
      <c r="L33" s="106">
        <v>70</v>
      </c>
      <c r="M33" s="106">
        <v>70.3</v>
      </c>
      <c r="N33" s="106">
        <v>71</v>
      </c>
      <c r="O33" s="106">
        <v>77.4</v>
      </c>
      <c r="P33" s="106">
        <v>81.1</v>
      </c>
      <c r="Q33" s="106">
        <v>83</v>
      </c>
      <c r="R33" s="106">
        <v>86.1</v>
      </c>
      <c r="S33" s="106">
        <v>87</v>
      </c>
      <c r="T33" s="106">
        <v>87</v>
      </c>
      <c r="U33" s="106">
        <v>87.1</v>
      </c>
      <c r="V33" s="106">
        <v>85.1</v>
      </c>
      <c r="W33" s="106">
        <v>87.9</v>
      </c>
      <c r="X33" s="106">
        <v>89.7</v>
      </c>
      <c r="Y33" s="106">
        <v>88.2</v>
      </c>
      <c r="Z33" s="90">
        <f t="shared" si="0"/>
        <v>82.49583333333332</v>
      </c>
      <c r="AA33" s="91">
        <v>66.2</v>
      </c>
      <c r="AB33" s="108">
        <v>0.4152777777777778</v>
      </c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82.19354838709678</v>
      </c>
      <c r="C34" s="96">
        <f t="shared" si="1"/>
        <v>82.25483870967743</v>
      </c>
      <c r="D34" s="96">
        <f t="shared" si="1"/>
        <v>82.01612903225804</v>
      </c>
      <c r="E34" s="96">
        <f t="shared" si="1"/>
        <v>81.70322580645161</v>
      </c>
      <c r="F34" s="96">
        <f t="shared" si="1"/>
        <v>81.22903225806449</v>
      </c>
      <c r="G34" s="96">
        <f t="shared" si="1"/>
        <v>81.59032258064516</v>
      </c>
      <c r="H34" s="96">
        <f t="shared" si="1"/>
        <v>80.5258064516129</v>
      </c>
      <c r="I34" s="96">
        <f t="shared" si="1"/>
        <v>75.74516129032257</v>
      </c>
      <c r="J34" s="96">
        <f t="shared" si="1"/>
        <v>71.07096774193549</v>
      </c>
      <c r="K34" s="96">
        <f t="shared" si="1"/>
        <v>68.95483870967742</v>
      </c>
      <c r="L34" s="96">
        <f t="shared" si="1"/>
        <v>68.45806451612903</v>
      </c>
      <c r="M34" s="96">
        <f t="shared" si="1"/>
        <v>67.96451612903226</v>
      </c>
      <c r="N34" s="96">
        <f t="shared" si="1"/>
        <v>68.24193548387096</v>
      </c>
      <c r="O34" s="96">
        <f t="shared" si="1"/>
        <v>68.5967741935484</v>
      </c>
      <c r="P34" s="96">
        <f t="shared" si="1"/>
        <v>69.56774193548387</v>
      </c>
      <c r="Q34" s="96">
        <f t="shared" si="1"/>
        <v>72.20645161290322</v>
      </c>
      <c r="R34" s="96">
        <f aca="true" t="shared" si="2" ref="R34:Y34">AVERAGE(R3:R33)</f>
        <v>75.20645161290322</v>
      </c>
      <c r="S34" s="96">
        <f t="shared" si="2"/>
        <v>78.36774193548386</v>
      </c>
      <c r="T34" s="96">
        <f t="shared" si="2"/>
        <v>79.38709677419357</v>
      </c>
      <c r="U34" s="96">
        <f t="shared" si="2"/>
        <v>81.29677419354839</v>
      </c>
      <c r="V34" s="96">
        <f t="shared" si="2"/>
        <v>81.42903225806451</v>
      </c>
      <c r="W34" s="96">
        <f t="shared" si="2"/>
        <v>82.53225806451613</v>
      </c>
      <c r="X34" s="96">
        <f t="shared" si="2"/>
        <v>83.04516129032258</v>
      </c>
      <c r="Y34" s="96">
        <f t="shared" si="2"/>
        <v>83.06774193548387</v>
      </c>
      <c r="Z34" s="96">
        <f>AVERAGE(B3:Y33)</f>
        <v>76.94381720430103</v>
      </c>
      <c r="AA34" s="97">
        <f>AVERAGE(最低)</f>
        <v>59.95483870967743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2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37.3</v>
      </c>
      <c r="C40" s="9">
        <v>16</v>
      </c>
      <c r="D40" s="110">
        <v>0.5041666666666667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</cols>
  <sheetData>
    <row r="1" spans="2:29" ht="19.5" customHeight="1">
      <c r="B1" s="8" t="s">
        <v>0</v>
      </c>
      <c r="Y1" s="107">
        <f>'1月'!Y1</f>
        <v>2006</v>
      </c>
      <c r="Z1" t="s">
        <v>1</v>
      </c>
      <c r="AA1" s="99">
        <v>11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83.9</v>
      </c>
      <c r="C3" s="106">
        <v>77.8</v>
      </c>
      <c r="D3" s="106">
        <v>72.2</v>
      </c>
      <c r="E3" s="106">
        <v>75.4</v>
      </c>
      <c r="F3" s="106">
        <v>76.4</v>
      </c>
      <c r="G3" s="106">
        <v>69.9</v>
      </c>
      <c r="H3" s="106">
        <v>72.8</v>
      </c>
      <c r="I3" s="106">
        <v>63.2</v>
      </c>
      <c r="J3" s="106">
        <v>54.7</v>
      </c>
      <c r="K3" s="106">
        <v>58.2</v>
      </c>
      <c r="L3" s="106">
        <v>55.5</v>
      </c>
      <c r="M3" s="106">
        <v>53.9</v>
      </c>
      <c r="N3" s="106">
        <v>56.9</v>
      </c>
      <c r="O3" s="106">
        <v>56</v>
      </c>
      <c r="P3" s="106">
        <v>63.2</v>
      </c>
      <c r="Q3" s="106">
        <v>70.6</v>
      </c>
      <c r="R3" s="106">
        <v>69.7</v>
      </c>
      <c r="S3" s="106">
        <v>70.7</v>
      </c>
      <c r="T3" s="106">
        <v>74</v>
      </c>
      <c r="U3" s="106">
        <v>70.5</v>
      </c>
      <c r="V3" s="106">
        <v>70</v>
      </c>
      <c r="W3" s="106">
        <v>71.3</v>
      </c>
      <c r="X3" s="106">
        <v>74.1</v>
      </c>
      <c r="Y3" s="106">
        <v>71.9</v>
      </c>
      <c r="Z3" s="90">
        <f aca="true" t="shared" si="0" ref="Z3:Z32">AVERAGE(B3:Y3)</f>
        <v>68.03333333333333</v>
      </c>
      <c r="AA3" s="91">
        <v>52.6</v>
      </c>
      <c r="AB3" s="108">
        <v>0.475</v>
      </c>
      <c r="AC3" s="5">
        <v>1</v>
      </c>
    </row>
    <row r="4" spans="1:29" ht="13.5" customHeight="1">
      <c r="A4" s="89">
        <v>2</v>
      </c>
      <c r="B4" s="106">
        <v>70.8</v>
      </c>
      <c r="C4" s="106">
        <v>69.4</v>
      </c>
      <c r="D4" s="106">
        <v>70.8</v>
      </c>
      <c r="E4" s="106">
        <v>71.4</v>
      </c>
      <c r="F4" s="106">
        <v>74.3</v>
      </c>
      <c r="G4" s="106">
        <v>73.5</v>
      </c>
      <c r="H4" s="106">
        <v>74.1</v>
      </c>
      <c r="I4" s="106">
        <v>69.3</v>
      </c>
      <c r="J4" s="106">
        <v>67</v>
      </c>
      <c r="K4" s="106">
        <v>63</v>
      </c>
      <c r="L4" s="106">
        <v>62.2</v>
      </c>
      <c r="M4" s="106">
        <v>63.9</v>
      </c>
      <c r="N4" s="106">
        <v>62.8</v>
      </c>
      <c r="O4" s="106">
        <v>65.8</v>
      </c>
      <c r="P4" s="106">
        <v>68.9</v>
      </c>
      <c r="Q4" s="106">
        <v>73.4</v>
      </c>
      <c r="R4" s="106">
        <v>76.3</v>
      </c>
      <c r="S4" s="106">
        <v>82.1</v>
      </c>
      <c r="T4" s="106">
        <v>84.6</v>
      </c>
      <c r="U4" s="106">
        <v>85.4</v>
      </c>
      <c r="V4" s="106">
        <v>85.9</v>
      </c>
      <c r="W4" s="106">
        <v>82</v>
      </c>
      <c r="X4" s="106">
        <v>81.2</v>
      </c>
      <c r="Y4" s="106">
        <v>83.1</v>
      </c>
      <c r="Z4" s="90">
        <f t="shared" si="0"/>
        <v>73.38333333333333</v>
      </c>
      <c r="AA4" s="91">
        <v>60.1</v>
      </c>
      <c r="AB4" s="108">
        <v>0.4381944444444445</v>
      </c>
      <c r="AC4" s="6">
        <v>2</v>
      </c>
    </row>
    <row r="5" spans="1:29" ht="13.5" customHeight="1">
      <c r="A5" s="89">
        <v>3</v>
      </c>
      <c r="B5" s="106">
        <v>84.4</v>
      </c>
      <c r="C5" s="106">
        <v>82.5</v>
      </c>
      <c r="D5" s="106">
        <v>83.7</v>
      </c>
      <c r="E5" s="106">
        <v>83</v>
      </c>
      <c r="F5" s="106">
        <v>85.9</v>
      </c>
      <c r="G5" s="106">
        <v>81.8</v>
      </c>
      <c r="H5" s="106">
        <v>82.3</v>
      </c>
      <c r="I5" s="106">
        <v>73.1</v>
      </c>
      <c r="J5" s="106">
        <v>68.7</v>
      </c>
      <c r="K5" s="106">
        <v>61</v>
      </c>
      <c r="L5" s="106">
        <v>53.2</v>
      </c>
      <c r="M5" s="106">
        <v>60.5</v>
      </c>
      <c r="N5" s="106">
        <v>65.4</v>
      </c>
      <c r="O5" s="106">
        <v>57.6</v>
      </c>
      <c r="P5" s="106">
        <v>64.1</v>
      </c>
      <c r="Q5" s="106">
        <v>69.7</v>
      </c>
      <c r="R5" s="106">
        <v>76</v>
      </c>
      <c r="S5" s="106">
        <v>78.1</v>
      </c>
      <c r="T5" s="106">
        <v>81.1</v>
      </c>
      <c r="U5" s="106">
        <v>81.7</v>
      </c>
      <c r="V5" s="106">
        <v>80.8</v>
      </c>
      <c r="W5" s="106">
        <v>77.7</v>
      </c>
      <c r="X5" s="106">
        <v>74.1</v>
      </c>
      <c r="Y5" s="106">
        <v>71.5</v>
      </c>
      <c r="Z5" s="90">
        <f t="shared" si="0"/>
        <v>74.07916666666667</v>
      </c>
      <c r="AA5" s="91">
        <v>50.7</v>
      </c>
      <c r="AB5" s="108">
        <v>0.46319444444444446</v>
      </c>
      <c r="AC5" s="6">
        <v>3</v>
      </c>
    </row>
    <row r="6" spans="1:29" ht="13.5" customHeight="1">
      <c r="A6" s="89">
        <v>4</v>
      </c>
      <c r="B6" s="106">
        <v>73.6</v>
      </c>
      <c r="C6" s="106">
        <v>81.7</v>
      </c>
      <c r="D6" s="106">
        <v>81.8</v>
      </c>
      <c r="E6" s="106">
        <v>82.9</v>
      </c>
      <c r="F6" s="106">
        <v>86.2</v>
      </c>
      <c r="G6" s="106">
        <v>79.2</v>
      </c>
      <c r="H6" s="106">
        <v>79.3</v>
      </c>
      <c r="I6" s="106">
        <v>74</v>
      </c>
      <c r="J6" s="106">
        <v>68.9</v>
      </c>
      <c r="K6" s="106">
        <v>63.2</v>
      </c>
      <c r="L6" s="106">
        <v>64.4</v>
      </c>
      <c r="M6" s="106">
        <v>64.9</v>
      </c>
      <c r="N6" s="106">
        <v>69.9</v>
      </c>
      <c r="O6" s="106">
        <v>67.5</v>
      </c>
      <c r="P6" s="106">
        <v>70.5</v>
      </c>
      <c r="Q6" s="106">
        <v>72.9</v>
      </c>
      <c r="R6" s="106">
        <v>73.9</v>
      </c>
      <c r="S6" s="106">
        <v>79.3</v>
      </c>
      <c r="T6" s="106">
        <v>77.5</v>
      </c>
      <c r="U6" s="106">
        <v>76.7</v>
      </c>
      <c r="V6" s="106">
        <v>83.6</v>
      </c>
      <c r="W6" s="106">
        <v>80.8</v>
      </c>
      <c r="X6" s="106">
        <v>81.3</v>
      </c>
      <c r="Y6" s="106">
        <v>81.3</v>
      </c>
      <c r="Z6" s="90">
        <f t="shared" si="0"/>
        <v>75.6375</v>
      </c>
      <c r="AA6" s="91">
        <v>61.6</v>
      </c>
      <c r="AB6" s="108">
        <v>0.4270833333333333</v>
      </c>
      <c r="AC6" s="6">
        <v>4</v>
      </c>
    </row>
    <row r="7" spans="1:29" ht="13.5" customHeight="1">
      <c r="A7" s="89">
        <v>5</v>
      </c>
      <c r="B7" s="106">
        <v>82.6</v>
      </c>
      <c r="C7" s="106">
        <v>79.2</v>
      </c>
      <c r="D7" s="106">
        <v>82.3</v>
      </c>
      <c r="E7" s="106">
        <v>84.3</v>
      </c>
      <c r="F7" s="106">
        <v>85.9</v>
      </c>
      <c r="G7" s="106">
        <v>88</v>
      </c>
      <c r="H7" s="106">
        <v>89.6</v>
      </c>
      <c r="I7" s="106">
        <v>80.6</v>
      </c>
      <c r="J7" s="106">
        <v>73.4</v>
      </c>
      <c r="K7" s="106">
        <v>68.9</v>
      </c>
      <c r="L7" s="106">
        <v>70.7</v>
      </c>
      <c r="M7" s="106">
        <v>71.9</v>
      </c>
      <c r="N7" s="106">
        <v>71.3</v>
      </c>
      <c r="O7" s="106">
        <v>70.5</v>
      </c>
      <c r="P7" s="106">
        <v>79.2</v>
      </c>
      <c r="Q7" s="106">
        <v>82</v>
      </c>
      <c r="R7" s="106">
        <v>84.9</v>
      </c>
      <c r="S7" s="106">
        <v>85.4</v>
      </c>
      <c r="T7" s="106">
        <v>87.8</v>
      </c>
      <c r="U7" s="106">
        <v>90.1</v>
      </c>
      <c r="V7" s="106">
        <v>91.2</v>
      </c>
      <c r="W7" s="106">
        <v>91.2</v>
      </c>
      <c r="X7" s="106">
        <v>90.4</v>
      </c>
      <c r="Y7" s="106">
        <v>91.2</v>
      </c>
      <c r="Z7" s="90">
        <f t="shared" si="0"/>
        <v>82.19166666666668</v>
      </c>
      <c r="AA7" s="91">
        <v>66.3</v>
      </c>
      <c r="AB7" s="108">
        <v>0.43125</v>
      </c>
      <c r="AC7" s="6">
        <v>5</v>
      </c>
    </row>
    <row r="8" spans="1:29" ht="13.5" customHeight="1">
      <c r="A8" s="89">
        <v>6</v>
      </c>
      <c r="B8" s="106">
        <v>91.4</v>
      </c>
      <c r="C8" s="106">
        <v>91.1</v>
      </c>
      <c r="D8" s="106">
        <v>94.8</v>
      </c>
      <c r="E8" s="106">
        <v>93.4</v>
      </c>
      <c r="F8" s="106">
        <v>93.9</v>
      </c>
      <c r="G8" s="106">
        <v>93.1</v>
      </c>
      <c r="H8" s="106">
        <v>96.8</v>
      </c>
      <c r="I8" s="106">
        <v>93.3</v>
      </c>
      <c r="J8" s="106">
        <v>81.8</v>
      </c>
      <c r="K8" s="106">
        <v>77.8</v>
      </c>
      <c r="L8" s="106">
        <v>77.5</v>
      </c>
      <c r="M8" s="106">
        <v>66.2</v>
      </c>
      <c r="N8" s="106">
        <v>67.5</v>
      </c>
      <c r="O8" s="106">
        <v>80.1</v>
      </c>
      <c r="P8" s="106">
        <v>77.6</v>
      </c>
      <c r="Q8" s="106">
        <v>70.9</v>
      </c>
      <c r="R8" s="106">
        <v>74.5</v>
      </c>
      <c r="S8" s="106">
        <v>76.4</v>
      </c>
      <c r="T8" s="106">
        <v>81.3</v>
      </c>
      <c r="U8" s="106">
        <v>82.5</v>
      </c>
      <c r="V8" s="106">
        <v>84.9</v>
      </c>
      <c r="W8" s="106">
        <v>83.5</v>
      </c>
      <c r="X8" s="106">
        <v>82.1</v>
      </c>
      <c r="Y8" s="106">
        <v>74.8</v>
      </c>
      <c r="Z8" s="90">
        <f t="shared" si="0"/>
        <v>82.8</v>
      </c>
      <c r="AA8" s="91">
        <v>65.4</v>
      </c>
      <c r="AB8" s="108">
        <v>0.5159722222222222</v>
      </c>
      <c r="AC8" s="6">
        <v>6</v>
      </c>
    </row>
    <row r="9" spans="1:29" ht="13.5" customHeight="1">
      <c r="A9" s="89">
        <v>7</v>
      </c>
      <c r="B9" s="106">
        <v>77</v>
      </c>
      <c r="C9" s="106">
        <v>78.1</v>
      </c>
      <c r="D9" s="106">
        <v>79.4</v>
      </c>
      <c r="E9" s="106">
        <v>75.7</v>
      </c>
      <c r="F9" s="106">
        <v>75.4</v>
      </c>
      <c r="G9" s="106">
        <v>78.5</v>
      </c>
      <c r="H9" s="106">
        <v>83.2</v>
      </c>
      <c r="I9" s="106">
        <v>80.5</v>
      </c>
      <c r="J9" s="106">
        <v>78.4</v>
      </c>
      <c r="K9" s="106">
        <v>79</v>
      </c>
      <c r="L9" s="106">
        <v>74.3</v>
      </c>
      <c r="M9" s="106">
        <v>50.8</v>
      </c>
      <c r="N9" s="106">
        <v>50.6</v>
      </c>
      <c r="O9" s="106">
        <v>35.6</v>
      </c>
      <c r="P9" s="106">
        <v>21.7</v>
      </c>
      <c r="Q9" s="106">
        <v>21.1</v>
      </c>
      <c r="R9" s="106">
        <v>38</v>
      </c>
      <c r="S9" s="106">
        <v>50.6</v>
      </c>
      <c r="T9" s="106">
        <v>52.5</v>
      </c>
      <c r="U9" s="106">
        <v>63.7</v>
      </c>
      <c r="V9" s="106">
        <v>62</v>
      </c>
      <c r="W9" s="106">
        <v>61.7</v>
      </c>
      <c r="X9" s="106">
        <v>58.5</v>
      </c>
      <c r="Y9" s="106">
        <v>59.6</v>
      </c>
      <c r="Z9" s="90">
        <f t="shared" si="0"/>
        <v>61.912499999999994</v>
      </c>
      <c r="AA9" s="91">
        <v>17.8</v>
      </c>
      <c r="AB9" s="108">
        <v>0.686111111111111</v>
      </c>
      <c r="AC9" s="6">
        <v>7</v>
      </c>
    </row>
    <row r="10" spans="1:29" ht="13.5" customHeight="1">
      <c r="A10" s="89">
        <v>8</v>
      </c>
      <c r="B10" s="106">
        <v>59.8</v>
      </c>
      <c r="C10" s="106">
        <v>59.6</v>
      </c>
      <c r="D10" s="106">
        <v>62.4</v>
      </c>
      <c r="E10" s="106">
        <v>58.5</v>
      </c>
      <c r="F10" s="106">
        <v>55.1</v>
      </c>
      <c r="G10" s="106">
        <v>50.2</v>
      </c>
      <c r="H10" s="106">
        <v>59</v>
      </c>
      <c r="I10" s="106">
        <v>52.9</v>
      </c>
      <c r="J10" s="106">
        <v>43.8</v>
      </c>
      <c r="K10" s="106">
        <v>48.2</v>
      </c>
      <c r="L10" s="106">
        <v>37.1</v>
      </c>
      <c r="M10" s="106">
        <v>33.3</v>
      </c>
      <c r="N10" s="106">
        <v>36</v>
      </c>
      <c r="O10" s="106">
        <v>37.7</v>
      </c>
      <c r="P10" s="106">
        <v>45.1</v>
      </c>
      <c r="Q10" s="106">
        <v>49.5</v>
      </c>
      <c r="R10" s="106">
        <v>61.7</v>
      </c>
      <c r="S10" s="106">
        <v>66.8</v>
      </c>
      <c r="T10" s="106">
        <v>67</v>
      </c>
      <c r="U10" s="106">
        <v>69.5</v>
      </c>
      <c r="V10" s="106">
        <v>71</v>
      </c>
      <c r="W10" s="106">
        <v>74.4</v>
      </c>
      <c r="X10" s="106">
        <v>73.9</v>
      </c>
      <c r="Y10" s="106">
        <v>76.8</v>
      </c>
      <c r="Z10" s="90">
        <f t="shared" si="0"/>
        <v>56.22083333333334</v>
      </c>
      <c r="AA10" s="91">
        <v>31.2</v>
      </c>
      <c r="AB10" s="108">
        <v>0.4888888888888889</v>
      </c>
      <c r="AC10" s="6">
        <v>8</v>
      </c>
    </row>
    <row r="11" spans="1:29" ht="13.5" customHeight="1">
      <c r="A11" s="89">
        <v>9</v>
      </c>
      <c r="B11" s="106">
        <v>76.5</v>
      </c>
      <c r="C11" s="106">
        <v>77.9</v>
      </c>
      <c r="D11" s="106">
        <v>81.9</v>
      </c>
      <c r="E11" s="106">
        <v>79.8</v>
      </c>
      <c r="F11" s="106">
        <v>82.6</v>
      </c>
      <c r="G11" s="106">
        <v>85.6</v>
      </c>
      <c r="H11" s="106">
        <v>86.5</v>
      </c>
      <c r="I11" s="106">
        <v>76.5</v>
      </c>
      <c r="J11" s="106">
        <v>64.4</v>
      </c>
      <c r="K11" s="106">
        <v>59.4</v>
      </c>
      <c r="L11" s="106">
        <v>53.2</v>
      </c>
      <c r="M11" s="106">
        <v>47.4</v>
      </c>
      <c r="N11" s="106">
        <v>46.5</v>
      </c>
      <c r="O11" s="106">
        <v>44</v>
      </c>
      <c r="P11" s="106">
        <v>43.5</v>
      </c>
      <c r="Q11" s="106">
        <v>50.4</v>
      </c>
      <c r="R11" s="106">
        <v>55.4</v>
      </c>
      <c r="S11" s="106">
        <v>55.2</v>
      </c>
      <c r="T11" s="106">
        <v>64.7</v>
      </c>
      <c r="U11" s="106">
        <v>64.3</v>
      </c>
      <c r="V11" s="106">
        <v>75.9</v>
      </c>
      <c r="W11" s="106">
        <v>78.7</v>
      </c>
      <c r="X11" s="106">
        <v>82.9</v>
      </c>
      <c r="Y11" s="106">
        <v>85.9</v>
      </c>
      <c r="Z11" s="90">
        <f t="shared" si="0"/>
        <v>67.46250000000002</v>
      </c>
      <c r="AA11" s="91">
        <v>42.2</v>
      </c>
      <c r="AB11" s="108">
        <v>0.5875</v>
      </c>
      <c r="AC11" s="6">
        <v>9</v>
      </c>
    </row>
    <row r="12" spans="1:29" ht="13.5" customHeight="1">
      <c r="A12" s="92">
        <v>10</v>
      </c>
      <c r="B12" s="83">
        <v>87.2</v>
      </c>
      <c r="C12" s="83">
        <v>90.9</v>
      </c>
      <c r="D12" s="83">
        <v>92.8</v>
      </c>
      <c r="E12" s="83">
        <v>91.8</v>
      </c>
      <c r="F12" s="83">
        <v>88</v>
      </c>
      <c r="G12" s="83">
        <v>88.8</v>
      </c>
      <c r="H12" s="83">
        <v>87.2</v>
      </c>
      <c r="I12" s="83">
        <v>68.7</v>
      </c>
      <c r="J12" s="83">
        <v>60.7</v>
      </c>
      <c r="K12" s="83">
        <v>57.9</v>
      </c>
      <c r="L12" s="83">
        <v>52.7</v>
      </c>
      <c r="M12" s="83">
        <v>35.4</v>
      </c>
      <c r="N12" s="83">
        <v>34.8</v>
      </c>
      <c r="O12" s="83">
        <v>33.6</v>
      </c>
      <c r="P12" s="83">
        <v>34.6</v>
      </c>
      <c r="Q12" s="83">
        <v>60.3</v>
      </c>
      <c r="R12" s="83">
        <v>60.3</v>
      </c>
      <c r="S12" s="83">
        <v>71.4</v>
      </c>
      <c r="T12" s="83">
        <v>73.6</v>
      </c>
      <c r="U12" s="83">
        <v>71.7</v>
      </c>
      <c r="V12" s="83">
        <v>64.2</v>
      </c>
      <c r="W12" s="83">
        <v>64.1</v>
      </c>
      <c r="X12" s="83">
        <v>65.2</v>
      </c>
      <c r="Y12" s="83">
        <v>58.3</v>
      </c>
      <c r="Z12" s="93">
        <f t="shared" si="0"/>
        <v>66.425</v>
      </c>
      <c r="AA12" s="94">
        <v>30.3</v>
      </c>
      <c r="AB12" s="109">
        <v>0.5548611111111111</v>
      </c>
      <c r="AC12" s="6">
        <v>10</v>
      </c>
    </row>
    <row r="13" spans="1:29" ht="13.5" customHeight="1">
      <c r="A13" s="89">
        <v>11</v>
      </c>
      <c r="B13" s="106">
        <v>57.3</v>
      </c>
      <c r="C13" s="106">
        <v>56.8</v>
      </c>
      <c r="D13" s="106">
        <v>56.3</v>
      </c>
      <c r="E13" s="106">
        <v>60.3</v>
      </c>
      <c r="F13" s="106">
        <v>64.9</v>
      </c>
      <c r="G13" s="106">
        <v>68.1</v>
      </c>
      <c r="H13" s="106">
        <v>65.3</v>
      </c>
      <c r="I13" s="106">
        <v>66.2</v>
      </c>
      <c r="J13" s="106">
        <v>70.3</v>
      </c>
      <c r="K13" s="106">
        <v>77.2</v>
      </c>
      <c r="L13" s="106">
        <v>74.6</v>
      </c>
      <c r="M13" s="106">
        <v>78.6</v>
      </c>
      <c r="N13" s="106">
        <v>80.4</v>
      </c>
      <c r="O13" s="106">
        <v>88</v>
      </c>
      <c r="P13" s="106">
        <v>86.1</v>
      </c>
      <c r="Q13" s="106">
        <v>82.6</v>
      </c>
      <c r="R13" s="106">
        <v>86.1</v>
      </c>
      <c r="S13" s="106">
        <v>87.5</v>
      </c>
      <c r="T13" s="106">
        <v>85.1</v>
      </c>
      <c r="U13" s="106">
        <v>86.7</v>
      </c>
      <c r="V13" s="106">
        <v>85</v>
      </c>
      <c r="W13" s="106">
        <v>81.6</v>
      </c>
      <c r="X13" s="106">
        <v>75.8</v>
      </c>
      <c r="Y13" s="106">
        <v>66.6</v>
      </c>
      <c r="Z13" s="90">
        <f t="shared" si="0"/>
        <v>74.47499999999998</v>
      </c>
      <c r="AA13" s="91">
        <v>53.2</v>
      </c>
      <c r="AB13" s="108">
        <v>0.07361111111111111</v>
      </c>
      <c r="AC13" s="5">
        <v>11</v>
      </c>
    </row>
    <row r="14" spans="1:29" ht="13.5" customHeight="1">
      <c r="A14" s="89">
        <v>12</v>
      </c>
      <c r="B14" s="106">
        <v>56.1</v>
      </c>
      <c r="C14" s="106">
        <v>55</v>
      </c>
      <c r="D14" s="106">
        <v>51.2</v>
      </c>
      <c r="E14" s="106">
        <v>49.9</v>
      </c>
      <c r="F14" s="106">
        <v>51.8</v>
      </c>
      <c r="G14" s="106">
        <v>54.3</v>
      </c>
      <c r="H14" s="106">
        <v>57.6</v>
      </c>
      <c r="I14" s="106">
        <v>52.5</v>
      </c>
      <c r="J14" s="106">
        <v>48.2</v>
      </c>
      <c r="K14" s="106">
        <v>45.4</v>
      </c>
      <c r="L14" s="106">
        <v>41.3</v>
      </c>
      <c r="M14" s="106">
        <v>38.5</v>
      </c>
      <c r="N14" s="106">
        <v>37.3</v>
      </c>
      <c r="O14" s="106">
        <v>33.3</v>
      </c>
      <c r="P14" s="106">
        <v>37.9</v>
      </c>
      <c r="Q14" s="106">
        <v>43.5</v>
      </c>
      <c r="R14" s="106">
        <v>47.9</v>
      </c>
      <c r="S14" s="106">
        <v>50.5</v>
      </c>
      <c r="T14" s="106">
        <v>61.6</v>
      </c>
      <c r="U14" s="106">
        <v>65.9</v>
      </c>
      <c r="V14" s="106">
        <v>69.5</v>
      </c>
      <c r="W14" s="106">
        <v>73.9</v>
      </c>
      <c r="X14" s="106">
        <v>74.9</v>
      </c>
      <c r="Y14" s="106">
        <v>72.4</v>
      </c>
      <c r="Z14" s="90">
        <f t="shared" si="0"/>
        <v>52.93333333333334</v>
      </c>
      <c r="AA14" s="91">
        <v>32.2</v>
      </c>
      <c r="AB14" s="108">
        <v>0.55625</v>
      </c>
      <c r="AC14" s="6">
        <v>12</v>
      </c>
    </row>
    <row r="15" spans="1:29" ht="13.5" customHeight="1">
      <c r="A15" s="89">
        <v>13</v>
      </c>
      <c r="B15" s="106">
        <v>69.7</v>
      </c>
      <c r="C15" s="106">
        <v>65.9</v>
      </c>
      <c r="D15" s="106">
        <v>63.2</v>
      </c>
      <c r="E15" s="106">
        <v>68.6</v>
      </c>
      <c r="F15" s="106">
        <v>67.2</v>
      </c>
      <c r="G15" s="106">
        <v>66.5</v>
      </c>
      <c r="H15" s="106">
        <v>70.3</v>
      </c>
      <c r="I15" s="106">
        <v>57.4</v>
      </c>
      <c r="J15" s="106">
        <v>42.2</v>
      </c>
      <c r="K15" s="106">
        <v>46.9</v>
      </c>
      <c r="L15" s="106">
        <v>48</v>
      </c>
      <c r="M15" s="106">
        <v>42.6</v>
      </c>
      <c r="N15" s="106">
        <v>39.8</v>
      </c>
      <c r="O15" s="106">
        <v>37</v>
      </c>
      <c r="P15" s="106">
        <v>37.4</v>
      </c>
      <c r="Q15" s="106">
        <v>49.5</v>
      </c>
      <c r="R15" s="106">
        <v>53.9</v>
      </c>
      <c r="S15" s="106">
        <v>61.5</v>
      </c>
      <c r="T15" s="106">
        <v>63.9</v>
      </c>
      <c r="U15" s="106">
        <v>59.9</v>
      </c>
      <c r="V15" s="106">
        <v>62.3</v>
      </c>
      <c r="W15" s="106">
        <v>64.9</v>
      </c>
      <c r="X15" s="106">
        <v>66.2</v>
      </c>
      <c r="Y15" s="106">
        <v>70.4</v>
      </c>
      <c r="Z15" s="90">
        <f t="shared" si="0"/>
        <v>57.30000000000001</v>
      </c>
      <c r="AA15" s="91">
        <v>36</v>
      </c>
      <c r="AB15" s="108">
        <v>0.6194444444444445</v>
      </c>
      <c r="AC15" s="6">
        <v>13</v>
      </c>
    </row>
    <row r="16" spans="1:29" ht="13.5" customHeight="1">
      <c r="A16" s="89">
        <v>14</v>
      </c>
      <c r="B16" s="106">
        <v>68.3</v>
      </c>
      <c r="C16" s="106">
        <v>73.9</v>
      </c>
      <c r="D16" s="106">
        <v>65.1</v>
      </c>
      <c r="E16" s="106">
        <v>72.9</v>
      </c>
      <c r="F16" s="106">
        <v>70.9</v>
      </c>
      <c r="G16" s="106">
        <v>78.7</v>
      </c>
      <c r="H16" s="106">
        <v>75.6</v>
      </c>
      <c r="I16" s="106">
        <v>72.6</v>
      </c>
      <c r="J16" s="106">
        <v>59</v>
      </c>
      <c r="K16" s="106">
        <v>55.4</v>
      </c>
      <c r="L16" s="106">
        <v>46</v>
      </c>
      <c r="M16" s="106">
        <v>45.2</v>
      </c>
      <c r="N16" s="106">
        <v>41.1</v>
      </c>
      <c r="O16" s="106">
        <v>41.3</v>
      </c>
      <c r="P16" s="106">
        <v>44.6</v>
      </c>
      <c r="Q16" s="106">
        <v>50.6</v>
      </c>
      <c r="R16" s="106">
        <v>64.9</v>
      </c>
      <c r="S16" s="106">
        <v>73.4</v>
      </c>
      <c r="T16" s="106">
        <v>66</v>
      </c>
      <c r="U16" s="106">
        <v>75</v>
      </c>
      <c r="V16" s="106">
        <v>62.3</v>
      </c>
      <c r="W16" s="106">
        <v>75.7</v>
      </c>
      <c r="X16" s="106">
        <v>74.5</v>
      </c>
      <c r="Y16" s="106">
        <v>79.9</v>
      </c>
      <c r="Z16" s="90">
        <f t="shared" si="0"/>
        <v>63.870833333333344</v>
      </c>
      <c r="AA16" s="91">
        <v>37.5</v>
      </c>
      <c r="AB16" s="108">
        <v>0.5576388888888889</v>
      </c>
      <c r="AC16" s="6">
        <v>14</v>
      </c>
    </row>
    <row r="17" spans="1:29" ht="13.5" customHeight="1">
      <c r="A17" s="89">
        <v>15</v>
      </c>
      <c r="B17" s="106">
        <v>82.6</v>
      </c>
      <c r="C17" s="106">
        <v>84.4</v>
      </c>
      <c r="D17" s="106">
        <v>87.9</v>
      </c>
      <c r="E17" s="106">
        <v>71.8</v>
      </c>
      <c r="F17" s="106">
        <v>77.2</v>
      </c>
      <c r="G17" s="106">
        <v>81.4</v>
      </c>
      <c r="H17" s="106">
        <v>83.5</v>
      </c>
      <c r="I17" s="106">
        <v>64.5</v>
      </c>
      <c r="J17" s="106">
        <v>66.3</v>
      </c>
      <c r="K17" s="106">
        <v>64.7</v>
      </c>
      <c r="L17" s="106">
        <v>60.3</v>
      </c>
      <c r="M17" s="106">
        <v>62</v>
      </c>
      <c r="N17" s="106">
        <v>61.4</v>
      </c>
      <c r="O17" s="106">
        <v>63.8</v>
      </c>
      <c r="P17" s="106">
        <v>64</v>
      </c>
      <c r="Q17" s="106">
        <v>61.7</v>
      </c>
      <c r="R17" s="106">
        <v>59.2</v>
      </c>
      <c r="S17" s="106">
        <v>80</v>
      </c>
      <c r="T17" s="106">
        <v>90.1</v>
      </c>
      <c r="U17" s="106">
        <v>85.3</v>
      </c>
      <c r="V17" s="106">
        <v>78.1</v>
      </c>
      <c r="W17" s="106">
        <v>89.4</v>
      </c>
      <c r="X17" s="106">
        <v>90.1</v>
      </c>
      <c r="Y17" s="106">
        <v>91.9</v>
      </c>
      <c r="Z17" s="90">
        <f t="shared" si="0"/>
        <v>75.06666666666665</v>
      </c>
      <c r="AA17" s="91">
        <v>57.4</v>
      </c>
      <c r="AB17" s="108">
        <v>0.5541666666666667</v>
      </c>
      <c r="AC17" s="6">
        <v>15</v>
      </c>
    </row>
    <row r="18" spans="1:29" ht="13.5" customHeight="1">
      <c r="A18" s="89">
        <v>16</v>
      </c>
      <c r="B18" s="106">
        <v>91.5</v>
      </c>
      <c r="C18" s="106">
        <v>91.6</v>
      </c>
      <c r="D18" s="106">
        <v>92</v>
      </c>
      <c r="E18" s="106">
        <v>91.4</v>
      </c>
      <c r="F18" s="106">
        <v>91.9</v>
      </c>
      <c r="G18" s="106">
        <v>92.4</v>
      </c>
      <c r="H18" s="106">
        <v>98.9</v>
      </c>
      <c r="I18" s="106">
        <v>86.9</v>
      </c>
      <c r="J18" s="106">
        <v>64.2</v>
      </c>
      <c r="K18" s="106">
        <v>54.3</v>
      </c>
      <c r="L18" s="106">
        <v>53.6</v>
      </c>
      <c r="M18" s="106">
        <v>53.3</v>
      </c>
      <c r="N18" s="106">
        <v>50.3</v>
      </c>
      <c r="O18" s="106">
        <v>47.4</v>
      </c>
      <c r="P18" s="106">
        <v>47.1</v>
      </c>
      <c r="Q18" s="106">
        <v>51.2</v>
      </c>
      <c r="R18" s="106">
        <v>50.9</v>
      </c>
      <c r="S18" s="106">
        <v>52.8</v>
      </c>
      <c r="T18" s="106">
        <v>55.1</v>
      </c>
      <c r="U18" s="106">
        <v>56.2</v>
      </c>
      <c r="V18" s="106">
        <v>61.3</v>
      </c>
      <c r="W18" s="106">
        <v>61.2</v>
      </c>
      <c r="X18" s="106">
        <v>63.7</v>
      </c>
      <c r="Y18" s="106">
        <v>61.9</v>
      </c>
      <c r="Z18" s="90">
        <f t="shared" si="0"/>
        <v>67.54583333333333</v>
      </c>
      <c r="AA18" s="91">
        <v>44.3</v>
      </c>
      <c r="AB18" s="108">
        <v>0.5944444444444444</v>
      </c>
      <c r="AC18" s="6">
        <v>16</v>
      </c>
    </row>
    <row r="19" spans="1:29" ht="13.5" customHeight="1">
      <c r="A19" s="89">
        <v>17</v>
      </c>
      <c r="B19" s="106">
        <v>63.1</v>
      </c>
      <c r="C19" s="106">
        <v>64.2</v>
      </c>
      <c r="D19" s="106">
        <v>71.1</v>
      </c>
      <c r="E19" s="106">
        <v>67.4</v>
      </c>
      <c r="F19" s="106">
        <v>64.7</v>
      </c>
      <c r="G19" s="106">
        <v>62.4</v>
      </c>
      <c r="H19" s="106">
        <v>63</v>
      </c>
      <c r="I19" s="106">
        <v>60.9</v>
      </c>
      <c r="J19" s="106">
        <v>56.9</v>
      </c>
      <c r="K19" s="106">
        <v>58.7</v>
      </c>
      <c r="L19" s="106">
        <v>55.8</v>
      </c>
      <c r="M19" s="106">
        <v>55.1</v>
      </c>
      <c r="N19" s="106">
        <v>52.7</v>
      </c>
      <c r="O19" s="106">
        <v>55.4</v>
      </c>
      <c r="P19" s="106">
        <v>56.9</v>
      </c>
      <c r="Q19" s="106">
        <v>59.7</v>
      </c>
      <c r="R19" s="106">
        <v>62.6</v>
      </c>
      <c r="S19" s="106">
        <v>66</v>
      </c>
      <c r="T19" s="106">
        <v>66.3</v>
      </c>
      <c r="U19" s="106">
        <v>67.9</v>
      </c>
      <c r="V19" s="106">
        <v>73.7</v>
      </c>
      <c r="W19" s="106">
        <v>70.6</v>
      </c>
      <c r="X19" s="106">
        <v>73.7</v>
      </c>
      <c r="Y19" s="106">
        <v>75.4</v>
      </c>
      <c r="Z19" s="90">
        <f t="shared" si="0"/>
        <v>63.50833333333333</v>
      </c>
      <c r="AA19" s="91">
        <v>51.2</v>
      </c>
      <c r="AB19" s="108">
        <v>0.5597222222222222</v>
      </c>
      <c r="AC19" s="6">
        <v>17</v>
      </c>
    </row>
    <row r="20" spans="1:29" ht="13.5" customHeight="1">
      <c r="A20" s="89">
        <v>18</v>
      </c>
      <c r="B20" s="106">
        <v>76.1</v>
      </c>
      <c r="C20" s="106">
        <v>73.3</v>
      </c>
      <c r="D20" s="106">
        <v>76.4</v>
      </c>
      <c r="E20" s="106">
        <v>76.9</v>
      </c>
      <c r="F20" s="106">
        <v>78.9</v>
      </c>
      <c r="G20" s="106">
        <v>76.7</v>
      </c>
      <c r="H20" s="106">
        <v>82.3</v>
      </c>
      <c r="I20" s="106">
        <v>66.1</v>
      </c>
      <c r="J20" s="106">
        <v>49.1</v>
      </c>
      <c r="K20" s="106">
        <v>46</v>
      </c>
      <c r="L20" s="106">
        <v>51.6</v>
      </c>
      <c r="M20" s="106">
        <v>48.4</v>
      </c>
      <c r="N20" s="106">
        <v>51.1</v>
      </c>
      <c r="O20" s="106">
        <v>47.8</v>
      </c>
      <c r="P20" s="106">
        <v>46.3</v>
      </c>
      <c r="Q20" s="106">
        <v>61.1</v>
      </c>
      <c r="R20" s="106">
        <v>64.9</v>
      </c>
      <c r="S20" s="106">
        <v>68</v>
      </c>
      <c r="T20" s="106">
        <v>57.8</v>
      </c>
      <c r="U20" s="106">
        <v>56.5</v>
      </c>
      <c r="V20" s="106">
        <v>63.2</v>
      </c>
      <c r="W20" s="106">
        <v>62.9</v>
      </c>
      <c r="X20" s="106">
        <v>63</v>
      </c>
      <c r="Y20" s="106">
        <v>60.7</v>
      </c>
      <c r="Z20" s="90">
        <f t="shared" si="0"/>
        <v>62.712500000000006</v>
      </c>
      <c r="AA20" s="91">
        <v>44.8</v>
      </c>
      <c r="AB20" s="108">
        <v>0.6409722222222222</v>
      </c>
      <c r="AC20" s="6">
        <v>18</v>
      </c>
    </row>
    <row r="21" spans="1:29" ht="13.5" customHeight="1">
      <c r="A21" s="89">
        <v>19</v>
      </c>
      <c r="B21" s="106">
        <v>64.8</v>
      </c>
      <c r="C21" s="106">
        <v>71.1</v>
      </c>
      <c r="D21" s="106">
        <v>70.5</v>
      </c>
      <c r="E21" s="106">
        <v>73.6</v>
      </c>
      <c r="F21" s="106">
        <v>71.1</v>
      </c>
      <c r="G21" s="106">
        <v>70.9</v>
      </c>
      <c r="H21" s="106">
        <v>73.4</v>
      </c>
      <c r="I21" s="106">
        <v>72.5</v>
      </c>
      <c r="J21" s="106">
        <v>68.9</v>
      </c>
      <c r="K21" s="106">
        <v>67.9</v>
      </c>
      <c r="L21" s="106">
        <v>68.5</v>
      </c>
      <c r="M21" s="106">
        <v>71.2</v>
      </c>
      <c r="N21" s="106">
        <v>81.4</v>
      </c>
      <c r="O21" s="106">
        <v>83.5</v>
      </c>
      <c r="P21" s="106">
        <v>84.2</v>
      </c>
      <c r="Q21" s="106">
        <v>83.6</v>
      </c>
      <c r="R21" s="106">
        <v>88.6</v>
      </c>
      <c r="S21" s="106">
        <v>91.6</v>
      </c>
      <c r="T21" s="106">
        <v>93.6</v>
      </c>
      <c r="U21" s="106">
        <v>92.9</v>
      </c>
      <c r="V21" s="106">
        <v>88.4</v>
      </c>
      <c r="W21" s="106">
        <v>90.1</v>
      </c>
      <c r="X21" s="106">
        <v>91.5</v>
      </c>
      <c r="Y21" s="106">
        <v>93.3</v>
      </c>
      <c r="Z21" s="90">
        <f t="shared" si="0"/>
        <v>79.46249999999999</v>
      </c>
      <c r="AA21" s="91">
        <v>59.7</v>
      </c>
      <c r="AB21" s="108">
        <v>0.005555555555555556</v>
      </c>
      <c r="AC21" s="6">
        <v>19</v>
      </c>
    </row>
    <row r="22" spans="1:29" ht="13.5" customHeight="1">
      <c r="A22" s="92">
        <v>20</v>
      </c>
      <c r="B22" s="83">
        <v>94.5</v>
      </c>
      <c r="C22" s="83">
        <v>93.7</v>
      </c>
      <c r="D22" s="83">
        <v>95.5</v>
      </c>
      <c r="E22" s="83">
        <v>93.3</v>
      </c>
      <c r="F22" s="83">
        <v>96</v>
      </c>
      <c r="G22" s="83">
        <v>95.3</v>
      </c>
      <c r="H22" s="83">
        <v>94</v>
      </c>
      <c r="I22" s="83">
        <v>95.3</v>
      </c>
      <c r="J22" s="83">
        <v>95.4</v>
      </c>
      <c r="K22" s="83">
        <v>96.5</v>
      </c>
      <c r="L22" s="83">
        <v>92.2</v>
      </c>
      <c r="M22" s="83">
        <v>84.5</v>
      </c>
      <c r="N22" s="83">
        <v>77.2</v>
      </c>
      <c r="O22" s="83">
        <v>75.9</v>
      </c>
      <c r="P22" s="83">
        <v>77.2</v>
      </c>
      <c r="Q22" s="83">
        <v>78.6</v>
      </c>
      <c r="R22" s="83">
        <v>80.6</v>
      </c>
      <c r="S22" s="83">
        <v>81.4</v>
      </c>
      <c r="T22" s="83">
        <v>85.8</v>
      </c>
      <c r="U22" s="83">
        <v>86.7</v>
      </c>
      <c r="V22" s="83">
        <v>91.7</v>
      </c>
      <c r="W22" s="83">
        <v>91.8</v>
      </c>
      <c r="X22" s="83">
        <v>89.1</v>
      </c>
      <c r="Y22" s="83">
        <v>88.7</v>
      </c>
      <c r="Z22" s="93">
        <f t="shared" si="0"/>
        <v>88.78749999999998</v>
      </c>
      <c r="AA22" s="94">
        <v>73.6</v>
      </c>
      <c r="AB22" s="109">
        <v>0.55625</v>
      </c>
      <c r="AC22" s="6">
        <v>20</v>
      </c>
    </row>
    <row r="23" spans="1:29" ht="13.5" customHeight="1">
      <c r="A23" s="89">
        <v>21</v>
      </c>
      <c r="B23" s="106">
        <v>86</v>
      </c>
      <c r="C23" s="106">
        <v>82.3</v>
      </c>
      <c r="D23" s="106">
        <v>85</v>
      </c>
      <c r="E23" s="106">
        <v>86.3</v>
      </c>
      <c r="F23" s="106">
        <v>88.2</v>
      </c>
      <c r="G23" s="106">
        <v>87.7</v>
      </c>
      <c r="H23" s="106">
        <v>82.7</v>
      </c>
      <c r="I23" s="106">
        <v>69.1</v>
      </c>
      <c r="J23" s="106">
        <v>65.9</v>
      </c>
      <c r="K23" s="106">
        <v>62.6</v>
      </c>
      <c r="L23" s="106">
        <v>59.6</v>
      </c>
      <c r="M23" s="106">
        <v>59.1</v>
      </c>
      <c r="N23" s="106">
        <v>60.7</v>
      </c>
      <c r="O23" s="106">
        <v>63.5</v>
      </c>
      <c r="P23" s="106">
        <v>68.3</v>
      </c>
      <c r="Q23" s="106">
        <v>72.1</v>
      </c>
      <c r="R23" s="106">
        <v>79.6</v>
      </c>
      <c r="S23" s="106">
        <v>80.8</v>
      </c>
      <c r="T23" s="106">
        <v>82.8</v>
      </c>
      <c r="U23" s="106">
        <v>83.8</v>
      </c>
      <c r="V23" s="106">
        <v>85.9</v>
      </c>
      <c r="W23" s="106">
        <v>82.9</v>
      </c>
      <c r="X23" s="106">
        <v>85</v>
      </c>
      <c r="Y23" s="106">
        <v>88.8</v>
      </c>
      <c r="Z23" s="90">
        <f t="shared" si="0"/>
        <v>77.02916666666667</v>
      </c>
      <c r="AA23" s="91">
        <v>57.1</v>
      </c>
      <c r="AB23" s="108">
        <v>0.4756944444444444</v>
      </c>
      <c r="AC23" s="5">
        <v>21</v>
      </c>
    </row>
    <row r="24" spans="1:29" ht="13.5" customHeight="1">
      <c r="A24" s="89">
        <v>22</v>
      </c>
      <c r="B24" s="106">
        <v>88.2</v>
      </c>
      <c r="C24" s="106">
        <v>84.9</v>
      </c>
      <c r="D24" s="106">
        <v>82.2</v>
      </c>
      <c r="E24" s="106">
        <v>84.8</v>
      </c>
      <c r="F24" s="106">
        <v>86.7</v>
      </c>
      <c r="G24" s="106">
        <v>83.4</v>
      </c>
      <c r="H24" s="106">
        <v>89.6</v>
      </c>
      <c r="I24" s="106">
        <v>72.2</v>
      </c>
      <c r="J24" s="106">
        <v>63.5</v>
      </c>
      <c r="K24" s="106">
        <v>59.8</v>
      </c>
      <c r="L24" s="106">
        <v>45.4</v>
      </c>
      <c r="M24" s="106">
        <v>48.9</v>
      </c>
      <c r="N24" s="106">
        <v>45.8</v>
      </c>
      <c r="O24" s="106">
        <v>54.5</v>
      </c>
      <c r="P24" s="106">
        <v>55.9</v>
      </c>
      <c r="Q24" s="106">
        <v>64</v>
      </c>
      <c r="R24" s="106">
        <v>66.1</v>
      </c>
      <c r="S24" s="106">
        <v>64.3</v>
      </c>
      <c r="T24" s="106">
        <v>68</v>
      </c>
      <c r="U24" s="106">
        <v>63.7</v>
      </c>
      <c r="V24" s="106">
        <v>56.7</v>
      </c>
      <c r="W24" s="106">
        <v>51</v>
      </c>
      <c r="X24" s="106">
        <v>50.2</v>
      </c>
      <c r="Y24" s="106">
        <v>48.7</v>
      </c>
      <c r="Z24" s="90">
        <f t="shared" si="0"/>
        <v>65.77083333333333</v>
      </c>
      <c r="AA24" s="91">
        <v>41.5</v>
      </c>
      <c r="AB24" s="108">
        <v>0.48055555555555557</v>
      </c>
      <c r="AC24" s="6">
        <v>22</v>
      </c>
    </row>
    <row r="25" spans="1:29" ht="13.5" customHeight="1">
      <c r="A25" s="89">
        <v>23</v>
      </c>
      <c r="B25" s="106">
        <v>49.3</v>
      </c>
      <c r="C25" s="106">
        <v>50.6</v>
      </c>
      <c r="D25" s="106">
        <v>49.4</v>
      </c>
      <c r="E25" s="106">
        <v>52.1</v>
      </c>
      <c r="F25" s="106">
        <v>48</v>
      </c>
      <c r="G25" s="106">
        <v>47.9</v>
      </c>
      <c r="H25" s="106">
        <v>52.2</v>
      </c>
      <c r="I25" s="106">
        <v>52.4</v>
      </c>
      <c r="J25" s="106">
        <v>52.1</v>
      </c>
      <c r="K25" s="106">
        <v>47.7</v>
      </c>
      <c r="L25" s="106">
        <v>46.3</v>
      </c>
      <c r="M25" s="106">
        <v>49</v>
      </c>
      <c r="N25" s="106">
        <v>49</v>
      </c>
      <c r="O25" s="106">
        <v>47.5</v>
      </c>
      <c r="P25" s="106">
        <v>48.7</v>
      </c>
      <c r="Q25" s="106">
        <v>53.8</v>
      </c>
      <c r="R25" s="106">
        <v>56.3</v>
      </c>
      <c r="S25" s="106">
        <v>50.7</v>
      </c>
      <c r="T25" s="106">
        <v>51.6</v>
      </c>
      <c r="U25" s="106">
        <v>51.9</v>
      </c>
      <c r="V25" s="106">
        <v>52.5</v>
      </c>
      <c r="W25" s="106">
        <v>51.4</v>
      </c>
      <c r="X25" s="106">
        <v>53.1</v>
      </c>
      <c r="Y25" s="106">
        <v>53.7</v>
      </c>
      <c r="Z25" s="90">
        <f t="shared" si="0"/>
        <v>50.71666666666667</v>
      </c>
      <c r="AA25" s="91">
        <v>46</v>
      </c>
      <c r="AB25" s="108">
        <v>0.4583333333333333</v>
      </c>
      <c r="AC25" s="6">
        <v>23</v>
      </c>
    </row>
    <row r="26" spans="1:29" ht="13.5" customHeight="1">
      <c r="A26" s="89">
        <v>24</v>
      </c>
      <c r="B26" s="106">
        <v>55.6</v>
      </c>
      <c r="C26" s="106">
        <v>57.5</v>
      </c>
      <c r="D26" s="106">
        <v>59.4</v>
      </c>
      <c r="E26" s="106">
        <v>59.2</v>
      </c>
      <c r="F26" s="106">
        <v>60.1</v>
      </c>
      <c r="G26" s="106">
        <v>62.1</v>
      </c>
      <c r="H26" s="106">
        <v>60.6</v>
      </c>
      <c r="I26" s="106">
        <v>60.1</v>
      </c>
      <c r="J26" s="106">
        <v>54</v>
      </c>
      <c r="K26" s="106" t="s">
        <v>11</v>
      </c>
      <c r="L26" s="106">
        <v>39.3</v>
      </c>
      <c r="M26" s="106">
        <v>34.5</v>
      </c>
      <c r="N26" s="106">
        <v>35</v>
      </c>
      <c r="O26" s="106">
        <v>35.6</v>
      </c>
      <c r="P26" s="106">
        <v>39.2</v>
      </c>
      <c r="Q26" s="106">
        <v>43.5</v>
      </c>
      <c r="R26" s="106">
        <v>43.5</v>
      </c>
      <c r="S26" s="106">
        <v>45.9</v>
      </c>
      <c r="T26" s="106">
        <v>49.6</v>
      </c>
      <c r="U26" s="106">
        <v>59.3</v>
      </c>
      <c r="V26" s="106">
        <v>51.1</v>
      </c>
      <c r="W26" s="106">
        <v>49.6</v>
      </c>
      <c r="X26" s="106">
        <v>48.8</v>
      </c>
      <c r="Y26" s="106">
        <v>49.1</v>
      </c>
      <c r="Z26" s="90">
        <f t="shared" si="0"/>
        <v>50.11304347826086</v>
      </c>
      <c r="AA26" s="91">
        <v>33.2</v>
      </c>
      <c r="AB26" s="108">
        <v>0.5583333333333333</v>
      </c>
      <c r="AC26" s="6">
        <v>24</v>
      </c>
    </row>
    <row r="27" spans="1:29" ht="13.5" customHeight="1">
      <c r="A27" s="89">
        <v>25</v>
      </c>
      <c r="B27" s="106">
        <v>58.9</v>
      </c>
      <c r="C27" s="106">
        <v>63.6</v>
      </c>
      <c r="D27" s="106">
        <v>64.9</v>
      </c>
      <c r="E27" s="106">
        <v>66.2</v>
      </c>
      <c r="F27" s="106">
        <v>62.2</v>
      </c>
      <c r="G27" s="106">
        <v>63.8</v>
      </c>
      <c r="H27" s="106">
        <v>58.9</v>
      </c>
      <c r="I27" s="106">
        <v>47.5</v>
      </c>
      <c r="J27" s="106">
        <v>46.9</v>
      </c>
      <c r="K27" s="106">
        <v>44.7</v>
      </c>
      <c r="L27" s="106">
        <v>44.1</v>
      </c>
      <c r="M27" s="106">
        <v>46</v>
      </c>
      <c r="N27" s="106">
        <v>46.1</v>
      </c>
      <c r="O27" s="106">
        <v>37.3</v>
      </c>
      <c r="P27" s="106">
        <v>36.8</v>
      </c>
      <c r="Q27" s="106">
        <v>47.1</v>
      </c>
      <c r="R27" s="106">
        <v>64.7</v>
      </c>
      <c r="S27" s="106">
        <v>68.1</v>
      </c>
      <c r="T27" s="106">
        <v>67.3</v>
      </c>
      <c r="U27" s="106">
        <v>68.4</v>
      </c>
      <c r="V27" s="106">
        <v>68.1</v>
      </c>
      <c r="W27" s="106">
        <v>63.7</v>
      </c>
      <c r="X27" s="106">
        <v>65.8</v>
      </c>
      <c r="Y27" s="106">
        <v>69.8</v>
      </c>
      <c r="Z27" s="90">
        <f t="shared" si="0"/>
        <v>57.12083333333334</v>
      </c>
      <c r="AA27" s="91">
        <v>34.8</v>
      </c>
      <c r="AB27" s="108">
        <v>0.6</v>
      </c>
      <c r="AC27" s="6">
        <v>25</v>
      </c>
    </row>
    <row r="28" spans="1:29" ht="13.5" customHeight="1">
      <c r="A28" s="89">
        <v>26</v>
      </c>
      <c r="B28" s="106">
        <v>70.2</v>
      </c>
      <c r="C28" s="106">
        <v>79</v>
      </c>
      <c r="D28" s="106">
        <v>81.9</v>
      </c>
      <c r="E28" s="106">
        <v>84.4</v>
      </c>
      <c r="F28" s="106">
        <v>84.5</v>
      </c>
      <c r="G28" s="106">
        <v>88.2</v>
      </c>
      <c r="H28" s="106">
        <v>89.8</v>
      </c>
      <c r="I28" s="106">
        <v>80.9</v>
      </c>
      <c r="J28" s="106">
        <v>70.6</v>
      </c>
      <c r="K28" s="106">
        <v>66.8</v>
      </c>
      <c r="L28" s="106">
        <v>59.1</v>
      </c>
      <c r="M28" s="106">
        <v>58.7</v>
      </c>
      <c r="N28" s="106">
        <v>60.9</v>
      </c>
      <c r="O28" s="106">
        <v>61.8</v>
      </c>
      <c r="P28" s="106">
        <v>66</v>
      </c>
      <c r="Q28" s="106">
        <v>69.6</v>
      </c>
      <c r="R28" s="106">
        <v>71.7</v>
      </c>
      <c r="S28" s="106">
        <v>82.3</v>
      </c>
      <c r="T28" s="106">
        <v>85.6</v>
      </c>
      <c r="U28" s="106">
        <v>87.6</v>
      </c>
      <c r="V28" s="106">
        <v>88.2</v>
      </c>
      <c r="W28" s="106">
        <v>91</v>
      </c>
      <c r="X28" s="106">
        <v>91.7</v>
      </c>
      <c r="Y28" s="106">
        <v>94.9</v>
      </c>
      <c r="Z28" s="90">
        <f t="shared" si="0"/>
        <v>77.725</v>
      </c>
      <c r="AA28" s="91">
        <v>56.6</v>
      </c>
      <c r="AB28" s="108">
        <v>0.4444444444444444</v>
      </c>
      <c r="AC28" s="6">
        <v>26</v>
      </c>
    </row>
    <row r="29" spans="1:29" ht="13.5" customHeight="1">
      <c r="A29" s="89">
        <v>27</v>
      </c>
      <c r="B29" s="106">
        <v>98.6</v>
      </c>
      <c r="C29" s="106">
        <v>94.6</v>
      </c>
      <c r="D29" s="106">
        <v>94.9</v>
      </c>
      <c r="E29" s="106">
        <v>94.8</v>
      </c>
      <c r="F29" s="106">
        <v>96.3</v>
      </c>
      <c r="G29" s="106">
        <v>95.7</v>
      </c>
      <c r="H29" s="106">
        <v>97.2</v>
      </c>
      <c r="I29" s="106">
        <v>96</v>
      </c>
      <c r="J29" s="106">
        <v>97.7</v>
      </c>
      <c r="K29" s="106">
        <v>97.2</v>
      </c>
      <c r="L29" s="106">
        <v>95.4</v>
      </c>
      <c r="M29" s="106">
        <v>90.9</v>
      </c>
      <c r="N29" s="106">
        <v>84.1</v>
      </c>
      <c r="O29" s="106">
        <v>83.7</v>
      </c>
      <c r="P29" s="106">
        <v>85.9</v>
      </c>
      <c r="Q29" s="106">
        <v>83.4</v>
      </c>
      <c r="R29" s="106">
        <v>88.1</v>
      </c>
      <c r="S29" s="106">
        <v>91.7</v>
      </c>
      <c r="T29" s="106">
        <v>93.9</v>
      </c>
      <c r="U29" s="106">
        <v>94.9</v>
      </c>
      <c r="V29" s="106">
        <v>95.8</v>
      </c>
      <c r="W29" s="106">
        <v>94.4</v>
      </c>
      <c r="X29" s="106">
        <v>95.3</v>
      </c>
      <c r="Y29" s="106">
        <v>95.2</v>
      </c>
      <c r="Z29" s="90">
        <f t="shared" si="0"/>
        <v>93.1541666666667</v>
      </c>
      <c r="AA29" s="91">
        <v>80.5</v>
      </c>
      <c r="AB29" s="108">
        <v>0.579861111111111</v>
      </c>
      <c r="AC29" s="6">
        <v>27</v>
      </c>
    </row>
    <row r="30" spans="1:29" ht="13.5" customHeight="1">
      <c r="A30" s="89">
        <v>28</v>
      </c>
      <c r="B30" s="106">
        <v>97.2</v>
      </c>
      <c r="C30" s="106">
        <v>94.5</v>
      </c>
      <c r="D30" s="106">
        <v>94.9</v>
      </c>
      <c r="E30" s="106">
        <v>94</v>
      </c>
      <c r="F30" s="106">
        <v>92.8</v>
      </c>
      <c r="G30" s="106">
        <v>93.6</v>
      </c>
      <c r="H30" s="106">
        <v>93.3</v>
      </c>
      <c r="I30" s="106">
        <v>88.6</v>
      </c>
      <c r="J30" s="106">
        <v>86</v>
      </c>
      <c r="K30" s="106">
        <v>80.2</v>
      </c>
      <c r="L30" s="106">
        <v>76.7</v>
      </c>
      <c r="M30" s="106">
        <v>75.3</v>
      </c>
      <c r="N30" s="106">
        <v>70</v>
      </c>
      <c r="O30" s="106">
        <v>71.2</v>
      </c>
      <c r="P30" s="106">
        <v>73.9</v>
      </c>
      <c r="Q30" s="106">
        <v>73.8</v>
      </c>
      <c r="R30" s="106">
        <v>77.7</v>
      </c>
      <c r="S30" s="106">
        <v>76.9</v>
      </c>
      <c r="T30" s="106">
        <v>74.3</v>
      </c>
      <c r="U30" s="106">
        <v>75.9</v>
      </c>
      <c r="V30" s="106">
        <v>82.6</v>
      </c>
      <c r="W30" s="106">
        <v>83.6</v>
      </c>
      <c r="X30" s="106">
        <v>86</v>
      </c>
      <c r="Y30" s="106">
        <v>81.3</v>
      </c>
      <c r="Z30" s="90">
        <f t="shared" si="0"/>
        <v>83.09583333333335</v>
      </c>
      <c r="AA30" s="91">
        <v>66.4</v>
      </c>
      <c r="AB30" s="108">
        <v>0.5625</v>
      </c>
      <c r="AC30" s="6">
        <v>28</v>
      </c>
    </row>
    <row r="31" spans="1:29" ht="13.5" customHeight="1">
      <c r="A31" s="89">
        <v>29</v>
      </c>
      <c r="B31" s="106">
        <v>83.4</v>
      </c>
      <c r="C31" s="106">
        <v>86.3</v>
      </c>
      <c r="D31" s="106">
        <v>86.9</v>
      </c>
      <c r="E31" s="106">
        <v>85</v>
      </c>
      <c r="F31" s="106">
        <v>78.3</v>
      </c>
      <c r="G31" s="106">
        <v>80</v>
      </c>
      <c r="H31" s="106">
        <v>83.3</v>
      </c>
      <c r="I31" s="106">
        <v>82.7</v>
      </c>
      <c r="J31" s="106">
        <v>68.2</v>
      </c>
      <c r="K31" s="106">
        <v>64.7</v>
      </c>
      <c r="L31" s="106">
        <v>53.7</v>
      </c>
      <c r="M31" s="106">
        <v>46</v>
      </c>
      <c r="N31" s="106">
        <v>64.7</v>
      </c>
      <c r="O31" s="106">
        <v>64.5</v>
      </c>
      <c r="P31" s="106">
        <v>64.2</v>
      </c>
      <c r="Q31" s="106">
        <v>73.3</v>
      </c>
      <c r="R31" s="106">
        <v>64.7</v>
      </c>
      <c r="S31" s="106">
        <v>57.8</v>
      </c>
      <c r="T31" s="106">
        <v>60.7</v>
      </c>
      <c r="U31" s="106">
        <v>65.7</v>
      </c>
      <c r="V31" s="106">
        <v>75.4</v>
      </c>
      <c r="W31" s="106">
        <v>75.8</v>
      </c>
      <c r="X31" s="106">
        <v>76.7</v>
      </c>
      <c r="Y31" s="106">
        <v>76.7</v>
      </c>
      <c r="Z31" s="90">
        <f t="shared" si="0"/>
        <v>71.61250000000003</v>
      </c>
      <c r="AA31" s="91">
        <v>44.1</v>
      </c>
      <c r="AB31" s="108">
        <v>0.5020833333333333</v>
      </c>
      <c r="AC31" s="6">
        <v>29</v>
      </c>
    </row>
    <row r="32" spans="1:29" ht="13.5" customHeight="1">
      <c r="A32" s="89">
        <v>30</v>
      </c>
      <c r="B32" s="106">
        <v>76</v>
      </c>
      <c r="C32" s="106">
        <v>80</v>
      </c>
      <c r="D32" s="106">
        <v>71.8</v>
      </c>
      <c r="E32" s="106">
        <v>67</v>
      </c>
      <c r="F32" s="106">
        <v>64.4</v>
      </c>
      <c r="G32" s="106">
        <v>64.4</v>
      </c>
      <c r="H32" s="106">
        <v>61</v>
      </c>
      <c r="I32" s="106">
        <v>61.1</v>
      </c>
      <c r="J32" s="106">
        <v>62.7</v>
      </c>
      <c r="K32" s="106">
        <v>66.2</v>
      </c>
      <c r="L32" s="106">
        <v>68.8</v>
      </c>
      <c r="M32" s="106">
        <v>75.6</v>
      </c>
      <c r="N32" s="106">
        <v>69.4</v>
      </c>
      <c r="O32" s="106">
        <v>67.7</v>
      </c>
      <c r="P32" s="106">
        <v>67.6</v>
      </c>
      <c r="Q32" s="106">
        <v>64.2</v>
      </c>
      <c r="R32" s="106">
        <v>76.2</v>
      </c>
      <c r="S32" s="106">
        <v>77.7</v>
      </c>
      <c r="T32" s="106">
        <v>79.8</v>
      </c>
      <c r="U32" s="106">
        <v>78.3</v>
      </c>
      <c r="V32" s="106">
        <v>81.7</v>
      </c>
      <c r="W32" s="106">
        <v>84.4</v>
      </c>
      <c r="X32" s="106">
        <v>81.5</v>
      </c>
      <c r="Y32" s="106">
        <v>84.1</v>
      </c>
      <c r="Z32" s="90">
        <f t="shared" si="0"/>
        <v>72.15</v>
      </c>
      <c r="AA32" s="91">
        <v>59.6</v>
      </c>
      <c r="AB32" s="108">
        <v>0.30069444444444443</v>
      </c>
      <c r="AC32" s="6">
        <v>30</v>
      </c>
    </row>
    <row r="33" spans="1:29" ht="13.5" customHeight="1">
      <c r="A33" s="89">
        <v>31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90"/>
      <c r="AA33" s="91"/>
      <c r="AB33" s="108"/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75.81999999999998</v>
      </c>
      <c r="C34" s="96">
        <f t="shared" si="1"/>
        <v>76.37999999999998</v>
      </c>
      <c r="D34" s="96">
        <f t="shared" si="1"/>
        <v>76.75333333333336</v>
      </c>
      <c r="E34" s="96">
        <f t="shared" si="1"/>
        <v>76.53666666666668</v>
      </c>
      <c r="F34" s="96">
        <f t="shared" si="1"/>
        <v>76.66000000000003</v>
      </c>
      <c r="G34" s="96">
        <f t="shared" si="1"/>
        <v>76.73666666666668</v>
      </c>
      <c r="H34" s="96">
        <f t="shared" si="1"/>
        <v>78.11</v>
      </c>
      <c r="I34" s="96">
        <f t="shared" si="1"/>
        <v>71.25333333333333</v>
      </c>
      <c r="J34" s="96">
        <f t="shared" si="1"/>
        <v>64.99666666666668</v>
      </c>
      <c r="K34" s="96">
        <f t="shared" si="1"/>
        <v>63.43103448275862</v>
      </c>
      <c r="L34" s="96">
        <f t="shared" si="1"/>
        <v>59.37</v>
      </c>
      <c r="M34" s="96">
        <f t="shared" si="1"/>
        <v>57.053333333333335</v>
      </c>
      <c r="N34" s="96">
        <f t="shared" si="1"/>
        <v>57.33666666666667</v>
      </c>
      <c r="O34" s="96">
        <f t="shared" si="1"/>
        <v>56.96999999999999</v>
      </c>
      <c r="P34" s="96">
        <f t="shared" si="1"/>
        <v>58.553333333333335</v>
      </c>
      <c r="Q34" s="96">
        <f t="shared" si="1"/>
        <v>62.92333333333332</v>
      </c>
      <c r="R34" s="96">
        <f aca="true" t="shared" si="2" ref="R34:Y34">AVERAGE(R3:R33)</f>
        <v>67.29666666666665</v>
      </c>
      <c r="S34" s="96">
        <f t="shared" si="2"/>
        <v>70.83</v>
      </c>
      <c r="T34" s="96">
        <f t="shared" si="2"/>
        <v>72.76666666666665</v>
      </c>
      <c r="U34" s="96">
        <f t="shared" si="2"/>
        <v>73.95333333333335</v>
      </c>
      <c r="V34" s="96">
        <f t="shared" si="2"/>
        <v>74.76666666666667</v>
      </c>
      <c r="W34" s="96">
        <f t="shared" si="2"/>
        <v>75.17666666666669</v>
      </c>
      <c r="X34" s="96">
        <f t="shared" si="2"/>
        <v>75.3433333333333</v>
      </c>
      <c r="Y34" s="96">
        <f t="shared" si="2"/>
        <v>75.26333333333334</v>
      </c>
      <c r="Z34" s="96">
        <f>AVERAGE(B3:Y33)</f>
        <v>69.77051460361609</v>
      </c>
      <c r="AA34" s="97">
        <f>AVERAGE(最低)</f>
        <v>49.596666666666664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8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17.8</v>
      </c>
      <c r="C40" s="9">
        <v>7</v>
      </c>
      <c r="D40" s="110">
        <v>0.686111111111111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</cols>
  <sheetData>
    <row r="1" spans="2:29" ht="19.5" customHeight="1">
      <c r="B1" s="8" t="s">
        <v>0</v>
      </c>
      <c r="Y1" s="107">
        <f>'1月'!Y1</f>
        <v>2006</v>
      </c>
      <c r="Z1" t="s">
        <v>1</v>
      </c>
      <c r="AA1" s="99">
        <v>12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82.9</v>
      </c>
      <c r="C3" s="106">
        <v>85.5</v>
      </c>
      <c r="D3" s="106">
        <v>85.2</v>
      </c>
      <c r="E3" s="106">
        <v>67</v>
      </c>
      <c r="F3" s="106">
        <v>66.3</v>
      </c>
      <c r="G3" s="106">
        <v>68.4</v>
      </c>
      <c r="H3" s="106">
        <v>69</v>
      </c>
      <c r="I3" s="106">
        <v>72.2</v>
      </c>
      <c r="J3" s="106">
        <v>56.7</v>
      </c>
      <c r="K3" s="106">
        <v>60.9</v>
      </c>
      <c r="L3" s="106">
        <v>47.2</v>
      </c>
      <c r="M3" s="106">
        <v>46.2</v>
      </c>
      <c r="N3" s="106">
        <v>41</v>
      </c>
      <c r="O3" s="106">
        <v>40.7</v>
      </c>
      <c r="P3" s="106">
        <v>41.9</v>
      </c>
      <c r="Q3" s="106">
        <v>47.8</v>
      </c>
      <c r="R3" s="106">
        <v>62.2</v>
      </c>
      <c r="S3" s="106">
        <v>67.8</v>
      </c>
      <c r="T3" s="106">
        <v>68.5</v>
      </c>
      <c r="U3" s="106">
        <v>62.9</v>
      </c>
      <c r="V3" s="106">
        <v>61.7</v>
      </c>
      <c r="W3" s="106">
        <v>63.7</v>
      </c>
      <c r="X3" s="106">
        <v>64.9</v>
      </c>
      <c r="Y3" s="106">
        <v>73.8</v>
      </c>
      <c r="Z3" s="90">
        <f aca="true" t="shared" si="0" ref="Z3:Z33">AVERAGE(B3:Y3)</f>
        <v>62.683333333333344</v>
      </c>
      <c r="AA3" s="91">
        <v>37.8</v>
      </c>
      <c r="AB3" s="108">
        <v>0.5631944444444444</v>
      </c>
      <c r="AC3" s="5">
        <v>1</v>
      </c>
    </row>
    <row r="4" spans="1:29" ht="13.5" customHeight="1">
      <c r="A4" s="89">
        <v>2</v>
      </c>
      <c r="B4" s="106">
        <v>77.1</v>
      </c>
      <c r="C4" s="106">
        <v>79.2</v>
      </c>
      <c r="D4" s="106">
        <v>66.9</v>
      </c>
      <c r="E4" s="106">
        <v>65.5</v>
      </c>
      <c r="F4" s="106">
        <v>61.6</v>
      </c>
      <c r="G4" s="106">
        <v>59.4</v>
      </c>
      <c r="H4" s="106">
        <v>74.5</v>
      </c>
      <c r="I4" s="106">
        <v>59.1</v>
      </c>
      <c r="J4" s="106">
        <v>37.5</v>
      </c>
      <c r="K4" s="106">
        <v>38.1</v>
      </c>
      <c r="L4" s="106">
        <v>36.7</v>
      </c>
      <c r="M4" s="106">
        <v>33.5</v>
      </c>
      <c r="N4" s="106">
        <v>31.2</v>
      </c>
      <c r="O4" s="106">
        <v>26.2</v>
      </c>
      <c r="P4" s="106">
        <v>32.3</v>
      </c>
      <c r="Q4" s="106">
        <v>43.8</v>
      </c>
      <c r="R4" s="106">
        <v>54</v>
      </c>
      <c r="S4" s="106">
        <v>54.4</v>
      </c>
      <c r="T4" s="106">
        <v>63.8</v>
      </c>
      <c r="U4" s="106">
        <v>49.8</v>
      </c>
      <c r="V4" s="106">
        <v>49.3</v>
      </c>
      <c r="W4" s="106">
        <v>48.9</v>
      </c>
      <c r="X4" s="106">
        <v>50</v>
      </c>
      <c r="Y4" s="106">
        <v>49.1</v>
      </c>
      <c r="Z4" s="90">
        <f t="shared" si="0"/>
        <v>51.74583333333334</v>
      </c>
      <c r="AA4" s="91">
        <v>24.3</v>
      </c>
      <c r="AB4" s="108">
        <v>0.5673611111111111</v>
      </c>
      <c r="AC4" s="6">
        <v>2</v>
      </c>
    </row>
    <row r="5" spans="1:29" ht="13.5" customHeight="1">
      <c r="A5" s="89">
        <v>3</v>
      </c>
      <c r="B5" s="106">
        <v>45.7</v>
      </c>
      <c r="C5" s="106">
        <v>50</v>
      </c>
      <c r="D5" s="106">
        <v>49.5</v>
      </c>
      <c r="E5" s="106">
        <v>51.2</v>
      </c>
      <c r="F5" s="106">
        <v>47.5</v>
      </c>
      <c r="G5" s="106">
        <v>48.5</v>
      </c>
      <c r="H5" s="106">
        <v>59.2</v>
      </c>
      <c r="I5" s="106">
        <v>46.1</v>
      </c>
      <c r="J5" s="106">
        <v>39.5</v>
      </c>
      <c r="K5" s="106">
        <v>35.5</v>
      </c>
      <c r="L5" s="106">
        <v>34.9</v>
      </c>
      <c r="M5" s="106">
        <v>41.3</v>
      </c>
      <c r="N5" s="106">
        <v>41.6</v>
      </c>
      <c r="O5" s="106">
        <v>44</v>
      </c>
      <c r="P5" s="106">
        <v>42.5</v>
      </c>
      <c r="Q5" s="106">
        <v>42.4</v>
      </c>
      <c r="R5" s="106">
        <v>57.3</v>
      </c>
      <c r="S5" s="106">
        <v>45.6</v>
      </c>
      <c r="T5" s="106">
        <v>42.7</v>
      </c>
      <c r="U5" s="106">
        <v>43.4</v>
      </c>
      <c r="V5" s="106">
        <v>43.3</v>
      </c>
      <c r="W5" s="106">
        <v>47.6</v>
      </c>
      <c r="X5" s="106">
        <v>53.1</v>
      </c>
      <c r="Y5" s="106">
        <v>49.1</v>
      </c>
      <c r="Z5" s="90">
        <f t="shared" si="0"/>
        <v>45.89583333333332</v>
      </c>
      <c r="AA5" s="91">
        <v>31.8</v>
      </c>
      <c r="AB5" s="108">
        <v>0.48819444444444443</v>
      </c>
      <c r="AC5" s="6">
        <v>3</v>
      </c>
    </row>
    <row r="6" spans="1:29" ht="13.5" customHeight="1">
      <c r="A6" s="89">
        <v>4</v>
      </c>
      <c r="B6" s="106">
        <v>54.2</v>
      </c>
      <c r="C6" s="106">
        <v>50.9</v>
      </c>
      <c r="D6" s="106">
        <v>46.4</v>
      </c>
      <c r="E6" s="106">
        <v>48.3</v>
      </c>
      <c r="F6" s="106">
        <v>47.3</v>
      </c>
      <c r="G6" s="106">
        <v>47.5</v>
      </c>
      <c r="H6" s="106">
        <v>55.4</v>
      </c>
      <c r="I6" s="106">
        <v>43.7</v>
      </c>
      <c r="J6" s="106">
        <v>41</v>
      </c>
      <c r="K6" s="106">
        <v>41.7</v>
      </c>
      <c r="L6" s="106">
        <v>42</v>
      </c>
      <c r="M6" s="106">
        <v>34.6</v>
      </c>
      <c r="N6" s="106">
        <v>32.7</v>
      </c>
      <c r="O6" s="106">
        <v>33.8</v>
      </c>
      <c r="P6" s="106">
        <v>33.1</v>
      </c>
      <c r="Q6" s="106">
        <v>47.5</v>
      </c>
      <c r="R6" s="106">
        <v>58.4</v>
      </c>
      <c r="S6" s="106">
        <v>61.3</v>
      </c>
      <c r="T6" s="106">
        <v>50.6</v>
      </c>
      <c r="U6" s="106">
        <v>45.1</v>
      </c>
      <c r="V6" s="106">
        <v>44.7</v>
      </c>
      <c r="W6" s="106">
        <v>48.3</v>
      </c>
      <c r="X6" s="106">
        <v>61.5</v>
      </c>
      <c r="Y6" s="106">
        <v>63.2</v>
      </c>
      <c r="Z6" s="90">
        <f t="shared" si="0"/>
        <v>47.21666666666667</v>
      </c>
      <c r="AA6" s="91">
        <v>30.1</v>
      </c>
      <c r="AB6" s="108">
        <v>0.5652777777777778</v>
      </c>
      <c r="AC6" s="6">
        <v>4</v>
      </c>
    </row>
    <row r="7" spans="1:29" ht="13.5" customHeight="1">
      <c r="A7" s="89">
        <v>5</v>
      </c>
      <c r="B7" s="106">
        <v>72.2</v>
      </c>
      <c r="C7" s="106">
        <v>66.3</v>
      </c>
      <c r="D7" s="106">
        <v>63.5</v>
      </c>
      <c r="E7" s="106">
        <v>63.4</v>
      </c>
      <c r="F7" s="106">
        <v>64.8</v>
      </c>
      <c r="G7" s="106">
        <v>61.5</v>
      </c>
      <c r="H7" s="106">
        <v>60.9</v>
      </c>
      <c r="I7" s="106">
        <v>55.6</v>
      </c>
      <c r="J7" s="106">
        <v>32</v>
      </c>
      <c r="K7" s="106">
        <v>37</v>
      </c>
      <c r="L7" s="106">
        <v>33.6</v>
      </c>
      <c r="M7" s="106">
        <v>32.2</v>
      </c>
      <c r="N7" s="106">
        <v>35.2</v>
      </c>
      <c r="O7" s="106">
        <v>38.8</v>
      </c>
      <c r="P7" s="106">
        <v>41.5</v>
      </c>
      <c r="Q7" s="106">
        <v>50.5</v>
      </c>
      <c r="R7" s="106">
        <v>59.2</v>
      </c>
      <c r="S7" s="106">
        <v>57.2</v>
      </c>
      <c r="T7" s="106">
        <v>60.2</v>
      </c>
      <c r="U7" s="106">
        <v>71.3</v>
      </c>
      <c r="V7" s="106">
        <v>59.2</v>
      </c>
      <c r="W7" s="106">
        <v>60.4</v>
      </c>
      <c r="X7" s="106">
        <v>66.9</v>
      </c>
      <c r="Y7" s="106">
        <v>58</v>
      </c>
      <c r="Z7" s="90">
        <f t="shared" si="0"/>
        <v>54.22500000000002</v>
      </c>
      <c r="AA7" s="91">
        <v>30.9</v>
      </c>
      <c r="AB7" s="108">
        <v>0.49513888888888885</v>
      </c>
      <c r="AC7" s="6">
        <v>5</v>
      </c>
    </row>
    <row r="8" spans="1:29" ht="13.5" customHeight="1">
      <c r="A8" s="89">
        <v>6</v>
      </c>
      <c r="B8" s="106">
        <v>57</v>
      </c>
      <c r="C8" s="106">
        <v>61.6</v>
      </c>
      <c r="D8" s="106">
        <v>69.8</v>
      </c>
      <c r="E8" s="106">
        <v>74.8</v>
      </c>
      <c r="F8" s="106">
        <v>79.2</v>
      </c>
      <c r="G8" s="106">
        <v>75</v>
      </c>
      <c r="H8" s="106">
        <v>74.8</v>
      </c>
      <c r="I8" s="106">
        <v>62.5</v>
      </c>
      <c r="J8" s="106">
        <v>47</v>
      </c>
      <c r="K8" s="106">
        <v>46.8</v>
      </c>
      <c r="L8" s="106">
        <v>43</v>
      </c>
      <c r="M8" s="106">
        <v>42.3</v>
      </c>
      <c r="N8" s="106">
        <v>42</v>
      </c>
      <c r="O8" s="106">
        <v>41.8</v>
      </c>
      <c r="P8" s="106">
        <v>44</v>
      </c>
      <c r="Q8" s="106">
        <v>47.7</v>
      </c>
      <c r="R8" s="106">
        <v>56.6</v>
      </c>
      <c r="S8" s="106">
        <v>61.9</v>
      </c>
      <c r="T8" s="106">
        <v>67.5</v>
      </c>
      <c r="U8" s="106">
        <v>69.6</v>
      </c>
      <c r="V8" s="106">
        <v>72</v>
      </c>
      <c r="W8" s="106">
        <v>70.2</v>
      </c>
      <c r="X8" s="106">
        <v>68.9</v>
      </c>
      <c r="Y8" s="106">
        <v>73.9</v>
      </c>
      <c r="Z8" s="90">
        <f t="shared" si="0"/>
        <v>60.4125</v>
      </c>
      <c r="AA8" s="91">
        <v>35.8</v>
      </c>
      <c r="AB8" s="108">
        <v>0.5298611111111111</v>
      </c>
      <c r="AC8" s="6">
        <v>6</v>
      </c>
    </row>
    <row r="9" spans="1:29" ht="13.5" customHeight="1">
      <c r="A9" s="89">
        <v>7</v>
      </c>
      <c r="B9" s="106">
        <v>77.8</v>
      </c>
      <c r="C9" s="106">
        <v>71.8</v>
      </c>
      <c r="D9" s="106">
        <v>70.9</v>
      </c>
      <c r="E9" s="106">
        <v>71.4</v>
      </c>
      <c r="F9" s="106">
        <v>60.6</v>
      </c>
      <c r="G9" s="106">
        <v>74.1</v>
      </c>
      <c r="H9" s="106">
        <v>76.6</v>
      </c>
      <c r="I9" s="106">
        <v>75.1</v>
      </c>
      <c r="J9" s="106">
        <v>72.6</v>
      </c>
      <c r="K9" s="106">
        <v>61.3</v>
      </c>
      <c r="L9" s="106">
        <v>57.4</v>
      </c>
      <c r="M9" s="106">
        <v>57</v>
      </c>
      <c r="N9" s="106">
        <v>57.8</v>
      </c>
      <c r="O9" s="106">
        <v>52.6</v>
      </c>
      <c r="P9" s="106">
        <v>51.1</v>
      </c>
      <c r="Q9" s="106">
        <v>51.2</v>
      </c>
      <c r="R9" s="106">
        <v>50.2</v>
      </c>
      <c r="S9" s="106">
        <v>41.4</v>
      </c>
      <c r="T9" s="106">
        <v>38.7</v>
      </c>
      <c r="U9" s="106">
        <v>41.7</v>
      </c>
      <c r="V9" s="106">
        <v>49.1</v>
      </c>
      <c r="W9" s="106">
        <v>53.7</v>
      </c>
      <c r="X9" s="106">
        <v>54.4</v>
      </c>
      <c r="Y9" s="106">
        <v>58</v>
      </c>
      <c r="Z9" s="90">
        <f t="shared" si="0"/>
        <v>59.43750000000001</v>
      </c>
      <c r="AA9" s="91">
        <v>36.8</v>
      </c>
      <c r="AB9" s="108">
        <v>0.7993055555555556</v>
      </c>
      <c r="AC9" s="6">
        <v>7</v>
      </c>
    </row>
    <row r="10" spans="1:29" ht="13.5" customHeight="1">
      <c r="A10" s="89">
        <v>8</v>
      </c>
      <c r="B10" s="106">
        <v>62.6</v>
      </c>
      <c r="C10" s="106">
        <v>55.4</v>
      </c>
      <c r="D10" s="106">
        <v>58.6</v>
      </c>
      <c r="E10" s="106">
        <v>68.2</v>
      </c>
      <c r="F10" s="106">
        <v>64.5</v>
      </c>
      <c r="G10" s="106">
        <v>63.8</v>
      </c>
      <c r="H10" s="106">
        <v>63.8</v>
      </c>
      <c r="I10" s="106">
        <v>65.5</v>
      </c>
      <c r="J10" s="106">
        <v>59.3</v>
      </c>
      <c r="K10" s="106">
        <v>57.8</v>
      </c>
      <c r="L10" s="106">
        <v>53.9</v>
      </c>
      <c r="M10" s="106">
        <v>53.2</v>
      </c>
      <c r="N10" s="106">
        <v>56.3</v>
      </c>
      <c r="O10" s="106">
        <v>64.6</v>
      </c>
      <c r="P10" s="106">
        <v>66</v>
      </c>
      <c r="Q10" s="106">
        <v>57.7</v>
      </c>
      <c r="R10" s="106">
        <v>57</v>
      </c>
      <c r="S10" s="106">
        <v>53.8</v>
      </c>
      <c r="T10" s="106">
        <v>55.1</v>
      </c>
      <c r="U10" s="106">
        <v>57.3</v>
      </c>
      <c r="V10" s="106">
        <v>61</v>
      </c>
      <c r="W10" s="106">
        <v>63.6</v>
      </c>
      <c r="X10" s="106">
        <v>62.7</v>
      </c>
      <c r="Y10" s="106">
        <v>61</v>
      </c>
      <c r="Z10" s="90">
        <f t="shared" si="0"/>
        <v>60.11249999999999</v>
      </c>
      <c r="AA10" s="91">
        <v>51.5</v>
      </c>
      <c r="AB10" s="108">
        <v>0.5125</v>
      </c>
      <c r="AC10" s="6">
        <v>8</v>
      </c>
    </row>
    <row r="11" spans="1:29" ht="13.5" customHeight="1">
      <c r="A11" s="89">
        <v>9</v>
      </c>
      <c r="B11" s="106">
        <v>61.6</v>
      </c>
      <c r="C11" s="106">
        <v>60.1</v>
      </c>
      <c r="D11" s="106">
        <v>59.3</v>
      </c>
      <c r="E11" s="106">
        <v>58.2</v>
      </c>
      <c r="F11" s="106">
        <v>58.4</v>
      </c>
      <c r="G11" s="106">
        <v>59.4</v>
      </c>
      <c r="H11" s="106">
        <v>59.7</v>
      </c>
      <c r="I11" s="106">
        <v>65.9</v>
      </c>
      <c r="J11" s="106">
        <v>77.3</v>
      </c>
      <c r="K11" s="106">
        <v>81.4</v>
      </c>
      <c r="L11" s="106">
        <v>80.2</v>
      </c>
      <c r="M11" s="106">
        <v>80.6</v>
      </c>
      <c r="N11" s="106">
        <v>82.3</v>
      </c>
      <c r="O11" s="106">
        <v>81.8</v>
      </c>
      <c r="P11" s="106">
        <v>87.1</v>
      </c>
      <c r="Q11" s="106">
        <v>92.6</v>
      </c>
      <c r="R11" s="106">
        <v>94.5</v>
      </c>
      <c r="S11" s="106">
        <v>95.2</v>
      </c>
      <c r="T11" s="106">
        <v>93.6</v>
      </c>
      <c r="U11" s="106">
        <v>94.7</v>
      </c>
      <c r="V11" s="106">
        <v>95.2</v>
      </c>
      <c r="W11" s="106">
        <v>93.7</v>
      </c>
      <c r="X11" s="106">
        <v>94.5</v>
      </c>
      <c r="Y11" s="106">
        <v>92.7</v>
      </c>
      <c r="Z11" s="90">
        <f t="shared" si="0"/>
        <v>79.16666666666666</v>
      </c>
      <c r="AA11" s="91">
        <v>56.6</v>
      </c>
      <c r="AB11" s="108">
        <v>0.18819444444444444</v>
      </c>
      <c r="AC11" s="6">
        <v>9</v>
      </c>
    </row>
    <row r="12" spans="1:29" ht="13.5" customHeight="1">
      <c r="A12" s="92">
        <v>10</v>
      </c>
      <c r="B12" s="83">
        <v>88.5</v>
      </c>
      <c r="C12" s="83">
        <v>85.7</v>
      </c>
      <c r="D12" s="83">
        <v>82.6</v>
      </c>
      <c r="E12" s="83">
        <v>84.1</v>
      </c>
      <c r="F12" s="83">
        <v>82.1</v>
      </c>
      <c r="G12" s="83">
        <v>89</v>
      </c>
      <c r="H12" s="83">
        <v>83.8</v>
      </c>
      <c r="I12" s="83">
        <v>87.4</v>
      </c>
      <c r="J12" s="83">
        <v>69</v>
      </c>
      <c r="K12" s="83">
        <v>64.1</v>
      </c>
      <c r="L12" s="83">
        <v>57.8</v>
      </c>
      <c r="M12" s="83">
        <v>44</v>
      </c>
      <c r="N12" s="83">
        <v>45.1</v>
      </c>
      <c r="O12" s="83">
        <v>49.4</v>
      </c>
      <c r="P12" s="83">
        <v>46.2</v>
      </c>
      <c r="Q12" s="83">
        <v>47</v>
      </c>
      <c r="R12" s="83">
        <v>52.2</v>
      </c>
      <c r="S12" s="83">
        <v>48.5</v>
      </c>
      <c r="T12" s="83">
        <v>49.5</v>
      </c>
      <c r="U12" s="83">
        <v>67.7</v>
      </c>
      <c r="V12" s="83">
        <v>69.6</v>
      </c>
      <c r="W12" s="83">
        <v>67.6</v>
      </c>
      <c r="X12" s="83">
        <v>67.5</v>
      </c>
      <c r="Y12" s="83">
        <v>66.7</v>
      </c>
      <c r="Z12" s="93">
        <f t="shared" si="0"/>
        <v>66.46249999999999</v>
      </c>
      <c r="AA12" s="94">
        <v>41</v>
      </c>
      <c r="AB12" s="109">
        <v>0.5284722222222222</v>
      </c>
      <c r="AC12" s="6">
        <v>10</v>
      </c>
    </row>
    <row r="13" spans="1:29" ht="13.5" customHeight="1">
      <c r="A13" s="89">
        <v>11</v>
      </c>
      <c r="B13" s="106">
        <v>65.5</v>
      </c>
      <c r="C13" s="106">
        <v>69</v>
      </c>
      <c r="D13" s="106">
        <v>75.9</v>
      </c>
      <c r="E13" s="106">
        <v>57.4</v>
      </c>
      <c r="F13" s="106">
        <v>72</v>
      </c>
      <c r="G13" s="106">
        <v>76.5</v>
      </c>
      <c r="H13" s="106">
        <v>73.9</v>
      </c>
      <c r="I13" s="106">
        <v>60.1</v>
      </c>
      <c r="J13" s="106">
        <v>41.5</v>
      </c>
      <c r="K13" s="106">
        <v>37.9</v>
      </c>
      <c r="L13" s="106">
        <v>34.2</v>
      </c>
      <c r="M13" s="106">
        <v>35.9</v>
      </c>
      <c r="N13" s="106">
        <v>35.7</v>
      </c>
      <c r="O13" s="106">
        <v>40.2</v>
      </c>
      <c r="P13" s="106">
        <v>39.5</v>
      </c>
      <c r="Q13" s="106">
        <v>41.8</v>
      </c>
      <c r="R13" s="106">
        <v>51.9</v>
      </c>
      <c r="S13" s="106">
        <v>58.3</v>
      </c>
      <c r="T13" s="106">
        <v>59</v>
      </c>
      <c r="U13" s="106">
        <v>56.1</v>
      </c>
      <c r="V13" s="106">
        <v>59.6</v>
      </c>
      <c r="W13" s="106">
        <v>58.4</v>
      </c>
      <c r="X13" s="106">
        <v>61.4</v>
      </c>
      <c r="Y13" s="106">
        <v>58.4</v>
      </c>
      <c r="Z13" s="90">
        <f t="shared" si="0"/>
        <v>55.00416666666667</v>
      </c>
      <c r="AA13" s="91">
        <v>31.9</v>
      </c>
      <c r="AB13" s="108">
        <v>0.5180555555555556</v>
      </c>
      <c r="AC13" s="5">
        <v>11</v>
      </c>
    </row>
    <row r="14" spans="1:29" ht="13.5" customHeight="1">
      <c r="A14" s="89">
        <v>12</v>
      </c>
      <c r="B14" s="106">
        <v>61.2</v>
      </c>
      <c r="C14" s="106">
        <v>59.5</v>
      </c>
      <c r="D14" s="106">
        <v>60.3</v>
      </c>
      <c r="E14" s="106">
        <v>62.2</v>
      </c>
      <c r="F14" s="106">
        <v>64.2</v>
      </c>
      <c r="G14" s="106">
        <v>64.3</v>
      </c>
      <c r="H14" s="106">
        <v>67.4</v>
      </c>
      <c r="I14" s="106">
        <v>68.5</v>
      </c>
      <c r="J14" s="106">
        <v>66.8</v>
      </c>
      <c r="K14" s="106">
        <v>66</v>
      </c>
      <c r="L14" s="106">
        <v>68.2</v>
      </c>
      <c r="M14" s="106">
        <v>72</v>
      </c>
      <c r="N14" s="106">
        <v>91.7</v>
      </c>
      <c r="O14" s="106">
        <v>95.4</v>
      </c>
      <c r="P14" s="106">
        <v>96.4</v>
      </c>
      <c r="Q14" s="106">
        <v>94.9</v>
      </c>
      <c r="R14" s="106">
        <v>95</v>
      </c>
      <c r="S14" s="106">
        <v>92.6</v>
      </c>
      <c r="T14" s="106">
        <v>91.5</v>
      </c>
      <c r="U14" s="106">
        <v>88.1</v>
      </c>
      <c r="V14" s="106">
        <v>88.3</v>
      </c>
      <c r="W14" s="106">
        <v>91.3</v>
      </c>
      <c r="X14" s="106">
        <v>90.1</v>
      </c>
      <c r="Y14" s="106">
        <v>88</v>
      </c>
      <c r="Z14" s="90">
        <f t="shared" si="0"/>
        <v>78.49583333333332</v>
      </c>
      <c r="AA14" s="91">
        <v>55.8</v>
      </c>
      <c r="AB14" s="108">
        <v>0.08888888888888889</v>
      </c>
      <c r="AC14" s="6">
        <v>12</v>
      </c>
    </row>
    <row r="15" spans="1:29" ht="13.5" customHeight="1">
      <c r="A15" s="89">
        <v>13</v>
      </c>
      <c r="B15" s="106">
        <v>81.3</v>
      </c>
      <c r="C15" s="106">
        <v>84.4</v>
      </c>
      <c r="D15" s="106">
        <v>76.4</v>
      </c>
      <c r="E15" s="106">
        <v>79</v>
      </c>
      <c r="F15" s="106">
        <v>81.8</v>
      </c>
      <c r="G15" s="106">
        <v>87</v>
      </c>
      <c r="H15" s="106">
        <v>81.7</v>
      </c>
      <c r="I15" s="106">
        <v>68.6</v>
      </c>
      <c r="J15" s="106">
        <v>63</v>
      </c>
      <c r="K15" s="106">
        <v>60.1</v>
      </c>
      <c r="L15" s="106">
        <v>64.5</v>
      </c>
      <c r="M15" s="106">
        <v>59</v>
      </c>
      <c r="N15" s="106">
        <v>58.4</v>
      </c>
      <c r="O15" s="106">
        <v>60.7</v>
      </c>
      <c r="P15" s="106">
        <v>68.3</v>
      </c>
      <c r="Q15" s="106">
        <v>71.2</v>
      </c>
      <c r="R15" s="106">
        <v>72.8</v>
      </c>
      <c r="S15" s="106">
        <v>80.2</v>
      </c>
      <c r="T15" s="106">
        <v>83.8</v>
      </c>
      <c r="U15" s="106">
        <v>80.8</v>
      </c>
      <c r="V15" s="106">
        <v>80.4</v>
      </c>
      <c r="W15" s="106">
        <v>73.5</v>
      </c>
      <c r="X15" s="106">
        <v>73.1</v>
      </c>
      <c r="Y15" s="106">
        <v>77.3</v>
      </c>
      <c r="Z15" s="90">
        <f t="shared" si="0"/>
        <v>73.6375</v>
      </c>
      <c r="AA15" s="91">
        <v>55.5</v>
      </c>
      <c r="AB15" s="108">
        <v>0.48333333333333334</v>
      </c>
      <c r="AC15" s="6">
        <v>13</v>
      </c>
    </row>
    <row r="16" spans="1:29" ht="13.5" customHeight="1">
      <c r="A16" s="89">
        <v>14</v>
      </c>
      <c r="B16" s="106">
        <v>75.9</v>
      </c>
      <c r="C16" s="106">
        <v>74.2</v>
      </c>
      <c r="D16" s="106">
        <v>80.2</v>
      </c>
      <c r="E16" s="106">
        <v>81.6</v>
      </c>
      <c r="F16" s="106">
        <v>77.1</v>
      </c>
      <c r="G16" s="106">
        <v>77.8</v>
      </c>
      <c r="H16" s="106">
        <v>81</v>
      </c>
      <c r="I16" s="106">
        <v>72.3</v>
      </c>
      <c r="J16" s="106">
        <v>59.7</v>
      </c>
      <c r="K16" s="106">
        <v>55.7</v>
      </c>
      <c r="L16" s="106">
        <v>59.9</v>
      </c>
      <c r="M16" s="106">
        <v>59.3</v>
      </c>
      <c r="N16" s="106">
        <v>58</v>
      </c>
      <c r="O16" s="106">
        <v>58.9</v>
      </c>
      <c r="P16" s="106">
        <v>60.9</v>
      </c>
      <c r="Q16" s="106">
        <v>71.9</v>
      </c>
      <c r="R16" s="106">
        <v>73.6</v>
      </c>
      <c r="S16" s="106">
        <v>80.8</v>
      </c>
      <c r="T16" s="106">
        <v>87</v>
      </c>
      <c r="U16" s="106">
        <v>92.5</v>
      </c>
      <c r="V16" s="106">
        <v>88.9</v>
      </c>
      <c r="W16" s="106">
        <v>92.3</v>
      </c>
      <c r="X16" s="106">
        <v>92.9</v>
      </c>
      <c r="Y16" s="106">
        <v>92.6</v>
      </c>
      <c r="Z16" s="90">
        <f t="shared" si="0"/>
        <v>75.20833333333333</v>
      </c>
      <c r="AA16" s="91">
        <v>54.4</v>
      </c>
      <c r="AB16" s="108">
        <v>0.4145833333333333</v>
      </c>
      <c r="AC16" s="6">
        <v>14</v>
      </c>
    </row>
    <row r="17" spans="1:29" ht="13.5" customHeight="1">
      <c r="A17" s="89">
        <v>15</v>
      </c>
      <c r="B17" s="106">
        <v>94.8</v>
      </c>
      <c r="C17" s="106">
        <v>95.2</v>
      </c>
      <c r="D17" s="106">
        <v>94.7</v>
      </c>
      <c r="E17" s="106">
        <v>88.7</v>
      </c>
      <c r="F17" s="106">
        <v>93.4</v>
      </c>
      <c r="G17" s="106">
        <v>92.5</v>
      </c>
      <c r="H17" s="106">
        <v>90.9</v>
      </c>
      <c r="I17" s="106">
        <v>93.5</v>
      </c>
      <c r="J17" s="106">
        <v>88.3</v>
      </c>
      <c r="K17" s="106">
        <v>82</v>
      </c>
      <c r="L17" s="106">
        <v>69.1</v>
      </c>
      <c r="M17" s="106">
        <v>63.4</v>
      </c>
      <c r="N17" s="106">
        <v>59.8</v>
      </c>
      <c r="O17" s="106">
        <v>58.3</v>
      </c>
      <c r="P17" s="106">
        <v>63.9</v>
      </c>
      <c r="Q17" s="106">
        <v>66.1</v>
      </c>
      <c r="R17" s="106">
        <v>72.3</v>
      </c>
      <c r="S17" s="106">
        <v>77.2</v>
      </c>
      <c r="T17" s="106">
        <v>80</v>
      </c>
      <c r="U17" s="106">
        <v>83.5</v>
      </c>
      <c r="V17" s="106">
        <v>86.1</v>
      </c>
      <c r="W17" s="106">
        <v>88.4</v>
      </c>
      <c r="X17" s="106">
        <v>87.9</v>
      </c>
      <c r="Y17" s="106">
        <v>88.5</v>
      </c>
      <c r="Z17" s="90">
        <f t="shared" si="0"/>
        <v>81.60416666666667</v>
      </c>
      <c r="AA17" s="91">
        <v>53.3</v>
      </c>
      <c r="AB17" s="108">
        <v>0.5201388888888888</v>
      </c>
      <c r="AC17" s="6">
        <v>15</v>
      </c>
    </row>
    <row r="18" spans="1:29" ht="13.5" customHeight="1">
      <c r="A18" s="89">
        <v>16</v>
      </c>
      <c r="B18" s="106">
        <v>87</v>
      </c>
      <c r="C18" s="106">
        <v>88</v>
      </c>
      <c r="D18" s="106">
        <v>87.4</v>
      </c>
      <c r="E18" s="106">
        <v>82.3</v>
      </c>
      <c r="F18" s="106">
        <v>79.8</v>
      </c>
      <c r="G18" s="106">
        <v>78.5</v>
      </c>
      <c r="H18" s="106">
        <v>75.1</v>
      </c>
      <c r="I18" s="106">
        <v>76.4</v>
      </c>
      <c r="J18" s="106">
        <v>74.9</v>
      </c>
      <c r="K18" s="106">
        <v>70.2</v>
      </c>
      <c r="L18" s="106">
        <v>70.4</v>
      </c>
      <c r="M18" s="106">
        <v>69.7</v>
      </c>
      <c r="N18" s="106">
        <v>71.2</v>
      </c>
      <c r="O18" s="106">
        <v>72.7</v>
      </c>
      <c r="P18" s="106">
        <v>72.6</v>
      </c>
      <c r="Q18" s="106">
        <v>74.9</v>
      </c>
      <c r="R18" s="106">
        <v>81.7</v>
      </c>
      <c r="S18" s="106">
        <v>82.5</v>
      </c>
      <c r="T18" s="106">
        <v>69.1</v>
      </c>
      <c r="U18" s="106">
        <v>72.7</v>
      </c>
      <c r="V18" s="106">
        <v>72</v>
      </c>
      <c r="W18" s="106">
        <v>73.6</v>
      </c>
      <c r="X18" s="106">
        <v>72.5</v>
      </c>
      <c r="Y18" s="106">
        <v>72.6</v>
      </c>
      <c r="Z18" s="90">
        <f t="shared" si="0"/>
        <v>76.15833333333333</v>
      </c>
      <c r="AA18" s="91">
        <v>65.7</v>
      </c>
      <c r="AB18" s="108">
        <v>0.517361111111111</v>
      </c>
      <c r="AC18" s="6">
        <v>16</v>
      </c>
    </row>
    <row r="19" spans="1:29" ht="13.5" customHeight="1">
      <c r="A19" s="89">
        <v>17</v>
      </c>
      <c r="B19" s="106">
        <v>74.8</v>
      </c>
      <c r="C19" s="106">
        <v>75.5</v>
      </c>
      <c r="D19" s="106">
        <v>77.7</v>
      </c>
      <c r="E19" s="106">
        <v>78.5</v>
      </c>
      <c r="F19" s="106">
        <v>77.8</v>
      </c>
      <c r="G19" s="106">
        <v>77.7</v>
      </c>
      <c r="H19" s="106">
        <v>85</v>
      </c>
      <c r="I19" s="106">
        <v>83.5</v>
      </c>
      <c r="J19" s="106">
        <v>69.7</v>
      </c>
      <c r="K19" s="106">
        <v>78.8</v>
      </c>
      <c r="L19" s="106">
        <v>74.9</v>
      </c>
      <c r="M19" s="106">
        <v>73.5</v>
      </c>
      <c r="N19" s="106">
        <v>61.9</v>
      </c>
      <c r="O19" s="106">
        <v>66.6</v>
      </c>
      <c r="P19" s="106">
        <v>75</v>
      </c>
      <c r="Q19" s="106">
        <v>80.4</v>
      </c>
      <c r="R19" s="106">
        <v>80.2</v>
      </c>
      <c r="S19" s="106">
        <v>73.4</v>
      </c>
      <c r="T19" s="106">
        <v>79.3</v>
      </c>
      <c r="U19" s="106">
        <v>50.6</v>
      </c>
      <c r="V19" s="106">
        <v>47.3</v>
      </c>
      <c r="W19" s="106">
        <v>43.8</v>
      </c>
      <c r="X19" s="106">
        <v>44.5</v>
      </c>
      <c r="Y19" s="106">
        <v>55.5</v>
      </c>
      <c r="Z19" s="90">
        <f t="shared" si="0"/>
        <v>70.24583333333332</v>
      </c>
      <c r="AA19" s="91">
        <v>41.8</v>
      </c>
      <c r="AB19" s="108">
        <v>0.8909722222222222</v>
      </c>
      <c r="AC19" s="6">
        <v>17</v>
      </c>
    </row>
    <row r="20" spans="1:29" ht="13.5" customHeight="1">
      <c r="A20" s="89">
        <v>18</v>
      </c>
      <c r="B20" s="106">
        <v>62.5</v>
      </c>
      <c r="C20" s="106">
        <v>63.4</v>
      </c>
      <c r="D20" s="106">
        <v>51.6</v>
      </c>
      <c r="E20" s="106">
        <v>56</v>
      </c>
      <c r="F20" s="106">
        <v>48.9</v>
      </c>
      <c r="G20" s="106">
        <v>47.4</v>
      </c>
      <c r="H20" s="106">
        <v>62.5</v>
      </c>
      <c r="I20" s="106">
        <v>56.1</v>
      </c>
      <c r="J20" s="106">
        <v>42.6</v>
      </c>
      <c r="K20" s="106">
        <v>41.8</v>
      </c>
      <c r="L20" s="106">
        <v>37.5</v>
      </c>
      <c r="M20" s="106">
        <v>34</v>
      </c>
      <c r="N20" s="106">
        <v>32.4</v>
      </c>
      <c r="O20" s="106">
        <v>34.3</v>
      </c>
      <c r="P20" s="106">
        <v>34.7</v>
      </c>
      <c r="Q20" s="106">
        <v>38.4</v>
      </c>
      <c r="R20" s="106">
        <v>40.8</v>
      </c>
      <c r="S20" s="106">
        <v>40.7</v>
      </c>
      <c r="T20" s="106">
        <v>41.3</v>
      </c>
      <c r="U20" s="106">
        <v>41.9</v>
      </c>
      <c r="V20" s="106">
        <v>41.4</v>
      </c>
      <c r="W20" s="106">
        <v>43.4</v>
      </c>
      <c r="X20" s="106">
        <v>40.7</v>
      </c>
      <c r="Y20" s="106">
        <v>40.4</v>
      </c>
      <c r="Z20" s="90">
        <f t="shared" si="0"/>
        <v>44.77916666666666</v>
      </c>
      <c r="AA20" s="91">
        <v>30.8</v>
      </c>
      <c r="AB20" s="108">
        <v>0.5208333333333334</v>
      </c>
      <c r="AC20" s="6">
        <v>18</v>
      </c>
    </row>
    <row r="21" spans="1:29" ht="13.5" customHeight="1">
      <c r="A21" s="89">
        <v>19</v>
      </c>
      <c r="B21" s="106">
        <v>44.3</v>
      </c>
      <c r="C21" s="106">
        <v>46.9</v>
      </c>
      <c r="D21" s="106">
        <v>43.9</v>
      </c>
      <c r="E21" s="106">
        <v>50.3</v>
      </c>
      <c r="F21" s="106">
        <v>49.9</v>
      </c>
      <c r="G21" s="106">
        <v>54.9</v>
      </c>
      <c r="H21" s="106">
        <v>54</v>
      </c>
      <c r="I21" s="106">
        <v>48</v>
      </c>
      <c r="J21" s="106">
        <v>39.4</v>
      </c>
      <c r="K21" s="106">
        <v>34.3</v>
      </c>
      <c r="L21" s="106">
        <v>41.5</v>
      </c>
      <c r="M21" s="106">
        <v>45.3</v>
      </c>
      <c r="N21" s="106">
        <v>45.4</v>
      </c>
      <c r="O21" s="106">
        <v>44.8</v>
      </c>
      <c r="P21" s="106">
        <v>42.7</v>
      </c>
      <c r="Q21" s="106">
        <v>46.9</v>
      </c>
      <c r="R21" s="106">
        <v>61.5</v>
      </c>
      <c r="S21" s="106">
        <v>67.8</v>
      </c>
      <c r="T21" s="106">
        <v>62.6</v>
      </c>
      <c r="U21" s="106">
        <v>67.2</v>
      </c>
      <c r="V21" s="106">
        <v>68.3</v>
      </c>
      <c r="W21" s="106">
        <v>63.2</v>
      </c>
      <c r="X21" s="106">
        <v>58.6</v>
      </c>
      <c r="Y21" s="106">
        <v>58.3</v>
      </c>
      <c r="Z21" s="90">
        <f t="shared" si="0"/>
        <v>51.66666666666666</v>
      </c>
      <c r="AA21" s="91">
        <v>33</v>
      </c>
      <c r="AB21" s="108">
        <v>0.4131944444444444</v>
      </c>
      <c r="AC21" s="6">
        <v>19</v>
      </c>
    </row>
    <row r="22" spans="1:29" ht="13.5" customHeight="1">
      <c r="A22" s="92">
        <v>20</v>
      </c>
      <c r="B22" s="83">
        <v>55.2</v>
      </c>
      <c r="C22" s="83">
        <v>46.2</v>
      </c>
      <c r="D22" s="83">
        <v>48.3</v>
      </c>
      <c r="E22" s="83">
        <v>52.8</v>
      </c>
      <c r="F22" s="83">
        <v>59.8</v>
      </c>
      <c r="G22" s="83">
        <v>60.4</v>
      </c>
      <c r="H22" s="83">
        <v>62.6</v>
      </c>
      <c r="I22" s="83">
        <v>57.5</v>
      </c>
      <c r="J22" s="83">
        <v>53.8</v>
      </c>
      <c r="K22" s="83">
        <v>52.9</v>
      </c>
      <c r="L22" s="83">
        <v>50.2</v>
      </c>
      <c r="M22" s="83">
        <v>50.4</v>
      </c>
      <c r="N22" s="83">
        <v>57.6</v>
      </c>
      <c r="O22" s="83">
        <v>58.4</v>
      </c>
      <c r="P22" s="83">
        <v>63</v>
      </c>
      <c r="Q22" s="83">
        <v>65.4</v>
      </c>
      <c r="R22" s="83">
        <v>69.4</v>
      </c>
      <c r="S22" s="83">
        <v>71.8</v>
      </c>
      <c r="T22" s="83">
        <v>72.3</v>
      </c>
      <c r="U22" s="83">
        <v>73.7</v>
      </c>
      <c r="V22" s="83">
        <v>72.4</v>
      </c>
      <c r="W22" s="83">
        <v>71.4</v>
      </c>
      <c r="X22" s="83">
        <v>70.1</v>
      </c>
      <c r="Y22" s="83">
        <v>70.1</v>
      </c>
      <c r="Z22" s="93">
        <f t="shared" si="0"/>
        <v>61.07083333333333</v>
      </c>
      <c r="AA22" s="94">
        <v>44.5</v>
      </c>
      <c r="AB22" s="109">
        <v>0.10694444444444444</v>
      </c>
      <c r="AC22" s="6">
        <v>20</v>
      </c>
    </row>
    <row r="23" spans="1:29" ht="13.5" customHeight="1">
      <c r="A23" s="89">
        <v>21</v>
      </c>
      <c r="B23" s="106">
        <v>69.1</v>
      </c>
      <c r="C23" s="106">
        <v>68.5</v>
      </c>
      <c r="D23" s="106">
        <v>69.4</v>
      </c>
      <c r="E23" s="106">
        <v>69.1</v>
      </c>
      <c r="F23" s="106">
        <v>69.3</v>
      </c>
      <c r="G23" s="106">
        <v>70.9</v>
      </c>
      <c r="H23" s="106">
        <v>72.1</v>
      </c>
      <c r="I23" s="106">
        <v>72.5</v>
      </c>
      <c r="J23" s="106">
        <v>69.8</v>
      </c>
      <c r="K23" s="106">
        <v>68.1</v>
      </c>
      <c r="L23" s="106">
        <v>67.8</v>
      </c>
      <c r="M23" s="106">
        <v>68.1</v>
      </c>
      <c r="N23" s="106">
        <v>65</v>
      </c>
      <c r="O23" s="106">
        <v>65</v>
      </c>
      <c r="P23" s="106">
        <v>66.1</v>
      </c>
      <c r="Q23" s="106">
        <v>67.2</v>
      </c>
      <c r="R23" s="106">
        <v>69</v>
      </c>
      <c r="S23" s="106">
        <v>67.9</v>
      </c>
      <c r="T23" s="106">
        <v>70.1</v>
      </c>
      <c r="U23" s="106">
        <v>69.8</v>
      </c>
      <c r="V23" s="106">
        <v>70.4</v>
      </c>
      <c r="W23" s="106">
        <v>76.9</v>
      </c>
      <c r="X23" s="106">
        <v>78.4</v>
      </c>
      <c r="Y23" s="106">
        <v>80.2</v>
      </c>
      <c r="Z23" s="90">
        <f t="shared" si="0"/>
        <v>70.02916666666668</v>
      </c>
      <c r="AA23" s="91">
        <v>63.2</v>
      </c>
      <c r="AB23" s="108">
        <v>0.6034722222222222</v>
      </c>
      <c r="AC23" s="5">
        <v>21</v>
      </c>
    </row>
    <row r="24" spans="1:29" ht="13.5" customHeight="1">
      <c r="A24" s="89">
        <v>22</v>
      </c>
      <c r="B24" s="106">
        <v>78</v>
      </c>
      <c r="C24" s="106">
        <v>76.7</v>
      </c>
      <c r="D24" s="106">
        <v>72.8</v>
      </c>
      <c r="E24" s="106">
        <v>72.3</v>
      </c>
      <c r="F24" s="106">
        <v>69.3</v>
      </c>
      <c r="G24" s="106">
        <v>68.6</v>
      </c>
      <c r="H24" s="106">
        <v>61.4</v>
      </c>
      <c r="I24" s="106">
        <v>64.5</v>
      </c>
      <c r="J24" s="106">
        <v>76.9</v>
      </c>
      <c r="K24" s="106">
        <v>64</v>
      </c>
      <c r="L24" s="106">
        <v>56.3</v>
      </c>
      <c r="M24" s="106">
        <v>55.5</v>
      </c>
      <c r="N24" s="106">
        <v>50.4</v>
      </c>
      <c r="O24" s="106">
        <v>53.9</v>
      </c>
      <c r="P24" s="106">
        <v>56.3</v>
      </c>
      <c r="Q24" s="106">
        <v>58.2</v>
      </c>
      <c r="R24" s="106">
        <v>60.9</v>
      </c>
      <c r="S24" s="106">
        <v>60.2</v>
      </c>
      <c r="T24" s="106">
        <v>64.2</v>
      </c>
      <c r="U24" s="106">
        <v>57.3</v>
      </c>
      <c r="V24" s="106">
        <v>59.3</v>
      </c>
      <c r="W24" s="106">
        <v>57.4</v>
      </c>
      <c r="X24" s="106">
        <v>59.6</v>
      </c>
      <c r="Y24" s="106">
        <v>63</v>
      </c>
      <c r="Z24" s="90">
        <f t="shared" si="0"/>
        <v>63.208333333333336</v>
      </c>
      <c r="AA24" s="91">
        <v>49</v>
      </c>
      <c r="AB24" s="108">
        <v>0.5263888888888889</v>
      </c>
      <c r="AC24" s="6">
        <v>22</v>
      </c>
    </row>
    <row r="25" spans="1:29" ht="13.5" customHeight="1">
      <c r="A25" s="89">
        <v>23</v>
      </c>
      <c r="B25" s="106">
        <v>72.2</v>
      </c>
      <c r="C25" s="106">
        <v>77.9</v>
      </c>
      <c r="D25" s="106">
        <v>78</v>
      </c>
      <c r="E25" s="106">
        <v>75.1</v>
      </c>
      <c r="F25" s="106">
        <v>51.6</v>
      </c>
      <c r="G25" s="106">
        <v>48.4</v>
      </c>
      <c r="H25" s="106">
        <v>50.2</v>
      </c>
      <c r="I25" s="106">
        <v>50.4</v>
      </c>
      <c r="J25" s="106">
        <v>46.2</v>
      </c>
      <c r="K25" s="106">
        <v>39.8</v>
      </c>
      <c r="L25" s="106">
        <v>38.9</v>
      </c>
      <c r="M25" s="106">
        <v>41.6</v>
      </c>
      <c r="N25" s="106">
        <v>40.6</v>
      </c>
      <c r="O25" s="106">
        <v>38.2</v>
      </c>
      <c r="P25" s="106">
        <v>37.1</v>
      </c>
      <c r="Q25" s="106">
        <v>46.3</v>
      </c>
      <c r="R25" s="106">
        <v>58.1</v>
      </c>
      <c r="S25" s="106">
        <v>58.5</v>
      </c>
      <c r="T25" s="106">
        <v>66.7</v>
      </c>
      <c r="U25" s="106">
        <v>71.6</v>
      </c>
      <c r="V25" s="106">
        <v>75.2</v>
      </c>
      <c r="W25" s="106">
        <v>70</v>
      </c>
      <c r="X25" s="106">
        <v>68.1</v>
      </c>
      <c r="Y25" s="106">
        <v>78.1</v>
      </c>
      <c r="Z25" s="90">
        <f t="shared" si="0"/>
        <v>57.449999999999996</v>
      </c>
      <c r="AA25" s="91">
        <v>35.6</v>
      </c>
      <c r="AB25" s="108">
        <v>0.59375</v>
      </c>
      <c r="AC25" s="6">
        <v>23</v>
      </c>
    </row>
    <row r="26" spans="1:29" ht="13.5" customHeight="1">
      <c r="A26" s="89">
        <v>24</v>
      </c>
      <c r="B26" s="106">
        <v>69.7</v>
      </c>
      <c r="C26" s="106">
        <v>66</v>
      </c>
      <c r="D26" s="106">
        <v>54.1</v>
      </c>
      <c r="E26" s="106">
        <v>55.5</v>
      </c>
      <c r="F26" s="106">
        <v>43.9</v>
      </c>
      <c r="G26" s="106">
        <v>45.3</v>
      </c>
      <c r="H26" s="106">
        <v>53.2</v>
      </c>
      <c r="I26" s="106">
        <v>41.9</v>
      </c>
      <c r="J26" s="106">
        <v>38.3</v>
      </c>
      <c r="K26" s="106">
        <v>35.7</v>
      </c>
      <c r="L26" s="106">
        <v>32.9</v>
      </c>
      <c r="M26" s="106">
        <v>33</v>
      </c>
      <c r="N26" s="106">
        <v>30.9</v>
      </c>
      <c r="O26" s="106">
        <v>30.8</v>
      </c>
      <c r="P26" s="106">
        <v>34</v>
      </c>
      <c r="Q26" s="106">
        <v>38.5</v>
      </c>
      <c r="R26" s="106">
        <v>43.8</v>
      </c>
      <c r="S26" s="106">
        <v>47</v>
      </c>
      <c r="T26" s="106">
        <v>49</v>
      </c>
      <c r="U26" s="106">
        <v>60</v>
      </c>
      <c r="V26" s="106">
        <v>53.3</v>
      </c>
      <c r="W26" s="106">
        <v>61.1</v>
      </c>
      <c r="X26" s="106">
        <v>57.9</v>
      </c>
      <c r="Y26" s="106">
        <v>60.6</v>
      </c>
      <c r="Z26" s="90">
        <f t="shared" si="0"/>
        <v>47.349999999999994</v>
      </c>
      <c r="AA26" s="91">
        <v>28.2</v>
      </c>
      <c r="AB26" s="108">
        <v>0.5736111111111112</v>
      </c>
      <c r="AC26" s="6">
        <v>24</v>
      </c>
    </row>
    <row r="27" spans="1:29" ht="13.5" customHeight="1">
      <c r="A27" s="89">
        <v>25</v>
      </c>
      <c r="B27" s="106">
        <v>63.8</v>
      </c>
      <c r="C27" s="106">
        <v>57.9</v>
      </c>
      <c r="D27" s="106">
        <v>62</v>
      </c>
      <c r="E27" s="106">
        <v>64.8</v>
      </c>
      <c r="F27" s="106">
        <v>65.8</v>
      </c>
      <c r="G27" s="106">
        <v>62.3</v>
      </c>
      <c r="H27" s="106">
        <v>73</v>
      </c>
      <c r="I27" s="106">
        <v>64.2</v>
      </c>
      <c r="J27" s="106">
        <v>49.7</v>
      </c>
      <c r="K27" s="106">
        <v>48.5</v>
      </c>
      <c r="L27" s="106">
        <v>44.5</v>
      </c>
      <c r="M27" s="106">
        <v>42.2</v>
      </c>
      <c r="N27" s="106">
        <v>42.2</v>
      </c>
      <c r="O27" s="106">
        <v>43.3</v>
      </c>
      <c r="P27" s="106">
        <v>43.9</v>
      </c>
      <c r="Q27" s="106">
        <v>48</v>
      </c>
      <c r="R27" s="106">
        <v>59.1</v>
      </c>
      <c r="S27" s="106">
        <v>63.2</v>
      </c>
      <c r="T27" s="106">
        <v>67.4</v>
      </c>
      <c r="U27" s="106">
        <v>65.5</v>
      </c>
      <c r="V27" s="106">
        <v>70.8</v>
      </c>
      <c r="W27" s="106">
        <v>70.3</v>
      </c>
      <c r="X27" s="106">
        <v>70.6</v>
      </c>
      <c r="Y27" s="106">
        <v>70.6</v>
      </c>
      <c r="Z27" s="90">
        <f t="shared" si="0"/>
        <v>58.9</v>
      </c>
      <c r="AA27" s="91">
        <v>40.8</v>
      </c>
      <c r="AB27" s="108">
        <v>0.5</v>
      </c>
      <c r="AC27" s="6">
        <v>25</v>
      </c>
    </row>
    <row r="28" spans="1:29" ht="13.5" customHeight="1">
      <c r="A28" s="89">
        <v>26</v>
      </c>
      <c r="B28" s="106">
        <v>64.6</v>
      </c>
      <c r="C28" s="106">
        <v>62.7</v>
      </c>
      <c r="D28" s="106">
        <v>65.9</v>
      </c>
      <c r="E28" s="106">
        <v>66.3</v>
      </c>
      <c r="F28" s="106">
        <v>70.8</v>
      </c>
      <c r="G28" s="106">
        <v>71.9</v>
      </c>
      <c r="H28" s="106">
        <v>70.3</v>
      </c>
      <c r="I28" s="106">
        <v>79.9</v>
      </c>
      <c r="J28" s="106">
        <v>81.5</v>
      </c>
      <c r="K28" s="106">
        <v>80.9</v>
      </c>
      <c r="L28" s="106">
        <v>79.9</v>
      </c>
      <c r="M28" s="106">
        <v>83</v>
      </c>
      <c r="N28" s="106">
        <v>86.3</v>
      </c>
      <c r="O28" s="106">
        <v>94.3</v>
      </c>
      <c r="P28" s="106">
        <v>94.2</v>
      </c>
      <c r="Q28" s="106">
        <v>95.7</v>
      </c>
      <c r="R28" s="106">
        <v>95.3</v>
      </c>
      <c r="S28" s="106">
        <v>94.7</v>
      </c>
      <c r="T28" s="106">
        <v>95.3</v>
      </c>
      <c r="U28" s="106">
        <v>95.9</v>
      </c>
      <c r="V28" s="106">
        <v>97.6</v>
      </c>
      <c r="W28" s="106">
        <v>96.3</v>
      </c>
      <c r="X28" s="106">
        <v>97.1</v>
      </c>
      <c r="Y28" s="106">
        <v>95.8</v>
      </c>
      <c r="Z28" s="90">
        <f t="shared" si="0"/>
        <v>84.00833333333333</v>
      </c>
      <c r="AA28" s="91">
        <v>62.1</v>
      </c>
      <c r="AB28" s="108">
        <v>0.06041666666666667</v>
      </c>
      <c r="AC28" s="6">
        <v>26</v>
      </c>
    </row>
    <row r="29" spans="1:29" ht="13.5" customHeight="1">
      <c r="A29" s="89">
        <v>27</v>
      </c>
      <c r="B29" s="106">
        <v>95.8</v>
      </c>
      <c r="C29" s="106">
        <v>97.3</v>
      </c>
      <c r="D29" s="106">
        <v>99.6</v>
      </c>
      <c r="E29" s="106">
        <v>96.2</v>
      </c>
      <c r="F29" s="106">
        <v>97.1</v>
      </c>
      <c r="G29" s="106">
        <v>100</v>
      </c>
      <c r="H29" s="106">
        <v>97.5</v>
      </c>
      <c r="I29" s="106">
        <v>93.6</v>
      </c>
      <c r="J29" s="106">
        <v>73.7</v>
      </c>
      <c r="K29" s="106">
        <v>59.5</v>
      </c>
      <c r="L29" s="106">
        <v>46.8</v>
      </c>
      <c r="M29" s="106">
        <v>39.9</v>
      </c>
      <c r="N29" s="106">
        <v>35.4</v>
      </c>
      <c r="O29" s="106">
        <v>33.2</v>
      </c>
      <c r="P29" s="106">
        <v>36.9</v>
      </c>
      <c r="Q29" s="106">
        <v>38.1</v>
      </c>
      <c r="R29" s="106">
        <v>41.8</v>
      </c>
      <c r="S29" s="106">
        <v>45</v>
      </c>
      <c r="T29" s="106">
        <v>46.3</v>
      </c>
      <c r="U29" s="106">
        <v>43.6</v>
      </c>
      <c r="V29" s="106">
        <v>41.4</v>
      </c>
      <c r="W29" s="106">
        <v>41.6</v>
      </c>
      <c r="X29" s="106">
        <v>38.3</v>
      </c>
      <c r="Y29" s="106">
        <v>41.2</v>
      </c>
      <c r="Z29" s="90">
        <f t="shared" si="0"/>
        <v>61.65833333333333</v>
      </c>
      <c r="AA29" s="91">
        <v>32</v>
      </c>
      <c r="AB29" s="108">
        <v>0.5770833333333333</v>
      </c>
      <c r="AC29" s="6">
        <v>27</v>
      </c>
    </row>
    <row r="30" spans="1:29" ht="13.5" customHeight="1">
      <c r="A30" s="89">
        <v>28</v>
      </c>
      <c r="B30" s="106">
        <v>45.9</v>
      </c>
      <c r="C30" s="106">
        <v>52.9</v>
      </c>
      <c r="D30" s="106">
        <v>45.8</v>
      </c>
      <c r="E30" s="106">
        <v>52.3</v>
      </c>
      <c r="F30" s="106">
        <v>67.1</v>
      </c>
      <c r="G30" s="106">
        <v>71.5</v>
      </c>
      <c r="H30" s="106">
        <v>72.1</v>
      </c>
      <c r="I30" s="106">
        <v>57.9</v>
      </c>
      <c r="J30" s="106">
        <v>44</v>
      </c>
      <c r="K30" s="106">
        <v>36.1</v>
      </c>
      <c r="L30" s="106">
        <v>35.7</v>
      </c>
      <c r="M30" s="106">
        <v>36.4</v>
      </c>
      <c r="N30" s="106">
        <v>37</v>
      </c>
      <c r="O30" s="106">
        <v>36.7</v>
      </c>
      <c r="P30" s="106">
        <v>37.6</v>
      </c>
      <c r="Q30" s="106">
        <v>49.7</v>
      </c>
      <c r="R30" s="106">
        <v>48.5</v>
      </c>
      <c r="S30" s="106">
        <v>49.1</v>
      </c>
      <c r="T30" s="106">
        <v>48.8</v>
      </c>
      <c r="U30" s="106">
        <v>49.1</v>
      </c>
      <c r="V30" s="106">
        <v>49</v>
      </c>
      <c r="W30" s="106">
        <v>47.7</v>
      </c>
      <c r="X30" s="106">
        <v>48.5</v>
      </c>
      <c r="Y30" s="106">
        <v>57</v>
      </c>
      <c r="Z30" s="90">
        <f t="shared" si="0"/>
        <v>49.01666666666667</v>
      </c>
      <c r="AA30" s="91">
        <v>34.9</v>
      </c>
      <c r="AB30" s="108">
        <v>0.47361111111111115</v>
      </c>
      <c r="AC30" s="6">
        <v>28</v>
      </c>
    </row>
    <row r="31" spans="1:29" ht="13.5" customHeight="1">
      <c r="A31" s="89">
        <v>29</v>
      </c>
      <c r="B31" s="106">
        <v>55.2</v>
      </c>
      <c r="C31" s="106">
        <v>48.5</v>
      </c>
      <c r="D31" s="106">
        <v>45.3</v>
      </c>
      <c r="E31" s="106">
        <v>47.9</v>
      </c>
      <c r="F31" s="106">
        <v>50.9</v>
      </c>
      <c r="G31" s="106">
        <v>52.1</v>
      </c>
      <c r="H31" s="106">
        <v>42.9</v>
      </c>
      <c r="I31" s="106">
        <v>39.1</v>
      </c>
      <c r="J31" s="106">
        <v>37</v>
      </c>
      <c r="K31" s="106">
        <v>33.6</v>
      </c>
      <c r="L31" s="106">
        <v>29.1</v>
      </c>
      <c r="M31" s="106">
        <v>27.9</v>
      </c>
      <c r="N31" s="106">
        <v>27.4</v>
      </c>
      <c r="O31" s="106">
        <v>27.4</v>
      </c>
      <c r="P31" s="106">
        <v>32</v>
      </c>
      <c r="Q31" s="106">
        <v>37.9</v>
      </c>
      <c r="R31" s="106">
        <v>42.2</v>
      </c>
      <c r="S31" s="106">
        <v>47.4</v>
      </c>
      <c r="T31" s="106">
        <v>57.6</v>
      </c>
      <c r="U31" s="106">
        <v>55.1</v>
      </c>
      <c r="V31" s="106">
        <v>56.8</v>
      </c>
      <c r="W31" s="106">
        <v>55.3</v>
      </c>
      <c r="X31" s="106">
        <v>68.7</v>
      </c>
      <c r="Y31" s="106">
        <v>70.5</v>
      </c>
      <c r="Z31" s="90">
        <f t="shared" si="0"/>
        <v>45.32500000000001</v>
      </c>
      <c r="AA31" s="91">
        <v>26.4</v>
      </c>
      <c r="AB31" s="108">
        <v>0.5784722222222222</v>
      </c>
      <c r="AC31" s="6">
        <v>29</v>
      </c>
    </row>
    <row r="32" spans="1:29" ht="13.5" customHeight="1">
      <c r="A32" s="89">
        <v>30</v>
      </c>
      <c r="B32" s="106">
        <v>66.7</v>
      </c>
      <c r="C32" s="106">
        <v>69.3</v>
      </c>
      <c r="D32" s="106">
        <v>71.3</v>
      </c>
      <c r="E32" s="106">
        <v>71</v>
      </c>
      <c r="F32" s="106">
        <v>68</v>
      </c>
      <c r="G32" s="106">
        <v>66.8</v>
      </c>
      <c r="H32" s="106">
        <v>68.9</v>
      </c>
      <c r="I32" s="106">
        <v>62.8</v>
      </c>
      <c r="J32" s="106">
        <v>45.1</v>
      </c>
      <c r="K32" s="106">
        <v>38.5</v>
      </c>
      <c r="L32" s="106">
        <v>34.7</v>
      </c>
      <c r="M32" s="106">
        <v>28.5</v>
      </c>
      <c r="N32" s="106">
        <v>28.1</v>
      </c>
      <c r="O32" s="106">
        <v>28.4</v>
      </c>
      <c r="P32" s="106">
        <v>32.2</v>
      </c>
      <c r="Q32" s="106">
        <v>35.1</v>
      </c>
      <c r="R32" s="106">
        <v>47.6</v>
      </c>
      <c r="S32" s="106">
        <v>50</v>
      </c>
      <c r="T32" s="106">
        <v>56.2</v>
      </c>
      <c r="U32" s="106">
        <v>37</v>
      </c>
      <c r="V32" s="106">
        <v>35.7</v>
      </c>
      <c r="W32" s="106">
        <v>41.8</v>
      </c>
      <c r="X32" s="106">
        <v>50.6</v>
      </c>
      <c r="Y32" s="106">
        <v>63.7</v>
      </c>
      <c r="Z32" s="90">
        <f t="shared" si="0"/>
        <v>49.916666666666664</v>
      </c>
      <c r="AA32" s="91">
        <v>26.5</v>
      </c>
      <c r="AB32" s="108">
        <v>0.545138888888889</v>
      </c>
      <c r="AC32" s="6">
        <v>30</v>
      </c>
    </row>
    <row r="33" spans="1:29" ht="13.5" customHeight="1">
      <c r="A33" s="89">
        <v>31</v>
      </c>
      <c r="B33" s="106">
        <v>61.1</v>
      </c>
      <c r="C33" s="106">
        <v>62.3</v>
      </c>
      <c r="D33" s="106">
        <v>65</v>
      </c>
      <c r="E33" s="106">
        <v>66</v>
      </c>
      <c r="F33" s="106">
        <v>67.1</v>
      </c>
      <c r="G33" s="106">
        <v>54.9</v>
      </c>
      <c r="H33" s="106">
        <v>66.1</v>
      </c>
      <c r="I33" s="106">
        <v>59.8</v>
      </c>
      <c r="J33" s="106">
        <v>40.7</v>
      </c>
      <c r="K33" s="106">
        <v>37</v>
      </c>
      <c r="L33" s="106">
        <v>35</v>
      </c>
      <c r="M33" s="106">
        <v>32</v>
      </c>
      <c r="N33" s="106">
        <v>30.4</v>
      </c>
      <c r="O33" s="106">
        <v>31.7</v>
      </c>
      <c r="P33" s="106">
        <v>31.1</v>
      </c>
      <c r="Q33" s="106">
        <v>33</v>
      </c>
      <c r="R33" s="106">
        <v>40.7</v>
      </c>
      <c r="S33" s="106">
        <v>43</v>
      </c>
      <c r="T33" s="106">
        <v>44.9</v>
      </c>
      <c r="U33" s="106">
        <v>53.7</v>
      </c>
      <c r="V33" s="106">
        <v>55.8</v>
      </c>
      <c r="W33" s="106">
        <v>60.1</v>
      </c>
      <c r="X33" s="106">
        <v>60.1</v>
      </c>
      <c r="Y33" s="106">
        <v>57.9</v>
      </c>
      <c r="Z33" s="90">
        <f t="shared" si="0"/>
        <v>49.55833333333334</v>
      </c>
      <c r="AA33" s="91">
        <v>29.1</v>
      </c>
      <c r="AB33" s="108">
        <v>0.575</v>
      </c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68.52258064516128</v>
      </c>
      <c r="C34" s="96">
        <f t="shared" si="1"/>
        <v>68.02580645161292</v>
      </c>
      <c r="D34" s="96">
        <f t="shared" si="1"/>
        <v>67.04193548387097</v>
      </c>
      <c r="E34" s="96">
        <f t="shared" si="1"/>
        <v>67.01290322580644</v>
      </c>
      <c r="F34" s="96">
        <f t="shared" si="1"/>
        <v>66.38387096774194</v>
      </c>
      <c r="G34" s="96">
        <f t="shared" si="1"/>
        <v>66.97741935483872</v>
      </c>
      <c r="H34" s="96">
        <f t="shared" si="1"/>
        <v>69.01612903225805</v>
      </c>
      <c r="I34" s="96">
        <f t="shared" si="1"/>
        <v>64.65161290322581</v>
      </c>
      <c r="J34" s="96">
        <f t="shared" si="1"/>
        <v>55.95161290322581</v>
      </c>
      <c r="K34" s="96">
        <f t="shared" si="1"/>
        <v>53.096774193548384</v>
      </c>
      <c r="L34" s="96">
        <f t="shared" si="1"/>
        <v>50.28064516129032</v>
      </c>
      <c r="M34" s="96">
        <f t="shared" si="1"/>
        <v>48.88709677419355</v>
      </c>
      <c r="N34" s="96">
        <f t="shared" si="1"/>
        <v>48.741935483870975</v>
      </c>
      <c r="O34" s="96">
        <f t="shared" si="1"/>
        <v>49.90000000000001</v>
      </c>
      <c r="P34" s="96">
        <f t="shared" si="1"/>
        <v>51.74516129032258</v>
      </c>
      <c r="Q34" s="96">
        <f t="shared" si="1"/>
        <v>55.73548387096775</v>
      </c>
      <c r="R34" s="96">
        <f aca="true" t="shared" si="2" ref="R34:Y34">AVERAGE(R3:R33)</f>
        <v>61.541935483870965</v>
      </c>
      <c r="S34" s="96">
        <f t="shared" si="2"/>
        <v>62.52903225806452</v>
      </c>
      <c r="T34" s="96">
        <f t="shared" si="2"/>
        <v>63.95483870967741</v>
      </c>
      <c r="U34" s="96">
        <f t="shared" si="2"/>
        <v>63.522580645161284</v>
      </c>
      <c r="V34" s="96">
        <f t="shared" si="2"/>
        <v>63.71290322580646</v>
      </c>
      <c r="W34" s="96">
        <f t="shared" si="2"/>
        <v>64.37096774193547</v>
      </c>
      <c r="X34" s="96">
        <f t="shared" si="2"/>
        <v>65.61612903225804</v>
      </c>
      <c r="Y34" s="96">
        <f t="shared" si="2"/>
        <v>67.28387096774193</v>
      </c>
      <c r="Z34" s="96">
        <f>AVERAGE(B3:Y33)</f>
        <v>61.02096774193553</v>
      </c>
      <c r="AA34" s="97">
        <f>AVERAGE(最低)</f>
        <v>41.00322580645161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17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24.3</v>
      </c>
      <c r="C40" s="9">
        <v>2</v>
      </c>
      <c r="D40" s="110">
        <v>0.5673611111111111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34" customWidth="1"/>
    <col min="2" max="13" width="7.875" style="34" customWidth="1"/>
    <col min="14" max="14" width="2.875" style="34" customWidth="1"/>
    <col min="15" max="16384" width="6.875" style="34" customWidth="1"/>
  </cols>
  <sheetData>
    <row r="1" spans="1:14" ht="24.75" customHeight="1">
      <c r="A1" s="31" t="s">
        <v>12</v>
      </c>
      <c r="B1" s="32"/>
      <c r="C1" s="33"/>
      <c r="D1" s="33"/>
      <c r="E1" s="33"/>
      <c r="F1" s="33"/>
      <c r="I1" s="64">
        <f>'1月'!Y1</f>
        <v>2006</v>
      </c>
      <c r="J1" s="65" t="s">
        <v>1</v>
      </c>
      <c r="K1" s="66" t="str">
        <f>("（平成"&amp;TEXT((I1-1988),"0")&amp;"年）")</f>
        <v>（平成18年）</v>
      </c>
      <c r="L1" s="63"/>
      <c r="M1" s="63"/>
      <c r="N1" s="63"/>
    </row>
    <row r="2" spans="1:13" ht="18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ht="18" customHeight="1">
      <c r="A3" s="38"/>
      <c r="B3" s="39" t="s">
        <v>13</v>
      </c>
      <c r="C3" s="39" t="s">
        <v>14</v>
      </c>
      <c r="D3" s="39" t="s">
        <v>15</v>
      </c>
      <c r="E3" s="39" t="s">
        <v>16</v>
      </c>
      <c r="F3" s="39" t="s">
        <v>17</v>
      </c>
      <c r="G3" s="39" t="s">
        <v>18</v>
      </c>
      <c r="H3" s="39" t="s">
        <v>19</v>
      </c>
      <c r="I3" s="39" t="s">
        <v>20</v>
      </c>
      <c r="J3" s="39" t="s">
        <v>21</v>
      </c>
      <c r="K3" s="39" t="s">
        <v>22</v>
      </c>
      <c r="L3" s="39" t="s">
        <v>23</v>
      </c>
      <c r="M3" s="40" t="s">
        <v>24</v>
      </c>
    </row>
    <row r="4" spans="1:13" ht="18" customHeight="1">
      <c r="A4" s="41" t="s">
        <v>25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8" customHeight="1">
      <c r="A5" s="44">
        <v>1</v>
      </c>
      <c r="B5" s="45">
        <f>'1月'!Z3</f>
        <v>57.087499999999984</v>
      </c>
      <c r="C5" s="45">
        <f>'2月'!Z3</f>
        <v>88.49583333333334</v>
      </c>
      <c r="D5" s="45">
        <f>'3月'!Z3</f>
        <v>91.04583333333335</v>
      </c>
      <c r="E5" s="45">
        <f>'4月'!Z3</f>
        <v>53.55833333333333</v>
      </c>
      <c r="F5" s="45">
        <f>'5月'!Z3</f>
        <v>67.1</v>
      </c>
      <c r="G5" s="45">
        <f>'6月'!Z3</f>
        <v>72.44166666666668</v>
      </c>
      <c r="H5" s="45">
        <f>'7月'!Z3</f>
        <v>84.6125</v>
      </c>
      <c r="I5" s="45">
        <f>'8月'!Z3</f>
        <v>80.92916666666665</v>
      </c>
      <c r="J5" s="45">
        <f>'9月'!Z3</f>
        <v>84.62499999999999</v>
      </c>
      <c r="K5" s="45">
        <f>'10月'!Z3</f>
        <v>82.09166666666667</v>
      </c>
      <c r="L5" s="45">
        <f>'11月'!Z3</f>
        <v>68.03333333333333</v>
      </c>
      <c r="M5" s="46">
        <f>'12月'!Z3</f>
        <v>62.683333333333344</v>
      </c>
    </row>
    <row r="6" spans="1:13" ht="18" customHeight="1">
      <c r="A6" s="47">
        <v>2</v>
      </c>
      <c r="B6" s="48">
        <f>'1月'!Z4</f>
        <v>77.72083333333335</v>
      </c>
      <c r="C6" s="48">
        <f>'2月'!Z4</f>
        <v>61.8125</v>
      </c>
      <c r="D6" s="48">
        <f>'3月'!Z4</f>
        <v>71.23333333333333</v>
      </c>
      <c r="E6" s="48">
        <f>'4月'!Z4</f>
        <v>80.99583333333331</v>
      </c>
      <c r="F6" s="48">
        <f>'5月'!Z4</f>
        <v>84.56666666666668</v>
      </c>
      <c r="G6" s="48">
        <f>'6月'!Z4</f>
        <v>73.24999999999999</v>
      </c>
      <c r="H6" s="48">
        <f>'7月'!Z4</f>
        <v>90.21666666666665</v>
      </c>
      <c r="I6" s="48">
        <f>'8月'!Z4</f>
        <v>81.66250000000001</v>
      </c>
      <c r="J6" s="48">
        <f>'9月'!Z4</f>
        <v>77.61666666666666</v>
      </c>
      <c r="K6" s="48">
        <f>'10月'!Z4</f>
        <v>88.04166666666667</v>
      </c>
      <c r="L6" s="48">
        <f>'11月'!Z4</f>
        <v>73.38333333333333</v>
      </c>
      <c r="M6" s="49">
        <f>'12月'!Z4</f>
        <v>51.74583333333334</v>
      </c>
    </row>
    <row r="7" spans="1:13" ht="18" customHeight="1">
      <c r="A7" s="47">
        <v>3</v>
      </c>
      <c r="B7" s="48">
        <f>'1月'!Z5</f>
        <v>52.604166666666664</v>
      </c>
      <c r="C7" s="48">
        <f>'2月'!Z5</f>
        <v>62.87916666666666</v>
      </c>
      <c r="D7" s="48">
        <f>'3月'!Z5</f>
        <v>71.03333333333332</v>
      </c>
      <c r="E7" s="48">
        <f>'4月'!Z5</f>
        <v>46.383333333333326</v>
      </c>
      <c r="F7" s="48">
        <f>'5月'!Z5</f>
        <v>71.02083333333331</v>
      </c>
      <c r="G7" s="48">
        <f>'6月'!Z5</f>
        <v>75.91250000000001</v>
      </c>
      <c r="H7" s="48">
        <f>'7月'!Z5</f>
        <v>86.53749999999998</v>
      </c>
      <c r="I7" s="48">
        <f>'8月'!Z5</f>
        <v>80.30000000000001</v>
      </c>
      <c r="J7" s="48">
        <f>'9月'!Z5</f>
        <v>78.46666666666668</v>
      </c>
      <c r="K7" s="48">
        <f>'10月'!Z5</f>
        <v>80.51250000000002</v>
      </c>
      <c r="L7" s="48">
        <f>'11月'!Z5</f>
        <v>74.07916666666667</v>
      </c>
      <c r="M7" s="49">
        <f>'12月'!Z5</f>
        <v>45.89583333333332</v>
      </c>
    </row>
    <row r="8" spans="1:13" ht="18" customHeight="1">
      <c r="A8" s="47">
        <v>4</v>
      </c>
      <c r="B8" s="48">
        <f>'1月'!Z6</f>
        <v>48.445833333333326</v>
      </c>
      <c r="C8" s="48">
        <f>'2月'!Z6</f>
        <v>39.354166666666664</v>
      </c>
      <c r="D8" s="48">
        <f>'3月'!Z6</f>
        <v>55.08333333333332</v>
      </c>
      <c r="E8" s="48">
        <f>'4月'!Z6</f>
        <v>52.708333333333336</v>
      </c>
      <c r="F8" s="48">
        <f>'5月'!Z6</f>
        <v>64.99166666666667</v>
      </c>
      <c r="G8" s="48">
        <f>'6月'!Z6</f>
        <v>70.72500000000001</v>
      </c>
      <c r="H8" s="48">
        <f>'7月'!Z6</f>
        <v>80.71250000000002</v>
      </c>
      <c r="I8" s="48">
        <f>'8月'!Z6</f>
        <v>71.8375</v>
      </c>
      <c r="J8" s="48">
        <f>'9月'!Z6</f>
        <v>76.75416666666665</v>
      </c>
      <c r="K8" s="48">
        <f>'10月'!Z6</f>
        <v>79.5</v>
      </c>
      <c r="L8" s="48">
        <f>'11月'!Z6</f>
        <v>75.6375</v>
      </c>
      <c r="M8" s="49">
        <f>'12月'!Z6</f>
        <v>47.21666666666667</v>
      </c>
    </row>
    <row r="9" spans="1:13" ht="18" customHeight="1">
      <c r="A9" s="47">
        <v>5</v>
      </c>
      <c r="B9" s="48">
        <f>'1月'!Z7</f>
        <v>43.87916666666666</v>
      </c>
      <c r="C9" s="48">
        <f>'2月'!Z7</f>
        <v>36.720833333333324</v>
      </c>
      <c r="D9" s="48">
        <f>'3月'!Z7</f>
        <v>56.59583333333333</v>
      </c>
      <c r="E9" s="48">
        <f>'4月'!Z7</f>
        <v>87.00416666666666</v>
      </c>
      <c r="F9" s="48">
        <f>'5月'!Z7</f>
        <v>65.00416666666665</v>
      </c>
      <c r="G9" s="48">
        <f>'6月'!Z7</f>
        <v>73.15416666666667</v>
      </c>
      <c r="H9" s="48">
        <f>'7月'!Z7</f>
        <v>91.01249999999999</v>
      </c>
      <c r="I9" s="48">
        <f>'8月'!Z7</f>
        <v>68.18333333333334</v>
      </c>
      <c r="J9" s="48">
        <f>'9月'!Z7</f>
        <v>71.27083333333333</v>
      </c>
      <c r="K9" s="48">
        <f>'10月'!Z7</f>
        <v>87.55416666666666</v>
      </c>
      <c r="L9" s="48">
        <f>'11月'!Z7</f>
        <v>82.19166666666668</v>
      </c>
      <c r="M9" s="49">
        <f>'12月'!Z7</f>
        <v>54.22500000000002</v>
      </c>
    </row>
    <row r="10" spans="1:13" ht="18" customHeight="1">
      <c r="A10" s="47">
        <v>6</v>
      </c>
      <c r="B10" s="48">
        <f>'1月'!Z8</f>
        <v>46.975</v>
      </c>
      <c r="C10" s="48">
        <f>'2月'!Z8</f>
        <v>64.59583333333333</v>
      </c>
      <c r="D10" s="48">
        <f>'3月'!Z8</f>
        <v>55.56666666666666</v>
      </c>
      <c r="E10" s="48">
        <f>'4月'!Z8</f>
        <v>48.79583333333333</v>
      </c>
      <c r="F10" s="48">
        <f>'5月'!Z8</f>
        <v>64.79166666666667</v>
      </c>
      <c r="G10" s="48">
        <f>'6月'!Z8</f>
        <v>73.13333333333335</v>
      </c>
      <c r="H10" s="48">
        <f>'7月'!Z8</f>
        <v>90.20000000000003</v>
      </c>
      <c r="I10" s="48">
        <f>'8月'!Z8</f>
        <v>82.1125</v>
      </c>
      <c r="J10" s="48">
        <f>'9月'!Z8</f>
        <v>79.77499999999999</v>
      </c>
      <c r="K10" s="48">
        <f>'10月'!Z8</f>
        <v>92.94999999999999</v>
      </c>
      <c r="L10" s="48">
        <f>'11月'!Z8</f>
        <v>82.8</v>
      </c>
      <c r="M10" s="49">
        <f>'12月'!Z8</f>
        <v>60.4125</v>
      </c>
    </row>
    <row r="11" spans="1:13" ht="18" customHeight="1">
      <c r="A11" s="47">
        <v>7</v>
      </c>
      <c r="B11" s="48">
        <f>'1月'!Z9</f>
        <v>39.75833333333333</v>
      </c>
      <c r="C11" s="48">
        <f>'2月'!Z9</f>
        <v>88.66666666666669</v>
      </c>
      <c r="D11" s="48">
        <f>'3月'!Z9</f>
        <v>61.32500000000001</v>
      </c>
      <c r="E11" s="48">
        <f>'4月'!Z9</f>
        <v>62.69166666666666</v>
      </c>
      <c r="F11" s="48">
        <f>'5月'!Z9</f>
        <v>87.20416666666667</v>
      </c>
      <c r="G11" s="48">
        <f>'6月'!Z9</f>
        <v>85.025</v>
      </c>
      <c r="H11" s="48">
        <f>'7月'!Z9</f>
        <v>84.03333333333335</v>
      </c>
      <c r="I11" s="48">
        <f>'8月'!Z9</f>
        <v>80.06666666666668</v>
      </c>
      <c r="J11" s="48">
        <f>'9月'!Z9</f>
        <v>87.91666666666667</v>
      </c>
      <c r="K11" s="48">
        <f>'10月'!Z9</f>
        <v>74.00833333333331</v>
      </c>
      <c r="L11" s="48">
        <f>'11月'!Z9</f>
        <v>61.912499999999994</v>
      </c>
      <c r="M11" s="49">
        <f>'12月'!Z9</f>
        <v>59.43750000000001</v>
      </c>
    </row>
    <row r="12" spans="1:13" ht="18" customHeight="1">
      <c r="A12" s="47">
        <v>8</v>
      </c>
      <c r="B12" s="48">
        <f>'1月'!Z10</f>
        <v>42.5875</v>
      </c>
      <c r="C12" s="48">
        <f>'2月'!Z10</f>
        <v>64.825</v>
      </c>
      <c r="D12" s="48">
        <f>'3月'!Z10</f>
        <v>52.979166666666664</v>
      </c>
      <c r="E12" s="48">
        <f>'4月'!Z10</f>
        <v>64.14583333333333</v>
      </c>
      <c r="F12" s="48">
        <f>'5月'!Z10</f>
        <v>91.29166666666667</v>
      </c>
      <c r="G12" s="48">
        <f>'6月'!Z10</f>
        <v>80.58749999999999</v>
      </c>
      <c r="H12" s="48">
        <f>'7月'!Z10</f>
        <v>86.64583333333333</v>
      </c>
      <c r="I12" s="48">
        <f>'8月'!Z10</f>
        <v>79.425</v>
      </c>
      <c r="J12" s="48">
        <f>'9月'!Z10</f>
        <v>86.97083333333335</v>
      </c>
      <c r="K12" s="48">
        <f>'10月'!Z10</f>
        <v>60.38750000000001</v>
      </c>
      <c r="L12" s="48">
        <f>'11月'!Z10</f>
        <v>56.22083333333334</v>
      </c>
      <c r="M12" s="49">
        <f>'12月'!Z10</f>
        <v>60.11249999999999</v>
      </c>
    </row>
    <row r="13" spans="1:13" ht="18" customHeight="1">
      <c r="A13" s="47">
        <v>9</v>
      </c>
      <c r="B13" s="48">
        <f>'1月'!Z11</f>
        <v>51.558333333333316</v>
      </c>
      <c r="C13" s="48">
        <f>'2月'!Z11</f>
        <v>42.737500000000004</v>
      </c>
      <c r="D13" s="48">
        <f>'3月'!Z11</f>
        <v>53.45416666666666</v>
      </c>
      <c r="E13" s="48">
        <f>'4月'!Z11</f>
        <v>56.39583333333334</v>
      </c>
      <c r="F13" s="48">
        <f>'5月'!Z11</f>
        <v>80.27499999999999</v>
      </c>
      <c r="G13" s="48">
        <f>'6月'!Z11</f>
        <v>93.30833333333334</v>
      </c>
      <c r="H13" s="48">
        <f>'7月'!Z11</f>
        <v>92.71249999999998</v>
      </c>
      <c r="I13" s="48">
        <f>'8月'!Z11</f>
        <v>95.6125</v>
      </c>
      <c r="J13" s="48">
        <f>'9月'!Z11</f>
        <v>85.075</v>
      </c>
      <c r="K13" s="48">
        <f>'10月'!Z11</f>
        <v>61.76666666666667</v>
      </c>
      <c r="L13" s="48">
        <f>'11月'!Z11</f>
        <v>67.46250000000002</v>
      </c>
      <c r="M13" s="49">
        <f>'12月'!Z11</f>
        <v>79.16666666666666</v>
      </c>
    </row>
    <row r="14" spans="1:13" ht="18" customHeight="1">
      <c r="A14" s="47">
        <v>10</v>
      </c>
      <c r="B14" s="48">
        <f>'1月'!Z12</f>
        <v>70.4</v>
      </c>
      <c r="C14" s="48">
        <f>'2月'!Z12</f>
        <v>50.98333333333333</v>
      </c>
      <c r="D14" s="48">
        <f>'3月'!Z12</f>
        <v>64.91666666666667</v>
      </c>
      <c r="E14" s="48">
        <f>'4月'!Z12</f>
        <v>69.8125</v>
      </c>
      <c r="F14" s="48">
        <f>'5月'!Z12</f>
        <v>87.2375</v>
      </c>
      <c r="G14" s="48">
        <f>'6月'!Z12</f>
        <v>79.35416666666667</v>
      </c>
      <c r="H14" s="48">
        <f>'7月'!Z12</f>
        <v>95.51666666666667</v>
      </c>
      <c r="I14" s="48">
        <f>'8月'!Z12</f>
        <v>85.19166666666665</v>
      </c>
      <c r="J14" s="48">
        <f>'9月'!Z12</f>
        <v>87.05833333333335</v>
      </c>
      <c r="K14" s="48">
        <f>'10月'!Z12</f>
        <v>72.84166666666668</v>
      </c>
      <c r="L14" s="48">
        <f>'11月'!Z12</f>
        <v>66.425</v>
      </c>
      <c r="M14" s="49">
        <f>'12月'!Z12</f>
        <v>66.46249999999999</v>
      </c>
    </row>
    <row r="15" spans="1:13" ht="18" customHeight="1">
      <c r="A15" s="44">
        <v>11</v>
      </c>
      <c r="B15" s="45">
        <f>'1月'!Z13</f>
        <v>53.51666666666666</v>
      </c>
      <c r="C15" s="45">
        <f>'2月'!Z13</f>
        <v>64.62916666666668</v>
      </c>
      <c r="D15" s="45">
        <f>'3月'!Z13</f>
        <v>74.09999999999998</v>
      </c>
      <c r="E15" s="45">
        <f>'4月'!Z13</f>
        <v>89.16250000000001</v>
      </c>
      <c r="F15" s="45">
        <f>'5月'!Z13</f>
        <v>79.625</v>
      </c>
      <c r="G15" s="45">
        <f>'6月'!Z13</f>
        <v>93.74583333333335</v>
      </c>
      <c r="H15" s="45">
        <f>'7月'!Z13</f>
        <v>93.00416666666666</v>
      </c>
      <c r="I15" s="45">
        <f>'8月'!Z13</f>
        <v>86.90833333333335</v>
      </c>
      <c r="J15" s="45">
        <f>'9月'!Z13</f>
        <v>81.27916666666667</v>
      </c>
      <c r="K15" s="45">
        <f>'10月'!Z13</f>
        <v>69.95833333333333</v>
      </c>
      <c r="L15" s="45">
        <f>'11月'!Z13</f>
        <v>74.47499999999998</v>
      </c>
      <c r="M15" s="46">
        <f>'12月'!Z13</f>
        <v>55.00416666666667</v>
      </c>
    </row>
    <row r="16" spans="1:13" ht="18" customHeight="1">
      <c r="A16" s="47">
        <v>12</v>
      </c>
      <c r="B16" s="48">
        <f>'1月'!Z14</f>
        <v>46.02916666666667</v>
      </c>
      <c r="C16" s="48">
        <f>'2月'!Z14</f>
        <v>39.454166666666666</v>
      </c>
      <c r="D16" s="48">
        <f>'3月'!Z14</f>
        <v>81.025</v>
      </c>
      <c r="E16" s="48">
        <f>'4月'!Z14</f>
        <v>94.42083333333333</v>
      </c>
      <c r="F16" s="48">
        <f>'5月'!Z14</f>
        <v>52.2125</v>
      </c>
      <c r="G16" s="48">
        <f>'6月'!Z14</f>
        <v>85.24583333333332</v>
      </c>
      <c r="H16" s="48">
        <f>'7月'!Z14</f>
        <v>89.32916666666667</v>
      </c>
      <c r="I16" s="48">
        <f>'8月'!Z14</f>
        <v>90.59583333333332</v>
      </c>
      <c r="J16" s="48">
        <f>'9月'!Z14</f>
        <v>91.1875</v>
      </c>
      <c r="K16" s="48">
        <f>'10月'!Z14</f>
        <v>68.95000000000002</v>
      </c>
      <c r="L16" s="48">
        <f>'11月'!Z14</f>
        <v>52.93333333333334</v>
      </c>
      <c r="M16" s="49">
        <f>'12月'!Z14</f>
        <v>78.49583333333332</v>
      </c>
    </row>
    <row r="17" spans="1:13" ht="18" customHeight="1">
      <c r="A17" s="47">
        <v>13</v>
      </c>
      <c r="B17" s="48">
        <f>'1月'!Z15</f>
        <v>69.90416666666665</v>
      </c>
      <c r="C17" s="48">
        <f>'2月'!Z15</f>
        <v>47.96666666666667</v>
      </c>
      <c r="D17" s="48">
        <f>'3月'!Z15</f>
        <v>50.42499999999999</v>
      </c>
      <c r="E17" s="48">
        <f>'4月'!Z15</f>
        <v>87.28333333333335</v>
      </c>
      <c r="F17" s="48">
        <f>'5月'!Z15</f>
        <v>82.53333333333332</v>
      </c>
      <c r="G17" s="48">
        <f>'6月'!Z15</f>
        <v>84.07083333333334</v>
      </c>
      <c r="H17" s="48">
        <f>'7月'!Z15</f>
        <v>88.575</v>
      </c>
      <c r="I17" s="48">
        <f>'8月'!Z15</f>
        <v>85.35833333333335</v>
      </c>
      <c r="J17" s="48">
        <f>'9月'!Z15</f>
        <v>92.10416666666664</v>
      </c>
      <c r="K17" s="48">
        <f>'10月'!Z15</f>
        <v>72.37500000000001</v>
      </c>
      <c r="L17" s="48">
        <f>'11月'!Z15</f>
        <v>57.30000000000001</v>
      </c>
      <c r="M17" s="49">
        <f>'12月'!Z15</f>
        <v>73.6375</v>
      </c>
    </row>
    <row r="18" spans="1:13" ht="18" customHeight="1">
      <c r="A18" s="47">
        <v>14</v>
      </c>
      <c r="B18" s="48">
        <f>'1月'!Z16</f>
        <v>86.16666666666667</v>
      </c>
      <c r="C18" s="48">
        <f>'2月'!Z16</f>
        <v>57.81666666666666</v>
      </c>
      <c r="D18" s="48">
        <f>'3月'!Z16</f>
        <v>39.91666666666667</v>
      </c>
      <c r="E18" s="48">
        <f>'4月'!Z16</f>
        <v>75.76666666666668</v>
      </c>
      <c r="F18" s="48">
        <f>'5月'!Z16</f>
        <v>83.77083333333333</v>
      </c>
      <c r="G18" s="48">
        <f>'6月'!Z16</f>
        <v>83.60416666666667</v>
      </c>
      <c r="H18" s="48">
        <f>'7月'!Z16</f>
        <v>83.12500000000001</v>
      </c>
      <c r="I18" s="48">
        <f>'8月'!Z16</f>
        <v>86.37916666666668</v>
      </c>
      <c r="J18" s="48">
        <f>'9月'!Z16</f>
        <v>85.79583333333333</v>
      </c>
      <c r="K18" s="48">
        <f>'10月'!Z16</f>
        <v>71.20416666666667</v>
      </c>
      <c r="L18" s="48">
        <f>'11月'!Z16</f>
        <v>63.870833333333344</v>
      </c>
      <c r="M18" s="49">
        <f>'12月'!Z16</f>
        <v>75.20833333333333</v>
      </c>
    </row>
    <row r="19" spans="1:13" ht="18" customHeight="1">
      <c r="A19" s="47">
        <v>15</v>
      </c>
      <c r="B19" s="48">
        <f>'1月'!Z17</f>
        <v>55.0375</v>
      </c>
      <c r="C19" s="48">
        <f>'2月'!Z17</f>
        <v>60.966666666666676</v>
      </c>
      <c r="D19" s="48">
        <f>'3月'!Z17</f>
        <v>51.94583333333333</v>
      </c>
      <c r="E19" s="48">
        <f>'4月'!Z17</f>
        <v>57.79583333333333</v>
      </c>
      <c r="F19" s="48">
        <f>'5月'!Z17</f>
        <v>67.17083333333333</v>
      </c>
      <c r="G19" s="48">
        <f>'6月'!Z17</f>
        <v>87.19999999999999</v>
      </c>
      <c r="H19" s="48">
        <f>'7月'!Z17</f>
        <v>82.0125</v>
      </c>
      <c r="I19" s="48">
        <f>'8月'!Z17</f>
        <v>94.12500000000001</v>
      </c>
      <c r="J19" s="48">
        <f>'9月'!Z17</f>
        <v>70.79166666666667</v>
      </c>
      <c r="K19" s="48">
        <f>'10月'!Z17</f>
        <v>69.42083333333333</v>
      </c>
      <c r="L19" s="48">
        <f>'11月'!Z17</f>
        <v>75.06666666666665</v>
      </c>
      <c r="M19" s="49">
        <f>'12月'!Z17</f>
        <v>81.60416666666667</v>
      </c>
    </row>
    <row r="20" spans="1:13" ht="18" customHeight="1">
      <c r="A20" s="47">
        <v>16</v>
      </c>
      <c r="B20" s="48">
        <f>'1月'!Z18</f>
        <v>71.45000000000002</v>
      </c>
      <c r="C20" s="48">
        <f>'2月'!Z18</f>
        <v>85.15</v>
      </c>
      <c r="D20" s="48">
        <f>'3月'!Z18</f>
        <v>72.19583333333333</v>
      </c>
      <c r="E20" s="48">
        <f>'4月'!Z18</f>
        <v>79.82916666666667</v>
      </c>
      <c r="F20" s="48">
        <f>'5月'!Z18</f>
        <v>83.2</v>
      </c>
      <c r="G20" s="48">
        <f>'6月'!Z18</f>
        <v>95.6375</v>
      </c>
      <c r="H20" s="48">
        <f>'7月'!Z18</f>
        <v>84.91666666666666</v>
      </c>
      <c r="I20" s="48">
        <f>'8月'!Z18</f>
        <v>91.73333333333333</v>
      </c>
      <c r="J20" s="48">
        <f>'9月'!Z18</f>
        <v>72.61666666666666</v>
      </c>
      <c r="K20" s="48">
        <f>'10月'!Z18</f>
        <v>63.012499999999996</v>
      </c>
      <c r="L20" s="48">
        <f>'11月'!Z18</f>
        <v>67.54583333333333</v>
      </c>
      <c r="M20" s="49">
        <f>'12月'!Z18</f>
        <v>76.15833333333333</v>
      </c>
    </row>
    <row r="21" spans="1:13" ht="18" customHeight="1">
      <c r="A21" s="47">
        <v>17</v>
      </c>
      <c r="B21" s="48">
        <f>'1月'!Z19</f>
        <v>52.154166666666676</v>
      </c>
      <c r="C21" s="48">
        <f>'2月'!Z19</f>
        <v>59.30416666666667</v>
      </c>
      <c r="D21" s="48">
        <f>'3月'!Z19</f>
        <v>62.7875</v>
      </c>
      <c r="E21" s="48">
        <f>'4月'!Z19</f>
        <v>52.425000000000004</v>
      </c>
      <c r="F21" s="48">
        <f>'5月'!Z19</f>
        <v>81.77916666666667</v>
      </c>
      <c r="G21" s="48">
        <f>'6月'!Z19</f>
        <v>86.14166666666667</v>
      </c>
      <c r="H21" s="48">
        <f>'7月'!Z19</f>
        <v>95.37916666666666</v>
      </c>
      <c r="I21" s="48">
        <f>'8月'!Z19</f>
        <v>94.65416666666665</v>
      </c>
      <c r="J21" s="48">
        <f>'9月'!Z19</f>
        <v>81.90416666666668</v>
      </c>
      <c r="K21" s="48">
        <f>'10月'!Z19</f>
        <v>73.47083333333332</v>
      </c>
      <c r="L21" s="48">
        <f>'11月'!Z19</f>
        <v>63.50833333333333</v>
      </c>
      <c r="M21" s="49">
        <f>'12月'!Z19</f>
        <v>70.24583333333332</v>
      </c>
    </row>
    <row r="22" spans="1:13" ht="18" customHeight="1">
      <c r="A22" s="47">
        <v>18</v>
      </c>
      <c r="B22" s="48">
        <f>'1月'!Z20</f>
        <v>40.666666666666664</v>
      </c>
      <c r="C22" s="48">
        <f>'2月'!Z20</f>
        <v>51.854166666666664</v>
      </c>
      <c r="D22" s="48">
        <f>'3月'!Z20</f>
        <v>60.291666666666664</v>
      </c>
      <c r="E22" s="48">
        <f>'4月'!Z20</f>
        <v>63.36666666666667</v>
      </c>
      <c r="F22" s="48">
        <f>'5月'!Z20</f>
        <v>77.77499999999999</v>
      </c>
      <c r="G22" s="48">
        <f>'6月'!Z20</f>
        <v>90.03333333333332</v>
      </c>
      <c r="H22" s="48">
        <f>'7月'!Z20</f>
        <v>93.72916666666669</v>
      </c>
      <c r="I22" s="48">
        <f>'8月'!Z20</f>
        <v>85.9875</v>
      </c>
      <c r="J22" s="48">
        <f>'9月'!Z20</f>
        <v>93.3583333333333</v>
      </c>
      <c r="K22" s="48">
        <f>'10月'!Z20</f>
        <v>82.31666666666668</v>
      </c>
      <c r="L22" s="48">
        <f>'11月'!Z20</f>
        <v>62.712500000000006</v>
      </c>
      <c r="M22" s="49">
        <f>'12月'!Z20</f>
        <v>44.77916666666666</v>
      </c>
    </row>
    <row r="23" spans="1:13" ht="18" customHeight="1">
      <c r="A23" s="47">
        <v>19</v>
      </c>
      <c r="B23" s="48">
        <f>'1月'!Z21</f>
        <v>35.93333333333334</v>
      </c>
      <c r="C23" s="48">
        <f>'2月'!Z21</f>
        <v>64.8125</v>
      </c>
      <c r="D23" s="48">
        <f>'3月'!Z21</f>
        <v>63.29166666666668</v>
      </c>
      <c r="E23" s="48">
        <f>'4月'!Z21</f>
        <v>75.91249999999998</v>
      </c>
      <c r="F23" s="48">
        <f>'5月'!Z21</f>
        <v>93.24999999999996</v>
      </c>
      <c r="G23" s="48">
        <f>'6月'!Z21</f>
        <v>85.92916666666666</v>
      </c>
      <c r="H23" s="48">
        <f>'7月'!Z21</f>
        <v>94.13749999999999</v>
      </c>
      <c r="I23" s="48">
        <f>'8月'!Z21</f>
        <v>87.66666666666664</v>
      </c>
      <c r="J23" s="48">
        <f>'9月'!Z21</f>
        <v>77.58333333333334</v>
      </c>
      <c r="K23" s="48">
        <f>'10月'!Z21</f>
        <v>82.11666666666666</v>
      </c>
      <c r="L23" s="48">
        <f>'11月'!Z21</f>
        <v>79.46249999999999</v>
      </c>
      <c r="M23" s="49">
        <f>'12月'!Z21</f>
        <v>51.66666666666666</v>
      </c>
    </row>
    <row r="24" spans="1:13" ht="18" customHeight="1">
      <c r="A24" s="47">
        <v>20</v>
      </c>
      <c r="B24" s="48">
        <f>'1月'!Z22</f>
        <v>43.42083333333334</v>
      </c>
      <c r="C24" s="48">
        <f>'2月'!Z22</f>
        <v>73.75416666666668</v>
      </c>
      <c r="D24" s="48">
        <f>'3月'!Z22</f>
        <v>36.0625</v>
      </c>
      <c r="E24" s="48">
        <f>'4月'!Z22</f>
        <v>85.47916666666664</v>
      </c>
      <c r="F24" s="48">
        <f>'5月'!Z22</f>
        <v>85.47916666666667</v>
      </c>
      <c r="G24" s="48">
        <f>'6月'!Z22</f>
        <v>74.91666666666667</v>
      </c>
      <c r="H24" s="48">
        <f>'7月'!Z22</f>
        <v>85.62083333333335</v>
      </c>
      <c r="I24" s="48">
        <f>'8月'!Z22</f>
        <v>88.32083333333333</v>
      </c>
      <c r="J24" s="48">
        <f>'9月'!Z22</f>
        <v>70.6375</v>
      </c>
      <c r="K24" s="48">
        <f>'10月'!Z22</f>
        <v>78.46666666666667</v>
      </c>
      <c r="L24" s="48">
        <f>'11月'!Z22</f>
        <v>88.78749999999998</v>
      </c>
      <c r="M24" s="49">
        <f>'12月'!Z22</f>
        <v>61.07083333333333</v>
      </c>
    </row>
    <row r="25" spans="1:13" ht="18" customHeight="1">
      <c r="A25" s="44">
        <v>21</v>
      </c>
      <c r="B25" s="45">
        <f>'1月'!Z23</f>
        <v>78.87083333333332</v>
      </c>
      <c r="C25" s="45">
        <f>'2月'!Z23</f>
        <v>76.22500000000001</v>
      </c>
      <c r="D25" s="45">
        <f>'3月'!Z23</f>
        <v>36.68749999999999</v>
      </c>
      <c r="E25" s="45">
        <f>'4月'!Z23</f>
        <v>64.85833333333335</v>
      </c>
      <c r="F25" s="45">
        <f>'5月'!Z23</f>
        <v>66.22083333333333</v>
      </c>
      <c r="G25" s="45">
        <f>'6月'!Z23</f>
        <v>83.64583333333333</v>
      </c>
      <c r="H25" s="45">
        <f>'7月'!Z23</f>
        <v>94.79166666666664</v>
      </c>
      <c r="I25" s="45">
        <f>'8月'!Z23</f>
        <v>85.8625</v>
      </c>
      <c r="J25" s="45">
        <f>'9月'!Z23</f>
        <v>68.35416666666667</v>
      </c>
      <c r="K25" s="45">
        <f>'10月'!Z23</f>
        <v>71.95</v>
      </c>
      <c r="L25" s="45">
        <f>'11月'!Z23</f>
        <v>77.02916666666667</v>
      </c>
      <c r="M25" s="46">
        <f>'12月'!Z23</f>
        <v>70.02916666666668</v>
      </c>
    </row>
    <row r="26" spans="1:13" ht="18" customHeight="1">
      <c r="A26" s="47">
        <v>22</v>
      </c>
      <c r="B26" s="48">
        <f>'1月'!Z24</f>
        <v>58.291666666666664</v>
      </c>
      <c r="C26" s="48">
        <f>'2月'!Z24</f>
        <v>73.425</v>
      </c>
      <c r="D26" s="48">
        <f>'3月'!Z24</f>
        <v>54.095833333333324</v>
      </c>
      <c r="E26" s="48">
        <f>'4月'!Z24</f>
        <v>56.57500000000001</v>
      </c>
      <c r="F26" s="48">
        <f>'5月'!Z24</f>
        <v>68.43750000000001</v>
      </c>
      <c r="G26" s="48">
        <f>'6月'!Z24</f>
        <v>74.16250000000001</v>
      </c>
      <c r="H26" s="48">
        <f>'7月'!Z24</f>
        <v>87.52083333333333</v>
      </c>
      <c r="I26" s="48">
        <f>'8月'!Z24</f>
        <v>80.48333333333332</v>
      </c>
      <c r="J26" s="48">
        <f>'9月'!Z24</f>
        <v>67.63333333333331</v>
      </c>
      <c r="K26" s="48">
        <f>'10月'!Z24</f>
        <v>73.80833333333332</v>
      </c>
      <c r="L26" s="48">
        <f>'11月'!Z24</f>
        <v>65.77083333333333</v>
      </c>
      <c r="M26" s="49">
        <f>'12月'!Z24</f>
        <v>63.208333333333336</v>
      </c>
    </row>
    <row r="27" spans="1:13" ht="18" customHeight="1">
      <c r="A27" s="47">
        <v>23</v>
      </c>
      <c r="B27" s="48">
        <f>'1月'!Z25</f>
        <v>47.50416666666667</v>
      </c>
      <c r="C27" s="48">
        <f>'2月'!Z25</f>
        <v>68.51666666666665</v>
      </c>
      <c r="D27" s="48">
        <f>'3月'!Z25</f>
        <v>84.75833333333334</v>
      </c>
      <c r="E27" s="48">
        <f>'4月'!Z25</f>
        <v>69.31249999999999</v>
      </c>
      <c r="F27" s="48">
        <f>'5月'!Z25</f>
        <v>76.16250000000001</v>
      </c>
      <c r="G27" s="48">
        <f>'6月'!Z25</f>
        <v>79.325</v>
      </c>
      <c r="H27" s="48">
        <f>'7月'!Z25</f>
        <v>85.7625</v>
      </c>
      <c r="I27" s="48">
        <f>'8月'!Z25</f>
        <v>80.19166666666665</v>
      </c>
      <c r="J27" s="48">
        <f>'9月'!Z25</f>
        <v>64.98333333333333</v>
      </c>
      <c r="K27" s="48">
        <f>'10月'!Z25</f>
        <v>92.89166666666667</v>
      </c>
      <c r="L27" s="48">
        <f>'11月'!Z25</f>
        <v>50.71666666666667</v>
      </c>
      <c r="M27" s="49">
        <f>'12月'!Z25</f>
        <v>57.449999999999996</v>
      </c>
    </row>
    <row r="28" spans="1:13" ht="18" customHeight="1">
      <c r="A28" s="47">
        <v>24</v>
      </c>
      <c r="B28" s="48">
        <f>'1月'!Z26</f>
        <v>47.85833333333333</v>
      </c>
      <c r="C28" s="48">
        <f>'2月'!Z26</f>
        <v>66.12083333333334</v>
      </c>
      <c r="D28" s="48">
        <f>'3月'!Z26</f>
        <v>45.958333333333336</v>
      </c>
      <c r="E28" s="48">
        <f>'4月'!Z26</f>
        <v>78.43333333333332</v>
      </c>
      <c r="F28" s="48">
        <f>'5月'!Z26</f>
        <v>80.63333333333334</v>
      </c>
      <c r="G28" s="48">
        <f>'6月'!Z26</f>
        <v>76.2</v>
      </c>
      <c r="H28" s="48">
        <f>'7月'!Z26</f>
        <v>94.18333333333334</v>
      </c>
      <c r="I28" s="48">
        <f>'8月'!Z26</f>
        <v>83.87083333333332</v>
      </c>
      <c r="J28" s="48">
        <f>'9月'!Z26</f>
        <v>65.45</v>
      </c>
      <c r="K28" s="48">
        <f>'10月'!Z26</f>
        <v>83.4875</v>
      </c>
      <c r="L28" s="48">
        <f>'11月'!Z26</f>
        <v>50.11304347826086</v>
      </c>
      <c r="M28" s="49">
        <f>'12月'!Z26</f>
        <v>47.349999999999994</v>
      </c>
    </row>
    <row r="29" spans="1:13" ht="18" customHeight="1">
      <c r="A29" s="47">
        <v>25</v>
      </c>
      <c r="B29" s="48">
        <f>'1月'!Z27</f>
        <v>48.18333333333333</v>
      </c>
      <c r="C29" s="48">
        <f>'2月'!Z27</f>
        <v>71.50000000000001</v>
      </c>
      <c r="D29" s="48">
        <f>'3月'!Z27</f>
        <v>51.15416666666666</v>
      </c>
      <c r="E29" s="48">
        <f>'4月'!Z27</f>
        <v>74.28333333333332</v>
      </c>
      <c r="F29" s="48">
        <f>'5月'!Z27</f>
        <v>67.74166666666667</v>
      </c>
      <c r="G29" s="48">
        <f>'6月'!Z27</f>
        <v>81.7625</v>
      </c>
      <c r="H29" s="48">
        <f>'7月'!Z27</f>
        <v>88.31666666666666</v>
      </c>
      <c r="I29" s="48">
        <f>'8月'!Z27</f>
        <v>73.35416666666667</v>
      </c>
      <c r="J29" s="48">
        <f>'9月'!Z27</f>
        <v>68.99999999999999</v>
      </c>
      <c r="K29" s="48">
        <f>'10月'!Z27</f>
        <v>69.64999999999999</v>
      </c>
      <c r="L29" s="48">
        <f>'11月'!Z27</f>
        <v>57.12083333333334</v>
      </c>
      <c r="M29" s="49">
        <f>'12月'!Z27</f>
        <v>58.9</v>
      </c>
    </row>
    <row r="30" spans="1:13" ht="18" customHeight="1">
      <c r="A30" s="47">
        <v>26</v>
      </c>
      <c r="B30" s="48">
        <f>'1月'!Z28</f>
        <v>41.94166666666667</v>
      </c>
      <c r="C30" s="48">
        <f>'2月'!Z28</f>
        <v>88.23333333333333</v>
      </c>
      <c r="D30" s="48">
        <f>'3月'!Z28</f>
        <v>73.29583333333333</v>
      </c>
      <c r="E30" s="48">
        <f>'4月'!Z28</f>
        <v>60.1875</v>
      </c>
      <c r="F30" s="48">
        <f>'5月'!Z28</f>
        <v>68.8625</v>
      </c>
      <c r="G30" s="48">
        <f>'6月'!Z28</f>
        <v>89.57916666666665</v>
      </c>
      <c r="H30" s="48">
        <f>'7月'!Z28</f>
        <v>74.44583333333334</v>
      </c>
      <c r="I30" s="48">
        <f>'8月'!Z28</f>
        <v>76.12083333333332</v>
      </c>
      <c r="J30" s="48">
        <f>'9月'!Z28</f>
        <v>78.73333333333333</v>
      </c>
      <c r="K30" s="48">
        <f>'10月'!Z28</f>
        <v>77.0375</v>
      </c>
      <c r="L30" s="48">
        <f>'11月'!Z28</f>
        <v>77.725</v>
      </c>
      <c r="M30" s="49">
        <f>'12月'!Z28</f>
        <v>84.00833333333333</v>
      </c>
    </row>
    <row r="31" spans="1:13" ht="18" customHeight="1">
      <c r="A31" s="47">
        <v>27</v>
      </c>
      <c r="B31" s="48">
        <f>'1月'!Z29</f>
        <v>46.612500000000004</v>
      </c>
      <c r="C31" s="48">
        <f>'2月'!Z29</f>
        <v>54.612500000000004</v>
      </c>
      <c r="D31" s="48">
        <f>'3月'!Z29</f>
        <v>61.37083333333334</v>
      </c>
      <c r="E31" s="48">
        <f>'4月'!Z29</f>
        <v>79.19166666666666</v>
      </c>
      <c r="F31" s="48">
        <f>'5月'!Z29</f>
        <v>75.29166666666667</v>
      </c>
      <c r="G31" s="48">
        <f>'6月'!Z29</f>
        <v>84.77916666666668</v>
      </c>
      <c r="H31" s="48">
        <f>'7月'!Z29</f>
        <v>79.42916666666666</v>
      </c>
      <c r="I31" s="48">
        <f>'8月'!Z29</f>
        <v>73.97083333333335</v>
      </c>
      <c r="J31" s="48">
        <f>'9月'!Z29</f>
        <v>93.875</v>
      </c>
      <c r="K31" s="48">
        <f>'10月'!Z29</f>
        <v>86.25</v>
      </c>
      <c r="L31" s="48">
        <f>'11月'!Z29</f>
        <v>93.1541666666667</v>
      </c>
      <c r="M31" s="49">
        <f>'12月'!Z29</f>
        <v>61.65833333333333</v>
      </c>
    </row>
    <row r="32" spans="1:13" ht="18" customHeight="1">
      <c r="A32" s="47">
        <v>28</v>
      </c>
      <c r="B32" s="48">
        <f>'1月'!Z30</f>
        <v>46.59166666666667</v>
      </c>
      <c r="C32" s="48">
        <f>'2月'!Z30</f>
        <v>55.866666666666674</v>
      </c>
      <c r="D32" s="48">
        <f>'3月'!Z30</f>
        <v>78.3375</v>
      </c>
      <c r="E32" s="48">
        <f>'4月'!Z30</f>
        <v>68.21249999999999</v>
      </c>
      <c r="F32" s="48">
        <f>'5月'!Z30</f>
        <v>94.2041666666667</v>
      </c>
      <c r="G32" s="48">
        <f>'6月'!Z30</f>
        <v>82.31666666666666</v>
      </c>
      <c r="H32" s="48">
        <f>'7月'!Z30</f>
        <v>88.27499999999998</v>
      </c>
      <c r="I32" s="48">
        <f>'8月'!Z30</f>
        <v>74.5</v>
      </c>
      <c r="J32" s="48">
        <f>'9月'!Z30</f>
        <v>74.65833333333333</v>
      </c>
      <c r="K32" s="48">
        <f>'10月'!Z30</f>
        <v>79.325</v>
      </c>
      <c r="L32" s="48">
        <f>'11月'!Z30</f>
        <v>83.09583333333335</v>
      </c>
      <c r="M32" s="49">
        <f>'12月'!Z30</f>
        <v>49.01666666666667</v>
      </c>
    </row>
    <row r="33" spans="1:13" ht="18" customHeight="1">
      <c r="A33" s="47">
        <v>29</v>
      </c>
      <c r="B33" s="48">
        <f>'1月'!Z31</f>
        <v>49.38333333333333</v>
      </c>
      <c r="C33" s="48"/>
      <c r="D33" s="48">
        <f>'3月'!Z31</f>
        <v>46.025000000000006</v>
      </c>
      <c r="E33" s="48">
        <f>'4月'!Z31</f>
        <v>72.04166666666667</v>
      </c>
      <c r="F33" s="48">
        <f>'5月'!Z31</f>
        <v>83.57500000000002</v>
      </c>
      <c r="G33" s="48">
        <f>'6月'!Z31</f>
        <v>72.12083333333334</v>
      </c>
      <c r="H33" s="48">
        <f>'7月'!Z31</f>
        <v>87.50833333333333</v>
      </c>
      <c r="I33" s="48">
        <f>'8月'!Z31</f>
        <v>77.49583333333332</v>
      </c>
      <c r="J33" s="48">
        <f>'9月'!Z31</f>
        <v>72.80416666666669</v>
      </c>
      <c r="K33" s="48">
        <f>'10月'!Z31</f>
        <v>82.10416666666667</v>
      </c>
      <c r="L33" s="48">
        <f>'11月'!Z31</f>
        <v>71.61250000000003</v>
      </c>
      <c r="M33" s="49">
        <f>'12月'!Z31</f>
        <v>45.32500000000001</v>
      </c>
    </row>
    <row r="34" spans="1:13" ht="18" customHeight="1">
      <c r="A34" s="47">
        <v>30</v>
      </c>
      <c r="B34" s="48">
        <f>'1月'!Z32</f>
        <v>72.15833333333333</v>
      </c>
      <c r="C34" s="48"/>
      <c r="D34" s="48">
        <f>'3月'!Z32</f>
        <v>37.63333333333333</v>
      </c>
      <c r="E34" s="48">
        <f>'4月'!Z32</f>
        <v>77.14999999999999</v>
      </c>
      <c r="F34" s="48">
        <f>'5月'!Z32</f>
        <v>74.49565217391304</v>
      </c>
      <c r="G34" s="48">
        <f>'6月'!Z32</f>
        <v>80.175</v>
      </c>
      <c r="H34" s="48">
        <f>'7月'!Z32</f>
        <v>81.63333333333334</v>
      </c>
      <c r="I34" s="48">
        <f>'8月'!Z32</f>
        <v>83.5125</v>
      </c>
      <c r="J34" s="48">
        <f>'9月'!Z32</f>
        <v>80.76666666666665</v>
      </c>
      <c r="K34" s="48">
        <f>'10月'!Z32</f>
        <v>75.3125</v>
      </c>
      <c r="L34" s="48">
        <f>'11月'!Z32</f>
        <v>72.15</v>
      </c>
      <c r="M34" s="49">
        <f>'12月'!Z32</f>
        <v>49.916666666666664</v>
      </c>
    </row>
    <row r="35" spans="1:13" ht="18" customHeight="1">
      <c r="A35" s="47">
        <v>31</v>
      </c>
      <c r="B35" s="48">
        <f>'1月'!Z33</f>
        <v>76.00833333333331</v>
      </c>
      <c r="C35" s="48"/>
      <c r="D35" s="48">
        <f>'3月'!Z33</f>
        <v>43.574999999999996</v>
      </c>
      <c r="E35" s="48"/>
      <c r="F35" s="48">
        <f>'5月'!Z33</f>
        <v>72.98333333333333</v>
      </c>
      <c r="G35" s="48"/>
      <c r="H35" s="48">
        <f>'7月'!Z33</f>
        <v>77.21249999999999</v>
      </c>
      <c r="I35" s="48">
        <f>'8月'!Z33</f>
        <v>67.91249999999998</v>
      </c>
      <c r="J35" s="48"/>
      <c r="K35" s="48">
        <f>'10月'!Z33</f>
        <v>82.49583333333332</v>
      </c>
      <c r="L35" s="48"/>
      <c r="M35" s="49">
        <f>'12月'!Z33</f>
        <v>49.55833333333334</v>
      </c>
    </row>
    <row r="36" spans="1:13" ht="18" customHeight="1">
      <c r="A36" s="50" t="s">
        <v>7</v>
      </c>
      <c r="B36" s="51">
        <f>AVERAGEA(B5:B35)</f>
        <v>54.79677419354839</v>
      </c>
      <c r="C36" s="51">
        <f aca="true" t="shared" si="0" ref="C36:M36">AVERAGEA(C5:C35)</f>
        <v>62.90282738095238</v>
      </c>
      <c r="D36" s="51">
        <f t="shared" si="0"/>
        <v>59.29569892473119</v>
      </c>
      <c r="E36" s="51">
        <f t="shared" si="0"/>
        <v>69.4726388888889</v>
      </c>
      <c r="F36" s="51">
        <f t="shared" si="0"/>
        <v>76.73830060776064</v>
      </c>
      <c r="G36" s="51">
        <f t="shared" si="0"/>
        <v>81.58277777777779</v>
      </c>
      <c r="H36" s="51">
        <f t="shared" si="0"/>
        <v>87.45510752688173</v>
      </c>
      <c r="I36" s="51">
        <f t="shared" si="0"/>
        <v>82.39758064516127</v>
      </c>
      <c r="J36" s="51">
        <f t="shared" si="0"/>
        <v>78.96819444444445</v>
      </c>
      <c r="K36" s="51">
        <f t="shared" si="0"/>
        <v>76.94381720430107</v>
      </c>
      <c r="L36" s="51">
        <f t="shared" si="0"/>
        <v>69.74321256038647</v>
      </c>
      <c r="M36" s="52">
        <f t="shared" si="0"/>
        <v>61.02096774193549</v>
      </c>
    </row>
    <row r="37" spans="1:13" ht="18" customHeight="1">
      <c r="A37" s="53" t="s">
        <v>26</v>
      </c>
      <c r="B37" s="54">
        <f>AVERAGEA(B5:B14)</f>
        <v>53.10166666666667</v>
      </c>
      <c r="C37" s="54">
        <f aca="true" t="shared" si="1" ref="C37:M37">AVERAGEA(C5:C14)</f>
        <v>60.107083333333335</v>
      </c>
      <c r="D37" s="54">
        <f t="shared" si="1"/>
        <v>63.32333333333332</v>
      </c>
      <c r="E37" s="54">
        <f t="shared" si="1"/>
        <v>62.24916666666667</v>
      </c>
      <c r="F37" s="54">
        <f t="shared" si="1"/>
        <v>76.34833333333333</v>
      </c>
      <c r="G37" s="54">
        <f t="shared" si="1"/>
        <v>77.68916666666665</v>
      </c>
      <c r="H37" s="54">
        <f t="shared" si="1"/>
        <v>88.22</v>
      </c>
      <c r="I37" s="54">
        <f t="shared" si="1"/>
        <v>80.53208333333332</v>
      </c>
      <c r="J37" s="54">
        <f t="shared" si="1"/>
        <v>81.55291666666668</v>
      </c>
      <c r="K37" s="54">
        <f t="shared" si="1"/>
        <v>77.96541666666667</v>
      </c>
      <c r="L37" s="54">
        <f t="shared" si="1"/>
        <v>70.81458333333333</v>
      </c>
      <c r="M37" s="55">
        <f t="shared" si="1"/>
        <v>58.73583333333333</v>
      </c>
    </row>
    <row r="38" spans="1:13" ht="18" customHeight="1">
      <c r="A38" s="56" t="s">
        <v>27</v>
      </c>
      <c r="B38" s="57">
        <f>AVERAGEA(B15:B24)</f>
        <v>55.42791666666668</v>
      </c>
      <c r="C38" s="57">
        <f aca="true" t="shared" si="2" ref="C38:M38">AVERAGEA(C15:C24)</f>
        <v>60.57083333333334</v>
      </c>
      <c r="D38" s="57">
        <f t="shared" si="2"/>
        <v>59.204166666666666</v>
      </c>
      <c r="E38" s="57">
        <f t="shared" si="2"/>
        <v>76.14416666666666</v>
      </c>
      <c r="F38" s="57">
        <f t="shared" si="2"/>
        <v>78.67958333333333</v>
      </c>
      <c r="G38" s="57">
        <f t="shared" si="2"/>
        <v>86.6525</v>
      </c>
      <c r="H38" s="57">
        <f t="shared" si="2"/>
        <v>88.98291666666668</v>
      </c>
      <c r="I38" s="57">
        <f t="shared" si="2"/>
        <v>89.17291666666667</v>
      </c>
      <c r="J38" s="57">
        <f t="shared" si="2"/>
        <v>81.72583333333334</v>
      </c>
      <c r="K38" s="57">
        <f t="shared" si="2"/>
        <v>73.12916666666668</v>
      </c>
      <c r="L38" s="57">
        <f t="shared" si="2"/>
        <v>68.56625</v>
      </c>
      <c r="M38" s="58">
        <f t="shared" si="2"/>
        <v>66.78708333333333</v>
      </c>
    </row>
    <row r="39" spans="1:13" ht="18" customHeight="1">
      <c r="A39" s="59" t="s">
        <v>28</v>
      </c>
      <c r="B39" s="60">
        <f>AVERAGEA(B25:B35)</f>
        <v>55.764015151515146</v>
      </c>
      <c r="C39" s="60">
        <f aca="true" t="shared" si="3" ref="C39:M39">AVERAGEA(C25:C35)</f>
        <v>69.3125</v>
      </c>
      <c r="D39" s="60">
        <f t="shared" si="3"/>
        <v>55.717424242424244</v>
      </c>
      <c r="E39" s="60">
        <f t="shared" si="3"/>
        <v>70.02458333333333</v>
      </c>
      <c r="F39" s="60">
        <f t="shared" si="3"/>
        <v>75.32801383399212</v>
      </c>
      <c r="G39" s="60">
        <f t="shared" si="3"/>
        <v>80.40666666666667</v>
      </c>
      <c r="H39" s="60">
        <f t="shared" si="3"/>
        <v>85.37083333333334</v>
      </c>
      <c r="I39" s="60">
        <f t="shared" si="3"/>
        <v>77.93409090909091</v>
      </c>
      <c r="J39" s="60">
        <f t="shared" si="3"/>
        <v>73.62583333333333</v>
      </c>
      <c r="K39" s="60">
        <f t="shared" si="3"/>
        <v>79.48295454545453</v>
      </c>
      <c r="L39" s="60">
        <f t="shared" si="3"/>
        <v>69.84880434782609</v>
      </c>
      <c r="M39" s="61">
        <f t="shared" si="3"/>
        <v>57.8564393939394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34" customWidth="1"/>
    <col min="2" max="13" width="7.875" style="34" customWidth="1"/>
    <col min="14" max="14" width="2.875" style="34" customWidth="1"/>
    <col min="15" max="16384" width="6.875" style="34" customWidth="1"/>
  </cols>
  <sheetData>
    <row r="1" spans="1:14" ht="24.75" customHeight="1">
      <c r="A1" s="31" t="s">
        <v>29</v>
      </c>
      <c r="B1" s="32"/>
      <c r="C1" s="33"/>
      <c r="D1" s="33"/>
      <c r="E1" s="33"/>
      <c r="F1" s="33"/>
      <c r="I1" s="64">
        <f>'1月'!Y1</f>
        <v>2006</v>
      </c>
      <c r="J1" s="65" t="s">
        <v>1</v>
      </c>
      <c r="K1" s="66" t="str">
        <f>("（平成"&amp;TEXT((I1-1988),"0")&amp;"年）")</f>
        <v>（平成18年）</v>
      </c>
      <c r="L1" s="63"/>
      <c r="M1" s="63"/>
      <c r="N1" s="63"/>
    </row>
    <row r="2" spans="1:13" ht="18" customHeight="1">
      <c r="A2" s="35" t="s">
        <v>2</v>
      </c>
      <c r="B2" s="44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ht="18" customHeight="1">
      <c r="A3" s="38"/>
      <c r="B3" s="67" t="s">
        <v>13</v>
      </c>
      <c r="C3" s="39" t="s">
        <v>14</v>
      </c>
      <c r="D3" s="39" t="s">
        <v>15</v>
      </c>
      <c r="E3" s="39" t="s">
        <v>16</v>
      </c>
      <c r="F3" s="39" t="s">
        <v>17</v>
      </c>
      <c r="G3" s="39" t="s">
        <v>18</v>
      </c>
      <c r="H3" s="39" t="s">
        <v>19</v>
      </c>
      <c r="I3" s="39" t="s">
        <v>20</v>
      </c>
      <c r="J3" s="39" t="s">
        <v>21</v>
      </c>
      <c r="K3" s="39" t="s">
        <v>22</v>
      </c>
      <c r="L3" s="39" t="s">
        <v>23</v>
      </c>
      <c r="M3" s="40" t="s">
        <v>24</v>
      </c>
    </row>
    <row r="4" spans="1:13" ht="18" customHeight="1">
      <c r="A4" s="41" t="s">
        <v>25</v>
      </c>
      <c r="B4" s="38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8" customHeight="1">
      <c r="A5" s="44">
        <v>1</v>
      </c>
      <c r="B5" s="68">
        <f>'1月'!AA3</f>
        <v>38.8</v>
      </c>
      <c r="C5" s="45">
        <f>'2月'!AA3</f>
        <v>62.6</v>
      </c>
      <c r="D5" s="45">
        <f>'3月'!AA3</f>
        <v>68.9</v>
      </c>
      <c r="E5" s="45">
        <f>'4月'!AA3</f>
        <v>31.8</v>
      </c>
      <c r="F5" s="45">
        <f>'5月'!AA3</f>
        <v>54.2</v>
      </c>
      <c r="G5" s="45">
        <f>'6月'!AA3</f>
        <v>49.2</v>
      </c>
      <c r="H5" s="45">
        <f>'7月'!AA3</f>
        <v>66.1</v>
      </c>
      <c r="I5" s="45">
        <f>'8月'!AA3</f>
        <v>74.1</v>
      </c>
      <c r="J5" s="45">
        <f>'9月'!AA3</f>
        <v>73.6</v>
      </c>
      <c r="K5" s="45">
        <f>'10月'!AA3</f>
        <v>65.9</v>
      </c>
      <c r="L5" s="45">
        <f>'11月'!AA3</f>
        <v>52.6</v>
      </c>
      <c r="M5" s="46">
        <f>'12月'!AA3</f>
        <v>37.8</v>
      </c>
    </row>
    <row r="6" spans="1:13" ht="18" customHeight="1">
      <c r="A6" s="47">
        <v>2</v>
      </c>
      <c r="B6" s="69">
        <f>'1月'!AA4</f>
        <v>54.3</v>
      </c>
      <c r="C6" s="48">
        <f>'2月'!AA4</f>
        <v>37.8</v>
      </c>
      <c r="D6" s="48">
        <f>'3月'!AA4</f>
        <v>46.3</v>
      </c>
      <c r="E6" s="48">
        <f>'4月'!AA4</f>
        <v>65.6</v>
      </c>
      <c r="F6" s="48">
        <f>'5月'!AA4</f>
        <v>66.9</v>
      </c>
      <c r="G6" s="48">
        <f>'6月'!AA4</f>
        <v>52.8</v>
      </c>
      <c r="H6" s="48">
        <f>'7月'!AA4</f>
        <v>80.7</v>
      </c>
      <c r="I6" s="48">
        <f>'8月'!AA4</f>
        <v>69</v>
      </c>
      <c r="J6" s="48">
        <f>'9月'!AA4</f>
        <v>51.5</v>
      </c>
      <c r="K6" s="48">
        <f>'10月'!AA4</f>
        <v>81.1</v>
      </c>
      <c r="L6" s="48">
        <f>'11月'!AA4</f>
        <v>60.1</v>
      </c>
      <c r="M6" s="49">
        <f>'12月'!AA4</f>
        <v>24.3</v>
      </c>
    </row>
    <row r="7" spans="1:13" ht="18" customHeight="1">
      <c r="A7" s="47">
        <v>3</v>
      </c>
      <c r="B7" s="69">
        <f>'1月'!AA5</f>
        <v>28.6</v>
      </c>
      <c r="C7" s="48">
        <f>'2月'!AA5</f>
        <v>32.9</v>
      </c>
      <c r="D7" s="48">
        <f>'3月'!AA5</f>
        <v>50.5</v>
      </c>
      <c r="E7" s="48">
        <f>'4月'!AA5</f>
        <v>28.2</v>
      </c>
      <c r="F7" s="48">
        <f>'5月'!AA5</f>
        <v>54.4</v>
      </c>
      <c r="G7" s="48">
        <f>'6月'!AA5</f>
        <v>60.9</v>
      </c>
      <c r="H7" s="48">
        <f>'7月'!AA5</f>
        <v>66.7</v>
      </c>
      <c r="I7" s="48">
        <f>'8月'!AA5</f>
        <v>67</v>
      </c>
      <c r="J7" s="48">
        <f>'9月'!AA5</f>
        <v>58.9</v>
      </c>
      <c r="K7" s="48">
        <f>'10月'!AA5</f>
        <v>60</v>
      </c>
      <c r="L7" s="48">
        <f>'11月'!AA5</f>
        <v>50.7</v>
      </c>
      <c r="M7" s="49">
        <f>'12月'!AA5</f>
        <v>31.8</v>
      </c>
    </row>
    <row r="8" spans="1:13" ht="18" customHeight="1">
      <c r="A8" s="47">
        <v>4</v>
      </c>
      <c r="B8" s="69">
        <f>'1月'!AA6</f>
        <v>27.7</v>
      </c>
      <c r="C8" s="48">
        <f>'2月'!AA6</f>
        <v>26.1</v>
      </c>
      <c r="D8" s="48">
        <f>'3月'!AA6</f>
        <v>38.2</v>
      </c>
      <c r="E8" s="48">
        <f>'4月'!AA6</f>
        <v>28.4</v>
      </c>
      <c r="F8" s="48">
        <f>'5月'!AA6</f>
        <v>47.4</v>
      </c>
      <c r="G8" s="48">
        <f>'6月'!AA6</f>
        <v>58.1</v>
      </c>
      <c r="H8" s="48">
        <f>'7月'!AA6</f>
        <v>61</v>
      </c>
      <c r="I8" s="48">
        <f>'8月'!AA6</f>
        <v>48.8</v>
      </c>
      <c r="J8" s="48">
        <f>'9月'!AA6</f>
        <v>56.4</v>
      </c>
      <c r="K8" s="48">
        <f>'10月'!AA6</f>
        <v>69.3</v>
      </c>
      <c r="L8" s="48">
        <f>'11月'!AA6</f>
        <v>61.6</v>
      </c>
      <c r="M8" s="49">
        <f>'12月'!AA6</f>
        <v>30.1</v>
      </c>
    </row>
    <row r="9" spans="1:13" ht="18" customHeight="1">
      <c r="A9" s="47">
        <v>5</v>
      </c>
      <c r="B9" s="69">
        <f>'1月'!AA7</f>
        <v>23</v>
      </c>
      <c r="C9" s="48">
        <f>'2月'!AA7</f>
        <v>22.3</v>
      </c>
      <c r="D9" s="48">
        <f>'3月'!AA7</f>
        <v>38.6</v>
      </c>
      <c r="E9" s="48">
        <f>'4月'!AA7</f>
        <v>76.1</v>
      </c>
      <c r="F9" s="48">
        <f>'5月'!AA7</f>
        <v>45</v>
      </c>
      <c r="G9" s="48">
        <f>'6月'!AA7</f>
        <v>60.7</v>
      </c>
      <c r="H9" s="48">
        <f>'7月'!AA7</f>
        <v>77.6</v>
      </c>
      <c r="I9" s="48">
        <f>'8月'!AA7</f>
        <v>46.9</v>
      </c>
      <c r="J9" s="48">
        <f>'9月'!AA7</f>
        <v>53.4</v>
      </c>
      <c r="K9" s="48">
        <f>'10月'!AA7</f>
        <v>73.7</v>
      </c>
      <c r="L9" s="48">
        <f>'11月'!AA7</f>
        <v>66.3</v>
      </c>
      <c r="M9" s="49">
        <f>'12月'!AA7</f>
        <v>30.9</v>
      </c>
    </row>
    <row r="10" spans="1:13" ht="18" customHeight="1">
      <c r="A10" s="47">
        <v>6</v>
      </c>
      <c r="B10" s="69">
        <f>'1月'!AA8</f>
        <v>36.8</v>
      </c>
      <c r="C10" s="48">
        <f>'2月'!AA8</f>
        <v>31.6</v>
      </c>
      <c r="D10" s="48">
        <f>'3月'!AA8</f>
        <v>35.5</v>
      </c>
      <c r="E10" s="48">
        <f>'4月'!AA8</f>
        <v>23.8</v>
      </c>
      <c r="F10" s="48">
        <f>'5月'!AA8</f>
        <v>43.7</v>
      </c>
      <c r="G10" s="48">
        <f>'6月'!AA8</f>
        <v>57.9</v>
      </c>
      <c r="H10" s="48">
        <f>'7月'!AA8</f>
        <v>79.9</v>
      </c>
      <c r="I10" s="48">
        <f>'8月'!AA8</f>
        <v>71.9</v>
      </c>
      <c r="J10" s="48">
        <f>'9月'!AA8</f>
        <v>64.2</v>
      </c>
      <c r="K10" s="48">
        <f>'10月'!AA8</f>
        <v>88.7</v>
      </c>
      <c r="L10" s="48">
        <f>'11月'!AA8</f>
        <v>65.4</v>
      </c>
      <c r="M10" s="49">
        <f>'12月'!AA8</f>
        <v>35.8</v>
      </c>
    </row>
    <row r="11" spans="1:13" ht="18" customHeight="1">
      <c r="A11" s="47">
        <v>7</v>
      </c>
      <c r="B11" s="69">
        <f>'1月'!AA9</f>
        <v>26.3</v>
      </c>
      <c r="C11" s="48">
        <f>'2月'!AA9</f>
        <v>79.6</v>
      </c>
      <c r="D11" s="48">
        <f>'3月'!AA9</f>
        <v>47.3</v>
      </c>
      <c r="E11" s="48">
        <f>'4月'!AA9</f>
        <v>49</v>
      </c>
      <c r="F11" s="48">
        <f>'5月'!AA9</f>
        <v>61.6</v>
      </c>
      <c r="G11" s="48">
        <f>'6月'!AA9</f>
        <v>59.2</v>
      </c>
      <c r="H11" s="48">
        <f>'7月'!AA9</f>
        <v>61.5</v>
      </c>
      <c r="I11" s="48">
        <f>'8月'!AA9</f>
        <v>61.6</v>
      </c>
      <c r="J11" s="48">
        <f>'9月'!AA9</f>
        <v>76.3</v>
      </c>
      <c r="K11" s="48">
        <f>'10月'!AA9</f>
        <v>52.3</v>
      </c>
      <c r="L11" s="48">
        <f>'11月'!AA9</f>
        <v>17.8</v>
      </c>
      <c r="M11" s="49">
        <f>'12月'!AA9</f>
        <v>36.8</v>
      </c>
    </row>
    <row r="12" spans="1:13" ht="18" customHeight="1">
      <c r="A12" s="47">
        <v>8</v>
      </c>
      <c r="B12" s="69">
        <f>'1月'!AA10</f>
        <v>25.6</v>
      </c>
      <c r="C12" s="48">
        <f>'2月'!AA10</f>
        <v>46.8</v>
      </c>
      <c r="D12" s="48">
        <f>'3月'!AA10</f>
        <v>27</v>
      </c>
      <c r="E12" s="48">
        <f>'4月'!AA10</f>
        <v>35.2</v>
      </c>
      <c r="F12" s="48">
        <f>'5月'!AA10</f>
        <v>82.6</v>
      </c>
      <c r="G12" s="48">
        <f>'6月'!AA10</f>
        <v>71.3</v>
      </c>
      <c r="H12" s="48">
        <f>'7月'!AA10</f>
        <v>75.2</v>
      </c>
      <c r="I12" s="48">
        <f>'8月'!AA10</f>
        <v>58.5</v>
      </c>
      <c r="J12" s="48">
        <f>'9月'!AA10</f>
        <v>70.9</v>
      </c>
      <c r="K12" s="48">
        <f>'10月'!AA10</f>
        <v>38.8</v>
      </c>
      <c r="L12" s="48">
        <f>'11月'!AA10</f>
        <v>31.2</v>
      </c>
      <c r="M12" s="49">
        <f>'12月'!AA10</f>
        <v>51.5</v>
      </c>
    </row>
    <row r="13" spans="1:13" ht="18" customHeight="1">
      <c r="A13" s="47">
        <v>9</v>
      </c>
      <c r="B13" s="69">
        <f>'1月'!AA11</f>
        <v>26.3</v>
      </c>
      <c r="C13" s="48">
        <f>'2月'!AA11</f>
        <v>24.6</v>
      </c>
      <c r="D13" s="48">
        <f>'3月'!AA11</f>
        <v>39.1</v>
      </c>
      <c r="E13" s="48">
        <f>'4月'!AA11</f>
        <v>29.7</v>
      </c>
      <c r="F13" s="48">
        <f>'5月'!AA11</f>
        <v>67.9</v>
      </c>
      <c r="G13" s="48">
        <f>'6月'!AA11</f>
        <v>81.6</v>
      </c>
      <c r="H13" s="48">
        <f>'7月'!AA11</f>
        <v>87.4</v>
      </c>
      <c r="I13" s="48">
        <f>'8月'!AA11</f>
        <v>90.2</v>
      </c>
      <c r="J13" s="48">
        <f>'9月'!AA11</f>
        <v>73.9</v>
      </c>
      <c r="K13" s="48">
        <f>'10月'!AA11</f>
        <v>40.6</v>
      </c>
      <c r="L13" s="48">
        <f>'11月'!AA11</f>
        <v>42.2</v>
      </c>
      <c r="M13" s="49">
        <f>'12月'!AA11</f>
        <v>56.6</v>
      </c>
    </row>
    <row r="14" spans="1:13" ht="18" customHeight="1">
      <c r="A14" s="47">
        <v>10</v>
      </c>
      <c r="B14" s="69">
        <f>'1月'!AA12</f>
        <v>58.2</v>
      </c>
      <c r="C14" s="48">
        <f>'2月'!AA12</f>
        <v>25</v>
      </c>
      <c r="D14" s="48">
        <f>'3月'!AA12</f>
        <v>58.7</v>
      </c>
      <c r="E14" s="48">
        <f>'4月'!AA12</f>
        <v>56</v>
      </c>
      <c r="F14" s="48">
        <f>'5月'!AA12</f>
        <v>78.9</v>
      </c>
      <c r="G14" s="48">
        <f>'6月'!AA12</f>
        <v>56.6</v>
      </c>
      <c r="H14" s="48">
        <f>'7月'!AA12</f>
        <v>89.4</v>
      </c>
      <c r="I14" s="48">
        <f>'8月'!AA12</f>
        <v>70.8</v>
      </c>
      <c r="J14" s="48">
        <f>'9月'!AA12</f>
        <v>74.2</v>
      </c>
      <c r="K14" s="48">
        <f>'10月'!AA12</f>
        <v>53.1</v>
      </c>
      <c r="L14" s="48">
        <f>'11月'!AA12</f>
        <v>30.3</v>
      </c>
      <c r="M14" s="49">
        <f>'12月'!AA12</f>
        <v>41</v>
      </c>
    </row>
    <row r="15" spans="1:13" ht="18" customHeight="1">
      <c r="A15" s="44">
        <v>11</v>
      </c>
      <c r="B15" s="68">
        <f>'1月'!AA13</f>
        <v>28.9</v>
      </c>
      <c r="C15" s="45">
        <f>'2月'!AA13</f>
        <v>37</v>
      </c>
      <c r="D15" s="45">
        <f>'3月'!AA13</f>
        <v>55.2</v>
      </c>
      <c r="E15" s="45">
        <f>'4月'!AA13</f>
        <v>78.8</v>
      </c>
      <c r="F15" s="45">
        <f>'5月'!AA13</f>
        <v>55.1</v>
      </c>
      <c r="G15" s="45">
        <f>'6月'!AA13</f>
        <v>82.4</v>
      </c>
      <c r="H15" s="45">
        <f>'7月'!AA13</f>
        <v>77.8</v>
      </c>
      <c r="I15" s="45">
        <f>'8月'!AA13</f>
        <v>74.5</v>
      </c>
      <c r="J15" s="45">
        <f>'9月'!AA13</f>
        <v>73.5</v>
      </c>
      <c r="K15" s="45">
        <f>'10月'!AA13</f>
        <v>53.3</v>
      </c>
      <c r="L15" s="45">
        <f>'11月'!AA13</f>
        <v>53.2</v>
      </c>
      <c r="M15" s="46">
        <f>'12月'!AA13</f>
        <v>31.9</v>
      </c>
    </row>
    <row r="16" spans="1:13" ht="18" customHeight="1">
      <c r="A16" s="47">
        <v>12</v>
      </c>
      <c r="B16" s="69">
        <f>'1月'!AA14</f>
        <v>28.2</v>
      </c>
      <c r="C16" s="48">
        <f>'2月'!AA14</f>
        <v>18.3</v>
      </c>
      <c r="D16" s="48">
        <f>'3月'!AA14</f>
        <v>57.7</v>
      </c>
      <c r="E16" s="48">
        <f>'4月'!AA14</f>
        <v>85</v>
      </c>
      <c r="F16" s="48">
        <f>'5月'!AA14</f>
        <v>27.5</v>
      </c>
      <c r="G16" s="48">
        <f>'6月'!AA14</f>
        <v>71.6</v>
      </c>
      <c r="H16" s="48">
        <f>'7月'!AA14</f>
        <v>77.1</v>
      </c>
      <c r="I16" s="48">
        <f>'8月'!AA14</f>
        <v>79.4</v>
      </c>
      <c r="J16" s="48">
        <f>'9月'!AA14</f>
        <v>83.9</v>
      </c>
      <c r="K16" s="48">
        <f>'10月'!AA14</f>
        <v>50.7</v>
      </c>
      <c r="L16" s="48">
        <f>'11月'!AA14</f>
        <v>32.2</v>
      </c>
      <c r="M16" s="49">
        <f>'12月'!AA14</f>
        <v>55.8</v>
      </c>
    </row>
    <row r="17" spans="1:13" ht="18" customHeight="1">
      <c r="A17" s="47">
        <v>13</v>
      </c>
      <c r="B17" s="69">
        <f>'1月'!AA15</f>
        <v>46.8</v>
      </c>
      <c r="C17" s="48">
        <f>'2月'!AA15</f>
        <v>32.4</v>
      </c>
      <c r="D17" s="48">
        <f>'3月'!AA15</f>
        <v>24.4</v>
      </c>
      <c r="E17" s="48">
        <f>'4月'!AA15</f>
        <v>69.7</v>
      </c>
      <c r="F17" s="48">
        <f>'5月'!AA15</f>
        <v>63</v>
      </c>
      <c r="G17" s="48">
        <f>'6月'!AA15</f>
        <v>70.2</v>
      </c>
      <c r="H17" s="48">
        <f>'7月'!AA15</f>
        <v>72.1</v>
      </c>
      <c r="I17" s="48">
        <f>'8月'!AA15</f>
        <v>62.8</v>
      </c>
      <c r="J17" s="48">
        <f>'9月'!AA15</f>
        <v>81.4</v>
      </c>
      <c r="K17" s="48">
        <f>'10月'!AA15</f>
        <v>56.3</v>
      </c>
      <c r="L17" s="48">
        <f>'11月'!AA15</f>
        <v>36</v>
      </c>
      <c r="M17" s="49">
        <f>'12月'!AA15</f>
        <v>55.5</v>
      </c>
    </row>
    <row r="18" spans="1:13" ht="18" customHeight="1">
      <c r="A18" s="47">
        <v>14</v>
      </c>
      <c r="B18" s="69">
        <f>'1月'!AA16</f>
        <v>73.4</v>
      </c>
      <c r="C18" s="48">
        <f>'2月'!AA16</f>
        <v>32.1</v>
      </c>
      <c r="D18" s="48">
        <f>'3月'!AA16</f>
        <v>17.9</v>
      </c>
      <c r="E18" s="48">
        <f>'4月'!AA16</f>
        <v>65.1</v>
      </c>
      <c r="F18" s="48">
        <f>'5月'!AA16</f>
        <v>59</v>
      </c>
      <c r="G18" s="48">
        <f>'6月'!AA16</f>
        <v>68.4</v>
      </c>
      <c r="H18" s="48">
        <f>'7月'!AA16</f>
        <v>66.1</v>
      </c>
      <c r="I18" s="48">
        <f>'8月'!AA16</f>
        <v>71.5</v>
      </c>
      <c r="J18" s="48">
        <f>'9月'!AA16</f>
        <v>75.6</v>
      </c>
      <c r="K18" s="48">
        <f>'10月'!AA16</f>
        <v>57.1</v>
      </c>
      <c r="L18" s="48">
        <f>'11月'!AA16</f>
        <v>37.5</v>
      </c>
      <c r="M18" s="49">
        <f>'12月'!AA16</f>
        <v>54.4</v>
      </c>
    </row>
    <row r="19" spans="1:13" ht="18" customHeight="1">
      <c r="A19" s="47">
        <v>15</v>
      </c>
      <c r="B19" s="69">
        <f>'1月'!AA17</f>
        <v>25.3</v>
      </c>
      <c r="C19" s="48">
        <f>'2月'!AA17</f>
        <v>39.7</v>
      </c>
      <c r="D19" s="48">
        <f>'3月'!AA17</f>
        <v>22.8</v>
      </c>
      <c r="E19" s="48">
        <f>'4月'!AA17</f>
        <v>48.6</v>
      </c>
      <c r="F19" s="48">
        <f>'5月'!AA17</f>
        <v>46.5</v>
      </c>
      <c r="G19" s="48">
        <f>'6月'!AA17</f>
        <v>73.1</v>
      </c>
      <c r="H19" s="48">
        <f>'7月'!AA17</f>
        <v>63.4</v>
      </c>
      <c r="I19" s="48">
        <f>'8月'!AA17</f>
        <v>82.1</v>
      </c>
      <c r="J19" s="48">
        <f>'9月'!AA17</f>
        <v>57.8</v>
      </c>
      <c r="K19" s="48">
        <f>'10月'!AA17</f>
        <v>50.5</v>
      </c>
      <c r="L19" s="48">
        <f>'11月'!AA17</f>
        <v>57.4</v>
      </c>
      <c r="M19" s="49">
        <f>'12月'!AA17</f>
        <v>53.3</v>
      </c>
    </row>
    <row r="20" spans="1:13" ht="18" customHeight="1">
      <c r="A20" s="47">
        <v>16</v>
      </c>
      <c r="B20" s="69">
        <f>'1月'!AA18</f>
        <v>53.4</v>
      </c>
      <c r="C20" s="48">
        <f>'2月'!AA18</f>
        <v>67.1</v>
      </c>
      <c r="D20" s="48">
        <f>'3月'!AA18</f>
        <v>39.2</v>
      </c>
      <c r="E20" s="48">
        <f>'4月'!AA18</f>
        <v>64.1</v>
      </c>
      <c r="F20" s="48">
        <f>'5月'!AA18</f>
        <v>66.9</v>
      </c>
      <c r="G20" s="48">
        <f>'6月'!AA18</f>
        <v>90.2</v>
      </c>
      <c r="H20" s="48">
        <f>'7月'!AA18</f>
        <v>66.1</v>
      </c>
      <c r="I20" s="48">
        <f>'8月'!AA18</f>
        <v>76.1</v>
      </c>
      <c r="J20" s="48">
        <f>'9月'!AA18</f>
        <v>57.2</v>
      </c>
      <c r="K20" s="48">
        <f>'10月'!AA18</f>
        <v>37.3</v>
      </c>
      <c r="L20" s="48">
        <f>'11月'!AA18</f>
        <v>44.3</v>
      </c>
      <c r="M20" s="49">
        <f>'12月'!AA18</f>
        <v>65.7</v>
      </c>
    </row>
    <row r="21" spans="1:13" ht="18" customHeight="1">
      <c r="A21" s="47">
        <v>17</v>
      </c>
      <c r="B21" s="69">
        <f>'1月'!AA19</f>
        <v>27.2</v>
      </c>
      <c r="C21" s="48">
        <f>'2月'!AA19</f>
        <v>31.6</v>
      </c>
      <c r="D21" s="48">
        <f>'3月'!AA19</f>
        <v>32.4</v>
      </c>
      <c r="E21" s="48">
        <f>'4月'!AA19</f>
        <v>24.9</v>
      </c>
      <c r="F21" s="48">
        <f>'5月'!AA19</f>
        <v>68.2</v>
      </c>
      <c r="G21" s="48">
        <f>'6月'!AA19</f>
        <v>72.4</v>
      </c>
      <c r="H21" s="48">
        <f>'7月'!AA19</f>
        <v>86.2</v>
      </c>
      <c r="I21" s="48">
        <f>'8月'!AA19</f>
        <v>86.2</v>
      </c>
      <c r="J21" s="48">
        <f>'9月'!AA19</f>
        <v>65.7</v>
      </c>
      <c r="K21" s="48">
        <f>'10月'!AA19</f>
        <v>52.6</v>
      </c>
      <c r="L21" s="48">
        <f>'11月'!AA19</f>
        <v>51.2</v>
      </c>
      <c r="M21" s="49">
        <f>'12月'!AA19</f>
        <v>41.8</v>
      </c>
    </row>
    <row r="22" spans="1:13" ht="18" customHeight="1">
      <c r="A22" s="47">
        <v>18</v>
      </c>
      <c r="B22" s="69">
        <f>'1月'!AA20</f>
        <v>23.9</v>
      </c>
      <c r="C22" s="48">
        <f>'2月'!AA20</f>
        <v>30.9</v>
      </c>
      <c r="D22" s="48">
        <f>'3月'!AA20</f>
        <v>29.1</v>
      </c>
      <c r="E22" s="48">
        <f>'4月'!AA20</f>
        <v>37.6</v>
      </c>
      <c r="F22" s="48">
        <f>'5月'!AA20</f>
        <v>58.9</v>
      </c>
      <c r="G22" s="48">
        <f>'6月'!AA20</f>
        <v>82.7</v>
      </c>
      <c r="H22" s="48">
        <f>'7月'!AA20</f>
        <v>73.7</v>
      </c>
      <c r="I22" s="48">
        <f>'8月'!AA20</f>
        <v>70.5</v>
      </c>
      <c r="J22" s="48">
        <f>'9月'!AA20</f>
        <v>87.4</v>
      </c>
      <c r="K22" s="48">
        <f>'10月'!AA20</f>
        <v>74.1</v>
      </c>
      <c r="L22" s="48">
        <f>'11月'!AA20</f>
        <v>44.8</v>
      </c>
      <c r="M22" s="49">
        <f>'12月'!AA20</f>
        <v>30.8</v>
      </c>
    </row>
    <row r="23" spans="1:13" ht="18" customHeight="1">
      <c r="A23" s="47">
        <v>19</v>
      </c>
      <c r="B23" s="69">
        <f>'1月'!AA21</f>
        <v>23.6</v>
      </c>
      <c r="C23" s="48">
        <f>'2月'!AA21</f>
        <v>45</v>
      </c>
      <c r="D23" s="48">
        <f>'3月'!AA21</f>
        <v>25.4</v>
      </c>
      <c r="E23" s="48">
        <f>'4月'!AA21</f>
        <v>52.4</v>
      </c>
      <c r="F23" s="48">
        <f>'5月'!AA21</f>
        <v>83.5</v>
      </c>
      <c r="G23" s="48">
        <f>'6月'!AA21</f>
        <v>68.5</v>
      </c>
      <c r="H23" s="48">
        <f>'7月'!AA21</f>
        <v>86.6</v>
      </c>
      <c r="I23" s="48">
        <f>'8月'!AA21</f>
        <v>78.2</v>
      </c>
      <c r="J23" s="48">
        <f>'9月'!AA21</f>
        <v>56.6</v>
      </c>
      <c r="K23" s="48">
        <f>'10月'!AA21</f>
        <v>66.9</v>
      </c>
      <c r="L23" s="48">
        <f>'11月'!AA21</f>
        <v>59.7</v>
      </c>
      <c r="M23" s="49">
        <f>'12月'!AA21</f>
        <v>33</v>
      </c>
    </row>
    <row r="24" spans="1:13" ht="18" customHeight="1">
      <c r="A24" s="47">
        <v>20</v>
      </c>
      <c r="B24" s="69">
        <f>'1月'!AA22</f>
        <v>29.6</v>
      </c>
      <c r="C24" s="48">
        <f>'2月'!AA22</f>
        <v>42.7</v>
      </c>
      <c r="D24" s="48">
        <f>'3月'!AA22</f>
        <v>23.9</v>
      </c>
      <c r="E24" s="48">
        <f>'4月'!AA22</f>
        <v>67.6</v>
      </c>
      <c r="F24" s="48">
        <f>'5月'!AA22</f>
        <v>55.5</v>
      </c>
      <c r="G24" s="48">
        <f>'6月'!AA22</f>
        <v>53.8</v>
      </c>
      <c r="H24" s="48">
        <f>'7月'!AA22</f>
        <v>72.1</v>
      </c>
      <c r="I24" s="48">
        <f>'8月'!AA22</f>
        <v>76.9</v>
      </c>
      <c r="J24" s="48">
        <f>'9月'!AA22</f>
        <v>46.6</v>
      </c>
      <c r="K24" s="48">
        <f>'10月'!AA22</f>
        <v>56.4</v>
      </c>
      <c r="L24" s="48">
        <f>'11月'!AA22</f>
        <v>73.6</v>
      </c>
      <c r="M24" s="49">
        <f>'12月'!AA22</f>
        <v>44.5</v>
      </c>
    </row>
    <row r="25" spans="1:13" ht="18" customHeight="1">
      <c r="A25" s="44">
        <v>21</v>
      </c>
      <c r="B25" s="68">
        <f>'1月'!AA23</f>
        <v>51.3</v>
      </c>
      <c r="C25" s="45">
        <f>'2月'!AA23</f>
        <v>61.5</v>
      </c>
      <c r="D25" s="45">
        <f>'3月'!AA23</f>
        <v>19.7</v>
      </c>
      <c r="E25" s="45">
        <f>'4月'!AA23</f>
        <v>33.4</v>
      </c>
      <c r="F25" s="45">
        <f>'5月'!AA23</f>
        <v>38.8</v>
      </c>
      <c r="G25" s="45">
        <f>'6月'!AA23</f>
        <v>72.7</v>
      </c>
      <c r="H25" s="45">
        <f>'7月'!AA23</f>
        <v>83.3</v>
      </c>
      <c r="I25" s="45">
        <f>'8月'!AA23</f>
        <v>73.4</v>
      </c>
      <c r="J25" s="45">
        <f>'9月'!AA23</f>
        <v>48.5</v>
      </c>
      <c r="K25" s="45">
        <f>'10月'!AA23</f>
        <v>58.5</v>
      </c>
      <c r="L25" s="45">
        <f>'11月'!AA23</f>
        <v>57.1</v>
      </c>
      <c r="M25" s="46">
        <f>'12月'!AA23</f>
        <v>63.2</v>
      </c>
    </row>
    <row r="26" spans="1:13" ht="18" customHeight="1">
      <c r="A26" s="47">
        <v>22</v>
      </c>
      <c r="B26" s="69">
        <f>'1月'!AA24</f>
        <v>32.4</v>
      </c>
      <c r="C26" s="48">
        <f>'2月'!AA24</f>
        <v>49.9</v>
      </c>
      <c r="D26" s="48">
        <f>'3月'!AA24</f>
        <v>28.6</v>
      </c>
      <c r="E26" s="48">
        <f>'4月'!AA24</f>
        <v>31.7</v>
      </c>
      <c r="F26" s="48">
        <f>'5月'!AA24</f>
        <v>57.2</v>
      </c>
      <c r="G26" s="48">
        <f>'6月'!AA24</f>
        <v>57.9</v>
      </c>
      <c r="H26" s="48">
        <f>'7月'!AA24</f>
        <v>74.1</v>
      </c>
      <c r="I26" s="48">
        <f>'8月'!AA24</f>
        <v>65.8</v>
      </c>
      <c r="J26" s="48">
        <f>'9月'!AA24</f>
        <v>54.8</v>
      </c>
      <c r="K26" s="48">
        <f>'10月'!AA24</f>
        <v>58.8</v>
      </c>
      <c r="L26" s="48">
        <f>'11月'!AA24</f>
        <v>41.5</v>
      </c>
      <c r="M26" s="49">
        <f>'12月'!AA24</f>
        <v>49</v>
      </c>
    </row>
    <row r="27" spans="1:13" ht="18" customHeight="1">
      <c r="A27" s="47">
        <v>23</v>
      </c>
      <c r="B27" s="69">
        <f>'1月'!AA25</f>
        <v>25.4</v>
      </c>
      <c r="C27" s="48">
        <f>'2月'!AA25</f>
        <v>56.4</v>
      </c>
      <c r="D27" s="48">
        <f>'3月'!AA25</f>
        <v>66.1</v>
      </c>
      <c r="E27" s="48">
        <f>'4月'!AA25</f>
        <v>57.9</v>
      </c>
      <c r="F27" s="48">
        <f>'5月'!AA25</f>
        <v>56</v>
      </c>
      <c r="G27" s="48">
        <f>'6月'!AA25</f>
        <v>61.9</v>
      </c>
      <c r="H27" s="48">
        <f>'7月'!AA25</f>
        <v>74</v>
      </c>
      <c r="I27" s="48">
        <f>'8月'!AA25</f>
        <v>67.9</v>
      </c>
      <c r="J27" s="48">
        <f>'9月'!AA25</f>
        <v>55.8</v>
      </c>
      <c r="K27" s="48">
        <f>'10月'!AA25</f>
        <v>84.8</v>
      </c>
      <c r="L27" s="48">
        <f>'11月'!AA25</f>
        <v>46</v>
      </c>
      <c r="M27" s="49">
        <f>'12月'!AA25</f>
        <v>35.6</v>
      </c>
    </row>
    <row r="28" spans="1:13" ht="18" customHeight="1">
      <c r="A28" s="47">
        <v>24</v>
      </c>
      <c r="B28" s="69">
        <f>'1月'!AA26</f>
        <v>25</v>
      </c>
      <c r="C28" s="48">
        <f>'2月'!AA26</f>
        <v>60.6</v>
      </c>
      <c r="D28" s="48">
        <f>'3月'!AA26</f>
        <v>19.3</v>
      </c>
      <c r="E28" s="48">
        <f>'4月'!AA26</f>
        <v>31</v>
      </c>
      <c r="F28" s="48">
        <f>'5月'!AA26</f>
        <v>61.8</v>
      </c>
      <c r="G28" s="48">
        <f>'6月'!AA26</f>
        <v>62.7</v>
      </c>
      <c r="H28" s="48">
        <f>'7月'!AA26</f>
        <v>88.6</v>
      </c>
      <c r="I28" s="48">
        <f>'8月'!AA26</f>
        <v>69</v>
      </c>
      <c r="J28" s="48">
        <f>'9月'!AA26</f>
        <v>50.9</v>
      </c>
      <c r="K28" s="48">
        <f>'10月'!AA26</f>
        <v>65.3</v>
      </c>
      <c r="L28" s="48">
        <f>'11月'!AA26</f>
        <v>33.2</v>
      </c>
      <c r="M28" s="49">
        <f>'12月'!AA26</f>
        <v>28.2</v>
      </c>
    </row>
    <row r="29" spans="1:13" ht="18" customHeight="1">
      <c r="A29" s="47">
        <v>25</v>
      </c>
      <c r="B29" s="69">
        <f>'1月'!AA27</f>
        <v>26.5</v>
      </c>
      <c r="C29" s="48">
        <f>'2月'!AA27</f>
        <v>50.3</v>
      </c>
      <c r="D29" s="48">
        <f>'3月'!AA27</f>
        <v>32.1</v>
      </c>
      <c r="E29" s="48">
        <f>'4月'!AA27</f>
        <v>40.2</v>
      </c>
      <c r="F29" s="48">
        <f>'5月'!AA27</f>
        <v>52.9</v>
      </c>
      <c r="G29" s="48">
        <f>'6月'!AA27</f>
        <v>70.5</v>
      </c>
      <c r="H29" s="48">
        <f>'7月'!AA27</f>
        <v>71.4</v>
      </c>
      <c r="I29" s="48">
        <f>'8月'!AA27</f>
        <v>50.3</v>
      </c>
      <c r="J29" s="48">
        <f>'9月'!AA27</f>
        <v>55.5</v>
      </c>
      <c r="K29" s="48">
        <f>'10月'!AA27</f>
        <v>54.9</v>
      </c>
      <c r="L29" s="48">
        <f>'11月'!AA27</f>
        <v>34.8</v>
      </c>
      <c r="M29" s="49">
        <f>'12月'!AA27</f>
        <v>40.8</v>
      </c>
    </row>
    <row r="30" spans="1:13" ht="18" customHeight="1">
      <c r="A30" s="47">
        <v>26</v>
      </c>
      <c r="B30" s="69">
        <f>'1月'!AA28</f>
        <v>22.5</v>
      </c>
      <c r="C30" s="48">
        <f>'2月'!AA28</f>
        <v>70.7</v>
      </c>
      <c r="D30" s="48">
        <f>'3月'!AA28</f>
        <v>62.8</v>
      </c>
      <c r="E30" s="48">
        <f>'4月'!AA28</f>
        <v>29</v>
      </c>
      <c r="F30" s="48">
        <f>'5月'!AA28</f>
        <v>58.8</v>
      </c>
      <c r="G30" s="48">
        <f>'6月'!AA28</f>
        <v>75.8</v>
      </c>
      <c r="H30" s="48">
        <f>'7月'!AA28</f>
        <v>50.7</v>
      </c>
      <c r="I30" s="48">
        <f>'8月'!AA28</f>
        <v>61.8</v>
      </c>
      <c r="J30" s="48">
        <f>'9月'!AA28</f>
        <v>56</v>
      </c>
      <c r="K30" s="48">
        <f>'10月'!AA28</f>
        <v>57.4</v>
      </c>
      <c r="L30" s="48">
        <f>'11月'!AA28</f>
        <v>56.6</v>
      </c>
      <c r="M30" s="49">
        <f>'12月'!AA28</f>
        <v>62.1</v>
      </c>
    </row>
    <row r="31" spans="1:13" ht="18" customHeight="1">
      <c r="A31" s="47">
        <v>27</v>
      </c>
      <c r="B31" s="69">
        <f>'1月'!AA29</f>
        <v>26.8</v>
      </c>
      <c r="C31" s="48">
        <f>'2月'!AA29</f>
        <v>31.1</v>
      </c>
      <c r="D31" s="48">
        <f>'3月'!AA29</f>
        <v>38.9</v>
      </c>
      <c r="E31" s="48">
        <f>'4月'!AA29</f>
        <v>63.2</v>
      </c>
      <c r="F31" s="48">
        <f>'5月'!AA29</f>
        <v>62.5</v>
      </c>
      <c r="G31" s="48">
        <f>'6月'!AA29</f>
        <v>69.7</v>
      </c>
      <c r="H31" s="48">
        <f>'7月'!AA29</f>
        <v>61.6</v>
      </c>
      <c r="I31" s="48">
        <f>'8月'!AA29</f>
        <v>58.4</v>
      </c>
      <c r="J31" s="48">
        <f>'9月'!AA29</f>
        <v>77.3</v>
      </c>
      <c r="K31" s="48">
        <f>'10月'!AA29</f>
        <v>73.9</v>
      </c>
      <c r="L31" s="48">
        <f>'11月'!AA29</f>
        <v>80.5</v>
      </c>
      <c r="M31" s="49">
        <f>'12月'!AA29</f>
        <v>32</v>
      </c>
    </row>
    <row r="32" spans="1:13" ht="18" customHeight="1">
      <c r="A32" s="47">
        <v>28</v>
      </c>
      <c r="B32" s="69">
        <f>'1月'!AA30</f>
        <v>27</v>
      </c>
      <c r="C32" s="48">
        <f>'2月'!AA30</f>
        <v>45.5</v>
      </c>
      <c r="D32" s="48">
        <f>'3月'!AA30</f>
        <v>64.7</v>
      </c>
      <c r="E32" s="48">
        <f>'4月'!AA30</f>
        <v>47.7</v>
      </c>
      <c r="F32" s="48">
        <f>'5月'!AA30</f>
        <v>80.2</v>
      </c>
      <c r="G32" s="48">
        <f>'6月'!AA30</f>
        <v>67</v>
      </c>
      <c r="H32" s="48">
        <f>'7月'!AA30</f>
        <v>75.3</v>
      </c>
      <c r="I32" s="48">
        <f>'8月'!AA30</f>
        <v>63.6</v>
      </c>
      <c r="J32" s="48">
        <f>'9月'!AA30</f>
        <v>47.5</v>
      </c>
      <c r="K32" s="48">
        <f>'10月'!AA30</f>
        <v>49.9</v>
      </c>
      <c r="L32" s="48">
        <f>'11月'!AA30</f>
        <v>66.4</v>
      </c>
      <c r="M32" s="49">
        <f>'12月'!AA30</f>
        <v>34.9</v>
      </c>
    </row>
    <row r="33" spans="1:13" ht="18" customHeight="1">
      <c r="A33" s="47">
        <v>29</v>
      </c>
      <c r="B33" s="69">
        <f>'1月'!AA31</f>
        <v>29.8</v>
      </c>
      <c r="C33" s="48"/>
      <c r="D33" s="48">
        <f>'3月'!AA31</f>
        <v>21.5</v>
      </c>
      <c r="E33" s="48">
        <f>'4月'!AA31</f>
        <v>52.5</v>
      </c>
      <c r="F33" s="48">
        <f>'5月'!AA31</f>
        <v>68</v>
      </c>
      <c r="G33" s="48">
        <f>'6月'!AA31</f>
        <v>53.5</v>
      </c>
      <c r="H33" s="48">
        <f>'7月'!AA31</f>
        <v>67.9</v>
      </c>
      <c r="I33" s="48">
        <f>'8月'!AA31</f>
        <v>61.5</v>
      </c>
      <c r="J33" s="48">
        <f>'9月'!AA31</f>
        <v>56.4</v>
      </c>
      <c r="K33" s="48">
        <f>'10月'!AA31</f>
        <v>52.7</v>
      </c>
      <c r="L33" s="48">
        <f>'11月'!AA31</f>
        <v>44.1</v>
      </c>
      <c r="M33" s="49">
        <f>'12月'!AA31</f>
        <v>26.4</v>
      </c>
    </row>
    <row r="34" spans="1:13" ht="18" customHeight="1">
      <c r="A34" s="47">
        <v>30</v>
      </c>
      <c r="B34" s="69">
        <f>'1月'!AA32</f>
        <v>48.6</v>
      </c>
      <c r="C34" s="48"/>
      <c r="D34" s="48">
        <f>'3月'!AA32</f>
        <v>21.7</v>
      </c>
      <c r="E34" s="48">
        <f>'4月'!AA32</f>
        <v>59.5</v>
      </c>
      <c r="F34" s="48">
        <f>'5月'!AA32</f>
        <v>51.9</v>
      </c>
      <c r="G34" s="48">
        <f>'6月'!AA32</f>
        <v>70.4</v>
      </c>
      <c r="H34" s="48">
        <f>'7月'!AA32</f>
        <v>68.6</v>
      </c>
      <c r="I34" s="48">
        <f>'8月'!AA32</f>
        <v>58</v>
      </c>
      <c r="J34" s="48">
        <f>'9月'!AA32</f>
        <v>63.7</v>
      </c>
      <c r="K34" s="48">
        <f>'10月'!AA32</f>
        <v>57.5</v>
      </c>
      <c r="L34" s="48">
        <f>'11月'!AA32</f>
        <v>59.6</v>
      </c>
      <c r="M34" s="49">
        <f>'12月'!AA32</f>
        <v>26.5</v>
      </c>
    </row>
    <row r="35" spans="1:13" ht="18" customHeight="1">
      <c r="A35" s="47">
        <v>31</v>
      </c>
      <c r="B35" s="69">
        <f>'1月'!AA33</f>
        <v>54.7</v>
      </c>
      <c r="C35" s="48"/>
      <c r="D35" s="48">
        <f>'3月'!AA33</f>
        <v>26.5</v>
      </c>
      <c r="E35" s="48"/>
      <c r="F35" s="48">
        <f>'5月'!AA33</f>
        <v>50.7</v>
      </c>
      <c r="G35" s="48"/>
      <c r="H35" s="48">
        <f>'7月'!AA33</f>
        <v>61.8</v>
      </c>
      <c r="I35" s="48">
        <f>'8月'!AA33</f>
        <v>49.1</v>
      </c>
      <c r="J35" s="48"/>
      <c r="K35" s="48">
        <f>'10月'!AA33</f>
        <v>66.2</v>
      </c>
      <c r="L35" s="48"/>
      <c r="M35" s="49">
        <f>'12月'!AA33</f>
        <v>29.1</v>
      </c>
    </row>
    <row r="36" spans="1:13" ht="18" customHeight="1">
      <c r="A36" s="77" t="s">
        <v>7</v>
      </c>
      <c r="B36" s="101">
        <f>AVERAGEA(B5:B35)</f>
        <v>34.70645161290322</v>
      </c>
      <c r="C36" s="102">
        <f aca="true" t="shared" si="0" ref="C36:M36">AVERAGEA(C5:C35)</f>
        <v>42.575</v>
      </c>
      <c r="D36" s="102">
        <f t="shared" si="0"/>
        <v>38.064516129032256</v>
      </c>
      <c r="E36" s="102">
        <f t="shared" si="0"/>
        <v>48.790000000000006</v>
      </c>
      <c r="F36" s="102">
        <f t="shared" si="0"/>
        <v>58.88709677419356</v>
      </c>
      <c r="G36" s="102">
        <f t="shared" si="0"/>
        <v>66.79000000000002</v>
      </c>
      <c r="H36" s="102">
        <f t="shared" si="0"/>
        <v>73.03225806451613</v>
      </c>
      <c r="I36" s="102">
        <f t="shared" si="0"/>
        <v>67.60645161290323</v>
      </c>
      <c r="J36" s="102">
        <f t="shared" si="0"/>
        <v>63.513333333333335</v>
      </c>
      <c r="K36" s="102">
        <f t="shared" si="0"/>
        <v>59.95483870967743</v>
      </c>
      <c r="L36" s="102">
        <f t="shared" si="0"/>
        <v>49.596666666666664</v>
      </c>
      <c r="M36" s="103">
        <f t="shared" si="0"/>
        <v>41.00322580645161</v>
      </c>
    </row>
    <row r="37" spans="1:13" ht="18" customHeight="1">
      <c r="A37" s="78" t="s">
        <v>30</v>
      </c>
      <c r="B37" s="100">
        <f>MINA(B5:B35)</f>
        <v>22.5</v>
      </c>
      <c r="C37" s="104">
        <f aca="true" t="shared" si="1" ref="C37:M37">MINA(C5:C35)</f>
        <v>18.3</v>
      </c>
      <c r="D37" s="104">
        <f t="shared" si="1"/>
        <v>17.9</v>
      </c>
      <c r="E37" s="104">
        <f t="shared" si="1"/>
        <v>23.8</v>
      </c>
      <c r="F37" s="104">
        <f t="shared" si="1"/>
        <v>27.5</v>
      </c>
      <c r="G37" s="104">
        <f t="shared" si="1"/>
        <v>49.2</v>
      </c>
      <c r="H37" s="104">
        <f t="shared" si="1"/>
        <v>50.7</v>
      </c>
      <c r="I37" s="104">
        <f t="shared" si="1"/>
        <v>46.9</v>
      </c>
      <c r="J37" s="104">
        <f t="shared" si="1"/>
        <v>46.6</v>
      </c>
      <c r="K37" s="104">
        <f t="shared" si="1"/>
        <v>37.3</v>
      </c>
      <c r="L37" s="104">
        <f t="shared" si="1"/>
        <v>17.8</v>
      </c>
      <c r="M37" s="105">
        <f t="shared" si="1"/>
        <v>24.3</v>
      </c>
    </row>
    <row r="38" spans="1:13" ht="18" customHeight="1">
      <c r="A38" s="53" t="s">
        <v>26</v>
      </c>
      <c r="B38" s="70">
        <f>AVERAGEA(B5:B14)</f>
        <v>34.56</v>
      </c>
      <c r="C38" s="54">
        <f aca="true" t="shared" si="2" ref="C38:M38">AVERAGEA(C5:C14)</f>
        <v>38.93</v>
      </c>
      <c r="D38" s="54">
        <f t="shared" si="2"/>
        <v>45.010000000000005</v>
      </c>
      <c r="E38" s="54">
        <f t="shared" si="2"/>
        <v>42.379999999999995</v>
      </c>
      <c r="F38" s="54">
        <f t="shared" si="2"/>
        <v>60.25999999999999</v>
      </c>
      <c r="G38" s="54">
        <f t="shared" si="2"/>
        <v>60.83</v>
      </c>
      <c r="H38" s="54">
        <f t="shared" si="2"/>
        <v>74.55</v>
      </c>
      <c r="I38" s="54">
        <f t="shared" si="2"/>
        <v>65.88</v>
      </c>
      <c r="J38" s="54">
        <f t="shared" si="2"/>
        <v>65.33000000000001</v>
      </c>
      <c r="K38" s="54">
        <f t="shared" si="2"/>
        <v>62.35</v>
      </c>
      <c r="L38" s="54">
        <f t="shared" si="2"/>
        <v>47.82000000000001</v>
      </c>
      <c r="M38" s="55">
        <f t="shared" si="2"/>
        <v>37.660000000000004</v>
      </c>
    </row>
    <row r="39" spans="1:13" ht="18" customHeight="1">
      <c r="A39" s="56" t="s">
        <v>27</v>
      </c>
      <c r="B39" s="71">
        <f>AVERAGEA(B15:B24)</f>
        <v>36.03</v>
      </c>
      <c r="C39" s="57">
        <f aca="true" t="shared" si="3" ref="C39:M39">AVERAGEA(C15:C24)</f>
        <v>37.67999999999999</v>
      </c>
      <c r="D39" s="57">
        <f t="shared" si="3"/>
        <v>32.8</v>
      </c>
      <c r="E39" s="57">
        <f t="shared" si="3"/>
        <v>59.38000000000001</v>
      </c>
      <c r="F39" s="57">
        <f t="shared" si="3"/>
        <v>58.40999999999999</v>
      </c>
      <c r="G39" s="57">
        <f t="shared" si="3"/>
        <v>73.33000000000001</v>
      </c>
      <c r="H39" s="57">
        <f t="shared" si="3"/>
        <v>74.11999999999999</v>
      </c>
      <c r="I39" s="57">
        <f t="shared" si="3"/>
        <v>75.82000000000001</v>
      </c>
      <c r="J39" s="57">
        <f t="shared" si="3"/>
        <v>68.57000000000001</v>
      </c>
      <c r="K39" s="57">
        <f t="shared" si="3"/>
        <v>55.519999999999996</v>
      </c>
      <c r="L39" s="57">
        <f t="shared" si="3"/>
        <v>48.989999999999995</v>
      </c>
      <c r="M39" s="58">
        <f t="shared" si="3"/>
        <v>46.67</v>
      </c>
    </row>
    <row r="40" spans="1:13" ht="18" customHeight="1">
      <c r="A40" s="59" t="s">
        <v>28</v>
      </c>
      <c r="B40" s="72">
        <f>AVERAGEA(B25:B35)</f>
        <v>33.63636363636363</v>
      </c>
      <c r="C40" s="60">
        <f aca="true" t="shared" si="4" ref="C40:M40">AVERAGEA(C25:C35)</f>
        <v>53.25</v>
      </c>
      <c r="D40" s="60">
        <f t="shared" si="4"/>
        <v>36.53636363636363</v>
      </c>
      <c r="E40" s="60">
        <f t="shared" si="4"/>
        <v>44.61</v>
      </c>
      <c r="F40" s="60">
        <f t="shared" si="4"/>
        <v>58.07272727272728</v>
      </c>
      <c r="G40" s="60">
        <f t="shared" si="4"/>
        <v>66.21000000000001</v>
      </c>
      <c r="H40" s="60">
        <f t="shared" si="4"/>
        <v>70.66363636363636</v>
      </c>
      <c r="I40" s="60">
        <f t="shared" si="4"/>
        <v>61.70909090909092</v>
      </c>
      <c r="J40" s="60">
        <f t="shared" si="4"/>
        <v>56.64</v>
      </c>
      <c r="K40" s="60">
        <f t="shared" si="4"/>
        <v>61.809090909090905</v>
      </c>
      <c r="L40" s="60">
        <f t="shared" si="4"/>
        <v>51.980000000000004</v>
      </c>
      <c r="M40" s="61">
        <f t="shared" si="4"/>
        <v>38.89090909090909</v>
      </c>
    </row>
    <row r="41" spans="1:13" ht="18" customHeight="1">
      <c r="A41" s="76" t="s">
        <v>31</v>
      </c>
      <c r="B41" s="73">
        <f>'1月'!D36</f>
        <v>23</v>
      </c>
      <c r="C41" s="74">
        <f>'2月'!D36</f>
        <v>15</v>
      </c>
      <c r="D41" s="74">
        <f>'3月'!D36</f>
        <v>21</v>
      </c>
      <c r="E41" s="74">
        <f>'4月'!D36</f>
        <v>12</v>
      </c>
      <c r="F41" s="74">
        <f>'5月'!D36</f>
        <v>2</v>
      </c>
      <c r="G41" s="74">
        <f>'6月'!D36</f>
        <v>0</v>
      </c>
      <c r="H41" s="74">
        <f>'7月'!D36</f>
        <v>0</v>
      </c>
      <c r="I41" s="74">
        <f>'8月'!D36</f>
        <v>0</v>
      </c>
      <c r="J41" s="74">
        <f>'9月'!D36</f>
        <v>0</v>
      </c>
      <c r="K41" s="74">
        <f>'10月'!D36</f>
        <v>2</v>
      </c>
      <c r="L41" s="74">
        <f>'11月'!D36</f>
        <v>8</v>
      </c>
      <c r="M41" s="75">
        <f>'12月'!D36</f>
        <v>17</v>
      </c>
    </row>
    <row r="58" ht="12">
      <c r="A58" s="62" t="s">
        <v>32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</cols>
  <sheetData>
    <row r="1" spans="2:29" ht="19.5" customHeight="1">
      <c r="B1" s="8" t="s">
        <v>0</v>
      </c>
      <c r="Y1" s="107">
        <f>'1月'!Y1</f>
        <v>2006</v>
      </c>
      <c r="Z1" t="s">
        <v>1</v>
      </c>
      <c r="AA1" s="99">
        <v>2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84.4</v>
      </c>
      <c r="C3" s="106">
        <v>88.1</v>
      </c>
      <c r="D3" s="106">
        <v>89</v>
      </c>
      <c r="E3" s="106">
        <v>89.7</v>
      </c>
      <c r="F3" s="106">
        <v>90.2</v>
      </c>
      <c r="G3" s="106">
        <v>88.5</v>
      </c>
      <c r="H3" s="106">
        <v>90.2</v>
      </c>
      <c r="I3" s="106">
        <v>92.7</v>
      </c>
      <c r="J3" s="106">
        <v>90.9</v>
      </c>
      <c r="K3" s="106">
        <v>95.1</v>
      </c>
      <c r="L3" s="106">
        <v>95.8</v>
      </c>
      <c r="M3" s="106">
        <v>92.2</v>
      </c>
      <c r="N3" s="106">
        <v>92.5</v>
      </c>
      <c r="O3" s="106">
        <v>92.9</v>
      </c>
      <c r="P3" s="106">
        <v>91.7</v>
      </c>
      <c r="Q3" s="106">
        <v>89.9</v>
      </c>
      <c r="R3" s="106">
        <v>91.8</v>
      </c>
      <c r="S3" s="106">
        <v>95.3</v>
      </c>
      <c r="T3" s="106">
        <v>89.1</v>
      </c>
      <c r="U3" s="106">
        <v>89.5</v>
      </c>
      <c r="V3" s="106">
        <v>86</v>
      </c>
      <c r="W3" s="106">
        <v>86.2</v>
      </c>
      <c r="X3" s="106">
        <v>66.3</v>
      </c>
      <c r="Y3" s="106">
        <v>65.9</v>
      </c>
      <c r="Z3" s="90">
        <f aca="true" t="shared" si="0" ref="Z3:Z30">AVERAGE(B3:Y3)</f>
        <v>88.49583333333334</v>
      </c>
      <c r="AA3" s="91">
        <v>62.6</v>
      </c>
      <c r="AB3" s="108">
        <v>0.9881944444444444</v>
      </c>
      <c r="AC3" s="5">
        <v>1</v>
      </c>
    </row>
    <row r="4" spans="1:29" ht="13.5" customHeight="1">
      <c r="A4" s="89">
        <v>2</v>
      </c>
      <c r="B4" s="106">
        <v>66.6</v>
      </c>
      <c r="C4" s="106">
        <v>66.9</v>
      </c>
      <c r="D4" s="106">
        <v>67.4</v>
      </c>
      <c r="E4" s="106">
        <v>77.8</v>
      </c>
      <c r="F4" s="106">
        <v>67.3</v>
      </c>
      <c r="G4" s="106">
        <v>82.1</v>
      </c>
      <c r="H4" s="106">
        <v>85.3</v>
      </c>
      <c r="I4" s="106">
        <v>67.7</v>
      </c>
      <c r="J4" s="106">
        <v>48.2</v>
      </c>
      <c r="K4" s="106">
        <v>44.9</v>
      </c>
      <c r="L4" s="106">
        <v>39.2</v>
      </c>
      <c r="M4" s="106">
        <v>41.5</v>
      </c>
      <c r="N4" s="106">
        <v>45.5</v>
      </c>
      <c r="O4" s="106">
        <v>44.4</v>
      </c>
      <c r="P4" s="106">
        <v>51.1</v>
      </c>
      <c r="Q4" s="106">
        <v>55</v>
      </c>
      <c r="R4" s="106">
        <v>53.8</v>
      </c>
      <c r="S4" s="106">
        <v>55.2</v>
      </c>
      <c r="T4" s="106">
        <v>62.1</v>
      </c>
      <c r="U4" s="106">
        <v>66.8</v>
      </c>
      <c r="V4" s="106">
        <v>66.2</v>
      </c>
      <c r="W4" s="106">
        <v>67.5</v>
      </c>
      <c r="X4" s="106">
        <v>78.2</v>
      </c>
      <c r="Y4" s="106">
        <v>82.8</v>
      </c>
      <c r="Z4" s="90">
        <f t="shared" si="0"/>
        <v>61.8125</v>
      </c>
      <c r="AA4" s="91">
        <v>37.8</v>
      </c>
      <c r="AB4" s="108">
        <v>0.5131944444444444</v>
      </c>
      <c r="AC4" s="6">
        <v>2</v>
      </c>
    </row>
    <row r="5" spans="1:29" ht="13.5" customHeight="1">
      <c r="A5" s="89">
        <v>3</v>
      </c>
      <c r="B5" s="106">
        <v>84.8</v>
      </c>
      <c r="C5" s="106">
        <v>84.9</v>
      </c>
      <c r="D5" s="106">
        <v>86.6</v>
      </c>
      <c r="E5" s="106">
        <v>85.6</v>
      </c>
      <c r="F5" s="106">
        <v>85.1</v>
      </c>
      <c r="G5" s="106">
        <v>87.3</v>
      </c>
      <c r="H5" s="106">
        <v>86.2</v>
      </c>
      <c r="I5" s="106">
        <v>82.6</v>
      </c>
      <c r="J5" s="106">
        <v>69.4</v>
      </c>
      <c r="K5" s="106">
        <v>60.1</v>
      </c>
      <c r="L5" s="106">
        <v>55.8</v>
      </c>
      <c r="M5" s="106">
        <v>50.6</v>
      </c>
      <c r="N5" s="106">
        <v>41.3</v>
      </c>
      <c r="O5" s="106">
        <v>66.4</v>
      </c>
      <c r="P5" s="106">
        <v>73.3</v>
      </c>
      <c r="Q5" s="106">
        <v>72.6</v>
      </c>
      <c r="R5" s="106">
        <v>44.2</v>
      </c>
      <c r="S5" s="106">
        <v>49.5</v>
      </c>
      <c r="T5" s="106">
        <v>45</v>
      </c>
      <c r="U5" s="106">
        <v>43.8</v>
      </c>
      <c r="V5" s="106">
        <v>41.5</v>
      </c>
      <c r="W5" s="106">
        <v>39.9</v>
      </c>
      <c r="X5" s="106">
        <v>39</v>
      </c>
      <c r="Y5" s="106">
        <v>33.6</v>
      </c>
      <c r="Z5" s="90">
        <f t="shared" si="0"/>
        <v>62.87916666666666</v>
      </c>
      <c r="AA5" s="91">
        <v>32.9</v>
      </c>
      <c r="AB5" s="108">
        <v>0.9965277777777778</v>
      </c>
      <c r="AC5" s="6">
        <v>3</v>
      </c>
    </row>
    <row r="6" spans="1:29" ht="13.5" customHeight="1">
      <c r="A6" s="89">
        <v>4</v>
      </c>
      <c r="B6" s="106">
        <v>35.9</v>
      </c>
      <c r="C6" s="106">
        <v>46.4</v>
      </c>
      <c r="D6" s="106">
        <v>48.8</v>
      </c>
      <c r="E6" s="106">
        <v>45.1</v>
      </c>
      <c r="F6" s="106">
        <v>51.1</v>
      </c>
      <c r="G6" s="106">
        <v>57.9</v>
      </c>
      <c r="H6" s="106">
        <v>59.4</v>
      </c>
      <c r="I6" s="106">
        <v>42.8</v>
      </c>
      <c r="J6" s="106">
        <v>34.7</v>
      </c>
      <c r="K6" s="106">
        <v>30.9</v>
      </c>
      <c r="L6" s="106">
        <v>29.1</v>
      </c>
      <c r="M6" s="106">
        <v>28.9</v>
      </c>
      <c r="N6" s="106">
        <v>30.9</v>
      </c>
      <c r="O6" s="106">
        <v>28.8</v>
      </c>
      <c r="P6" s="106">
        <v>28</v>
      </c>
      <c r="Q6" s="106">
        <v>29.1</v>
      </c>
      <c r="R6" s="106">
        <v>29.9</v>
      </c>
      <c r="S6" s="106">
        <v>34.3</v>
      </c>
      <c r="T6" s="106">
        <v>38.1</v>
      </c>
      <c r="U6" s="106">
        <v>41.4</v>
      </c>
      <c r="V6" s="106">
        <v>39</v>
      </c>
      <c r="W6" s="106">
        <v>38.7</v>
      </c>
      <c r="X6" s="106">
        <v>45.8</v>
      </c>
      <c r="Y6" s="106">
        <v>49.5</v>
      </c>
      <c r="Z6" s="90">
        <f t="shared" si="0"/>
        <v>39.354166666666664</v>
      </c>
      <c r="AA6" s="91">
        <v>26.1</v>
      </c>
      <c r="AB6" s="108">
        <v>0.6125</v>
      </c>
      <c r="AC6" s="6">
        <v>4</v>
      </c>
    </row>
    <row r="7" spans="1:29" ht="13.5" customHeight="1">
      <c r="A7" s="89">
        <v>5</v>
      </c>
      <c r="B7" s="106">
        <v>47</v>
      </c>
      <c r="C7" s="106">
        <v>50.9</v>
      </c>
      <c r="D7" s="106">
        <v>50.6</v>
      </c>
      <c r="E7" s="106">
        <v>48.7</v>
      </c>
      <c r="F7" s="106">
        <v>42.7</v>
      </c>
      <c r="G7" s="106">
        <v>42.6</v>
      </c>
      <c r="H7" s="106">
        <v>47.1</v>
      </c>
      <c r="I7" s="106">
        <v>39.6</v>
      </c>
      <c r="J7" s="106">
        <v>36.7</v>
      </c>
      <c r="K7" s="106">
        <v>30.7</v>
      </c>
      <c r="L7" s="106">
        <v>29.3</v>
      </c>
      <c r="M7" s="106">
        <v>29</v>
      </c>
      <c r="N7" s="106">
        <v>26.6</v>
      </c>
      <c r="O7" s="106">
        <v>23.5</v>
      </c>
      <c r="P7" s="106">
        <v>25.4</v>
      </c>
      <c r="Q7" s="106">
        <v>23</v>
      </c>
      <c r="R7" s="106">
        <v>24.3</v>
      </c>
      <c r="S7" s="106">
        <v>28.6</v>
      </c>
      <c r="T7" s="106">
        <v>31.9</v>
      </c>
      <c r="U7" s="106">
        <v>37.8</v>
      </c>
      <c r="V7" s="106">
        <v>46.9</v>
      </c>
      <c r="W7" s="106">
        <v>38.4</v>
      </c>
      <c r="X7" s="106">
        <v>40.1</v>
      </c>
      <c r="Y7" s="106">
        <v>39.9</v>
      </c>
      <c r="Z7" s="90">
        <f t="shared" si="0"/>
        <v>36.720833333333324</v>
      </c>
      <c r="AA7" s="91">
        <v>22.3</v>
      </c>
      <c r="AB7" s="108">
        <v>0.6652777777777777</v>
      </c>
      <c r="AC7" s="6">
        <v>5</v>
      </c>
    </row>
    <row r="8" spans="1:29" ht="13.5" customHeight="1">
      <c r="A8" s="89">
        <v>6</v>
      </c>
      <c r="B8" s="106">
        <v>40</v>
      </c>
      <c r="C8" s="106">
        <v>41.3</v>
      </c>
      <c r="D8" s="106">
        <v>48.2</v>
      </c>
      <c r="E8" s="106">
        <v>54.4</v>
      </c>
      <c r="F8" s="106">
        <v>52.2</v>
      </c>
      <c r="G8" s="106">
        <v>61.4</v>
      </c>
      <c r="H8" s="106">
        <v>59.8</v>
      </c>
      <c r="I8" s="106">
        <v>52.1</v>
      </c>
      <c r="J8" s="106">
        <v>41.9</v>
      </c>
      <c r="K8" s="106">
        <v>40.6</v>
      </c>
      <c r="L8" s="106">
        <v>32.9</v>
      </c>
      <c r="M8" s="106">
        <v>50.2</v>
      </c>
      <c r="N8" s="106">
        <v>65.3</v>
      </c>
      <c r="O8" s="106">
        <v>77.5</v>
      </c>
      <c r="P8" s="106">
        <v>80</v>
      </c>
      <c r="Q8" s="106">
        <v>81</v>
      </c>
      <c r="R8" s="106">
        <v>82.8</v>
      </c>
      <c r="S8" s="106">
        <v>81.2</v>
      </c>
      <c r="T8" s="106">
        <v>80.1</v>
      </c>
      <c r="U8" s="106">
        <v>80.5</v>
      </c>
      <c r="V8" s="106">
        <v>81.4</v>
      </c>
      <c r="W8" s="106">
        <v>85.9</v>
      </c>
      <c r="X8" s="106">
        <v>89</v>
      </c>
      <c r="Y8" s="106">
        <v>90.6</v>
      </c>
      <c r="Z8" s="90">
        <f t="shared" si="0"/>
        <v>64.59583333333333</v>
      </c>
      <c r="AA8" s="91">
        <v>31.6</v>
      </c>
      <c r="AB8" s="108">
        <v>0.4604166666666667</v>
      </c>
      <c r="AC8" s="6">
        <v>6</v>
      </c>
    </row>
    <row r="9" spans="1:29" ht="13.5" customHeight="1">
      <c r="A9" s="89">
        <v>7</v>
      </c>
      <c r="B9" s="106">
        <v>88.6</v>
      </c>
      <c r="C9" s="106">
        <v>89.3</v>
      </c>
      <c r="D9" s="106">
        <v>90.4</v>
      </c>
      <c r="E9" s="106">
        <v>89.2</v>
      </c>
      <c r="F9" s="106">
        <v>91.5</v>
      </c>
      <c r="G9" s="106">
        <v>91.7</v>
      </c>
      <c r="H9" s="106">
        <v>92.3</v>
      </c>
      <c r="I9" s="106">
        <v>93</v>
      </c>
      <c r="J9" s="106">
        <v>92.4</v>
      </c>
      <c r="K9" s="106">
        <v>92.7</v>
      </c>
      <c r="L9" s="106">
        <v>88.1</v>
      </c>
      <c r="M9" s="106">
        <v>88.3</v>
      </c>
      <c r="N9" s="106">
        <v>86.4</v>
      </c>
      <c r="O9" s="106">
        <v>86.7</v>
      </c>
      <c r="P9" s="106">
        <v>84.8</v>
      </c>
      <c r="Q9" s="106">
        <v>83.7</v>
      </c>
      <c r="R9" s="106">
        <v>80.4</v>
      </c>
      <c r="S9" s="106">
        <v>88.1</v>
      </c>
      <c r="T9" s="106">
        <v>87.9</v>
      </c>
      <c r="U9" s="106">
        <v>89.5</v>
      </c>
      <c r="V9" s="106">
        <v>88</v>
      </c>
      <c r="W9" s="106">
        <v>88</v>
      </c>
      <c r="X9" s="106">
        <v>90.2</v>
      </c>
      <c r="Y9" s="106">
        <v>86.8</v>
      </c>
      <c r="Z9" s="90">
        <f t="shared" si="0"/>
        <v>88.66666666666669</v>
      </c>
      <c r="AA9" s="91">
        <v>79.6</v>
      </c>
      <c r="AB9" s="108">
        <v>0.7083333333333334</v>
      </c>
      <c r="AC9" s="6">
        <v>7</v>
      </c>
    </row>
    <row r="10" spans="1:29" ht="13.5" customHeight="1">
      <c r="A10" s="89">
        <v>8</v>
      </c>
      <c r="B10" s="106">
        <v>60.9</v>
      </c>
      <c r="C10" s="106">
        <v>53.9</v>
      </c>
      <c r="D10" s="106">
        <v>48.8</v>
      </c>
      <c r="E10" s="106">
        <v>48.6</v>
      </c>
      <c r="F10" s="106">
        <v>51.5</v>
      </c>
      <c r="G10" s="106">
        <v>55.9</v>
      </c>
      <c r="H10" s="106">
        <v>58.5</v>
      </c>
      <c r="I10" s="106">
        <v>57.6</v>
      </c>
      <c r="J10" s="106">
        <v>47.8</v>
      </c>
      <c r="K10" s="106">
        <v>57.6</v>
      </c>
      <c r="L10" s="106">
        <v>55.1</v>
      </c>
      <c r="M10" s="106">
        <v>53.9</v>
      </c>
      <c r="N10" s="106">
        <v>59.9</v>
      </c>
      <c r="O10" s="106">
        <v>70.5</v>
      </c>
      <c r="P10" s="106">
        <v>62.8</v>
      </c>
      <c r="Q10" s="106">
        <v>76.9</v>
      </c>
      <c r="R10" s="106">
        <v>86.2</v>
      </c>
      <c r="S10" s="106">
        <v>82.3</v>
      </c>
      <c r="T10" s="106">
        <v>76.5</v>
      </c>
      <c r="U10" s="106">
        <v>86.2</v>
      </c>
      <c r="V10" s="106">
        <v>87</v>
      </c>
      <c r="W10" s="106">
        <v>86.9</v>
      </c>
      <c r="X10" s="106">
        <v>72.1</v>
      </c>
      <c r="Y10" s="106">
        <v>58.4</v>
      </c>
      <c r="Z10" s="90">
        <f t="shared" si="0"/>
        <v>64.825</v>
      </c>
      <c r="AA10" s="91">
        <v>46.8</v>
      </c>
      <c r="AB10" s="108">
        <v>0.40347222222222223</v>
      </c>
      <c r="AC10" s="6">
        <v>8</v>
      </c>
    </row>
    <row r="11" spans="1:29" ht="13.5" customHeight="1">
      <c r="A11" s="89">
        <v>9</v>
      </c>
      <c r="B11" s="106">
        <v>56.2</v>
      </c>
      <c r="C11" s="106">
        <v>66</v>
      </c>
      <c r="D11" s="106">
        <v>62.8</v>
      </c>
      <c r="E11" s="106">
        <v>61.3</v>
      </c>
      <c r="F11" s="106">
        <v>51.4</v>
      </c>
      <c r="G11" s="106">
        <v>53.4</v>
      </c>
      <c r="H11" s="106">
        <v>51.6</v>
      </c>
      <c r="I11" s="106">
        <v>42</v>
      </c>
      <c r="J11" s="106">
        <v>40.5</v>
      </c>
      <c r="K11" s="106">
        <v>38</v>
      </c>
      <c r="L11" s="106">
        <v>31.8</v>
      </c>
      <c r="M11" s="106">
        <v>27.2</v>
      </c>
      <c r="N11" s="106">
        <v>27</v>
      </c>
      <c r="O11" s="106">
        <v>26</v>
      </c>
      <c r="P11" s="106">
        <v>30.8</v>
      </c>
      <c r="Q11" s="106">
        <v>26.1</v>
      </c>
      <c r="R11" s="106">
        <v>28.2</v>
      </c>
      <c r="S11" s="106">
        <v>33.5</v>
      </c>
      <c r="T11" s="106">
        <v>35.6</v>
      </c>
      <c r="U11" s="106">
        <v>39.3</v>
      </c>
      <c r="V11" s="106">
        <v>41.8</v>
      </c>
      <c r="W11" s="106">
        <v>51.4</v>
      </c>
      <c r="X11" s="106">
        <v>53.4</v>
      </c>
      <c r="Y11" s="106">
        <v>50.4</v>
      </c>
      <c r="Z11" s="90">
        <f t="shared" si="0"/>
        <v>42.737500000000004</v>
      </c>
      <c r="AA11" s="91">
        <v>24.6</v>
      </c>
      <c r="AB11" s="108">
        <v>0.5791666666666667</v>
      </c>
      <c r="AC11" s="6">
        <v>9</v>
      </c>
    </row>
    <row r="12" spans="1:29" ht="13.5" customHeight="1">
      <c r="A12" s="92">
        <v>10</v>
      </c>
      <c r="B12" s="83">
        <v>55</v>
      </c>
      <c r="C12" s="83">
        <v>64.6</v>
      </c>
      <c r="D12" s="83">
        <v>71.6</v>
      </c>
      <c r="E12" s="83">
        <v>73.6</v>
      </c>
      <c r="F12" s="83">
        <v>75.5</v>
      </c>
      <c r="G12" s="83">
        <v>78.3</v>
      </c>
      <c r="H12" s="83">
        <v>81.4</v>
      </c>
      <c r="I12" s="83">
        <v>69</v>
      </c>
      <c r="J12" s="83">
        <v>59.3</v>
      </c>
      <c r="K12" s="83">
        <v>52.6</v>
      </c>
      <c r="L12" s="83">
        <v>35.2</v>
      </c>
      <c r="M12" s="83">
        <v>30.6</v>
      </c>
      <c r="N12" s="83">
        <v>34</v>
      </c>
      <c r="O12" s="83">
        <v>29.4</v>
      </c>
      <c r="P12" s="83">
        <v>25.9</v>
      </c>
      <c r="Q12" s="83">
        <v>26.8</v>
      </c>
      <c r="R12" s="83">
        <v>34</v>
      </c>
      <c r="S12" s="83">
        <v>42.1</v>
      </c>
      <c r="T12" s="83">
        <v>42.7</v>
      </c>
      <c r="U12" s="83">
        <v>42.2</v>
      </c>
      <c r="V12" s="83">
        <v>42.6</v>
      </c>
      <c r="W12" s="83">
        <v>46.3</v>
      </c>
      <c r="X12" s="83">
        <v>55.6</v>
      </c>
      <c r="Y12" s="83">
        <v>55.3</v>
      </c>
      <c r="Z12" s="93">
        <f t="shared" si="0"/>
        <v>50.98333333333333</v>
      </c>
      <c r="AA12" s="94">
        <v>25</v>
      </c>
      <c r="AB12" s="109">
        <v>0.6229166666666667</v>
      </c>
      <c r="AC12" s="6">
        <v>10</v>
      </c>
    </row>
    <row r="13" spans="1:29" ht="13.5" customHeight="1">
      <c r="A13" s="89">
        <v>11</v>
      </c>
      <c r="B13" s="106">
        <v>57.7</v>
      </c>
      <c r="C13" s="106">
        <v>60.4</v>
      </c>
      <c r="D13" s="106">
        <v>56.5</v>
      </c>
      <c r="E13" s="106">
        <v>60.1</v>
      </c>
      <c r="F13" s="106">
        <v>60.7</v>
      </c>
      <c r="G13" s="106">
        <v>60.9</v>
      </c>
      <c r="H13" s="106">
        <v>60.3</v>
      </c>
      <c r="I13" s="106">
        <v>48.3</v>
      </c>
      <c r="J13" s="106">
        <v>38.4</v>
      </c>
      <c r="K13" s="106">
        <v>52.2</v>
      </c>
      <c r="L13" s="106">
        <v>53.2</v>
      </c>
      <c r="M13" s="106">
        <v>66.9</v>
      </c>
      <c r="N13" s="106">
        <v>73.4</v>
      </c>
      <c r="O13" s="106">
        <v>75.6</v>
      </c>
      <c r="P13" s="106">
        <v>74.5</v>
      </c>
      <c r="Q13" s="106">
        <v>70.6</v>
      </c>
      <c r="R13" s="106">
        <v>72.9</v>
      </c>
      <c r="S13" s="106">
        <v>75.6</v>
      </c>
      <c r="T13" s="106">
        <v>78.2</v>
      </c>
      <c r="U13" s="106">
        <v>77.9</v>
      </c>
      <c r="V13" s="106">
        <v>70.4</v>
      </c>
      <c r="W13" s="106">
        <v>64.3</v>
      </c>
      <c r="X13" s="106">
        <v>66.9</v>
      </c>
      <c r="Y13" s="106">
        <v>75.2</v>
      </c>
      <c r="Z13" s="90">
        <f t="shared" si="0"/>
        <v>64.62916666666668</v>
      </c>
      <c r="AA13" s="91">
        <v>37</v>
      </c>
      <c r="AB13" s="108">
        <v>0.3736111111111111</v>
      </c>
      <c r="AC13" s="5">
        <v>11</v>
      </c>
    </row>
    <row r="14" spans="1:29" ht="13.5" customHeight="1">
      <c r="A14" s="89">
        <v>12</v>
      </c>
      <c r="B14" s="106">
        <v>74.4</v>
      </c>
      <c r="C14" s="106">
        <v>69.1</v>
      </c>
      <c r="D14" s="106">
        <v>65.8</v>
      </c>
      <c r="E14" s="106">
        <v>56.1</v>
      </c>
      <c r="F14" s="106">
        <v>46.9</v>
      </c>
      <c r="G14" s="106">
        <v>43.6</v>
      </c>
      <c r="H14" s="106">
        <v>44</v>
      </c>
      <c r="I14" s="106">
        <v>37.9</v>
      </c>
      <c r="J14" s="106">
        <v>30.3</v>
      </c>
      <c r="K14" s="106">
        <v>25.6</v>
      </c>
      <c r="L14" s="106">
        <v>22.5</v>
      </c>
      <c r="M14" s="106">
        <v>21.3</v>
      </c>
      <c r="N14" s="106">
        <v>20.2</v>
      </c>
      <c r="O14" s="106">
        <v>19.1</v>
      </c>
      <c r="P14" s="106">
        <v>20.6</v>
      </c>
      <c r="Q14" s="106">
        <v>25.4</v>
      </c>
      <c r="R14" s="106">
        <v>28.4</v>
      </c>
      <c r="S14" s="106">
        <v>31.5</v>
      </c>
      <c r="T14" s="106">
        <v>33.3</v>
      </c>
      <c r="U14" s="106">
        <v>38.1</v>
      </c>
      <c r="V14" s="106">
        <v>44.9</v>
      </c>
      <c r="W14" s="106">
        <v>43.5</v>
      </c>
      <c r="X14" s="106">
        <v>54.3</v>
      </c>
      <c r="Y14" s="106">
        <v>50.1</v>
      </c>
      <c r="Z14" s="90">
        <f t="shared" si="0"/>
        <v>39.454166666666666</v>
      </c>
      <c r="AA14" s="91">
        <v>18.3</v>
      </c>
      <c r="AB14" s="108">
        <v>0.5854166666666667</v>
      </c>
      <c r="AC14" s="6">
        <v>12</v>
      </c>
    </row>
    <row r="15" spans="1:29" ht="13.5" customHeight="1">
      <c r="A15" s="89">
        <v>13</v>
      </c>
      <c r="B15" s="106">
        <v>50.1</v>
      </c>
      <c r="C15" s="106">
        <v>54.8</v>
      </c>
      <c r="D15" s="106">
        <v>47.7</v>
      </c>
      <c r="E15" s="106">
        <v>52.1</v>
      </c>
      <c r="F15" s="106">
        <v>48.5</v>
      </c>
      <c r="G15" s="106">
        <v>52.1</v>
      </c>
      <c r="H15" s="106">
        <v>50.1</v>
      </c>
      <c r="I15" s="106">
        <v>41.3</v>
      </c>
      <c r="J15" s="106">
        <v>35.5</v>
      </c>
      <c r="K15" s="106">
        <v>34.6</v>
      </c>
      <c r="L15" s="106">
        <v>33.7</v>
      </c>
      <c r="M15" s="106">
        <v>37.6</v>
      </c>
      <c r="N15" s="106">
        <v>39.3</v>
      </c>
      <c r="O15" s="106">
        <v>44.4</v>
      </c>
      <c r="P15" s="106">
        <v>46.2</v>
      </c>
      <c r="Q15" s="106">
        <v>50.8</v>
      </c>
      <c r="R15" s="106">
        <v>56.9</v>
      </c>
      <c r="S15" s="106">
        <v>64</v>
      </c>
      <c r="T15" s="106">
        <v>52.3</v>
      </c>
      <c r="U15" s="106">
        <v>48.5</v>
      </c>
      <c r="V15" s="106">
        <v>62.7</v>
      </c>
      <c r="W15" s="106">
        <v>35.6</v>
      </c>
      <c r="X15" s="106">
        <v>56.7</v>
      </c>
      <c r="Y15" s="106">
        <v>55.7</v>
      </c>
      <c r="Z15" s="90">
        <f t="shared" si="0"/>
        <v>47.96666666666667</v>
      </c>
      <c r="AA15" s="91">
        <v>32.4</v>
      </c>
      <c r="AB15" s="108">
        <v>0.4597222222222222</v>
      </c>
      <c r="AC15" s="6">
        <v>13</v>
      </c>
    </row>
    <row r="16" spans="1:29" ht="13.5" customHeight="1">
      <c r="A16" s="89">
        <v>14</v>
      </c>
      <c r="B16" s="106">
        <v>56.7</v>
      </c>
      <c r="C16" s="106">
        <v>59</v>
      </c>
      <c r="D16" s="106">
        <v>62.2</v>
      </c>
      <c r="E16" s="106">
        <v>58.6</v>
      </c>
      <c r="F16" s="106">
        <v>58.3</v>
      </c>
      <c r="G16" s="106">
        <v>55.6</v>
      </c>
      <c r="H16" s="106">
        <v>48.6</v>
      </c>
      <c r="I16" s="106">
        <v>53</v>
      </c>
      <c r="J16" s="106">
        <v>35.6</v>
      </c>
      <c r="K16" s="106">
        <v>35.8</v>
      </c>
      <c r="L16" s="106">
        <v>39.8</v>
      </c>
      <c r="M16" s="106">
        <v>42.3</v>
      </c>
      <c r="N16" s="106">
        <v>48.6</v>
      </c>
      <c r="O16" s="106">
        <v>50.3</v>
      </c>
      <c r="P16" s="106">
        <v>53.1</v>
      </c>
      <c r="Q16" s="106">
        <v>59.4</v>
      </c>
      <c r="R16" s="106">
        <v>70.1</v>
      </c>
      <c r="S16" s="106">
        <v>72.6</v>
      </c>
      <c r="T16" s="106">
        <v>67.9</v>
      </c>
      <c r="U16" s="106">
        <v>65.3</v>
      </c>
      <c r="V16" s="106">
        <v>69</v>
      </c>
      <c r="W16" s="106">
        <v>73.2</v>
      </c>
      <c r="X16" s="106">
        <v>76.1</v>
      </c>
      <c r="Y16" s="106">
        <v>76.5</v>
      </c>
      <c r="Z16" s="90">
        <f t="shared" si="0"/>
        <v>57.81666666666666</v>
      </c>
      <c r="AA16" s="91">
        <v>32.1</v>
      </c>
      <c r="AB16" s="108">
        <v>0.3902777777777778</v>
      </c>
      <c r="AC16" s="6">
        <v>14</v>
      </c>
    </row>
    <row r="17" spans="1:29" ht="13.5" customHeight="1">
      <c r="A17" s="89">
        <v>15</v>
      </c>
      <c r="B17" s="106">
        <v>61.2</v>
      </c>
      <c r="C17" s="106">
        <v>43</v>
      </c>
      <c r="D17" s="106">
        <v>50.4</v>
      </c>
      <c r="E17" s="106">
        <v>64.6</v>
      </c>
      <c r="F17" s="106">
        <v>57.2</v>
      </c>
      <c r="G17" s="106">
        <v>73.2</v>
      </c>
      <c r="H17" s="106">
        <v>75</v>
      </c>
      <c r="I17" s="106">
        <v>60.2</v>
      </c>
      <c r="J17" s="106">
        <v>50.1</v>
      </c>
      <c r="K17" s="106">
        <v>48.2</v>
      </c>
      <c r="L17" s="106">
        <v>40</v>
      </c>
      <c r="M17" s="106">
        <v>45.9</v>
      </c>
      <c r="N17" s="106">
        <v>44.1</v>
      </c>
      <c r="O17" s="106">
        <v>51.7</v>
      </c>
      <c r="P17" s="106">
        <v>59.6</v>
      </c>
      <c r="Q17" s="106">
        <v>63.9</v>
      </c>
      <c r="R17" s="106">
        <v>71.7</v>
      </c>
      <c r="S17" s="106">
        <v>72.8</v>
      </c>
      <c r="T17" s="106">
        <v>75.3</v>
      </c>
      <c r="U17" s="106">
        <v>77.1</v>
      </c>
      <c r="V17" s="106">
        <v>76.4</v>
      </c>
      <c r="W17" s="106">
        <v>66.4</v>
      </c>
      <c r="X17" s="106">
        <v>66.3</v>
      </c>
      <c r="Y17" s="106">
        <v>68.9</v>
      </c>
      <c r="Z17" s="90">
        <f t="shared" si="0"/>
        <v>60.966666666666676</v>
      </c>
      <c r="AA17" s="91">
        <v>39.7</v>
      </c>
      <c r="AB17" s="108">
        <v>0.4597222222222222</v>
      </c>
      <c r="AC17" s="6">
        <v>15</v>
      </c>
    </row>
    <row r="18" spans="1:29" ht="13.5" customHeight="1">
      <c r="A18" s="89">
        <v>16</v>
      </c>
      <c r="B18" s="106">
        <v>69.2</v>
      </c>
      <c r="C18" s="106">
        <v>78</v>
      </c>
      <c r="D18" s="106">
        <v>81.5</v>
      </c>
      <c r="E18" s="106">
        <v>83.5</v>
      </c>
      <c r="F18" s="106">
        <v>79.6</v>
      </c>
      <c r="G18" s="106">
        <v>78.4</v>
      </c>
      <c r="H18" s="106">
        <v>88.6</v>
      </c>
      <c r="I18" s="106">
        <v>91.3</v>
      </c>
      <c r="J18" s="106">
        <v>90.3</v>
      </c>
      <c r="K18" s="106">
        <v>87.7</v>
      </c>
      <c r="L18" s="106">
        <v>85.1</v>
      </c>
      <c r="M18" s="106">
        <v>86.3</v>
      </c>
      <c r="N18" s="106">
        <v>80.8</v>
      </c>
      <c r="O18" s="106">
        <v>81.3</v>
      </c>
      <c r="P18" s="106">
        <v>83.5</v>
      </c>
      <c r="Q18" s="106">
        <v>87</v>
      </c>
      <c r="R18" s="106">
        <v>91</v>
      </c>
      <c r="S18" s="106">
        <v>89.5</v>
      </c>
      <c r="T18" s="106">
        <v>85.4</v>
      </c>
      <c r="U18" s="106">
        <v>83.4</v>
      </c>
      <c r="V18" s="106">
        <v>90.3</v>
      </c>
      <c r="W18" s="106">
        <v>87.9</v>
      </c>
      <c r="X18" s="106">
        <v>91.7</v>
      </c>
      <c r="Y18" s="106">
        <v>92.3</v>
      </c>
      <c r="Z18" s="90">
        <f t="shared" si="0"/>
        <v>85.15</v>
      </c>
      <c r="AA18" s="91">
        <v>67.1</v>
      </c>
      <c r="AB18" s="108">
        <v>0.005555555555555556</v>
      </c>
      <c r="AC18" s="6">
        <v>16</v>
      </c>
    </row>
    <row r="19" spans="1:29" ht="13.5" customHeight="1">
      <c r="A19" s="89">
        <v>17</v>
      </c>
      <c r="B19" s="106">
        <v>88.6</v>
      </c>
      <c r="C19" s="106">
        <v>90.5</v>
      </c>
      <c r="D19" s="106">
        <v>92.7</v>
      </c>
      <c r="E19" s="106">
        <v>91.8</v>
      </c>
      <c r="F19" s="106">
        <v>92.4</v>
      </c>
      <c r="G19" s="106">
        <v>92.5</v>
      </c>
      <c r="H19" s="106">
        <v>93.2</v>
      </c>
      <c r="I19" s="106">
        <v>87.1</v>
      </c>
      <c r="J19" s="106">
        <v>76.9</v>
      </c>
      <c r="K19" s="106">
        <v>66.4</v>
      </c>
      <c r="L19" s="106">
        <v>60.3</v>
      </c>
      <c r="M19" s="106">
        <v>49.4</v>
      </c>
      <c r="N19" s="106">
        <v>45.2</v>
      </c>
      <c r="O19" s="106">
        <v>39.9</v>
      </c>
      <c r="P19" s="106">
        <v>35</v>
      </c>
      <c r="Q19" s="106">
        <v>32.1</v>
      </c>
      <c r="R19" s="106">
        <v>35.2</v>
      </c>
      <c r="S19" s="106">
        <v>36.2</v>
      </c>
      <c r="T19" s="106">
        <v>33.8</v>
      </c>
      <c r="U19" s="106">
        <v>35.1</v>
      </c>
      <c r="V19" s="106">
        <v>36.1</v>
      </c>
      <c r="W19" s="106">
        <v>37.2</v>
      </c>
      <c r="X19" s="106">
        <v>35.4</v>
      </c>
      <c r="Y19" s="106">
        <v>40.3</v>
      </c>
      <c r="Z19" s="90">
        <f t="shared" si="0"/>
        <v>59.30416666666667</v>
      </c>
      <c r="AA19" s="91">
        <v>31.6</v>
      </c>
      <c r="AB19" s="108">
        <v>0.6534722222222222</v>
      </c>
      <c r="AC19" s="6">
        <v>17</v>
      </c>
    </row>
    <row r="20" spans="1:29" ht="13.5" customHeight="1">
      <c r="A20" s="89">
        <v>18</v>
      </c>
      <c r="B20" s="106">
        <v>40.5</v>
      </c>
      <c r="C20" s="106">
        <v>43.2</v>
      </c>
      <c r="D20" s="106">
        <v>52.9</v>
      </c>
      <c r="E20" s="106">
        <v>55.3</v>
      </c>
      <c r="F20" s="106">
        <v>54.5</v>
      </c>
      <c r="G20" s="106">
        <v>57.7</v>
      </c>
      <c r="H20" s="106">
        <v>56.4</v>
      </c>
      <c r="I20" s="106">
        <v>41</v>
      </c>
      <c r="J20" s="106">
        <v>36.2</v>
      </c>
      <c r="K20" s="106">
        <v>36.2</v>
      </c>
      <c r="L20" s="106">
        <v>38.9</v>
      </c>
      <c r="M20" s="106">
        <v>35.4</v>
      </c>
      <c r="N20" s="106">
        <v>41.9</v>
      </c>
      <c r="O20" s="106">
        <v>45.7</v>
      </c>
      <c r="P20" s="106">
        <v>50.6</v>
      </c>
      <c r="Q20" s="106">
        <v>51.3</v>
      </c>
      <c r="R20" s="106">
        <v>54.5</v>
      </c>
      <c r="S20" s="106">
        <v>59.7</v>
      </c>
      <c r="T20" s="106">
        <v>64.1</v>
      </c>
      <c r="U20" s="106">
        <v>63.9</v>
      </c>
      <c r="V20" s="106">
        <v>65.2</v>
      </c>
      <c r="W20" s="106">
        <v>65</v>
      </c>
      <c r="X20" s="106">
        <v>67.2</v>
      </c>
      <c r="Y20" s="106">
        <v>67.2</v>
      </c>
      <c r="Z20" s="90">
        <f t="shared" si="0"/>
        <v>51.854166666666664</v>
      </c>
      <c r="AA20" s="91">
        <v>30.9</v>
      </c>
      <c r="AB20" s="108">
        <v>0.5034722222222222</v>
      </c>
      <c r="AC20" s="6">
        <v>18</v>
      </c>
    </row>
    <row r="21" spans="1:29" ht="13.5" customHeight="1">
      <c r="A21" s="89">
        <v>19</v>
      </c>
      <c r="B21" s="106">
        <v>66.9</v>
      </c>
      <c r="C21" s="106">
        <v>69.3</v>
      </c>
      <c r="D21" s="106">
        <v>67.9</v>
      </c>
      <c r="E21" s="106">
        <v>62.4</v>
      </c>
      <c r="F21" s="106">
        <v>51.3</v>
      </c>
      <c r="G21" s="106">
        <v>53.1</v>
      </c>
      <c r="H21" s="106">
        <v>53.6</v>
      </c>
      <c r="I21" s="106">
        <v>49.6</v>
      </c>
      <c r="J21" s="106">
        <v>53.3</v>
      </c>
      <c r="K21" s="106">
        <v>49.2</v>
      </c>
      <c r="L21" s="106">
        <v>51.4</v>
      </c>
      <c r="M21" s="106">
        <v>54.7</v>
      </c>
      <c r="N21" s="106">
        <v>53.2</v>
      </c>
      <c r="O21" s="106">
        <v>59.9</v>
      </c>
      <c r="P21" s="106">
        <v>67.3</v>
      </c>
      <c r="Q21" s="106">
        <v>70.1</v>
      </c>
      <c r="R21" s="106">
        <v>75.7</v>
      </c>
      <c r="S21" s="106">
        <v>78.7</v>
      </c>
      <c r="T21" s="106">
        <v>78.5</v>
      </c>
      <c r="U21" s="106">
        <v>77.8</v>
      </c>
      <c r="V21" s="106">
        <v>77.5</v>
      </c>
      <c r="W21" s="106">
        <v>77.2</v>
      </c>
      <c r="X21" s="106">
        <v>78.6</v>
      </c>
      <c r="Y21" s="106">
        <v>78.3</v>
      </c>
      <c r="Z21" s="90">
        <f t="shared" si="0"/>
        <v>64.8125</v>
      </c>
      <c r="AA21" s="91">
        <v>45</v>
      </c>
      <c r="AB21" s="108">
        <v>0.44027777777777777</v>
      </c>
      <c r="AC21" s="6">
        <v>19</v>
      </c>
    </row>
    <row r="22" spans="1:29" ht="13.5" customHeight="1">
      <c r="A22" s="92">
        <v>20</v>
      </c>
      <c r="B22" s="83">
        <v>75.7</v>
      </c>
      <c r="C22" s="83">
        <v>73.1</v>
      </c>
      <c r="D22" s="83">
        <v>68.4</v>
      </c>
      <c r="E22" s="83">
        <v>63.3</v>
      </c>
      <c r="F22" s="83">
        <v>62.4</v>
      </c>
      <c r="G22" s="83">
        <v>61.9</v>
      </c>
      <c r="H22" s="83">
        <v>57.7</v>
      </c>
      <c r="I22" s="83">
        <v>45</v>
      </c>
      <c r="J22" s="83">
        <v>50.5</v>
      </c>
      <c r="K22" s="83">
        <v>55</v>
      </c>
      <c r="L22" s="83">
        <v>57.6</v>
      </c>
      <c r="M22" s="83">
        <v>60.9</v>
      </c>
      <c r="N22" s="83">
        <v>62.5</v>
      </c>
      <c r="O22" s="83">
        <v>82.4</v>
      </c>
      <c r="P22" s="83">
        <v>87</v>
      </c>
      <c r="Q22" s="83">
        <v>83.3</v>
      </c>
      <c r="R22" s="83">
        <v>89.9</v>
      </c>
      <c r="S22" s="83">
        <v>90.8</v>
      </c>
      <c r="T22" s="83">
        <v>92.5</v>
      </c>
      <c r="U22" s="83">
        <v>91.5</v>
      </c>
      <c r="V22" s="83">
        <v>88.9</v>
      </c>
      <c r="W22" s="83">
        <v>92</v>
      </c>
      <c r="X22" s="83">
        <v>88</v>
      </c>
      <c r="Y22" s="83">
        <v>89.8</v>
      </c>
      <c r="Z22" s="93">
        <f t="shared" si="0"/>
        <v>73.75416666666668</v>
      </c>
      <c r="AA22" s="94">
        <v>42.7</v>
      </c>
      <c r="AB22" s="109">
        <v>0.34027777777777773</v>
      </c>
      <c r="AC22" s="6">
        <v>20</v>
      </c>
    </row>
    <row r="23" spans="1:29" ht="13.5" customHeight="1">
      <c r="A23" s="89">
        <v>21</v>
      </c>
      <c r="B23" s="106">
        <v>85.9</v>
      </c>
      <c r="C23" s="106">
        <v>87.7</v>
      </c>
      <c r="D23" s="106">
        <v>90.3</v>
      </c>
      <c r="E23" s="106">
        <v>80.6</v>
      </c>
      <c r="F23" s="106">
        <v>80.5</v>
      </c>
      <c r="G23" s="106">
        <v>80.9</v>
      </c>
      <c r="H23" s="106">
        <v>78.6</v>
      </c>
      <c r="I23" s="106">
        <v>75.7</v>
      </c>
      <c r="J23" s="106">
        <v>74.7</v>
      </c>
      <c r="K23" s="106">
        <v>70.3</v>
      </c>
      <c r="L23" s="106">
        <v>68.6</v>
      </c>
      <c r="M23" s="106">
        <v>68.4</v>
      </c>
      <c r="N23" s="106">
        <v>69.8</v>
      </c>
      <c r="O23" s="106">
        <v>67.9</v>
      </c>
      <c r="P23" s="106">
        <v>72</v>
      </c>
      <c r="Q23" s="106">
        <v>73.5</v>
      </c>
      <c r="R23" s="106">
        <v>73.2</v>
      </c>
      <c r="S23" s="106">
        <v>77.3</v>
      </c>
      <c r="T23" s="106">
        <v>78.8</v>
      </c>
      <c r="U23" s="106">
        <v>71.7</v>
      </c>
      <c r="V23" s="106">
        <v>73.1</v>
      </c>
      <c r="W23" s="106">
        <v>72</v>
      </c>
      <c r="X23" s="106">
        <v>73.9</v>
      </c>
      <c r="Y23" s="106">
        <v>84</v>
      </c>
      <c r="Z23" s="90">
        <f t="shared" si="0"/>
        <v>76.22500000000001</v>
      </c>
      <c r="AA23" s="91">
        <v>61.5</v>
      </c>
      <c r="AB23" s="108">
        <v>0.51875</v>
      </c>
      <c r="AC23" s="5">
        <v>21</v>
      </c>
    </row>
    <row r="24" spans="1:29" ht="13.5" customHeight="1">
      <c r="A24" s="89">
        <v>22</v>
      </c>
      <c r="B24" s="106">
        <v>86.6</v>
      </c>
      <c r="C24" s="106">
        <v>85.6</v>
      </c>
      <c r="D24" s="106">
        <v>87.6</v>
      </c>
      <c r="E24" s="106">
        <v>85.6</v>
      </c>
      <c r="F24" s="106">
        <v>87.8</v>
      </c>
      <c r="G24" s="106">
        <v>84.4</v>
      </c>
      <c r="H24" s="106">
        <v>85.2</v>
      </c>
      <c r="I24" s="106">
        <v>77</v>
      </c>
      <c r="J24" s="106">
        <v>62.1</v>
      </c>
      <c r="K24" s="106">
        <v>57.9</v>
      </c>
      <c r="L24" s="106">
        <v>56.8</v>
      </c>
      <c r="M24" s="106">
        <v>54.9</v>
      </c>
      <c r="N24" s="106">
        <v>54.5</v>
      </c>
      <c r="O24" s="106">
        <v>54.3</v>
      </c>
      <c r="P24" s="106">
        <v>56.4</v>
      </c>
      <c r="Q24" s="106">
        <v>58.3</v>
      </c>
      <c r="R24" s="106">
        <v>73.1</v>
      </c>
      <c r="S24" s="106">
        <v>75.1</v>
      </c>
      <c r="T24" s="106">
        <v>80.9</v>
      </c>
      <c r="U24" s="106">
        <v>83.2</v>
      </c>
      <c r="V24" s="106">
        <v>75.3</v>
      </c>
      <c r="W24" s="106">
        <v>80.6</v>
      </c>
      <c r="X24" s="106">
        <v>81.4</v>
      </c>
      <c r="Y24" s="106">
        <v>77.6</v>
      </c>
      <c r="Z24" s="90">
        <f t="shared" si="0"/>
        <v>73.425</v>
      </c>
      <c r="AA24" s="91">
        <v>49.9</v>
      </c>
      <c r="AB24" s="108">
        <v>0.5659722222222222</v>
      </c>
      <c r="AC24" s="6">
        <v>22</v>
      </c>
    </row>
    <row r="25" spans="1:29" ht="13.5" customHeight="1">
      <c r="A25" s="89">
        <v>23</v>
      </c>
      <c r="B25" s="106">
        <v>76.2</v>
      </c>
      <c r="C25" s="106">
        <v>74.5</v>
      </c>
      <c r="D25" s="106">
        <v>74.2</v>
      </c>
      <c r="E25" s="106">
        <v>76</v>
      </c>
      <c r="F25" s="106">
        <v>79.3</v>
      </c>
      <c r="G25" s="106">
        <v>79.1</v>
      </c>
      <c r="H25" s="106">
        <v>78.3</v>
      </c>
      <c r="I25" s="106">
        <v>67.2</v>
      </c>
      <c r="J25" s="106">
        <v>63.1</v>
      </c>
      <c r="K25" s="106">
        <v>63.6</v>
      </c>
      <c r="L25" s="106">
        <v>62</v>
      </c>
      <c r="M25" s="106">
        <v>65.3</v>
      </c>
      <c r="N25" s="106">
        <v>66.4</v>
      </c>
      <c r="O25" s="106">
        <v>69.8</v>
      </c>
      <c r="P25" s="106">
        <v>70.2</v>
      </c>
      <c r="Q25" s="106">
        <v>70.8</v>
      </c>
      <c r="R25" s="106">
        <v>69.7</v>
      </c>
      <c r="S25" s="106">
        <v>71</v>
      </c>
      <c r="T25" s="106">
        <v>65.8</v>
      </c>
      <c r="U25" s="106">
        <v>61.1</v>
      </c>
      <c r="V25" s="106">
        <v>60.3</v>
      </c>
      <c r="W25" s="106">
        <v>57.1</v>
      </c>
      <c r="X25" s="106">
        <v>59.9</v>
      </c>
      <c r="Y25" s="106">
        <v>63.5</v>
      </c>
      <c r="Z25" s="90">
        <f t="shared" si="0"/>
        <v>68.51666666666665</v>
      </c>
      <c r="AA25" s="91">
        <v>56.4</v>
      </c>
      <c r="AB25" s="108">
        <v>0.907638888888889</v>
      </c>
      <c r="AC25" s="6">
        <v>23</v>
      </c>
    </row>
    <row r="26" spans="1:29" ht="13.5" customHeight="1">
      <c r="A26" s="89">
        <v>24</v>
      </c>
      <c r="B26" s="106">
        <v>63.5</v>
      </c>
      <c r="C26" s="106">
        <v>63.7</v>
      </c>
      <c r="D26" s="106">
        <v>67</v>
      </c>
      <c r="E26" s="106">
        <v>66.9</v>
      </c>
      <c r="F26" s="106">
        <v>68.1</v>
      </c>
      <c r="G26" s="106">
        <v>67.1</v>
      </c>
      <c r="H26" s="106">
        <v>68.6</v>
      </c>
      <c r="I26" s="106">
        <v>66.9</v>
      </c>
      <c r="J26" s="106">
        <v>66.1</v>
      </c>
      <c r="K26" s="106">
        <v>65.7</v>
      </c>
      <c r="L26" s="106">
        <v>66.2</v>
      </c>
      <c r="M26" s="106">
        <v>64.3</v>
      </c>
      <c r="N26" s="106">
        <v>62.4</v>
      </c>
      <c r="O26" s="106">
        <v>64.1</v>
      </c>
      <c r="P26" s="106">
        <v>65.6</v>
      </c>
      <c r="Q26" s="106">
        <v>66.2</v>
      </c>
      <c r="R26" s="106">
        <v>68.2</v>
      </c>
      <c r="S26" s="106">
        <v>69.6</v>
      </c>
      <c r="T26" s="106">
        <v>67.3</v>
      </c>
      <c r="U26" s="106">
        <v>64.8</v>
      </c>
      <c r="V26" s="106">
        <v>63.9</v>
      </c>
      <c r="W26" s="106">
        <v>65</v>
      </c>
      <c r="X26" s="106">
        <v>67.7</v>
      </c>
      <c r="Y26" s="106">
        <v>68</v>
      </c>
      <c r="Z26" s="90">
        <f t="shared" si="0"/>
        <v>66.12083333333334</v>
      </c>
      <c r="AA26" s="91">
        <v>60.6</v>
      </c>
      <c r="AB26" s="108">
        <v>0.55</v>
      </c>
      <c r="AC26" s="6">
        <v>24</v>
      </c>
    </row>
    <row r="27" spans="1:29" ht="13.5" customHeight="1">
      <c r="A27" s="89">
        <v>25</v>
      </c>
      <c r="B27" s="106">
        <v>75.9</v>
      </c>
      <c r="C27" s="106">
        <v>77.1</v>
      </c>
      <c r="D27" s="106">
        <v>82</v>
      </c>
      <c r="E27" s="106">
        <v>81.6</v>
      </c>
      <c r="F27" s="106">
        <v>80.6</v>
      </c>
      <c r="G27" s="106">
        <v>83</v>
      </c>
      <c r="H27" s="106">
        <v>77.4</v>
      </c>
      <c r="I27" s="106">
        <v>61.8</v>
      </c>
      <c r="J27" s="106">
        <v>57</v>
      </c>
      <c r="K27" s="106">
        <v>54.5</v>
      </c>
      <c r="L27" s="106">
        <v>59</v>
      </c>
      <c r="M27" s="106">
        <v>59.4</v>
      </c>
      <c r="N27" s="106">
        <v>62.3</v>
      </c>
      <c r="O27" s="106">
        <v>62.9</v>
      </c>
      <c r="P27" s="106">
        <v>65</v>
      </c>
      <c r="Q27" s="106">
        <v>70.4</v>
      </c>
      <c r="R27" s="106">
        <v>74.7</v>
      </c>
      <c r="S27" s="106">
        <v>74.2</v>
      </c>
      <c r="T27" s="106">
        <v>78</v>
      </c>
      <c r="U27" s="106">
        <v>75.3</v>
      </c>
      <c r="V27" s="106">
        <v>73.4</v>
      </c>
      <c r="W27" s="106">
        <v>75.7</v>
      </c>
      <c r="X27" s="106">
        <v>77.4</v>
      </c>
      <c r="Y27" s="106">
        <v>77.4</v>
      </c>
      <c r="Z27" s="90">
        <f t="shared" si="0"/>
        <v>71.50000000000001</v>
      </c>
      <c r="AA27" s="91">
        <v>50.3</v>
      </c>
      <c r="AB27" s="108">
        <v>0.4444444444444444</v>
      </c>
      <c r="AC27" s="6">
        <v>25</v>
      </c>
    </row>
    <row r="28" spans="1:29" ht="13.5" customHeight="1">
      <c r="A28" s="89">
        <v>26</v>
      </c>
      <c r="B28" s="106">
        <v>81.7</v>
      </c>
      <c r="C28" s="106">
        <v>83.2</v>
      </c>
      <c r="D28" s="106">
        <v>83.5</v>
      </c>
      <c r="E28" s="106">
        <v>79.3</v>
      </c>
      <c r="F28" s="106">
        <v>75.5</v>
      </c>
      <c r="G28" s="106">
        <v>74.9</v>
      </c>
      <c r="H28" s="106">
        <v>72.6</v>
      </c>
      <c r="I28" s="106">
        <v>72.8</v>
      </c>
      <c r="J28" s="106">
        <v>73.2</v>
      </c>
      <c r="K28" s="106">
        <v>89.1</v>
      </c>
      <c r="L28" s="106">
        <v>90.7</v>
      </c>
      <c r="M28" s="106">
        <v>87.8</v>
      </c>
      <c r="N28" s="106">
        <v>92.1</v>
      </c>
      <c r="O28" s="106">
        <v>94.5</v>
      </c>
      <c r="P28" s="106">
        <v>93.4</v>
      </c>
      <c r="Q28" s="106">
        <v>95.7</v>
      </c>
      <c r="R28" s="106">
        <v>95.6</v>
      </c>
      <c r="S28" s="106">
        <v>100</v>
      </c>
      <c r="T28" s="106">
        <v>98.8</v>
      </c>
      <c r="U28" s="106">
        <v>98.3</v>
      </c>
      <c r="V28" s="106">
        <v>94.1</v>
      </c>
      <c r="W28" s="106">
        <v>93.9</v>
      </c>
      <c r="X28" s="106">
        <v>98.2</v>
      </c>
      <c r="Y28" s="106">
        <v>98.7</v>
      </c>
      <c r="Z28" s="90">
        <f t="shared" si="0"/>
        <v>88.23333333333333</v>
      </c>
      <c r="AA28" s="91">
        <v>70.7</v>
      </c>
      <c r="AB28" s="108">
        <v>0.30069444444444443</v>
      </c>
      <c r="AC28" s="6">
        <v>26</v>
      </c>
    </row>
    <row r="29" spans="1:29" ht="13.5" customHeight="1">
      <c r="A29" s="89">
        <v>27</v>
      </c>
      <c r="B29" s="106">
        <v>98.1</v>
      </c>
      <c r="C29" s="106">
        <v>100</v>
      </c>
      <c r="D29" s="106">
        <v>96.4</v>
      </c>
      <c r="E29" s="106">
        <v>89</v>
      </c>
      <c r="F29" s="106">
        <v>75.5</v>
      </c>
      <c r="G29" s="106">
        <v>78.9</v>
      </c>
      <c r="H29" s="106">
        <v>72.3</v>
      </c>
      <c r="I29" s="106">
        <v>59.9</v>
      </c>
      <c r="J29" s="106">
        <v>46</v>
      </c>
      <c r="K29" s="106">
        <v>41.2</v>
      </c>
      <c r="L29" s="106">
        <v>37.3</v>
      </c>
      <c r="M29" s="106">
        <v>35.7</v>
      </c>
      <c r="N29" s="106">
        <v>35.2</v>
      </c>
      <c r="O29" s="106">
        <v>42.6</v>
      </c>
      <c r="P29" s="106">
        <v>45.5</v>
      </c>
      <c r="Q29" s="106">
        <v>44.4</v>
      </c>
      <c r="R29" s="106">
        <v>34.9</v>
      </c>
      <c r="S29" s="106">
        <v>39</v>
      </c>
      <c r="T29" s="106">
        <v>32.7</v>
      </c>
      <c r="U29" s="106">
        <v>37.1</v>
      </c>
      <c r="V29" s="106">
        <v>36.7</v>
      </c>
      <c r="W29" s="106">
        <v>34.8</v>
      </c>
      <c r="X29" s="106">
        <v>45.6</v>
      </c>
      <c r="Y29" s="106">
        <v>51.9</v>
      </c>
      <c r="Z29" s="90">
        <f t="shared" si="0"/>
        <v>54.612500000000004</v>
      </c>
      <c r="AA29" s="91">
        <v>31.1</v>
      </c>
      <c r="AB29" s="108">
        <v>0.8055555555555555</v>
      </c>
      <c r="AC29" s="6">
        <v>27</v>
      </c>
    </row>
    <row r="30" spans="1:29" ht="13.5" customHeight="1">
      <c r="A30" s="89">
        <v>28</v>
      </c>
      <c r="B30" s="106">
        <v>55.8</v>
      </c>
      <c r="C30" s="106">
        <v>58.8</v>
      </c>
      <c r="D30" s="106">
        <v>59.1</v>
      </c>
      <c r="E30" s="106">
        <v>57</v>
      </c>
      <c r="F30" s="106">
        <v>54.7</v>
      </c>
      <c r="G30" s="106">
        <v>53</v>
      </c>
      <c r="H30" s="106">
        <v>51.6</v>
      </c>
      <c r="I30" s="106">
        <v>51.3</v>
      </c>
      <c r="J30" s="106">
        <v>47</v>
      </c>
      <c r="K30" s="106">
        <v>46</v>
      </c>
      <c r="L30" s="106">
        <v>49.2</v>
      </c>
      <c r="M30" s="106">
        <v>49.3</v>
      </c>
      <c r="N30" s="106">
        <v>49.6</v>
      </c>
      <c r="O30" s="106">
        <v>50.1</v>
      </c>
      <c r="P30" s="106">
        <v>52.4</v>
      </c>
      <c r="Q30" s="106">
        <v>52.6</v>
      </c>
      <c r="R30" s="106">
        <v>55.6</v>
      </c>
      <c r="S30" s="106">
        <v>58</v>
      </c>
      <c r="T30" s="106">
        <v>59.6</v>
      </c>
      <c r="U30" s="106">
        <v>60.9</v>
      </c>
      <c r="V30" s="106">
        <v>64.8</v>
      </c>
      <c r="W30" s="106">
        <v>65.9</v>
      </c>
      <c r="X30" s="106">
        <v>67.6</v>
      </c>
      <c r="Y30" s="106">
        <v>70.9</v>
      </c>
      <c r="Z30" s="90">
        <f t="shared" si="0"/>
        <v>55.866666666666674</v>
      </c>
      <c r="AA30" s="91">
        <v>45.5</v>
      </c>
      <c r="AB30" s="108">
        <v>0.40972222222222227</v>
      </c>
      <c r="AC30" s="6">
        <v>28</v>
      </c>
    </row>
    <row r="31" spans="1:29" ht="13.5" customHeight="1">
      <c r="A31" s="89">
        <v>29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90"/>
      <c r="AA31" s="91"/>
      <c r="AB31" s="108"/>
      <c r="AC31" s="6">
        <v>29</v>
      </c>
    </row>
    <row r="32" spans="1:29" ht="13.5" customHeight="1">
      <c r="A32" s="89">
        <v>30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90"/>
      <c r="AA32" s="91"/>
      <c r="AB32" s="108"/>
      <c r="AC32" s="6">
        <v>30</v>
      </c>
    </row>
    <row r="33" spans="1:29" ht="13.5" customHeight="1">
      <c r="A33" s="89">
        <v>31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90"/>
      <c r="AA33" s="91"/>
      <c r="AB33" s="108"/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67.28928571428573</v>
      </c>
      <c r="C34" s="96">
        <f t="shared" si="1"/>
        <v>68.6892857142857</v>
      </c>
      <c r="D34" s="96">
        <f t="shared" si="1"/>
        <v>69.65357142857144</v>
      </c>
      <c r="E34" s="96">
        <f t="shared" si="1"/>
        <v>69.20714285714284</v>
      </c>
      <c r="F34" s="96">
        <f t="shared" si="1"/>
        <v>66.86785714285713</v>
      </c>
      <c r="G34" s="96">
        <f t="shared" si="1"/>
        <v>68.90714285714287</v>
      </c>
      <c r="H34" s="96">
        <f t="shared" si="1"/>
        <v>68.71071428571427</v>
      </c>
      <c r="I34" s="96">
        <f t="shared" si="1"/>
        <v>61.65714285714285</v>
      </c>
      <c r="J34" s="96">
        <f t="shared" si="1"/>
        <v>55.28928571428571</v>
      </c>
      <c r="K34" s="96">
        <f t="shared" si="1"/>
        <v>54.37142857142858</v>
      </c>
      <c r="L34" s="96">
        <f t="shared" si="1"/>
        <v>52.307142857142864</v>
      </c>
      <c r="M34" s="96">
        <f t="shared" si="1"/>
        <v>52.79285714285714</v>
      </c>
      <c r="N34" s="96">
        <f t="shared" si="1"/>
        <v>53.96071428571429</v>
      </c>
      <c r="O34" s="96">
        <f t="shared" si="1"/>
        <v>57.23571428571428</v>
      </c>
      <c r="P34" s="96">
        <f t="shared" si="1"/>
        <v>58.98928571428572</v>
      </c>
      <c r="Q34" s="96">
        <f t="shared" si="1"/>
        <v>60.35357142857142</v>
      </c>
      <c r="R34" s="96">
        <f aca="true" t="shared" si="2" ref="R34:Y34">AVERAGE(R3:R33)</f>
        <v>62.38928571428573</v>
      </c>
      <c r="S34" s="96">
        <f t="shared" si="2"/>
        <v>65.20357142857142</v>
      </c>
      <c r="T34" s="96">
        <f t="shared" si="2"/>
        <v>64.72142857142856</v>
      </c>
      <c r="U34" s="96">
        <f t="shared" si="2"/>
        <v>65.28571428571428</v>
      </c>
      <c r="V34" s="96">
        <f t="shared" si="2"/>
        <v>65.83571428571427</v>
      </c>
      <c r="W34" s="96">
        <f t="shared" si="2"/>
        <v>64.875</v>
      </c>
      <c r="X34" s="96">
        <f t="shared" si="2"/>
        <v>67.2357142857143</v>
      </c>
      <c r="Y34" s="96">
        <f t="shared" si="2"/>
        <v>67.83928571428572</v>
      </c>
      <c r="Z34" s="96">
        <f>AVERAGE(B3:Y33)</f>
        <v>62.90282738095235</v>
      </c>
      <c r="AA34" s="97">
        <f>AVERAGE(最低)</f>
        <v>42.575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15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18.3</v>
      </c>
      <c r="C40" s="9">
        <v>12</v>
      </c>
      <c r="D40" s="110">
        <v>0.5854166666666667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4"/>
      <c r="D41" s="18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</cols>
  <sheetData>
    <row r="1" spans="2:29" ht="19.5" customHeight="1">
      <c r="B1" s="8" t="s">
        <v>0</v>
      </c>
      <c r="Y1" s="107">
        <f>'1月'!Y1</f>
        <v>2006</v>
      </c>
      <c r="Z1" t="s">
        <v>1</v>
      </c>
      <c r="AA1" s="99">
        <v>3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72.3</v>
      </c>
      <c r="C3" s="106">
        <v>72.2</v>
      </c>
      <c r="D3" s="106">
        <v>86.7</v>
      </c>
      <c r="E3" s="106">
        <v>87.8</v>
      </c>
      <c r="F3" s="106">
        <v>88.2</v>
      </c>
      <c r="G3" s="106">
        <v>90.4</v>
      </c>
      <c r="H3" s="106">
        <v>86.3</v>
      </c>
      <c r="I3" s="106">
        <v>90.8</v>
      </c>
      <c r="J3" s="106">
        <v>92.5</v>
      </c>
      <c r="K3" s="106">
        <v>93.5</v>
      </c>
      <c r="L3" s="106">
        <v>94.4</v>
      </c>
      <c r="M3" s="106">
        <v>95.2</v>
      </c>
      <c r="N3" s="106">
        <v>92.7</v>
      </c>
      <c r="O3" s="106">
        <v>92.1</v>
      </c>
      <c r="P3" s="106">
        <v>93.4</v>
      </c>
      <c r="Q3" s="106">
        <v>92.5</v>
      </c>
      <c r="R3" s="106">
        <v>97.4</v>
      </c>
      <c r="S3" s="106">
        <v>96.2</v>
      </c>
      <c r="T3" s="106">
        <v>94</v>
      </c>
      <c r="U3" s="106">
        <v>93.2</v>
      </c>
      <c r="V3" s="106">
        <v>94.8</v>
      </c>
      <c r="W3" s="106">
        <v>94.6</v>
      </c>
      <c r="X3" s="106">
        <v>98.6</v>
      </c>
      <c r="Y3" s="106">
        <v>95.3</v>
      </c>
      <c r="Z3" s="90">
        <f aca="true" t="shared" si="0" ref="Z3:Z31">AVERAGE(B3:Y3)</f>
        <v>91.04583333333335</v>
      </c>
      <c r="AA3" s="91">
        <v>68.9</v>
      </c>
      <c r="AB3" s="108">
        <v>0.007638888888888889</v>
      </c>
      <c r="AC3" s="5">
        <v>1</v>
      </c>
    </row>
    <row r="4" spans="1:29" ht="13.5" customHeight="1">
      <c r="A4" s="89">
        <v>2</v>
      </c>
      <c r="B4" s="106">
        <v>98</v>
      </c>
      <c r="C4" s="106">
        <v>93</v>
      </c>
      <c r="D4" s="106">
        <v>95.5</v>
      </c>
      <c r="E4" s="106">
        <v>94.9</v>
      </c>
      <c r="F4" s="106">
        <v>87.2</v>
      </c>
      <c r="G4" s="106">
        <v>88.7</v>
      </c>
      <c r="H4" s="106">
        <v>86.7</v>
      </c>
      <c r="I4" s="106">
        <v>85</v>
      </c>
      <c r="J4" s="106">
        <v>81</v>
      </c>
      <c r="K4" s="106">
        <v>61.4</v>
      </c>
      <c r="L4" s="106">
        <v>55.2</v>
      </c>
      <c r="M4" s="106">
        <v>52.6</v>
      </c>
      <c r="N4" s="106">
        <v>52.2</v>
      </c>
      <c r="O4" s="106">
        <v>49.1</v>
      </c>
      <c r="P4" s="106">
        <v>48.3</v>
      </c>
      <c r="Q4" s="106">
        <v>47.6</v>
      </c>
      <c r="R4" s="106">
        <v>49</v>
      </c>
      <c r="S4" s="106">
        <v>67.9</v>
      </c>
      <c r="T4" s="106">
        <v>70.5</v>
      </c>
      <c r="U4" s="106">
        <v>69.2</v>
      </c>
      <c r="V4" s="106">
        <v>67.8</v>
      </c>
      <c r="W4" s="106">
        <v>70</v>
      </c>
      <c r="X4" s="106">
        <v>67.7</v>
      </c>
      <c r="Y4" s="106">
        <v>71.1</v>
      </c>
      <c r="Z4" s="90">
        <f t="shared" si="0"/>
        <v>71.23333333333333</v>
      </c>
      <c r="AA4" s="91">
        <v>46.3</v>
      </c>
      <c r="AB4" s="108">
        <v>0.5069444444444444</v>
      </c>
      <c r="AC4" s="6">
        <v>2</v>
      </c>
    </row>
    <row r="5" spans="1:29" ht="13.5" customHeight="1">
      <c r="A5" s="89">
        <v>3</v>
      </c>
      <c r="B5" s="106">
        <v>74.3</v>
      </c>
      <c r="C5" s="106">
        <v>74.9</v>
      </c>
      <c r="D5" s="106">
        <v>75.6</v>
      </c>
      <c r="E5" s="106">
        <v>74.8</v>
      </c>
      <c r="F5" s="106">
        <v>72.9</v>
      </c>
      <c r="G5" s="106">
        <v>71.9</v>
      </c>
      <c r="H5" s="106">
        <v>67.2</v>
      </c>
      <c r="I5" s="106">
        <v>60.2</v>
      </c>
      <c r="J5" s="106">
        <v>55.3</v>
      </c>
      <c r="K5" s="106">
        <v>52.5</v>
      </c>
      <c r="L5" s="106">
        <v>52.4</v>
      </c>
      <c r="M5" s="106">
        <v>53.9</v>
      </c>
      <c r="N5" s="106">
        <v>55.9</v>
      </c>
      <c r="O5" s="106">
        <v>69.9</v>
      </c>
      <c r="P5" s="106">
        <v>84.8</v>
      </c>
      <c r="Q5" s="106">
        <v>85.4</v>
      </c>
      <c r="R5" s="106">
        <v>78.6</v>
      </c>
      <c r="S5" s="106">
        <v>84.8</v>
      </c>
      <c r="T5" s="106">
        <v>83.5</v>
      </c>
      <c r="U5" s="106">
        <v>75.8</v>
      </c>
      <c r="V5" s="106">
        <v>76.1</v>
      </c>
      <c r="W5" s="106">
        <v>79.5</v>
      </c>
      <c r="X5" s="106">
        <v>64.3</v>
      </c>
      <c r="Y5" s="106">
        <v>80.3</v>
      </c>
      <c r="Z5" s="90">
        <f t="shared" si="0"/>
        <v>71.03333333333332</v>
      </c>
      <c r="AA5" s="91">
        <v>50.5</v>
      </c>
      <c r="AB5" s="108">
        <v>0.4270833333333333</v>
      </c>
      <c r="AC5" s="6">
        <v>3</v>
      </c>
    </row>
    <row r="6" spans="1:29" ht="13.5" customHeight="1">
      <c r="A6" s="89">
        <v>4</v>
      </c>
      <c r="B6" s="106">
        <v>78.4</v>
      </c>
      <c r="C6" s="106">
        <v>60.2</v>
      </c>
      <c r="D6" s="106">
        <v>58.3</v>
      </c>
      <c r="E6" s="106">
        <v>62.4</v>
      </c>
      <c r="F6" s="106">
        <v>60.8</v>
      </c>
      <c r="G6" s="106">
        <v>62.7</v>
      </c>
      <c r="H6" s="106">
        <v>64.1</v>
      </c>
      <c r="I6" s="106">
        <v>50.3</v>
      </c>
      <c r="J6" s="106">
        <v>47.8</v>
      </c>
      <c r="K6" s="106">
        <v>46.1</v>
      </c>
      <c r="L6" s="106">
        <v>42.8</v>
      </c>
      <c r="M6" s="106">
        <v>43.1</v>
      </c>
      <c r="N6" s="106">
        <v>41.2</v>
      </c>
      <c r="O6" s="106">
        <v>39.3</v>
      </c>
      <c r="P6" s="106">
        <v>42.4</v>
      </c>
      <c r="Q6" s="106">
        <v>41.9</v>
      </c>
      <c r="R6" s="106">
        <v>43.5</v>
      </c>
      <c r="S6" s="106">
        <v>55.8</v>
      </c>
      <c r="T6" s="106">
        <v>64.5</v>
      </c>
      <c r="U6" s="106">
        <v>63.1</v>
      </c>
      <c r="V6" s="106">
        <v>62.1</v>
      </c>
      <c r="W6" s="106">
        <v>61.7</v>
      </c>
      <c r="X6" s="106">
        <v>62</v>
      </c>
      <c r="Y6" s="106">
        <v>67.5</v>
      </c>
      <c r="Z6" s="90">
        <f t="shared" si="0"/>
        <v>55.08333333333332</v>
      </c>
      <c r="AA6" s="91">
        <v>38.2</v>
      </c>
      <c r="AB6" s="108">
        <v>0.5569444444444445</v>
      </c>
      <c r="AC6" s="6">
        <v>4</v>
      </c>
    </row>
    <row r="7" spans="1:29" ht="13.5" customHeight="1">
      <c r="A7" s="89">
        <v>5</v>
      </c>
      <c r="B7" s="106">
        <v>69.6</v>
      </c>
      <c r="C7" s="106">
        <v>64.5</v>
      </c>
      <c r="D7" s="106">
        <v>64.3</v>
      </c>
      <c r="E7" s="106">
        <v>63.7</v>
      </c>
      <c r="F7" s="106">
        <v>66.8</v>
      </c>
      <c r="G7" s="106">
        <v>65.3</v>
      </c>
      <c r="H7" s="106">
        <v>69</v>
      </c>
      <c r="I7" s="106">
        <v>54.5</v>
      </c>
      <c r="J7" s="106">
        <v>49</v>
      </c>
      <c r="K7" s="106">
        <v>48.6</v>
      </c>
      <c r="L7" s="106">
        <v>49.7</v>
      </c>
      <c r="M7" s="106">
        <v>50.7</v>
      </c>
      <c r="N7" s="106">
        <v>46</v>
      </c>
      <c r="O7" s="106">
        <v>52.3</v>
      </c>
      <c r="P7" s="106">
        <v>49.2</v>
      </c>
      <c r="Q7" s="106">
        <v>46.8</v>
      </c>
      <c r="R7" s="106">
        <v>48.6</v>
      </c>
      <c r="S7" s="106">
        <v>49.8</v>
      </c>
      <c r="T7" s="106">
        <v>51.8</v>
      </c>
      <c r="U7" s="106">
        <v>51</v>
      </c>
      <c r="V7" s="106">
        <v>59.9</v>
      </c>
      <c r="W7" s="106">
        <v>57.5</v>
      </c>
      <c r="X7" s="106">
        <v>69.1</v>
      </c>
      <c r="Y7" s="106">
        <v>60.6</v>
      </c>
      <c r="Z7" s="90">
        <f t="shared" si="0"/>
        <v>56.59583333333333</v>
      </c>
      <c r="AA7" s="91">
        <v>38.6</v>
      </c>
      <c r="AB7" s="108">
        <v>0.6784722222222223</v>
      </c>
      <c r="AC7" s="6">
        <v>5</v>
      </c>
    </row>
    <row r="8" spans="1:29" ht="13.5" customHeight="1">
      <c r="A8" s="89">
        <v>6</v>
      </c>
      <c r="B8" s="106">
        <v>61.4</v>
      </c>
      <c r="C8" s="106">
        <v>62.7</v>
      </c>
      <c r="D8" s="106">
        <v>66.1</v>
      </c>
      <c r="E8" s="106">
        <v>67.2</v>
      </c>
      <c r="F8" s="106">
        <v>70.8</v>
      </c>
      <c r="G8" s="106">
        <v>74.8</v>
      </c>
      <c r="H8" s="106">
        <v>68.4</v>
      </c>
      <c r="I8" s="106">
        <v>56.2</v>
      </c>
      <c r="J8" s="106">
        <v>43.7</v>
      </c>
      <c r="K8" s="106">
        <v>37.8</v>
      </c>
      <c r="L8" s="106">
        <v>37.3</v>
      </c>
      <c r="M8" s="106">
        <v>40.7</v>
      </c>
      <c r="N8" s="106">
        <v>40.5</v>
      </c>
      <c r="O8" s="106">
        <v>39.1</v>
      </c>
      <c r="P8" s="106">
        <v>42.7</v>
      </c>
      <c r="Q8" s="106">
        <v>54.6</v>
      </c>
      <c r="R8" s="106">
        <v>49</v>
      </c>
      <c r="S8" s="106">
        <v>58.7</v>
      </c>
      <c r="T8" s="106">
        <v>64.7</v>
      </c>
      <c r="U8" s="106">
        <v>51.8</v>
      </c>
      <c r="V8" s="106">
        <v>53.6</v>
      </c>
      <c r="W8" s="106">
        <v>56.8</v>
      </c>
      <c r="X8" s="106">
        <v>69</v>
      </c>
      <c r="Y8" s="106">
        <v>66</v>
      </c>
      <c r="Z8" s="90">
        <f t="shared" si="0"/>
        <v>55.56666666666666</v>
      </c>
      <c r="AA8" s="91">
        <v>35.5</v>
      </c>
      <c r="AB8" s="108">
        <v>0.4444444444444444</v>
      </c>
      <c r="AC8" s="6">
        <v>6</v>
      </c>
    </row>
    <row r="9" spans="1:29" ht="13.5" customHeight="1">
      <c r="A9" s="89">
        <v>7</v>
      </c>
      <c r="B9" s="106">
        <v>69.3</v>
      </c>
      <c r="C9" s="106">
        <v>53.7</v>
      </c>
      <c r="D9" s="106">
        <v>56.5</v>
      </c>
      <c r="E9" s="106">
        <v>50.2</v>
      </c>
      <c r="F9" s="106">
        <v>50.3</v>
      </c>
      <c r="G9" s="106">
        <v>56.4</v>
      </c>
      <c r="H9" s="106">
        <v>67.1</v>
      </c>
      <c r="I9" s="106">
        <v>64.2</v>
      </c>
      <c r="J9" s="106">
        <v>57.5</v>
      </c>
      <c r="K9" s="106">
        <v>51.2</v>
      </c>
      <c r="L9" s="106">
        <v>50.7</v>
      </c>
      <c r="M9" s="106">
        <v>47.9</v>
      </c>
      <c r="N9" s="106">
        <v>53.4</v>
      </c>
      <c r="O9" s="106">
        <v>53.5</v>
      </c>
      <c r="P9" s="106">
        <v>59.4</v>
      </c>
      <c r="Q9" s="106">
        <v>61.8</v>
      </c>
      <c r="R9" s="106">
        <v>64.9</v>
      </c>
      <c r="S9" s="106">
        <v>66.9</v>
      </c>
      <c r="T9" s="106">
        <v>66.8</v>
      </c>
      <c r="U9" s="106">
        <v>70.9</v>
      </c>
      <c r="V9" s="106">
        <v>71.6</v>
      </c>
      <c r="W9" s="106">
        <v>73.9</v>
      </c>
      <c r="X9" s="106">
        <v>76.9</v>
      </c>
      <c r="Y9" s="106">
        <v>76.8</v>
      </c>
      <c r="Z9" s="90">
        <f t="shared" si="0"/>
        <v>61.32500000000001</v>
      </c>
      <c r="AA9" s="91">
        <v>47.3</v>
      </c>
      <c r="AB9" s="108">
        <v>0.5111111111111112</v>
      </c>
      <c r="AC9" s="6">
        <v>7</v>
      </c>
    </row>
    <row r="10" spans="1:29" ht="13.5" customHeight="1">
      <c r="A10" s="89">
        <v>8</v>
      </c>
      <c r="B10" s="106">
        <v>73.5</v>
      </c>
      <c r="C10" s="106">
        <v>74.8</v>
      </c>
      <c r="D10" s="106">
        <v>74.7</v>
      </c>
      <c r="E10" s="106">
        <v>70.4</v>
      </c>
      <c r="F10" s="106">
        <v>70.5</v>
      </c>
      <c r="G10" s="106">
        <v>81.3</v>
      </c>
      <c r="H10" s="106">
        <v>80.1</v>
      </c>
      <c r="I10" s="106">
        <v>58.5</v>
      </c>
      <c r="J10" s="106">
        <v>49.8</v>
      </c>
      <c r="K10" s="106">
        <v>43.6</v>
      </c>
      <c r="L10" s="106">
        <v>38.3</v>
      </c>
      <c r="M10" s="106">
        <v>43.3</v>
      </c>
      <c r="N10" s="106">
        <v>49.7</v>
      </c>
      <c r="O10" s="106">
        <v>53</v>
      </c>
      <c r="P10" s="106">
        <v>54.9</v>
      </c>
      <c r="Q10" s="106">
        <v>54.8</v>
      </c>
      <c r="R10" s="106">
        <v>28.7</v>
      </c>
      <c r="S10" s="106">
        <v>28.4</v>
      </c>
      <c r="T10" s="106">
        <v>30.5</v>
      </c>
      <c r="U10" s="106">
        <v>33.1</v>
      </c>
      <c r="V10" s="106">
        <v>44.8</v>
      </c>
      <c r="W10" s="106">
        <v>42.2</v>
      </c>
      <c r="X10" s="106">
        <v>39.9</v>
      </c>
      <c r="Y10" s="106">
        <v>52.7</v>
      </c>
      <c r="Z10" s="90">
        <f t="shared" si="0"/>
        <v>52.979166666666664</v>
      </c>
      <c r="AA10" s="91">
        <v>27</v>
      </c>
      <c r="AB10" s="108">
        <v>0.7152777777777778</v>
      </c>
      <c r="AC10" s="6">
        <v>8</v>
      </c>
    </row>
    <row r="11" spans="1:29" ht="13.5" customHeight="1">
      <c r="A11" s="89">
        <v>9</v>
      </c>
      <c r="B11" s="106">
        <v>54.9</v>
      </c>
      <c r="C11" s="106">
        <v>55.2</v>
      </c>
      <c r="D11" s="106">
        <v>56.7</v>
      </c>
      <c r="E11" s="106">
        <v>55.3</v>
      </c>
      <c r="F11" s="106">
        <v>57.2</v>
      </c>
      <c r="G11" s="106">
        <v>53.4</v>
      </c>
      <c r="H11" s="106">
        <v>53.4</v>
      </c>
      <c r="I11" s="106">
        <v>45.1</v>
      </c>
      <c r="J11" s="106">
        <v>41.9</v>
      </c>
      <c r="K11" s="106">
        <v>43.2</v>
      </c>
      <c r="L11" s="106">
        <v>42.9</v>
      </c>
      <c r="M11" s="106">
        <v>42.3</v>
      </c>
      <c r="N11" s="106">
        <v>45.3</v>
      </c>
      <c r="O11" s="106">
        <v>47.5</v>
      </c>
      <c r="P11" s="106">
        <v>49</v>
      </c>
      <c r="Q11" s="106">
        <v>50.9</v>
      </c>
      <c r="R11" s="106">
        <v>54.6</v>
      </c>
      <c r="S11" s="106">
        <v>56.2</v>
      </c>
      <c r="T11" s="106">
        <v>59.5</v>
      </c>
      <c r="U11" s="106">
        <v>60</v>
      </c>
      <c r="V11" s="106">
        <v>59.6</v>
      </c>
      <c r="W11" s="106">
        <v>61.7</v>
      </c>
      <c r="X11" s="106">
        <v>67.6</v>
      </c>
      <c r="Y11" s="106">
        <v>69.5</v>
      </c>
      <c r="Z11" s="90">
        <f t="shared" si="0"/>
        <v>53.45416666666666</v>
      </c>
      <c r="AA11" s="91">
        <v>39.1</v>
      </c>
      <c r="AB11" s="108">
        <v>0.4069444444444445</v>
      </c>
      <c r="AC11" s="6">
        <v>9</v>
      </c>
    </row>
    <row r="12" spans="1:29" ht="13.5" customHeight="1">
      <c r="A12" s="92">
        <v>10</v>
      </c>
      <c r="B12" s="83">
        <v>65.9</v>
      </c>
      <c r="C12" s="83">
        <v>62.8</v>
      </c>
      <c r="D12" s="83">
        <v>63.1</v>
      </c>
      <c r="E12" s="83">
        <v>62.6</v>
      </c>
      <c r="F12" s="83">
        <v>62.4</v>
      </c>
      <c r="G12" s="83">
        <v>62.6</v>
      </c>
      <c r="H12" s="83">
        <v>63.2</v>
      </c>
      <c r="I12" s="83">
        <v>63.8</v>
      </c>
      <c r="J12" s="83">
        <v>60.7</v>
      </c>
      <c r="K12" s="83">
        <v>60.3</v>
      </c>
      <c r="L12" s="83">
        <v>60.9</v>
      </c>
      <c r="M12" s="83">
        <v>59.2</v>
      </c>
      <c r="N12" s="83">
        <v>62.9</v>
      </c>
      <c r="O12" s="83">
        <v>62.8</v>
      </c>
      <c r="P12" s="83">
        <v>59.7</v>
      </c>
      <c r="Q12" s="83">
        <v>62</v>
      </c>
      <c r="R12" s="83">
        <v>65.8</v>
      </c>
      <c r="S12" s="83">
        <v>68.2</v>
      </c>
      <c r="T12" s="83">
        <v>68.5</v>
      </c>
      <c r="U12" s="83">
        <v>69.5</v>
      </c>
      <c r="V12" s="83">
        <v>72.3</v>
      </c>
      <c r="W12" s="83">
        <v>72.9</v>
      </c>
      <c r="X12" s="83">
        <v>72.4</v>
      </c>
      <c r="Y12" s="83">
        <v>73.5</v>
      </c>
      <c r="Z12" s="93">
        <f t="shared" si="0"/>
        <v>64.91666666666667</v>
      </c>
      <c r="AA12" s="94">
        <v>58.7</v>
      </c>
      <c r="AB12" s="109">
        <v>0.6444444444444445</v>
      </c>
      <c r="AC12" s="6">
        <v>10</v>
      </c>
    </row>
    <row r="13" spans="1:29" ht="13.5" customHeight="1">
      <c r="A13" s="89">
        <v>11</v>
      </c>
      <c r="B13" s="106">
        <v>79</v>
      </c>
      <c r="C13" s="106">
        <v>71.6</v>
      </c>
      <c r="D13" s="106">
        <v>72.3</v>
      </c>
      <c r="E13" s="106">
        <v>73.7</v>
      </c>
      <c r="F13" s="106">
        <v>73.3</v>
      </c>
      <c r="G13" s="106">
        <v>73.9</v>
      </c>
      <c r="H13" s="106">
        <v>75.3</v>
      </c>
      <c r="I13" s="106">
        <v>74.5</v>
      </c>
      <c r="J13" s="106">
        <v>67.1</v>
      </c>
      <c r="K13" s="106">
        <v>63.7</v>
      </c>
      <c r="L13" s="106">
        <v>63.5</v>
      </c>
      <c r="M13" s="106">
        <v>59.8</v>
      </c>
      <c r="N13" s="106">
        <v>66.2</v>
      </c>
      <c r="O13" s="106">
        <v>64.1</v>
      </c>
      <c r="P13" s="106">
        <v>64.2</v>
      </c>
      <c r="Q13" s="106">
        <v>74.2</v>
      </c>
      <c r="R13" s="106">
        <v>75.8</v>
      </c>
      <c r="S13" s="106">
        <v>82.3</v>
      </c>
      <c r="T13" s="106">
        <v>85.1</v>
      </c>
      <c r="U13" s="106">
        <v>83.8</v>
      </c>
      <c r="V13" s="106">
        <v>82</v>
      </c>
      <c r="W13" s="106">
        <v>82.3</v>
      </c>
      <c r="X13" s="106">
        <v>86.1</v>
      </c>
      <c r="Y13" s="106">
        <v>84.6</v>
      </c>
      <c r="Z13" s="90">
        <f t="shared" si="0"/>
        <v>74.09999999999998</v>
      </c>
      <c r="AA13" s="91">
        <v>55.2</v>
      </c>
      <c r="AB13" s="108">
        <v>0.48819444444444443</v>
      </c>
      <c r="AC13" s="5">
        <v>11</v>
      </c>
    </row>
    <row r="14" spans="1:29" ht="13.5" customHeight="1">
      <c r="A14" s="89">
        <v>12</v>
      </c>
      <c r="B14" s="106">
        <v>83.8</v>
      </c>
      <c r="C14" s="106">
        <v>86.9</v>
      </c>
      <c r="D14" s="106">
        <v>87.5</v>
      </c>
      <c r="E14" s="106">
        <v>74.9</v>
      </c>
      <c r="F14" s="106">
        <v>85.4</v>
      </c>
      <c r="G14" s="106">
        <v>70.6</v>
      </c>
      <c r="H14" s="106">
        <v>72.1</v>
      </c>
      <c r="I14" s="106">
        <v>67</v>
      </c>
      <c r="J14" s="106">
        <v>60.3</v>
      </c>
      <c r="K14" s="106">
        <v>71.2</v>
      </c>
      <c r="L14" s="106">
        <v>63.7</v>
      </c>
      <c r="M14" s="106">
        <v>66.7</v>
      </c>
      <c r="N14" s="106">
        <v>79.5</v>
      </c>
      <c r="O14" s="106">
        <v>81.6</v>
      </c>
      <c r="P14" s="106">
        <v>84.9</v>
      </c>
      <c r="Q14" s="106">
        <v>85.9</v>
      </c>
      <c r="R14" s="106">
        <v>85.3</v>
      </c>
      <c r="S14" s="106">
        <v>90.2</v>
      </c>
      <c r="T14" s="106">
        <v>90.2</v>
      </c>
      <c r="U14" s="106">
        <v>92.6</v>
      </c>
      <c r="V14" s="106">
        <v>89.3</v>
      </c>
      <c r="W14" s="106">
        <v>90.9</v>
      </c>
      <c r="X14" s="106">
        <v>92.8</v>
      </c>
      <c r="Y14" s="106">
        <v>91.3</v>
      </c>
      <c r="Z14" s="90">
        <f t="shared" si="0"/>
        <v>81.025</v>
      </c>
      <c r="AA14" s="91">
        <v>57.7</v>
      </c>
      <c r="AB14" s="108">
        <v>0.38055555555555554</v>
      </c>
      <c r="AC14" s="6">
        <v>12</v>
      </c>
    </row>
    <row r="15" spans="1:29" ht="13.5" customHeight="1">
      <c r="A15" s="89">
        <v>13</v>
      </c>
      <c r="B15" s="106">
        <v>90.7</v>
      </c>
      <c r="C15" s="106">
        <v>90.1</v>
      </c>
      <c r="D15" s="106">
        <v>86.2</v>
      </c>
      <c r="E15" s="106">
        <v>87.9</v>
      </c>
      <c r="F15" s="106">
        <v>73.8</v>
      </c>
      <c r="G15" s="106">
        <v>69.1</v>
      </c>
      <c r="H15" s="106">
        <v>69.3</v>
      </c>
      <c r="I15" s="106">
        <v>63.2</v>
      </c>
      <c r="J15" s="106">
        <v>48.8</v>
      </c>
      <c r="K15" s="106">
        <v>34.9</v>
      </c>
      <c r="L15" s="106">
        <v>33.3</v>
      </c>
      <c r="M15" s="106">
        <v>31.5</v>
      </c>
      <c r="N15" s="106">
        <v>30.7</v>
      </c>
      <c r="O15" s="106">
        <v>26</v>
      </c>
      <c r="P15" s="106">
        <v>27</v>
      </c>
      <c r="Q15" s="106">
        <v>27.7</v>
      </c>
      <c r="R15" s="106">
        <v>29</v>
      </c>
      <c r="S15" s="106">
        <v>36.5</v>
      </c>
      <c r="T15" s="106">
        <v>45.8</v>
      </c>
      <c r="U15" s="106">
        <v>48.7</v>
      </c>
      <c r="V15" s="106">
        <v>33.8</v>
      </c>
      <c r="W15" s="106">
        <v>40.4</v>
      </c>
      <c r="X15" s="106">
        <v>38.1</v>
      </c>
      <c r="Y15" s="106">
        <v>47.7</v>
      </c>
      <c r="Z15" s="90">
        <f t="shared" si="0"/>
        <v>50.42499999999999</v>
      </c>
      <c r="AA15" s="91">
        <v>24.4</v>
      </c>
      <c r="AB15" s="108">
        <v>0.6</v>
      </c>
      <c r="AC15" s="6">
        <v>13</v>
      </c>
    </row>
    <row r="16" spans="1:29" ht="13.5" customHeight="1">
      <c r="A16" s="89">
        <v>14</v>
      </c>
      <c r="B16" s="106">
        <v>37.3</v>
      </c>
      <c r="C16" s="106">
        <v>52.4</v>
      </c>
      <c r="D16" s="106">
        <v>54.7</v>
      </c>
      <c r="E16" s="106">
        <v>36.2</v>
      </c>
      <c r="F16" s="106">
        <v>32.9</v>
      </c>
      <c r="G16" s="106">
        <v>40.9</v>
      </c>
      <c r="H16" s="106">
        <v>39.1</v>
      </c>
      <c r="I16" s="106">
        <v>28.3</v>
      </c>
      <c r="J16" s="106">
        <v>25.7</v>
      </c>
      <c r="K16" s="106">
        <v>27</v>
      </c>
      <c r="L16" s="106">
        <v>27.6</v>
      </c>
      <c r="M16" s="106">
        <v>18.4</v>
      </c>
      <c r="N16" s="106">
        <v>19.9</v>
      </c>
      <c r="O16" s="106">
        <v>24.1</v>
      </c>
      <c r="P16" s="106">
        <v>38.7</v>
      </c>
      <c r="Q16" s="106">
        <v>49.6</v>
      </c>
      <c r="R16" s="106">
        <v>46.1</v>
      </c>
      <c r="S16" s="106">
        <v>48.1</v>
      </c>
      <c r="T16" s="106">
        <v>42.2</v>
      </c>
      <c r="U16" s="106">
        <v>53.2</v>
      </c>
      <c r="V16" s="106">
        <v>53.4</v>
      </c>
      <c r="W16" s="106">
        <v>57.5</v>
      </c>
      <c r="X16" s="106">
        <v>50.6</v>
      </c>
      <c r="Y16" s="106">
        <v>54.1</v>
      </c>
      <c r="Z16" s="90">
        <f t="shared" si="0"/>
        <v>39.91666666666667</v>
      </c>
      <c r="AA16" s="91">
        <v>17.9</v>
      </c>
      <c r="AB16" s="108">
        <v>0.5055555555555555</v>
      </c>
      <c r="AC16" s="6">
        <v>14</v>
      </c>
    </row>
    <row r="17" spans="1:29" ht="13.5" customHeight="1">
      <c r="A17" s="89">
        <v>15</v>
      </c>
      <c r="B17" s="106">
        <v>58.6</v>
      </c>
      <c r="C17" s="106">
        <v>56.4</v>
      </c>
      <c r="D17" s="106">
        <v>58</v>
      </c>
      <c r="E17" s="106">
        <v>56.9</v>
      </c>
      <c r="F17" s="106">
        <v>54.9</v>
      </c>
      <c r="G17" s="106">
        <v>46</v>
      </c>
      <c r="H17" s="106">
        <v>44.8</v>
      </c>
      <c r="I17" s="106">
        <v>34.8</v>
      </c>
      <c r="J17" s="106">
        <v>30</v>
      </c>
      <c r="K17" s="106">
        <v>25.6</v>
      </c>
      <c r="L17" s="106">
        <v>26.6</v>
      </c>
      <c r="M17" s="106">
        <v>25.6</v>
      </c>
      <c r="N17" s="106">
        <v>26.9</v>
      </c>
      <c r="O17" s="106">
        <v>25</v>
      </c>
      <c r="P17" s="106">
        <v>47.5</v>
      </c>
      <c r="Q17" s="106">
        <v>57.2</v>
      </c>
      <c r="R17" s="106">
        <v>58</v>
      </c>
      <c r="S17" s="106">
        <v>68.5</v>
      </c>
      <c r="T17" s="106">
        <v>75.6</v>
      </c>
      <c r="U17" s="106">
        <v>77.5</v>
      </c>
      <c r="V17" s="106">
        <v>76.6</v>
      </c>
      <c r="W17" s="106">
        <v>77.6</v>
      </c>
      <c r="X17" s="106">
        <v>72.2</v>
      </c>
      <c r="Y17" s="106">
        <v>65.9</v>
      </c>
      <c r="Z17" s="90">
        <f t="shared" si="0"/>
        <v>51.94583333333333</v>
      </c>
      <c r="AA17" s="91">
        <v>22.8</v>
      </c>
      <c r="AB17" s="108">
        <v>0.475</v>
      </c>
      <c r="AC17" s="6">
        <v>15</v>
      </c>
    </row>
    <row r="18" spans="1:29" ht="13.5" customHeight="1">
      <c r="A18" s="89">
        <v>16</v>
      </c>
      <c r="B18" s="106">
        <v>79.5</v>
      </c>
      <c r="C18" s="106">
        <v>78.4</v>
      </c>
      <c r="D18" s="106">
        <v>77.1</v>
      </c>
      <c r="E18" s="106">
        <v>81.2</v>
      </c>
      <c r="F18" s="106">
        <v>77.4</v>
      </c>
      <c r="G18" s="106">
        <v>78.3</v>
      </c>
      <c r="H18" s="106">
        <v>74.3</v>
      </c>
      <c r="I18" s="106">
        <v>48.1</v>
      </c>
      <c r="J18" s="106">
        <v>45</v>
      </c>
      <c r="K18" s="106">
        <v>43.2</v>
      </c>
      <c r="L18" s="106">
        <v>54</v>
      </c>
      <c r="M18" s="106">
        <v>59</v>
      </c>
      <c r="N18" s="106">
        <v>61.6</v>
      </c>
      <c r="O18" s="106">
        <v>60.2</v>
      </c>
      <c r="P18" s="106">
        <v>56.8</v>
      </c>
      <c r="Q18" s="106">
        <v>58.1</v>
      </c>
      <c r="R18" s="106">
        <v>60.8</v>
      </c>
      <c r="S18" s="106">
        <v>71.6</v>
      </c>
      <c r="T18" s="106">
        <v>86.4</v>
      </c>
      <c r="U18" s="106">
        <v>94.6</v>
      </c>
      <c r="V18" s="106">
        <v>97.7</v>
      </c>
      <c r="W18" s="106">
        <v>97.8</v>
      </c>
      <c r="X18" s="106">
        <v>97.3</v>
      </c>
      <c r="Y18" s="106">
        <v>94.3</v>
      </c>
      <c r="Z18" s="90">
        <f t="shared" si="0"/>
        <v>72.19583333333333</v>
      </c>
      <c r="AA18" s="91">
        <v>39.2</v>
      </c>
      <c r="AB18" s="108">
        <v>0.38819444444444445</v>
      </c>
      <c r="AC18" s="6">
        <v>16</v>
      </c>
    </row>
    <row r="19" spans="1:29" ht="13.5" customHeight="1">
      <c r="A19" s="89">
        <v>17</v>
      </c>
      <c r="B19" s="106">
        <v>96.3</v>
      </c>
      <c r="C19" s="106">
        <v>85.9</v>
      </c>
      <c r="D19" s="106">
        <v>85.3</v>
      </c>
      <c r="E19" s="106">
        <v>72.5</v>
      </c>
      <c r="F19" s="106">
        <v>78.2</v>
      </c>
      <c r="G19" s="106">
        <v>77.1</v>
      </c>
      <c r="H19" s="106">
        <v>77</v>
      </c>
      <c r="I19" s="106">
        <v>80.4</v>
      </c>
      <c r="J19" s="106">
        <v>79.6</v>
      </c>
      <c r="K19" s="106">
        <v>77.5</v>
      </c>
      <c r="L19" s="106">
        <v>75.9</v>
      </c>
      <c r="M19" s="106">
        <v>66.6</v>
      </c>
      <c r="N19" s="106">
        <v>59.7</v>
      </c>
      <c r="O19" s="106">
        <v>55</v>
      </c>
      <c r="P19" s="106">
        <v>50.1</v>
      </c>
      <c r="Q19" s="106">
        <v>46.3</v>
      </c>
      <c r="R19" s="106">
        <v>48.9</v>
      </c>
      <c r="S19" s="106">
        <v>53</v>
      </c>
      <c r="T19" s="106">
        <v>50.2</v>
      </c>
      <c r="U19" s="106">
        <v>45.7</v>
      </c>
      <c r="V19" s="106">
        <v>39.7</v>
      </c>
      <c r="W19" s="106">
        <v>34.6</v>
      </c>
      <c r="X19" s="106">
        <v>38.2</v>
      </c>
      <c r="Y19" s="106">
        <v>33.2</v>
      </c>
      <c r="Z19" s="90">
        <f t="shared" si="0"/>
        <v>62.7875</v>
      </c>
      <c r="AA19" s="91">
        <v>32.4</v>
      </c>
      <c r="AB19" s="108">
        <v>1</v>
      </c>
      <c r="AC19" s="6">
        <v>17</v>
      </c>
    </row>
    <row r="20" spans="1:29" ht="13.5" customHeight="1">
      <c r="A20" s="89">
        <v>18</v>
      </c>
      <c r="B20" s="106">
        <v>30.7</v>
      </c>
      <c r="C20" s="106">
        <v>44</v>
      </c>
      <c r="D20" s="106">
        <v>51.4</v>
      </c>
      <c r="E20" s="106">
        <v>50</v>
      </c>
      <c r="F20" s="106">
        <v>57</v>
      </c>
      <c r="G20" s="106">
        <v>52.4</v>
      </c>
      <c r="H20" s="106">
        <v>51.9</v>
      </c>
      <c r="I20" s="106">
        <v>44.1</v>
      </c>
      <c r="J20" s="106">
        <v>41.4</v>
      </c>
      <c r="K20" s="106">
        <v>32.3</v>
      </c>
      <c r="L20" s="106">
        <v>39.6</v>
      </c>
      <c r="M20" s="106">
        <v>49.6</v>
      </c>
      <c r="N20" s="106">
        <v>55.3</v>
      </c>
      <c r="O20" s="106">
        <v>56.9</v>
      </c>
      <c r="P20" s="106">
        <v>56.2</v>
      </c>
      <c r="Q20" s="106">
        <v>60.6</v>
      </c>
      <c r="R20" s="106">
        <v>62.9</v>
      </c>
      <c r="S20" s="106">
        <v>66.1</v>
      </c>
      <c r="T20" s="106">
        <v>79.3</v>
      </c>
      <c r="U20" s="106">
        <v>92.2</v>
      </c>
      <c r="V20" s="106">
        <v>94</v>
      </c>
      <c r="W20" s="106">
        <v>91.9</v>
      </c>
      <c r="X20" s="106">
        <v>93.4</v>
      </c>
      <c r="Y20" s="106">
        <v>93.8</v>
      </c>
      <c r="Z20" s="90">
        <f t="shared" si="0"/>
        <v>60.291666666666664</v>
      </c>
      <c r="AA20" s="91">
        <v>29.1</v>
      </c>
      <c r="AB20" s="108">
        <v>0.03888888888888889</v>
      </c>
      <c r="AC20" s="6">
        <v>18</v>
      </c>
    </row>
    <row r="21" spans="1:29" ht="13.5" customHeight="1">
      <c r="A21" s="89">
        <v>19</v>
      </c>
      <c r="B21" s="106">
        <v>96.9</v>
      </c>
      <c r="C21" s="106">
        <v>95</v>
      </c>
      <c r="D21" s="106">
        <v>92.5</v>
      </c>
      <c r="E21" s="106">
        <v>95.7</v>
      </c>
      <c r="F21" s="106">
        <v>94.7</v>
      </c>
      <c r="G21" s="106">
        <v>94.7</v>
      </c>
      <c r="H21" s="106">
        <v>91.6</v>
      </c>
      <c r="I21" s="106">
        <v>93</v>
      </c>
      <c r="J21" s="106">
        <v>81.8</v>
      </c>
      <c r="K21" s="106">
        <v>80.9</v>
      </c>
      <c r="L21" s="106">
        <v>71.6</v>
      </c>
      <c r="M21" s="106">
        <v>47.2</v>
      </c>
      <c r="N21" s="106">
        <v>40.3</v>
      </c>
      <c r="O21" s="106">
        <v>37.9</v>
      </c>
      <c r="P21" s="106">
        <v>31.3</v>
      </c>
      <c r="Q21" s="106">
        <v>26</v>
      </c>
      <c r="R21" s="106">
        <v>32.7</v>
      </c>
      <c r="S21" s="106">
        <v>30</v>
      </c>
      <c r="T21" s="106">
        <v>41.8</v>
      </c>
      <c r="U21" s="106">
        <v>44.9</v>
      </c>
      <c r="V21" s="106">
        <v>50.9</v>
      </c>
      <c r="W21" s="106">
        <v>59.4</v>
      </c>
      <c r="X21" s="106">
        <v>37.8</v>
      </c>
      <c r="Y21" s="106">
        <v>50.4</v>
      </c>
      <c r="Z21" s="90">
        <f t="shared" si="0"/>
        <v>63.29166666666668</v>
      </c>
      <c r="AA21" s="91">
        <v>25.4</v>
      </c>
      <c r="AB21" s="108">
        <v>0.6736111111111112</v>
      </c>
      <c r="AC21" s="6">
        <v>19</v>
      </c>
    </row>
    <row r="22" spans="1:29" ht="13.5" customHeight="1">
      <c r="A22" s="92">
        <v>20</v>
      </c>
      <c r="B22" s="83">
        <v>51.6</v>
      </c>
      <c r="C22" s="83">
        <v>45.7</v>
      </c>
      <c r="D22" s="83">
        <v>39.5</v>
      </c>
      <c r="E22" s="83">
        <v>52.4</v>
      </c>
      <c r="F22" s="83">
        <v>54.8</v>
      </c>
      <c r="G22" s="83">
        <v>40.2</v>
      </c>
      <c r="H22" s="83">
        <v>39.6</v>
      </c>
      <c r="I22" s="83">
        <v>36.7</v>
      </c>
      <c r="J22" s="83">
        <v>33.6</v>
      </c>
      <c r="K22" s="83">
        <v>31.6</v>
      </c>
      <c r="L22" s="83">
        <v>27.3</v>
      </c>
      <c r="M22" s="83">
        <v>27.6</v>
      </c>
      <c r="N22" s="83">
        <v>25.4</v>
      </c>
      <c r="O22" s="83">
        <v>26.9</v>
      </c>
      <c r="P22" s="83">
        <v>27.1</v>
      </c>
      <c r="Q22" s="83">
        <v>28.3</v>
      </c>
      <c r="R22" s="83">
        <v>29.8</v>
      </c>
      <c r="S22" s="83">
        <v>31.3</v>
      </c>
      <c r="T22" s="83">
        <v>34.7</v>
      </c>
      <c r="U22" s="83">
        <v>34.3</v>
      </c>
      <c r="V22" s="83">
        <v>35.5</v>
      </c>
      <c r="W22" s="83">
        <v>32.1</v>
      </c>
      <c r="X22" s="83">
        <v>37</v>
      </c>
      <c r="Y22" s="83">
        <v>42.5</v>
      </c>
      <c r="Z22" s="93">
        <f t="shared" si="0"/>
        <v>36.0625</v>
      </c>
      <c r="AA22" s="94">
        <v>23.9</v>
      </c>
      <c r="AB22" s="109">
        <v>0.4763888888888889</v>
      </c>
      <c r="AC22" s="6">
        <v>20</v>
      </c>
    </row>
    <row r="23" spans="1:29" ht="13.5" customHeight="1">
      <c r="A23" s="89">
        <v>21</v>
      </c>
      <c r="B23" s="106">
        <v>50.2</v>
      </c>
      <c r="C23" s="106">
        <v>51.1</v>
      </c>
      <c r="D23" s="106">
        <v>34.1</v>
      </c>
      <c r="E23" s="106">
        <v>32.7</v>
      </c>
      <c r="F23" s="106">
        <v>28.9</v>
      </c>
      <c r="G23" s="106">
        <v>30</v>
      </c>
      <c r="H23" s="106">
        <v>30.1</v>
      </c>
      <c r="I23" s="106">
        <v>33.4</v>
      </c>
      <c r="J23" s="106">
        <v>34.2</v>
      </c>
      <c r="K23" s="106">
        <v>33.4</v>
      </c>
      <c r="L23" s="106">
        <v>29.3</v>
      </c>
      <c r="M23" s="106">
        <v>25.1</v>
      </c>
      <c r="N23" s="106">
        <v>22.4</v>
      </c>
      <c r="O23" s="106">
        <v>20.2</v>
      </c>
      <c r="P23" s="106">
        <v>20.8</v>
      </c>
      <c r="Q23" s="106">
        <v>39.8</v>
      </c>
      <c r="R23" s="106">
        <v>47.3</v>
      </c>
      <c r="S23" s="106">
        <v>45.9</v>
      </c>
      <c r="T23" s="106">
        <v>47.3</v>
      </c>
      <c r="U23" s="106">
        <v>49.3</v>
      </c>
      <c r="V23" s="106">
        <v>48</v>
      </c>
      <c r="W23" s="106">
        <v>42.2</v>
      </c>
      <c r="X23" s="106">
        <v>37.9</v>
      </c>
      <c r="Y23" s="106">
        <v>46.9</v>
      </c>
      <c r="Z23" s="90">
        <f t="shared" si="0"/>
        <v>36.68749999999999</v>
      </c>
      <c r="AA23" s="91">
        <v>19.7</v>
      </c>
      <c r="AB23" s="108">
        <v>0.6444444444444445</v>
      </c>
      <c r="AC23" s="5">
        <v>21</v>
      </c>
    </row>
    <row r="24" spans="1:29" ht="13.5" customHeight="1">
      <c r="A24" s="89">
        <v>22</v>
      </c>
      <c r="B24" s="106">
        <v>58</v>
      </c>
      <c r="C24" s="106">
        <v>62.3</v>
      </c>
      <c r="D24" s="106">
        <v>54.7</v>
      </c>
      <c r="E24" s="106">
        <v>56</v>
      </c>
      <c r="F24" s="106">
        <v>54.3</v>
      </c>
      <c r="G24" s="106">
        <v>53.2</v>
      </c>
      <c r="H24" s="106">
        <v>44.2</v>
      </c>
      <c r="I24" s="106">
        <v>32.2</v>
      </c>
      <c r="J24" s="106">
        <v>29.5</v>
      </c>
      <c r="K24" s="106">
        <v>34.9</v>
      </c>
      <c r="L24" s="106">
        <v>32.9</v>
      </c>
      <c r="M24" s="106">
        <v>35.3</v>
      </c>
      <c r="N24" s="106">
        <v>38.8</v>
      </c>
      <c r="O24" s="106">
        <v>43.7</v>
      </c>
      <c r="P24" s="106">
        <v>47.9</v>
      </c>
      <c r="Q24" s="106">
        <v>49.2</v>
      </c>
      <c r="R24" s="106">
        <v>51.7</v>
      </c>
      <c r="S24" s="106">
        <v>54.6</v>
      </c>
      <c r="T24" s="106">
        <v>60</v>
      </c>
      <c r="U24" s="106">
        <v>64.1</v>
      </c>
      <c r="V24" s="106">
        <v>69</v>
      </c>
      <c r="W24" s="106">
        <v>88.1</v>
      </c>
      <c r="X24" s="106">
        <v>90.6</v>
      </c>
      <c r="Y24" s="106">
        <v>93.1</v>
      </c>
      <c r="Z24" s="90">
        <f t="shared" si="0"/>
        <v>54.095833333333324</v>
      </c>
      <c r="AA24" s="91">
        <v>28.6</v>
      </c>
      <c r="AB24" s="108">
        <v>0.48125</v>
      </c>
      <c r="AC24" s="6">
        <v>22</v>
      </c>
    </row>
    <row r="25" spans="1:29" ht="13.5" customHeight="1">
      <c r="A25" s="89">
        <v>23</v>
      </c>
      <c r="B25" s="106">
        <v>92.6</v>
      </c>
      <c r="C25" s="106">
        <v>89.1</v>
      </c>
      <c r="D25" s="106">
        <v>88.5</v>
      </c>
      <c r="E25" s="106">
        <v>91.1</v>
      </c>
      <c r="F25" s="106">
        <v>89.8</v>
      </c>
      <c r="G25" s="106">
        <v>90.1</v>
      </c>
      <c r="H25" s="106">
        <v>92.2</v>
      </c>
      <c r="I25" s="106">
        <v>92.2</v>
      </c>
      <c r="J25" s="106">
        <v>89.7</v>
      </c>
      <c r="K25" s="106">
        <v>93.4</v>
      </c>
      <c r="L25" s="106">
        <v>84.4</v>
      </c>
      <c r="M25" s="106">
        <v>72.8</v>
      </c>
      <c r="N25" s="106">
        <v>69</v>
      </c>
      <c r="O25" s="106">
        <v>72</v>
      </c>
      <c r="P25" s="106">
        <v>75</v>
      </c>
      <c r="Q25" s="106">
        <v>76.7</v>
      </c>
      <c r="R25" s="106">
        <v>81.4</v>
      </c>
      <c r="S25" s="106">
        <v>84</v>
      </c>
      <c r="T25" s="106">
        <v>87.4</v>
      </c>
      <c r="U25" s="106">
        <v>86.2</v>
      </c>
      <c r="V25" s="106">
        <v>83.8</v>
      </c>
      <c r="W25" s="106">
        <v>81.1</v>
      </c>
      <c r="X25" s="106">
        <v>84.7</v>
      </c>
      <c r="Y25" s="106">
        <v>87</v>
      </c>
      <c r="Z25" s="90">
        <f t="shared" si="0"/>
        <v>84.75833333333334</v>
      </c>
      <c r="AA25" s="91">
        <v>66.1</v>
      </c>
      <c r="AB25" s="108">
        <v>0.5243055555555556</v>
      </c>
      <c r="AC25" s="6">
        <v>23</v>
      </c>
    </row>
    <row r="26" spans="1:29" ht="13.5" customHeight="1">
      <c r="A26" s="89">
        <v>24</v>
      </c>
      <c r="B26" s="106">
        <v>86.9</v>
      </c>
      <c r="C26" s="106">
        <v>89</v>
      </c>
      <c r="D26" s="106">
        <v>90.1</v>
      </c>
      <c r="E26" s="106">
        <v>89</v>
      </c>
      <c r="F26" s="106">
        <v>87.4</v>
      </c>
      <c r="G26" s="106">
        <v>64.7</v>
      </c>
      <c r="H26" s="106">
        <v>44</v>
      </c>
      <c r="I26" s="106">
        <v>39</v>
      </c>
      <c r="J26" s="106">
        <v>36.6</v>
      </c>
      <c r="K26" s="106">
        <v>30.9</v>
      </c>
      <c r="L26" s="106">
        <v>27.5</v>
      </c>
      <c r="M26" s="106">
        <v>24.8</v>
      </c>
      <c r="N26" s="106">
        <v>23</v>
      </c>
      <c r="O26" s="106">
        <v>22.1</v>
      </c>
      <c r="P26" s="106">
        <v>20.2</v>
      </c>
      <c r="Q26" s="106">
        <v>22.1</v>
      </c>
      <c r="R26" s="106">
        <v>25.2</v>
      </c>
      <c r="S26" s="106">
        <v>28.2</v>
      </c>
      <c r="T26" s="106">
        <v>33.5</v>
      </c>
      <c r="U26" s="106">
        <v>37.1</v>
      </c>
      <c r="V26" s="106">
        <v>39.6</v>
      </c>
      <c r="W26" s="106">
        <v>49.3</v>
      </c>
      <c r="X26" s="106">
        <v>51</v>
      </c>
      <c r="Y26" s="106">
        <v>41.8</v>
      </c>
      <c r="Z26" s="90">
        <f t="shared" si="0"/>
        <v>45.958333333333336</v>
      </c>
      <c r="AA26" s="91">
        <v>19.3</v>
      </c>
      <c r="AB26" s="108">
        <v>0.6368055555555555</v>
      </c>
      <c r="AC26" s="6">
        <v>24</v>
      </c>
    </row>
    <row r="27" spans="1:29" ht="13.5" customHeight="1">
      <c r="A27" s="89">
        <v>25</v>
      </c>
      <c r="B27" s="106">
        <v>41.9</v>
      </c>
      <c r="C27" s="106">
        <v>42.1</v>
      </c>
      <c r="D27" s="106">
        <v>54.2</v>
      </c>
      <c r="E27" s="106">
        <v>52.4</v>
      </c>
      <c r="F27" s="106">
        <v>46.4</v>
      </c>
      <c r="G27" s="106">
        <v>46.7</v>
      </c>
      <c r="H27" s="106">
        <v>40.5</v>
      </c>
      <c r="I27" s="106">
        <v>35.8</v>
      </c>
      <c r="J27" s="106">
        <v>37.1</v>
      </c>
      <c r="K27" s="106">
        <v>35.7</v>
      </c>
      <c r="L27" s="106">
        <v>35.4</v>
      </c>
      <c r="M27" s="106">
        <v>40.6</v>
      </c>
      <c r="N27" s="106">
        <v>42.1</v>
      </c>
      <c r="O27" s="106">
        <v>43.9</v>
      </c>
      <c r="P27" s="106">
        <v>45.8</v>
      </c>
      <c r="Q27" s="106">
        <v>45.9</v>
      </c>
      <c r="R27" s="106">
        <v>49.8</v>
      </c>
      <c r="S27" s="106">
        <v>57.9</v>
      </c>
      <c r="T27" s="106">
        <v>65.3</v>
      </c>
      <c r="U27" s="106">
        <v>68.7</v>
      </c>
      <c r="V27" s="106">
        <v>70.6</v>
      </c>
      <c r="W27" s="106">
        <v>73.8</v>
      </c>
      <c r="X27" s="106">
        <v>76.8</v>
      </c>
      <c r="Y27" s="106">
        <v>78.3</v>
      </c>
      <c r="Z27" s="90">
        <f t="shared" si="0"/>
        <v>51.15416666666666</v>
      </c>
      <c r="AA27" s="91">
        <v>32.1</v>
      </c>
      <c r="AB27" s="108">
        <v>0.48541666666666666</v>
      </c>
      <c r="AC27" s="6">
        <v>25</v>
      </c>
    </row>
    <row r="28" spans="1:29" ht="13.5" customHeight="1">
      <c r="A28" s="89">
        <v>26</v>
      </c>
      <c r="B28" s="106">
        <v>74.3</v>
      </c>
      <c r="C28" s="106">
        <v>66.6</v>
      </c>
      <c r="D28" s="106">
        <v>67.7</v>
      </c>
      <c r="E28" s="106">
        <v>73.7</v>
      </c>
      <c r="F28" s="106">
        <v>64.6</v>
      </c>
      <c r="G28" s="106">
        <v>69.8</v>
      </c>
      <c r="H28" s="106">
        <v>70.9</v>
      </c>
      <c r="I28" s="106">
        <v>84.7</v>
      </c>
      <c r="J28" s="106">
        <v>80.4</v>
      </c>
      <c r="K28" s="106">
        <v>78.3</v>
      </c>
      <c r="L28" s="106">
        <v>84.5</v>
      </c>
      <c r="M28" s="106">
        <v>74.6</v>
      </c>
      <c r="N28" s="106">
        <v>70.2</v>
      </c>
      <c r="O28" s="106">
        <v>76.5</v>
      </c>
      <c r="P28" s="106">
        <v>77.9</v>
      </c>
      <c r="Q28" s="106">
        <v>72.6</v>
      </c>
      <c r="R28" s="106">
        <v>66.1</v>
      </c>
      <c r="S28" s="106">
        <v>66.9</v>
      </c>
      <c r="T28" s="106">
        <v>74.1</v>
      </c>
      <c r="U28" s="106">
        <v>65.2</v>
      </c>
      <c r="V28" s="106">
        <v>67.8</v>
      </c>
      <c r="W28" s="106">
        <v>78.4</v>
      </c>
      <c r="X28" s="106">
        <v>76</v>
      </c>
      <c r="Y28" s="106">
        <v>77.3</v>
      </c>
      <c r="Z28" s="90">
        <f t="shared" si="0"/>
        <v>73.29583333333333</v>
      </c>
      <c r="AA28" s="91">
        <v>62.8</v>
      </c>
      <c r="AB28" s="108">
        <v>0.8305555555555556</v>
      </c>
      <c r="AC28" s="6">
        <v>26</v>
      </c>
    </row>
    <row r="29" spans="1:29" ht="13.5" customHeight="1">
      <c r="A29" s="89">
        <v>27</v>
      </c>
      <c r="B29" s="106">
        <v>82.2</v>
      </c>
      <c r="C29" s="106">
        <v>81.4</v>
      </c>
      <c r="D29" s="106">
        <v>83.8</v>
      </c>
      <c r="E29" s="106">
        <v>84.7</v>
      </c>
      <c r="F29" s="106">
        <v>83.8</v>
      </c>
      <c r="G29" s="106">
        <v>84.9</v>
      </c>
      <c r="H29" s="106">
        <v>76.3</v>
      </c>
      <c r="I29" s="106">
        <v>58.1</v>
      </c>
      <c r="J29" s="106">
        <v>51.7</v>
      </c>
      <c r="K29" s="106">
        <v>42.9</v>
      </c>
      <c r="L29" s="106">
        <v>42.3</v>
      </c>
      <c r="M29" s="106">
        <v>41.7</v>
      </c>
      <c r="N29" s="106">
        <v>44.7</v>
      </c>
      <c r="O29" s="106">
        <v>44.3</v>
      </c>
      <c r="P29" s="106">
        <v>45.8</v>
      </c>
      <c r="Q29" s="106">
        <v>44.6</v>
      </c>
      <c r="R29" s="106">
        <v>50.5</v>
      </c>
      <c r="S29" s="106">
        <v>51</v>
      </c>
      <c r="T29" s="106">
        <v>59.6</v>
      </c>
      <c r="U29" s="106">
        <v>66.9</v>
      </c>
      <c r="V29" s="106">
        <v>63.3</v>
      </c>
      <c r="W29" s="106">
        <v>60.5</v>
      </c>
      <c r="X29" s="106">
        <v>62.5</v>
      </c>
      <c r="Y29" s="106">
        <v>65.4</v>
      </c>
      <c r="Z29" s="90">
        <f t="shared" si="0"/>
        <v>61.37083333333334</v>
      </c>
      <c r="AA29" s="91">
        <v>38.9</v>
      </c>
      <c r="AB29" s="108">
        <v>0.44375</v>
      </c>
      <c r="AC29" s="6">
        <v>27</v>
      </c>
    </row>
    <row r="30" spans="1:29" ht="13.5" customHeight="1">
      <c r="A30" s="89">
        <v>28</v>
      </c>
      <c r="B30" s="106">
        <v>72.8</v>
      </c>
      <c r="C30" s="106">
        <v>75.4</v>
      </c>
      <c r="D30" s="106">
        <v>77.3</v>
      </c>
      <c r="E30" s="106">
        <v>81</v>
      </c>
      <c r="F30" s="106">
        <v>80.6</v>
      </c>
      <c r="G30" s="106">
        <v>80.3</v>
      </c>
      <c r="H30" s="106">
        <v>81.4</v>
      </c>
      <c r="I30" s="106">
        <v>75.7</v>
      </c>
      <c r="J30" s="106">
        <v>78.2</v>
      </c>
      <c r="K30" s="106">
        <v>75.5</v>
      </c>
      <c r="L30" s="106">
        <v>75.9</v>
      </c>
      <c r="M30" s="106">
        <v>74.8</v>
      </c>
      <c r="N30" s="106">
        <v>73.1</v>
      </c>
      <c r="O30" s="106">
        <v>71.6</v>
      </c>
      <c r="P30" s="106">
        <v>73.9</v>
      </c>
      <c r="Q30" s="106">
        <v>77.5</v>
      </c>
      <c r="R30" s="106">
        <v>81.6</v>
      </c>
      <c r="S30" s="106">
        <v>83.1</v>
      </c>
      <c r="T30" s="106">
        <v>81.4</v>
      </c>
      <c r="U30" s="106">
        <v>79.1</v>
      </c>
      <c r="V30" s="106">
        <v>81.8</v>
      </c>
      <c r="W30" s="106">
        <v>80.7</v>
      </c>
      <c r="X30" s="106">
        <v>80.7</v>
      </c>
      <c r="Y30" s="106">
        <v>86.7</v>
      </c>
      <c r="Z30" s="90">
        <f t="shared" si="0"/>
        <v>78.3375</v>
      </c>
      <c r="AA30" s="91">
        <v>64.7</v>
      </c>
      <c r="AB30" s="108">
        <v>0.0006944444444444445</v>
      </c>
      <c r="AC30" s="6">
        <v>28</v>
      </c>
    </row>
    <row r="31" spans="1:29" ht="13.5" customHeight="1">
      <c r="A31" s="89">
        <v>29</v>
      </c>
      <c r="B31" s="106">
        <v>93.8</v>
      </c>
      <c r="C31" s="106">
        <v>76.5</v>
      </c>
      <c r="D31" s="106">
        <v>68.3</v>
      </c>
      <c r="E31" s="106">
        <v>63.7</v>
      </c>
      <c r="F31" s="106">
        <v>66.9</v>
      </c>
      <c r="G31" s="106">
        <v>63.2</v>
      </c>
      <c r="H31" s="106">
        <v>57.8</v>
      </c>
      <c r="I31" s="106">
        <v>43</v>
      </c>
      <c r="J31" s="106">
        <v>35.1</v>
      </c>
      <c r="K31" s="106">
        <v>28</v>
      </c>
      <c r="L31" s="106">
        <v>26.1</v>
      </c>
      <c r="M31" s="106">
        <v>26.9</v>
      </c>
      <c r="N31" s="106">
        <v>25.5</v>
      </c>
      <c r="O31" s="106">
        <v>23.3</v>
      </c>
      <c r="P31" s="106">
        <v>25.7</v>
      </c>
      <c r="Q31" s="106">
        <v>26.5</v>
      </c>
      <c r="R31" s="106">
        <v>26.5</v>
      </c>
      <c r="S31" s="106">
        <v>30.6</v>
      </c>
      <c r="T31" s="106">
        <v>40.3</v>
      </c>
      <c r="U31" s="106">
        <v>47.7</v>
      </c>
      <c r="V31" s="106">
        <v>52.4</v>
      </c>
      <c r="W31" s="106">
        <v>51.7</v>
      </c>
      <c r="X31" s="106">
        <v>56.8</v>
      </c>
      <c r="Y31" s="106">
        <v>48.3</v>
      </c>
      <c r="Z31" s="90">
        <f t="shared" si="0"/>
        <v>46.025000000000006</v>
      </c>
      <c r="AA31" s="91">
        <v>21.5</v>
      </c>
      <c r="AB31" s="108">
        <v>0.55625</v>
      </c>
      <c r="AC31" s="6">
        <v>29</v>
      </c>
    </row>
    <row r="32" spans="1:29" ht="13.5" customHeight="1">
      <c r="A32" s="89">
        <v>30</v>
      </c>
      <c r="B32" s="106">
        <v>49.4</v>
      </c>
      <c r="C32" s="106">
        <v>54</v>
      </c>
      <c r="D32" s="106">
        <v>45.6</v>
      </c>
      <c r="E32" s="106">
        <v>48.9</v>
      </c>
      <c r="F32" s="106">
        <v>59.4</v>
      </c>
      <c r="G32" s="106">
        <v>60.6</v>
      </c>
      <c r="H32" s="106">
        <v>42.7</v>
      </c>
      <c r="I32" s="106">
        <v>32.5</v>
      </c>
      <c r="J32" s="106">
        <v>26.6</v>
      </c>
      <c r="K32" s="106">
        <v>25.5</v>
      </c>
      <c r="L32" s="106">
        <v>24.7</v>
      </c>
      <c r="M32" s="106">
        <v>23.5</v>
      </c>
      <c r="N32" s="106">
        <v>22.6</v>
      </c>
      <c r="O32" s="106">
        <v>23.1</v>
      </c>
      <c r="P32" s="106">
        <v>25.7</v>
      </c>
      <c r="Q32" s="106">
        <v>34.9</v>
      </c>
      <c r="R32" s="106">
        <v>35.8</v>
      </c>
      <c r="S32" s="106">
        <v>39.3</v>
      </c>
      <c r="T32" s="106">
        <v>34.4</v>
      </c>
      <c r="U32" s="106">
        <v>38</v>
      </c>
      <c r="V32" s="106">
        <v>35.5</v>
      </c>
      <c r="W32" s="106">
        <v>38.2</v>
      </c>
      <c r="X32" s="106">
        <v>41.7</v>
      </c>
      <c r="Y32" s="106">
        <v>40.6</v>
      </c>
      <c r="Z32" s="90">
        <f>AVERAGE(B32:Y32)</f>
        <v>37.63333333333333</v>
      </c>
      <c r="AA32" s="91">
        <v>21.7</v>
      </c>
      <c r="AB32" s="108">
        <v>0.5381944444444444</v>
      </c>
      <c r="AC32" s="6">
        <v>30</v>
      </c>
    </row>
    <row r="33" spans="1:29" ht="13.5" customHeight="1">
      <c r="A33" s="89">
        <v>31</v>
      </c>
      <c r="B33" s="106">
        <v>53.5</v>
      </c>
      <c r="C33" s="106">
        <v>59.9</v>
      </c>
      <c r="D33" s="106">
        <v>61.4</v>
      </c>
      <c r="E33" s="106">
        <v>60.1</v>
      </c>
      <c r="F33" s="106">
        <v>56.9</v>
      </c>
      <c r="G33" s="106">
        <v>57.6</v>
      </c>
      <c r="H33" s="106">
        <v>54.4</v>
      </c>
      <c r="I33" s="106">
        <v>39.5</v>
      </c>
      <c r="J33" s="106">
        <v>30.9</v>
      </c>
      <c r="K33" s="106">
        <v>30.2</v>
      </c>
      <c r="L33" s="106">
        <v>28.2</v>
      </c>
      <c r="M33" s="106">
        <v>29.3</v>
      </c>
      <c r="N33" s="106">
        <v>28.7</v>
      </c>
      <c r="O33" s="106">
        <v>29.1</v>
      </c>
      <c r="P33" s="106">
        <v>27.8</v>
      </c>
      <c r="Q33" s="106">
        <v>29.4</v>
      </c>
      <c r="R33" s="106">
        <v>30</v>
      </c>
      <c r="S33" s="106">
        <v>33.5</v>
      </c>
      <c r="T33" s="106">
        <v>38.7</v>
      </c>
      <c r="U33" s="106">
        <v>45.4</v>
      </c>
      <c r="V33" s="106">
        <v>48.1</v>
      </c>
      <c r="W33" s="106">
        <v>59.4</v>
      </c>
      <c r="X33" s="106">
        <v>54.7</v>
      </c>
      <c r="Y33" s="106">
        <v>59.1</v>
      </c>
      <c r="Z33" s="90">
        <f>AVERAGE(B33:Y33)</f>
        <v>43.574999999999996</v>
      </c>
      <c r="AA33" s="91">
        <v>26.5</v>
      </c>
      <c r="AB33" s="108">
        <v>0.6208333333333333</v>
      </c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70.24516129032257</v>
      </c>
      <c r="C34" s="96">
        <f t="shared" si="1"/>
        <v>68.63870967741936</v>
      </c>
      <c r="D34" s="96">
        <f t="shared" si="1"/>
        <v>68.63548387096775</v>
      </c>
      <c r="E34" s="96">
        <f t="shared" si="1"/>
        <v>67.8709677419355</v>
      </c>
      <c r="F34" s="96">
        <f t="shared" si="1"/>
        <v>67.37096774193549</v>
      </c>
      <c r="G34" s="96">
        <f t="shared" si="1"/>
        <v>66.18709677419355</v>
      </c>
      <c r="H34" s="96">
        <f t="shared" si="1"/>
        <v>63.70967741935484</v>
      </c>
      <c r="I34" s="96">
        <f t="shared" si="1"/>
        <v>56.929032258064524</v>
      </c>
      <c r="J34" s="96">
        <f t="shared" si="1"/>
        <v>52.33870967741935</v>
      </c>
      <c r="K34" s="96">
        <f t="shared" si="1"/>
        <v>49.50967741935486</v>
      </c>
      <c r="L34" s="96">
        <f t="shared" si="1"/>
        <v>48.35161290322581</v>
      </c>
      <c r="M34" s="96">
        <f t="shared" si="1"/>
        <v>46.78387096774193</v>
      </c>
      <c r="N34" s="96">
        <f t="shared" si="1"/>
        <v>47.27096774193548</v>
      </c>
      <c r="O34" s="96">
        <f t="shared" si="1"/>
        <v>47.93870967741935</v>
      </c>
      <c r="P34" s="96">
        <f t="shared" si="1"/>
        <v>50.13225806451614</v>
      </c>
      <c r="Q34" s="96">
        <f t="shared" si="1"/>
        <v>52.62580645161291</v>
      </c>
      <c r="R34" s="96">
        <f aca="true" t="shared" si="2" ref="R34:Y34">AVERAGE(R3:R33)</f>
        <v>53.39677419354838</v>
      </c>
      <c r="S34" s="96">
        <f t="shared" si="2"/>
        <v>57.596774193548384</v>
      </c>
      <c r="T34" s="96">
        <f t="shared" si="2"/>
        <v>61.535483870967745</v>
      </c>
      <c r="U34" s="96">
        <f t="shared" si="2"/>
        <v>62.99354838709678</v>
      </c>
      <c r="V34" s="96">
        <f t="shared" si="2"/>
        <v>63.72258064516128</v>
      </c>
      <c r="W34" s="96">
        <f t="shared" si="2"/>
        <v>65.76451612903226</v>
      </c>
      <c r="X34" s="96">
        <f t="shared" si="2"/>
        <v>65.9483870967742</v>
      </c>
      <c r="Y34" s="96">
        <f t="shared" si="2"/>
        <v>67.6</v>
      </c>
      <c r="Z34" s="96">
        <f>AVERAGE(B3:Y33)</f>
        <v>59.29569892473116</v>
      </c>
      <c r="AA34" s="97">
        <f>AVERAGE(最低)</f>
        <v>38.064516129032256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21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17.9</v>
      </c>
      <c r="C40" s="9">
        <v>14</v>
      </c>
      <c r="D40" s="110">
        <v>0.5055555555555555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4"/>
      <c r="D41" s="18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</cols>
  <sheetData>
    <row r="1" spans="2:29" ht="19.5" customHeight="1">
      <c r="B1" s="8" t="s">
        <v>0</v>
      </c>
      <c r="Y1" s="107">
        <f>'1月'!Y1</f>
        <v>2006</v>
      </c>
      <c r="Z1" t="s">
        <v>1</v>
      </c>
      <c r="AA1" s="99">
        <v>4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57.9</v>
      </c>
      <c r="C3" s="106">
        <v>59.8</v>
      </c>
      <c r="D3" s="106">
        <v>63.3</v>
      </c>
      <c r="E3" s="106">
        <v>55.3</v>
      </c>
      <c r="F3" s="106">
        <v>52.2</v>
      </c>
      <c r="G3" s="106">
        <v>58.8</v>
      </c>
      <c r="H3" s="106">
        <v>41.3</v>
      </c>
      <c r="I3" s="106">
        <v>39.8</v>
      </c>
      <c r="J3" s="106">
        <v>36.2</v>
      </c>
      <c r="K3" s="106">
        <v>32.8</v>
      </c>
      <c r="L3" s="106">
        <v>39.7</v>
      </c>
      <c r="M3" s="106">
        <v>41.5</v>
      </c>
      <c r="N3" s="106">
        <v>41.3</v>
      </c>
      <c r="O3" s="106">
        <v>44.8</v>
      </c>
      <c r="P3" s="106">
        <v>45.3</v>
      </c>
      <c r="Q3" s="106">
        <v>49.5</v>
      </c>
      <c r="R3" s="106">
        <v>52.5</v>
      </c>
      <c r="S3" s="106">
        <v>61.9</v>
      </c>
      <c r="T3" s="106">
        <v>69.1</v>
      </c>
      <c r="U3" s="106">
        <v>66.5</v>
      </c>
      <c r="V3" s="106">
        <v>67.1</v>
      </c>
      <c r="W3" s="106">
        <v>72.6</v>
      </c>
      <c r="X3" s="106">
        <v>68.2</v>
      </c>
      <c r="Y3" s="106">
        <v>68</v>
      </c>
      <c r="Z3" s="90">
        <f aca="true" t="shared" si="0" ref="Z3:Z32">AVERAGE(B3:Y3)</f>
        <v>53.55833333333333</v>
      </c>
      <c r="AA3" s="91">
        <v>31.8</v>
      </c>
      <c r="AB3" s="108">
        <v>0.4305555555555556</v>
      </c>
      <c r="AC3" s="5">
        <v>1</v>
      </c>
    </row>
    <row r="4" spans="1:29" ht="13.5" customHeight="1">
      <c r="A4" s="89">
        <v>2</v>
      </c>
      <c r="B4" s="106">
        <v>69</v>
      </c>
      <c r="C4" s="106">
        <v>73.2</v>
      </c>
      <c r="D4" s="106">
        <v>78.2</v>
      </c>
      <c r="E4" s="106">
        <v>75.8</v>
      </c>
      <c r="F4" s="106">
        <v>76.2</v>
      </c>
      <c r="G4" s="106">
        <v>77.6</v>
      </c>
      <c r="H4" s="106">
        <v>77.1</v>
      </c>
      <c r="I4" s="106">
        <v>73.9</v>
      </c>
      <c r="J4" s="106">
        <v>72.6</v>
      </c>
      <c r="K4" s="106">
        <v>70.4</v>
      </c>
      <c r="L4" s="106">
        <v>71.8</v>
      </c>
      <c r="M4" s="106">
        <v>69.4</v>
      </c>
      <c r="N4" s="106">
        <v>72.8</v>
      </c>
      <c r="O4" s="106">
        <v>72.2</v>
      </c>
      <c r="P4" s="106">
        <v>73.1</v>
      </c>
      <c r="Q4" s="106">
        <v>80</v>
      </c>
      <c r="R4" s="106">
        <v>92.5</v>
      </c>
      <c r="S4" s="106">
        <v>92.1</v>
      </c>
      <c r="T4" s="106">
        <v>96.8</v>
      </c>
      <c r="U4" s="106">
        <v>94.6</v>
      </c>
      <c r="V4" s="106">
        <v>95.6</v>
      </c>
      <c r="W4" s="106">
        <v>93.9</v>
      </c>
      <c r="X4" s="106">
        <v>97.5</v>
      </c>
      <c r="Y4" s="106">
        <v>97.6</v>
      </c>
      <c r="Z4" s="90">
        <f t="shared" si="0"/>
        <v>80.99583333333331</v>
      </c>
      <c r="AA4" s="91">
        <v>65.6</v>
      </c>
      <c r="AB4" s="108">
        <v>0.02638888888888889</v>
      </c>
      <c r="AC4" s="6">
        <v>2</v>
      </c>
    </row>
    <row r="5" spans="1:29" ht="13.5" customHeight="1">
      <c r="A5" s="89">
        <v>3</v>
      </c>
      <c r="B5" s="106">
        <v>98.5</v>
      </c>
      <c r="C5" s="106">
        <v>94</v>
      </c>
      <c r="D5" s="106">
        <v>70.4</v>
      </c>
      <c r="E5" s="106">
        <v>51.9</v>
      </c>
      <c r="F5" s="106">
        <v>79.7</v>
      </c>
      <c r="G5" s="106">
        <v>50.9</v>
      </c>
      <c r="H5" s="106">
        <v>48.2</v>
      </c>
      <c r="I5" s="106">
        <v>37</v>
      </c>
      <c r="J5" s="106">
        <v>33.3</v>
      </c>
      <c r="K5" s="106">
        <v>31.9</v>
      </c>
      <c r="L5" s="106">
        <v>33.3</v>
      </c>
      <c r="M5" s="106">
        <v>32.6</v>
      </c>
      <c r="N5" s="106">
        <v>30.3</v>
      </c>
      <c r="O5" s="106">
        <v>31</v>
      </c>
      <c r="P5" s="106">
        <v>29.9</v>
      </c>
      <c r="Q5" s="106">
        <v>30.5</v>
      </c>
      <c r="R5" s="106">
        <v>35</v>
      </c>
      <c r="S5" s="106">
        <v>38.5</v>
      </c>
      <c r="T5" s="106">
        <v>42.2</v>
      </c>
      <c r="U5" s="106">
        <v>42.3</v>
      </c>
      <c r="V5" s="106">
        <v>41.3</v>
      </c>
      <c r="W5" s="106">
        <v>43.2</v>
      </c>
      <c r="X5" s="106">
        <v>44.9</v>
      </c>
      <c r="Y5" s="106">
        <v>42.4</v>
      </c>
      <c r="Z5" s="90">
        <f t="shared" si="0"/>
        <v>46.383333333333326</v>
      </c>
      <c r="AA5" s="91">
        <v>28.2</v>
      </c>
      <c r="AB5" s="108">
        <v>0.6305555555555555</v>
      </c>
      <c r="AC5" s="6">
        <v>3</v>
      </c>
    </row>
    <row r="6" spans="1:29" ht="13.5" customHeight="1">
      <c r="A6" s="89">
        <v>4</v>
      </c>
      <c r="B6" s="106">
        <v>45.1</v>
      </c>
      <c r="C6" s="106">
        <v>47.4</v>
      </c>
      <c r="D6" s="106">
        <v>55.3</v>
      </c>
      <c r="E6" s="106">
        <v>48.7</v>
      </c>
      <c r="F6" s="106">
        <v>51.7</v>
      </c>
      <c r="G6" s="106">
        <v>48.4</v>
      </c>
      <c r="H6" s="106">
        <v>44.1</v>
      </c>
      <c r="I6" s="106">
        <v>38.7</v>
      </c>
      <c r="J6" s="106">
        <v>34.8</v>
      </c>
      <c r="K6" s="106">
        <v>32</v>
      </c>
      <c r="L6" s="106">
        <v>32.3</v>
      </c>
      <c r="M6" s="106">
        <v>46.8</v>
      </c>
      <c r="N6" s="106">
        <v>44</v>
      </c>
      <c r="O6" s="106">
        <v>43.3</v>
      </c>
      <c r="P6" s="106">
        <v>48.4</v>
      </c>
      <c r="Q6" s="106">
        <v>56.4</v>
      </c>
      <c r="R6" s="106">
        <v>56.6</v>
      </c>
      <c r="S6" s="106">
        <v>61.3</v>
      </c>
      <c r="T6" s="106">
        <v>67.6</v>
      </c>
      <c r="U6" s="106">
        <v>64</v>
      </c>
      <c r="V6" s="106">
        <v>71.4</v>
      </c>
      <c r="W6" s="106">
        <v>74.9</v>
      </c>
      <c r="X6" s="106">
        <v>74.7</v>
      </c>
      <c r="Y6" s="106">
        <v>77.1</v>
      </c>
      <c r="Z6" s="90">
        <f t="shared" si="0"/>
        <v>52.708333333333336</v>
      </c>
      <c r="AA6" s="91">
        <v>28.4</v>
      </c>
      <c r="AB6" s="108">
        <v>0.4277777777777778</v>
      </c>
      <c r="AC6" s="6">
        <v>4</v>
      </c>
    </row>
    <row r="7" spans="1:29" ht="13.5" customHeight="1">
      <c r="A7" s="89">
        <v>5</v>
      </c>
      <c r="B7" s="106">
        <v>78</v>
      </c>
      <c r="C7" s="106">
        <v>78.7</v>
      </c>
      <c r="D7" s="106">
        <v>79.4</v>
      </c>
      <c r="E7" s="106">
        <v>82</v>
      </c>
      <c r="F7" s="106">
        <v>83.4</v>
      </c>
      <c r="G7" s="106">
        <v>84.2</v>
      </c>
      <c r="H7" s="106">
        <v>84.4</v>
      </c>
      <c r="I7" s="106">
        <v>83</v>
      </c>
      <c r="J7" s="106">
        <v>87.4</v>
      </c>
      <c r="K7" s="106">
        <v>84.6</v>
      </c>
      <c r="L7" s="106">
        <v>92</v>
      </c>
      <c r="M7" s="106">
        <v>92.8</v>
      </c>
      <c r="N7" s="106">
        <v>93</v>
      </c>
      <c r="O7" s="106">
        <v>93.7</v>
      </c>
      <c r="P7" s="106">
        <v>93.1</v>
      </c>
      <c r="Q7" s="106">
        <v>94.4</v>
      </c>
      <c r="R7" s="106">
        <v>91.6</v>
      </c>
      <c r="S7" s="106">
        <v>87.9</v>
      </c>
      <c r="T7" s="106">
        <v>86.2</v>
      </c>
      <c r="U7" s="106">
        <v>84.5</v>
      </c>
      <c r="V7" s="106">
        <v>85</v>
      </c>
      <c r="W7" s="106">
        <v>90.6</v>
      </c>
      <c r="X7" s="106">
        <v>89</v>
      </c>
      <c r="Y7" s="106">
        <v>89.2</v>
      </c>
      <c r="Z7" s="90">
        <f t="shared" si="0"/>
        <v>87.00416666666666</v>
      </c>
      <c r="AA7" s="91">
        <v>76.1</v>
      </c>
      <c r="AB7" s="108">
        <v>0.09027777777777778</v>
      </c>
      <c r="AC7" s="6">
        <v>5</v>
      </c>
    </row>
    <row r="8" spans="1:29" ht="13.5" customHeight="1">
      <c r="A8" s="89">
        <v>6</v>
      </c>
      <c r="B8" s="106">
        <v>87.1</v>
      </c>
      <c r="C8" s="106">
        <v>90.1</v>
      </c>
      <c r="D8" s="106">
        <v>92.6</v>
      </c>
      <c r="E8" s="106">
        <v>93.2</v>
      </c>
      <c r="F8" s="106">
        <v>87.7</v>
      </c>
      <c r="G8" s="106">
        <v>47</v>
      </c>
      <c r="H8" s="106">
        <v>41.6</v>
      </c>
      <c r="I8" s="106">
        <v>37.7</v>
      </c>
      <c r="J8" s="106">
        <v>34.7</v>
      </c>
      <c r="K8" s="106">
        <v>30.9</v>
      </c>
      <c r="L8" s="106">
        <v>26.6</v>
      </c>
      <c r="M8" s="106">
        <v>26.2</v>
      </c>
      <c r="N8" s="106">
        <v>26.1</v>
      </c>
      <c r="O8" s="106">
        <v>42</v>
      </c>
      <c r="P8" s="106">
        <v>38.4</v>
      </c>
      <c r="Q8" s="106">
        <v>29.6</v>
      </c>
      <c r="R8" s="106">
        <v>36.7</v>
      </c>
      <c r="S8" s="106">
        <v>30.9</v>
      </c>
      <c r="T8" s="106">
        <v>41.8</v>
      </c>
      <c r="U8" s="106">
        <v>37.7</v>
      </c>
      <c r="V8" s="106">
        <v>35.3</v>
      </c>
      <c r="W8" s="106">
        <v>46.6</v>
      </c>
      <c r="X8" s="106">
        <v>53.3</v>
      </c>
      <c r="Y8" s="106">
        <v>57.3</v>
      </c>
      <c r="Z8" s="90">
        <f t="shared" si="0"/>
        <v>48.79583333333333</v>
      </c>
      <c r="AA8" s="91">
        <v>23.8</v>
      </c>
      <c r="AB8" s="108">
        <v>0.5458333333333333</v>
      </c>
      <c r="AC8" s="6">
        <v>6</v>
      </c>
    </row>
    <row r="9" spans="1:29" ht="13.5" customHeight="1">
      <c r="A9" s="89">
        <v>7</v>
      </c>
      <c r="B9" s="106">
        <v>57.1</v>
      </c>
      <c r="C9" s="106">
        <v>57.8</v>
      </c>
      <c r="D9" s="106">
        <v>59.2</v>
      </c>
      <c r="E9" s="106">
        <v>59.7</v>
      </c>
      <c r="F9" s="106">
        <v>58.5</v>
      </c>
      <c r="G9" s="106">
        <v>54.4</v>
      </c>
      <c r="H9" s="106">
        <v>55.5</v>
      </c>
      <c r="I9" s="106">
        <v>56.7</v>
      </c>
      <c r="J9" s="106">
        <v>55.9</v>
      </c>
      <c r="K9" s="106">
        <v>53.7</v>
      </c>
      <c r="L9" s="106">
        <v>50.4</v>
      </c>
      <c r="M9" s="106">
        <v>54.9</v>
      </c>
      <c r="N9" s="106">
        <v>57.6</v>
      </c>
      <c r="O9" s="106">
        <v>58.9</v>
      </c>
      <c r="P9" s="106">
        <v>59.6</v>
      </c>
      <c r="Q9" s="106">
        <v>59.6</v>
      </c>
      <c r="R9" s="106">
        <v>63.2</v>
      </c>
      <c r="S9" s="106">
        <v>69.4</v>
      </c>
      <c r="T9" s="106">
        <v>74.1</v>
      </c>
      <c r="U9" s="106">
        <v>74.1</v>
      </c>
      <c r="V9" s="106">
        <v>75</v>
      </c>
      <c r="W9" s="106">
        <v>76.3</v>
      </c>
      <c r="X9" s="106">
        <v>81.6</v>
      </c>
      <c r="Y9" s="106">
        <v>81.4</v>
      </c>
      <c r="Z9" s="90">
        <f t="shared" si="0"/>
        <v>62.69166666666666</v>
      </c>
      <c r="AA9" s="91">
        <v>49</v>
      </c>
      <c r="AB9" s="108">
        <v>0.4708333333333334</v>
      </c>
      <c r="AC9" s="6">
        <v>7</v>
      </c>
    </row>
    <row r="10" spans="1:29" ht="13.5" customHeight="1">
      <c r="A10" s="89">
        <v>8</v>
      </c>
      <c r="B10" s="106">
        <v>83.8</v>
      </c>
      <c r="C10" s="106">
        <v>80.9</v>
      </c>
      <c r="D10" s="106">
        <v>80.5</v>
      </c>
      <c r="E10" s="106">
        <v>80.8</v>
      </c>
      <c r="F10" s="106">
        <v>81.7</v>
      </c>
      <c r="G10" s="106">
        <v>82.7</v>
      </c>
      <c r="H10" s="106">
        <v>79</v>
      </c>
      <c r="I10" s="106">
        <v>73.4</v>
      </c>
      <c r="J10" s="106">
        <v>72.1</v>
      </c>
      <c r="K10" s="106">
        <v>70.8</v>
      </c>
      <c r="L10" s="106">
        <v>74.5</v>
      </c>
      <c r="M10" s="106">
        <v>69.7</v>
      </c>
      <c r="N10" s="106">
        <v>79.3</v>
      </c>
      <c r="O10" s="106">
        <v>68.9</v>
      </c>
      <c r="P10" s="106">
        <v>50.1</v>
      </c>
      <c r="Q10" s="106">
        <v>45</v>
      </c>
      <c r="R10" s="106">
        <v>35.8</v>
      </c>
      <c r="S10" s="106">
        <v>39.5</v>
      </c>
      <c r="T10" s="106">
        <v>44.6</v>
      </c>
      <c r="U10" s="106">
        <v>44.9</v>
      </c>
      <c r="V10" s="106">
        <v>46.9</v>
      </c>
      <c r="W10" s="106">
        <v>49.3</v>
      </c>
      <c r="X10" s="106">
        <v>51.2</v>
      </c>
      <c r="Y10" s="106">
        <v>54.1</v>
      </c>
      <c r="Z10" s="90">
        <f t="shared" si="0"/>
        <v>64.14583333333333</v>
      </c>
      <c r="AA10" s="91">
        <v>35.2</v>
      </c>
      <c r="AB10" s="108">
        <v>0.7152777777777778</v>
      </c>
      <c r="AC10" s="6">
        <v>8</v>
      </c>
    </row>
    <row r="11" spans="1:29" ht="13.5" customHeight="1">
      <c r="A11" s="89">
        <v>9</v>
      </c>
      <c r="B11" s="106">
        <v>66.1</v>
      </c>
      <c r="C11" s="106">
        <v>69.8</v>
      </c>
      <c r="D11" s="106">
        <v>55.2</v>
      </c>
      <c r="E11" s="106">
        <v>57.8</v>
      </c>
      <c r="F11" s="106">
        <v>65.9</v>
      </c>
      <c r="G11" s="106">
        <v>66</v>
      </c>
      <c r="H11" s="106">
        <v>61.6</v>
      </c>
      <c r="I11" s="106">
        <v>62.6</v>
      </c>
      <c r="J11" s="106">
        <v>63.1</v>
      </c>
      <c r="K11" s="106">
        <v>62.8</v>
      </c>
      <c r="L11" s="106">
        <v>57.2</v>
      </c>
      <c r="M11" s="106">
        <v>35.8</v>
      </c>
      <c r="N11" s="106">
        <v>31.2</v>
      </c>
      <c r="O11" s="106">
        <v>52.9</v>
      </c>
      <c r="P11" s="106">
        <v>58.9</v>
      </c>
      <c r="Q11" s="106">
        <v>60.9</v>
      </c>
      <c r="R11" s="106">
        <v>51.2</v>
      </c>
      <c r="S11" s="106">
        <v>41</v>
      </c>
      <c r="T11" s="106">
        <v>41.5</v>
      </c>
      <c r="U11" s="106">
        <v>48.7</v>
      </c>
      <c r="V11" s="106">
        <v>61.4</v>
      </c>
      <c r="W11" s="106">
        <v>61.3</v>
      </c>
      <c r="X11" s="106">
        <v>61.9</v>
      </c>
      <c r="Y11" s="106">
        <v>58.7</v>
      </c>
      <c r="Z11" s="90">
        <f t="shared" si="0"/>
        <v>56.39583333333334</v>
      </c>
      <c r="AA11" s="91">
        <v>29.7</v>
      </c>
      <c r="AB11" s="108">
        <v>0.5333333333333333</v>
      </c>
      <c r="AC11" s="6">
        <v>9</v>
      </c>
    </row>
    <row r="12" spans="1:29" ht="13.5" customHeight="1">
      <c r="A12" s="92">
        <v>10</v>
      </c>
      <c r="B12" s="83">
        <v>63.7</v>
      </c>
      <c r="C12" s="83">
        <v>63.6</v>
      </c>
      <c r="D12" s="83">
        <v>62.5</v>
      </c>
      <c r="E12" s="83">
        <v>66.4</v>
      </c>
      <c r="F12" s="83">
        <v>64.4</v>
      </c>
      <c r="G12" s="83">
        <v>61.1</v>
      </c>
      <c r="H12" s="83">
        <v>62</v>
      </c>
      <c r="I12" s="83">
        <v>56.7</v>
      </c>
      <c r="J12" s="83">
        <v>59.5</v>
      </c>
      <c r="K12" s="83">
        <v>63.5</v>
      </c>
      <c r="L12" s="83">
        <v>62.1</v>
      </c>
      <c r="M12" s="83">
        <v>64.2</v>
      </c>
      <c r="N12" s="83">
        <v>62.6</v>
      </c>
      <c r="O12" s="83">
        <v>65.6</v>
      </c>
      <c r="P12" s="83">
        <v>68.2</v>
      </c>
      <c r="Q12" s="83">
        <v>70.6</v>
      </c>
      <c r="R12" s="83">
        <v>71.3</v>
      </c>
      <c r="S12" s="83">
        <v>72.6</v>
      </c>
      <c r="T12" s="83">
        <v>75</v>
      </c>
      <c r="U12" s="83">
        <v>79.1</v>
      </c>
      <c r="V12" s="83">
        <v>86.6</v>
      </c>
      <c r="W12" s="83">
        <v>92.2</v>
      </c>
      <c r="X12" s="83">
        <v>93.7</v>
      </c>
      <c r="Y12" s="83">
        <v>88.3</v>
      </c>
      <c r="Z12" s="93">
        <f t="shared" si="0"/>
        <v>69.8125</v>
      </c>
      <c r="AA12" s="94">
        <v>56</v>
      </c>
      <c r="AB12" s="109">
        <v>0.3375</v>
      </c>
      <c r="AC12" s="6">
        <v>10</v>
      </c>
    </row>
    <row r="13" spans="1:29" ht="13.5" customHeight="1">
      <c r="A13" s="89">
        <v>11</v>
      </c>
      <c r="B13" s="106">
        <v>91.7</v>
      </c>
      <c r="C13" s="106">
        <v>91.9</v>
      </c>
      <c r="D13" s="106">
        <v>88.9</v>
      </c>
      <c r="E13" s="106">
        <v>88.5</v>
      </c>
      <c r="F13" s="106">
        <v>89.9</v>
      </c>
      <c r="G13" s="106">
        <v>91.4</v>
      </c>
      <c r="H13" s="106">
        <v>93.4</v>
      </c>
      <c r="I13" s="106">
        <v>92.6</v>
      </c>
      <c r="J13" s="106">
        <v>90.6</v>
      </c>
      <c r="K13" s="106">
        <v>87.7</v>
      </c>
      <c r="L13" s="106">
        <v>82.5</v>
      </c>
      <c r="M13" s="106">
        <v>82.5</v>
      </c>
      <c r="N13" s="106">
        <v>82.4</v>
      </c>
      <c r="O13" s="106">
        <v>85.8</v>
      </c>
      <c r="P13" s="106">
        <v>84.3</v>
      </c>
      <c r="Q13" s="106">
        <v>89.8</v>
      </c>
      <c r="R13" s="106">
        <v>89.4</v>
      </c>
      <c r="S13" s="106">
        <v>89.1</v>
      </c>
      <c r="T13" s="106">
        <v>91.7</v>
      </c>
      <c r="U13" s="106">
        <v>93.9</v>
      </c>
      <c r="V13" s="106">
        <v>92.1</v>
      </c>
      <c r="W13" s="106">
        <v>92</v>
      </c>
      <c r="X13" s="106">
        <v>90</v>
      </c>
      <c r="Y13" s="106">
        <v>87.8</v>
      </c>
      <c r="Z13" s="90">
        <f t="shared" si="0"/>
        <v>89.16250000000001</v>
      </c>
      <c r="AA13" s="91">
        <v>78.8</v>
      </c>
      <c r="AB13" s="108">
        <v>0.5034722222222222</v>
      </c>
      <c r="AC13" s="5">
        <v>11</v>
      </c>
    </row>
    <row r="14" spans="1:29" ht="13.5" customHeight="1">
      <c r="A14" s="89">
        <v>12</v>
      </c>
      <c r="B14" s="106">
        <v>90.5</v>
      </c>
      <c r="C14" s="106">
        <v>94</v>
      </c>
      <c r="D14" s="106">
        <v>94.9</v>
      </c>
      <c r="E14" s="106">
        <v>94.6</v>
      </c>
      <c r="F14" s="106">
        <v>96.4</v>
      </c>
      <c r="G14" s="106">
        <v>96.6</v>
      </c>
      <c r="H14" s="106">
        <v>100</v>
      </c>
      <c r="I14" s="106">
        <v>95.7</v>
      </c>
      <c r="J14" s="106">
        <v>90.1</v>
      </c>
      <c r="K14" s="106">
        <v>87.1</v>
      </c>
      <c r="L14" s="106">
        <v>93.5</v>
      </c>
      <c r="M14" s="106">
        <v>87.8</v>
      </c>
      <c r="N14" s="106">
        <v>89.3</v>
      </c>
      <c r="O14" s="106">
        <v>91.7</v>
      </c>
      <c r="P14" s="106">
        <v>95.2</v>
      </c>
      <c r="Q14" s="106">
        <v>94</v>
      </c>
      <c r="R14" s="106">
        <v>93.2</v>
      </c>
      <c r="S14" s="106">
        <v>94.6</v>
      </c>
      <c r="T14" s="106">
        <v>95.8</v>
      </c>
      <c r="U14" s="106">
        <v>100</v>
      </c>
      <c r="V14" s="106">
        <v>99.8</v>
      </c>
      <c r="W14" s="106">
        <v>97.8</v>
      </c>
      <c r="X14" s="106">
        <v>96</v>
      </c>
      <c r="Y14" s="106">
        <v>97.5</v>
      </c>
      <c r="Z14" s="90">
        <f t="shared" si="0"/>
        <v>94.42083333333333</v>
      </c>
      <c r="AA14" s="91">
        <v>85</v>
      </c>
      <c r="AB14" s="108">
        <v>0.41805555555555557</v>
      </c>
      <c r="AC14" s="6">
        <v>12</v>
      </c>
    </row>
    <row r="15" spans="1:29" ht="13.5" customHeight="1">
      <c r="A15" s="89">
        <v>13</v>
      </c>
      <c r="B15" s="106">
        <v>100</v>
      </c>
      <c r="C15" s="106">
        <v>100</v>
      </c>
      <c r="D15" s="106">
        <v>98.1</v>
      </c>
      <c r="E15" s="106">
        <v>96.6</v>
      </c>
      <c r="F15" s="106">
        <v>98.4</v>
      </c>
      <c r="G15" s="106">
        <v>98.6</v>
      </c>
      <c r="H15" s="106">
        <v>100</v>
      </c>
      <c r="I15" s="106">
        <v>98.1</v>
      </c>
      <c r="J15" s="106">
        <v>98</v>
      </c>
      <c r="K15" s="106">
        <v>84.5</v>
      </c>
      <c r="L15" s="106">
        <v>78.2</v>
      </c>
      <c r="M15" s="106">
        <v>75.7</v>
      </c>
      <c r="N15" s="106">
        <v>73.1</v>
      </c>
      <c r="O15" s="106">
        <v>71.5</v>
      </c>
      <c r="P15" s="106">
        <v>73.3</v>
      </c>
      <c r="Q15" s="106">
        <v>73.2</v>
      </c>
      <c r="R15" s="106">
        <v>76.5</v>
      </c>
      <c r="S15" s="106">
        <v>79.4</v>
      </c>
      <c r="T15" s="106">
        <v>82.2</v>
      </c>
      <c r="U15" s="106">
        <v>88.5</v>
      </c>
      <c r="V15" s="106">
        <v>89.3</v>
      </c>
      <c r="W15" s="106">
        <v>88</v>
      </c>
      <c r="X15" s="106">
        <v>87</v>
      </c>
      <c r="Y15" s="106">
        <v>86.6</v>
      </c>
      <c r="Z15" s="90">
        <f t="shared" si="0"/>
        <v>87.28333333333335</v>
      </c>
      <c r="AA15" s="91">
        <v>69.7</v>
      </c>
      <c r="AB15" s="108">
        <v>0.6409722222222222</v>
      </c>
      <c r="AC15" s="6">
        <v>13</v>
      </c>
    </row>
    <row r="16" spans="1:29" ht="13.5" customHeight="1">
      <c r="A16" s="89">
        <v>14</v>
      </c>
      <c r="B16" s="106">
        <v>86.6</v>
      </c>
      <c r="C16" s="106">
        <v>87.2</v>
      </c>
      <c r="D16" s="106">
        <v>84.9</v>
      </c>
      <c r="E16" s="106">
        <v>86.2</v>
      </c>
      <c r="F16" s="106">
        <v>88.2</v>
      </c>
      <c r="G16" s="106">
        <v>89.3</v>
      </c>
      <c r="H16" s="106">
        <v>89</v>
      </c>
      <c r="I16" s="106">
        <v>79</v>
      </c>
      <c r="J16" s="106">
        <v>77.5</v>
      </c>
      <c r="K16" s="106">
        <v>72</v>
      </c>
      <c r="L16" s="106">
        <v>72.2</v>
      </c>
      <c r="M16" s="106">
        <v>70.7</v>
      </c>
      <c r="N16" s="106">
        <v>68.5</v>
      </c>
      <c r="O16" s="106">
        <v>68.7</v>
      </c>
      <c r="P16" s="106">
        <v>68.5</v>
      </c>
      <c r="Q16" s="106">
        <v>72.7</v>
      </c>
      <c r="R16" s="106">
        <v>73.4</v>
      </c>
      <c r="S16" s="106">
        <v>71.7</v>
      </c>
      <c r="T16" s="106">
        <v>71.3</v>
      </c>
      <c r="U16" s="106">
        <v>69.8</v>
      </c>
      <c r="V16" s="106">
        <v>69.4</v>
      </c>
      <c r="W16" s="106">
        <v>66.8</v>
      </c>
      <c r="X16" s="106">
        <v>66.7</v>
      </c>
      <c r="Y16" s="106">
        <v>68.1</v>
      </c>
      <c r="Z16" s="90">
        <f t="shared" si="0"/>
        <v>75.76666666666668</v>
      </c>
      <c r="AA16" s="91">
        <v>65.1</v>
      </c>
      <c r="AB16" s="108">
        <v>0.9236111111111112</v>
      </c>
      <c r="AC16" s="6">
        <v>14</v>
      </c>
    </row>
    <row r="17" spans="1:29" ht="13.5" customHeight="1">
      <c r="A17" s="89">
        <v>15</v>
      </c>
      <c r="B17" s="106">
        <v>67.4</v>
      </c>
      <c r="C17" s="106">
        <v>66.7</v>
      </c>
      <c r="D17" s="106">
        <v>69.7</v>
      </c>
      <c r="E17" s="106">
        <v>62.1</v>
      </c>
      <c r="F17" s="106">
        <v>62.7</v>
      </c>
      <c r="G17" s="106">
        <v>51.8</v>
      </c>
      <c r="H17" s="106">
        <v>49.7</v>
      </c>
      <c r="I17" s="106">
        <v>52.2</v>
      </c>
      <c r="J17" s="106">
        <v>52.6</v>
      </c>
      <c r="K17" s="106">
        <v>53.4</v>
      </c>
      <c r="L17" s="106">
        <v>52</v>
      </c>
      <c r="M17" s="106">
        <v>51.2</v>
      </c>
      <c r="N17" s="106">
        <v>51.7</v>
      </c>
      <c r="O17" s="106">
        <v>52.1</v>
      </c>
      <c r="P17" s="106">
        <v>52.9</v>
      </c>
      <c r="Q17" s="106">
        <v>55.5</v>
      </c>
      <c r="R17" s="106">
        <v>57.5</v>
      </c>
      <c r="S17" s="106">
        <v>60</v>
      </c>
      <c r="T17" s="106">
        <v>59.9</v>
      </c>
      <c r="U17" s="106">
        <v>59.1</v>
      </c>
      <c r="V17" s="106">
        <v>57.9</v>
      </c>
      <c r="W17" s="106">
        <v>61.6</v>
      </c>
      <c r="X17" s="106">
        <v>63.1</v>
      </c>
      <c r="Y17" s="106">
        <v>64.3</v>
      </c>
      <c r="Z17" s="90">
        <f t="shared" si="0"/>
        <v>57.79583333333333</v>
      </c>
      <c r="AA17" s="91">
        <v>48.6</v>
      </c>
      <c r="AB17" s="108">
        <v>0.275</v>
      </c>
      <c r="AC17" s="6">
        <v>15</v>
      </c>
    </row>
    <row r="18" spans="1:29" ht="13.5" customHeight="1">
      <c r="A18" s="89">
        <v>16</v>
      </c>
      <c r="B18" s="106">
        <v>68.9</v>
      </c>
      <c r="C18" s="106">
        <v>71.9</v>
      </c>
      <c r="D18" s="106">
        <v>72.3</v>
      </c>
      <c r="E18" s="106">
        <v>75.4</v>
      </c>
      <c r="F18" s="106">
        <v>83.8</v>
      </c>
      <c r="G18" s="106">
        <v>83.6</v>
      </c>
      <c r="H18" s="106">
        <v>82.2</v>
      </c>
      <c r="I18" s="106">
        <v>77.8</v>
      </c>
      <c r="J18" s="106">
        <v>75.4</v>
      </c>
      <c r="K18" s="106">
        <v>74.1</v>
      </c>
      <c r="L18" s="106">
        <v>73.5</v>
      </c>
      <c r="M18" s="106">
        <v>71.2</v>
      </c>
      <c r="N18" s="106">
        <v>78.3</v>
      </c>
      <c r="O18" s="106">
        <v>80.6</v>
      </c>
      <c r="P18" s="106">
        <v>79.8</v>
      </c>
      <c r="Q18" s="106">
        <v>76.5</v>
      </c>
      <c r="R18" s="106">
        <v>78.3</v>
      </c>
      <c r="S18" s="106">
        <v>82.8</v>
      </c>
      <c r="T18" s="106">
        <v>88.2</v>
      </c>
      <c r="U18" s="106">
        <v>85.9</v>
      </c>
      <c r="V18" s="106">
        <v>88.3</v>
      </c>
      <c r="W18" s="106">
        <v>89.3</v>
      </c>
      <c r="X18" s="106">
        <v>88.9</v>
      </c>
      <c r="Y18" s="106">
        <v>88.9</v>
      </c>
      <c r="Z18" s="90">
        <f t="shared" si="0"/>
        <v>79.82916666666667</v>
      </c>
      <c r="AA18" s="91">
        <v>64.1</v>
      </c>
      <c r="AB18" s="108">
        <v>0.0020833333333333333</v>
      </c>
      <c r="AC18" s="6">
        <v>16</v>
      </c>
    </row>
    <row r="19" spans="1:29" ht="13.5" customHeight="1">
      <c r="A19" s="89">
        <v>17</v>
      </c>
      <c r="B19" s="106">
        <v>84.2</v>
      </c>
      <c r="C19" s="106">
        <v>75.6</v>
      </c>
      <c r="D19" s="106">
        <v>73.9</v>
      </c>
      <c r="E19" s="106">
        <v>48.8</v>
      </c>
      <c r="F19" s="106">
        <v>41.1</v>
      </c>
      <c r="G19" s="106">
        <v>39.1</v>
      </c>
      <c r="H19" s="106">
        <v>36.3</v>
      </c>
      <c r="I19" s="106">
        <v>33.8</v>
      </c>
      <c r="J19" s="106">
        <v>31.3</v>
      </c>
      <c r="K19" s="106">
        <v>29.3</v>
      </c>
      <c r="L19" s="106">
        <v>33.3</v>
      </c>
      <c r="M19" s="106">
        <v>45.2</v>
      </c>
      <c r="N19" s="106">
        <v>48.5</v>
      </c>
      <c r="O19" s="106">
        <v>51.1</v>
      </c>
      <c r="P19" s="106">
        <v>50.7</v>
      </c>
      <c r="Q19" s="106">
        <v>48.3</v>
      </c>
      <c r="R19" s="106">
        <v>49.5</v>
      </c>
      <c r="S19" s="106">
        <v>50.2</v>
      </c>
      <c r="T19" s="106">
        <v>54</v>
      </c>
      <c r="U19" s="106">
        <v>63.5</v>
      </c>
      <c r="V19" s="106">
        <v>68.3</v>
      </c>
      <c r="W19" s="106">
        <v>69.1</v>
      </c>
      <c r="X19" s="106">
        <v>67.5</v>
      </c>
      <c r="Y19" s="106">
        <v>65.6</v>
      </c>
      <c r="Z19" s="90">
        <f t="shared" si="0"/>
        <v>52.425000000000004</v>
      </c>
      <c r="AA19" s="91">
        <v>24.9</v>
      </c>
      <c r="AB19" s="108">
        <v>0.47222222222222227</v>
      </c>
      <c r="AC19" s="6">
        <v>17</v>
      </c>
    </row>
    <row r="20" spans="1:29" ht="13.5" customHeight="1">
      <c r="A20" s="89">
        <v>18</v>
      </c>
      <c r="B20" s="106">
        <v>71.9</v>
      </c>
      <c r="C20" s="106">
        <v>69.2</v>
      </c>
      <c r="D20" s="106">
        <v>72.4</v>
      </c>
      <c r="E20" s="106">
        <v>78.7</v>
      </c>
      <c r="F20" s="106">
        <v>83.5</v>
      </c>
      <c r="G20" s="106">
        <v>85.5</v>
      </c>
      <c r="H20" s="106">
        <v>75</v>
      </c>
      <c r="I20" s="106">
        <v>59.9</v>
      </c>
      <c r="J20" s="106">
        <v>46.4</v>
      </c>
      <c r="K20" s="106">
        <v>39.9</v>
      </c>
      <c r="L20" s="106">
        <v>40.3</v>
      </c>
      <c r="M20" s="106">
        <v>49.6</v>
      </c>
      <c r="N20" s="106">
        <v>45.5</v>
      </c>
      <c r="O20" s="106">
        <v>54.6</v>
      </c>
      <c r="P20" s="106">
        <v>54.7</v>
      </c>
      <c r="Q20" s="106">
        <v>55.1</v>
      </c>
      <c r="R20" s="106">
        <v>49.9</v>
      </c>
      <c r="S20" s="106">
        <v>59.8</v>
      </c>
      <c r="T20" s="106">
        <v>67.9</v>
      </c>
      <c r="U20" s="106">
        <v>74.6</v>
      </c>
      <c r="V20" s="106">
        <v>74.1</v>
      </c>
      <c r="W20" s="106">
        <v>74.8</v>
      </c>
      <c r="X20" s="106">
        <v>71.8</v>
      </c>
      <c r="Y20" s="106">
        <v>65.7</v>
      </c>
      <c r="Z20" s="90">
        <f t="shared" si="0"/>
        <v>63.36666666666667</v>
      </c>
      <c r="AA20" s="91">
        <v>37.6</v>
      </c>
      <c r="AB20" s="108">
        <v>0.4145833333333333</v>
      </c>
      <c r="AC20" s="6">
        <v>18</v>
      </c>
    </row>
    <row r="21" spans="1:29" ht="13.5" customHeight="1">
      <c r="A21" s="89">
        <v>19</v>
      </c>
      <c r="B21" s="106">
        <v>64.6</v>
      </c>
      <c r="C21" s="106">
        <v>58.4</v>
      </c>
      <c r="D21" s="106">
        <v>54.2</v>
      </c>
      <c r="E21" s="106">
        <v>56.4</v>
      </c>
      <c r="F21" s="106">
        <v>69.3</v>
      </c>
      <c r="G21" s="106">
        <v>86.2</v>
      </c>
      <c r="H21" s="106">
        <v>80.8</v>
      </c>
      <c r="I21" s="106">
        <v>74.4</v>
      </c>
      <c r="J21" s="106">
        <v>76.9</v>
      </c>
      <c r="K21" s="106">
        <v>73.8</v>
      </c>
      <c r="L21" s="106">
        <v>67.4</v>
      </c>
      <c r="M21" s="106">
        <v>74.3</v>
      </c>
      <c r="N21" s="106">
        <v>72.3</v>
      </c>
      <c r="O21" s="106">
        <v>72.6</v>
      </c>
      <c r="P21" s="106">
        <v>77.7</v>
      </c>
      <c r="Q21" s="106">
        <v>78.7</v>
      </c>
      <c r="R21" s="106">
        <v>79.8</v>
      </c>
      <c r="S21" s="106">
        <v>81.8</v>
      </c>
      <c r="T21" s="106">
        <v>83.7</v>
      </c>
      <c r="U21" s="106">
        <v>84.8</v>
      </c>
      <c r="V21" s="106">
        <v>84.7</v>
      </c>
      <c r="W21" s="106">
        <v>87.1</v>
      </c>
      <c r="X21" s="106">
        <v>88.6</v>
      </c>
      <c r="Y21" s="106">
        <v>93.4</v>
      </c>
      <c r="Z21" s="90">
        <f t="shared" si="0"/>
        <v>75.91249999999998</v>
      </c>
      <c r="AA21" s="91">
        <v>52.4</v>
      </c>
      <c r="AB21" s="108">
        <v>0.16319444444444445</v>
      </c>
      <c r="AC21" s="6">
        <v>19</v>
      </c>
    </row>
    <row r="22" spans="1:29" ht="13.5" customHeight="1">
      <c r="A22" s="92">
        <v>20</v>
      </c>
      <c r="B22" s="83">
        <v>92.9</v>
      </c>
      <c r="C22" s="83">
        <v>92.4</v>
      </c>
      <c r="D22" s="83">
        <v>94.6</v>
      </c>
      <c r="E22" s="83">
        <v>92.2</v>
      </c>
      <c r="F22" s="83">
        <v>90.1</v>
      </c>
      <c r="G22" s="83">
        <v>90.9</v>
      </c>
      <c r="H22" s="83">
        <v>91.8</v>
      </c>
      <c r="I22" s="83">
        <v>82.5</v>
      </c>
      <c r="J22" s="83">
        <v>82</v>
      </c>
      <c r="K22" s="83">
        <v>86.5</v>
      </c>
      <c r="L22" s="83">
        <v>89.5</v>
      </c>
      <c r="M22" s="83">
        <v>91.3</v>
      </c>
      <c r="N22" s="83">
        <v>94.6</v>
      </c>
      <c r="O22" s="83">
        <v>96.3</v>
      </c>
      <c r="P22" s="83">
        <v>91.2</v>
      </c>
      <c r="Q22" s="83">
        <v>93.6</v>
      </c>
      <c r="R22" s="83">
        <v>88.9</v>
      </c>
      <c r="S22" s="83">
        <v>72</v>
      </c>
      <c r="T22" s="83">
        <v>69.8</v>
      </c>
      <c r="U22" s="83">
        <v>76</v>
      </c>
      <c r="V22" s="83">
        <v>73</v>
      </c>
      <c r="W22" s="83">
        <v>72.8</v>
      </c>
      <c r="X22" s="83">
        <v>73.8</v>
      </c>
      <c r="Y22" s="83">
        <v>72.8</v>
      </c>
      <c r="Z22" s="93">
        <f t="shared" si="0"/>
        <v>85.47916666666664</v>
      </c>
      <c r="AA22" s="94">
        <v>67.6</v>
      </c>
      <c r="AB22" s="109">
        <v>0.79375</v>
      </c>
      <c r="AC22" s="6">
        <v>20</v>
      </c>
    </row>
    <row r="23" spans="1:29" ht="13.5" customHeight="1">
      <c r="A23" s="89">
        <v>21</v>
      </c>
      <c r="B23" s="106">
        <v>77.3</v>
      </c>
      <c r="C23" s="106">
        <v>78.7</v>
      </c>
      <c r="D23" s="106">
        <v>78.4</v>
      </c>
      <c r="E23" s="106">
        <v>76.5</v>
      </c>
      <c r="F23" s="106">
        <v>76</v>
      </c>
      <c r="G23" s="106">
        <v>75.3</v>
      </c>
      <c r="H23" s="106">
        <v>74</v>
      </c>
      <c r="I23" s="106">
        <v>77.1</v>
      </c>
      <c r="J23" s="106">
        <v>82.6</v>
      </c>
      <c r="K23" s="106">
        <v>90.3</v>
      </c>
      <c r="L23" s="106">
        <v>88.4</v>
      </c>
      <c r="M23" s="106">
        <v>76.1</v>
      </c>
      <c r="N23" s="106">
        <v>71.2</v>
      </c>
      <c r="O23" s="106">
        <v>61.9</v>
      </c>
      <c r="P23" s="106">
        <v>61.7</v>
      </c>
      <c r="Q23" s="106">
        <v>54.9</v>
      </c>
      <c r="R23" s="106">
        <v>35.4</v>
      </c>
      <c r="S23" s="106">
        <v>46.2</v>
      </c>
      <c r="T23" s="106">
        <v>47.1</v>
      </c>
      <c r="U23" s="106">
        <v>44.6</v>
      </c>
      <c r="V23" s="106">
        <v>47.7</v>
      </c>
      <c r="W23" s="106">
        <v>46</v>
      </c>
      <c r="X23" s="106">
        <v>44.5</v>
      </c>
      <c r="Y23" s="106">
        <v>44.7</v>
      </c>
      <c r="Z23" s="90">
        <f t="shared" si="0"/>
        <v>64.85833333333335</v>
      </c>
      <c r="AA23" s="91">
        <v>33.4</v>
      </c>
      <c r="AB23" s="108">
        <v>0.7069444444444444</v>
      </c>
      <c r="AC23" s="5">
        <v>21</v>
      </c>
    </row>
    <row r="24" spans="1:29" ht="13.5" customHeight="1">
      <c r="A24" s="89">
        <v>22</v>
      </c>
      <c r="B24" s="106">
        <v>60.2</v>
      </c>
      <c r="C24" s="106">
        <v>64.9</v>
      </c>
      <c r="D24" s="106">
        <v>72</v>
      </c>
      <c r="E24" s="106">
        <v>72.4</v>
      </c>
      <c r="F24" s="106">
        <v>65.5</v>
      </c>
      <c r="G24" s="106">
        <v>59.9</v>
      </c>
      <c r="H24" s="106">
        <v>49.9</v>
      </c>
      <c r="I24" s="106">
        <v>43.9</v>
      </c>
      <c r="J24" s="106">
        <v>50.7</v>
      </c>
      <c r="K24" s="106">
        <v>35.1</v>
      </c>
      <c r="L24" s="106">
        <v>46.1</v>
      </c>
      <c r="M24" s="106">
        <v>37</v>
      </c>
      <c r="N24" s="106">
        <v>32.3</v>
      </c>
      <c r="O24" s="106">
        <v>41.7</v>
      </c>
      <c r="P24" s="106">
        <v>45.6</v>
      </c>
      <c r="Q24" s="106">
        <v>46.7</v>
      </c>
      <c r="R24" s="106">
        <v>46.3</v>
      </c>
      <c r="S24" s="106">
        <v>53.7</v>
      </c>
      <c r="T24" s="106">
        <v>65</v>
      </c>
      <c r="U24" s="106">
        <v>66.5</v>
      </c>
      <c r="V24" s="106">
        <v>70.9</v>
      </c>
      <c r="W24" s="106">
        <v>73.8</v>
      </c>
      <c r="X24" s="106">
        <v>78.5</v>
      </c>
      <c r="Y24" s="106">
        <v>79.2</v>
      </c>
      <c r="Z24" s="90">
        <f t="shared" si="0"/>
        <v>56.57500000000001</v>
      </c>
      <c r="AA24" s="91">
        <v>31.7</v>
      </c>
      <c r="AB24" s="108">
        <v>0.54375</v>
      </c>
      <c r="AC24" s="6">
        <v>22</v>
      </c>
    </row>
    <row r="25" spans="1:29" ht="13.5" customHeight="1">
      <c r="A25" s="89">
        <v>23</v>
      </c>
      <c r="B25" s="106">
        <v>80.9</v>
      </c>
      <c r="C25" s="106">
        <v>82.1</v>
      </c>
      <c r="D25" s="106">
        <v>79.9</v>
      </c>
      <c r="E25" s="106">
        <v>77.3</v>
      </c>
      <c r="F25" s="106">
        <v>74.1</v>
      </c>
      <c r="G25" s="106">
        <v>67.2</v>
      </c>
      <c r="H25" s="106">
        <v>63.7</v>
      </c>
      <c r="I25" s="106">
        <v>65.2</v>
      </c>
      <c r="J25" s="106">
        <v>65.1</v>
      </c>
      <c r="K25" s="106">
        <v>63.3</v>
      </c>
      <c r="L25" s="106">
        <v>62.8</v>
      </c>
      <c r="M25" s="106">
        <v>60.5</v>
      </c>
      <c r="N25" s="106">
        <v>63.5</v>
      </c>
      <c r="O25" s="106">
        <v>61.6</v>
      </c>
      <c r="P25" s="106">
        <v>61.9</v>
      </c>
      <c r="Q25" s="106">
        <v>61.6</v>
      </c>
      <c r="R25" s="106">
        <v>63.1</v>
      </c>
      <c r="S25" s="106">
        <v>66.1</v>
      </c>
      <c r="T25" s="106">
        <v>69.5</v>
      </c>
      <c r="U25" s="106">
        <v>69.5</v>
      </c>
      <c r="V25" s="106">
        <v>72.3</v>
      </c>
      <c r="W25" s="106">
        <v>70</v>
      </c>
      <c r="X25" s="106">
        <v>79.2</v>
      </c>
      <c r="Y25" s="106">
        <v>83.1</v>
      </c>
      <c r="Z25" s="90">
        <f t="shared" si="0"/>
        <v>69.31249999999999</v>
      </c>
      <c r="AA25" s="91">
        <v>57.9</v>
      </c>
      <c r="AB25" s="108">
        <v>0.6020833333333333</v>
      </c>
      <c r="AC25" s="6">
        <v>23</v>
      </c>
    </row>
    <row r="26" spans="1:29" ht="13.5" customHeight="1">
      <c r="A26" s="89">
        <v>24</v>
      </c>
      <c r="B26" s="106">
        <v>84.5</v>
      </c>
      <c r="C26" s="106">
        <v>87.2</v>
      </c>
      <c r="D26" s="106">
        <v>93.3</v>
      </c>
      <c r="E26" s="106">
        <v>96</v>
      </c>
      <c r="F26" s="106">
        <v>97.9</v>
      </c>
      <c r="G26" s="106">
        <v>96.4</v>
      </c>
      <c r="H26" s="106">
        <v>97.8</v>
      </c>
      <c r="I26" s="106">
        <v>97.3</v>
      </c>
      <c r="J26" s="106">
        <v>92.6</v>
      </c>
      <c r="K26" s="106">
        <v>92.3</v>
      </c>
      <c r="L26" s="106">
        <v>86</v>
      </c>
      <c r="M26" s="106">
        <v>82.8</v>
      </c>
      <c r="N26" s="106">
        <v>72.3</v>
      </c>
      <c r="O26" s="106">
        <v>73.5</v>
      </c>
      <c r="P26" s="106">
        <v>72.9</v>
      </c>
      <c r="Q26" s="106">
        <v>68.8</v>
      </c>
      <c r="R26" s="106">
        <v>31.5</v>
      </c>
      <c r="S26" s="106">
        <v>34.3</v>
      </c>
      <c r="T26" s="106">
        <v>54</v>
      </c>
      <c r="U26" s="106">
        <v>50.6</v>
      </c>
      <c r="V26" s="106">
        <v>70.6</v>
      </c>
      <c r="W26" s="106">
        <v>76.8</v>
      </c>
      <c r="X26" s="106">
        <v>87</v>
      </c>
      <c r="Y26" s="106">
        <v>86</v>
      </c>
      <c r="Z26" s="90">
        <f t="shared" si="0"/>
        <v>78.43333333333332</v>
      </c>
      <c r="AA26" s="91">
        <v>31</v>
      </c>
      <c r="AB26" s="108">
        <v>0.7090277777777777</v>
      </c>
      <c r="AC26" s="6">
        <v>24</v>
      </c>
    </row>
    <row r="27" spans="1:29" ht="13.5" customHeight="1">
      <c r="A27" s="89">
        <v>25</v>
      </c>
      <c r="B27" s="106">
        <v>92.5</v>
      </c>
      <c r="C27" s="106">
        <v>92.9</v>
      </c>
      <c r="D27" s="106">
        <v>92.2</v>
      </c>
      <c r="E27" s="106">
        <v>87</v>
      </c>
      <c r="F27" s="106">
        <v>88.7</v>
      </c>
      <c r="G27" s="106">
        <v>86.2</v>
      </c>
      <c r="H27" s="106">
        <v>87.6</v>
      </c>
      <c r="I27" s="106">
        <v>88.3</v>
      </c>
      <c r="J27" s="106">
        <v>88.1</v>
      </c>
      <c r="K27" s="106">
        <v>82</v>
      </c>
      <c r="L27" s="106">
        <v>95</v>
      </c>
      <c r="M27" s="106">
        <v>82.3</v>
      </c>
      <c r="N27" s="106">
        <v>83.4</v>
      </c>
      <c r="O27" s="106">
        <v>78.5</v>
      </c>
      <c r="P27" s="106">
        <v>74.6</v>
      </c>
      <c r="Q27" s="106">
        <v>50.3</v>
      </c>
      <c r="R27" s="106">
        <v>49.5</v>
      </c>
      <c r="S27" s="106">
        <v>52.2</v>
      </c>
      <c r="T27" s="106">
        <v>46.5</v>
      </c>
      <c r="U27" s="106">
        <v>51</v>
      </c>
      <c r="V27" s="106">
        <v>61.5</v>
      </c>
      <c r="W27" s="106">
        <v>49.6</v>
      </c>
      <c r="X27" s="106">
        <v>60.8</v>
      </c>
      <c r="Y27" s="106">
        <v>62.1</v>
      </c>
      <c r="Z27" s="90">
        <f t="shared" si="0"/>
        <v>74.28333333333332</v>
      </c>
      <c r="AA27" s="91">
        <v>40.2</v>
      </c>
      <c r="AB27" s="108">
        <v>0.7555555555555555</v>
      </c>
      <c r="AC27" s="6">
        <v>25</v>
      </c>
    </row>
    <row r="28" spans="1:29" ht="13.5" customHeight="1">
      <c r="A28" s="89">
        <v>26</v>
      </c>
      <c r="B28" s="106">
        <v>71.1</v>
      </c>
      <c r="C28" s="106">
        <v>76.1</v>
      </c>
      <c r="D28" s="106">
        <v>70.1</v>
      </c>
      <c r="E28" s="106">
        <v>75.9</v>
      </c>
      <c r="F28" s="106">
        <v>75.2</v>
      </c>
      <c r="G28" s="106">
        <v>72.8</v>
      </c>
      <c r="H28" s="106">
        <v>45.1</v>
      </c>
      <c r="I28" s="106">
        <v>41.9</v>
      </c>
      <c r="J28" s="106">
        <v>39.4</v>
      </c>
      <c r="K28" s="106">
        <v>34.4</v>
      </c>
      <c r="L28" s="106">
        <v>29.9</v>
      </c>
      <c r="M28" s="106">
        <v>43.1</v>
      </c>
      <c r="N28" s="106">
        <v>49.2</v>
      </c>
      <c r="O28" s="106">
        <v>48.8</v>
      </c>
      <c r="P28" s="106">
        <v>50.5</v>
      </c>
      <c r="Q28" s="106">
        <v>55.7</v>
      </c>
      <c r="R28" s="106">
        <v>58.1</v>
      </c>
      <c r="S28" s="106">
        <v>63</v>
      </c>
      <c r="T28" s="106">
        <v>74.1</v>
      </c>
      <c r="U28" s="106">
        <v>74.8</v>
      </c>
      <c r="V28" s="106">
        <v>67.1</v>
      </c>
      <c r="W28" s="106">
        <v>70.9</v>
      </c>
      <c r="X28" s="106">
        <v>76.3</v>
      </c>
      <c r="Y28" s="106">
        <v>81</v>
      </c>
      <c r="Z28" s="90">
        <f t="shared" si="0"/>
        <v>60.1875</v>
      </c>
      <c r="AA28" s="91">
        <v>29</v>
      </c>
      <c r="AB28" s="108">
        <v>0.4583333333333333</v>
      </c>
      <c r="AC28" s="6">
        <v>26</v>
      </c>
    </row>
    <row r="29" spans="1:29" ht="13.5" customHeight="1">
      <c r="A29" s="89">
        <v>27</v>
      </c>
      <c r="B29" s="106">
        <v>81</v>
      </c>
      <c r="C29" s="106">
        <v>86.2</v>
      </c>
      <c r="D29" s="106">
        <v>90.3</v>
      </c>
      <c r="E29" s="106">
        <v>91.2</v>
      </c>
      <c r="F29" s="106">
        <v>87.2</v>
      </c>
      <c r="G29" s="106">
        <v>76</v>
      </c>
      <c r="H29" s="106">
        <v>71.1</v>
      </c>
      <c r="I29" s="106">
        <v>66.5</v>
      </c>
      <c r="J29" s="106">
        <v>77.6</v>
      </c>
      <c r="K29" s="106">
        <v>69.3</v>
      </c>
      <c r="L29" s="106">
        <v>85.1</v>
      </c>
      <c r="M29" s="106">
        <v>88.2</v>
      </c>
      <c r="N29" s="106">
        <v>69.6</v>
      </c>
      <c r="O29" s="106">
        <v>71.4</v>
      </c>
      <c r="P29" s="106">
        <v>67.8</v>
      </c>
      <c r="Q29" s="106">
        <v>73.1</v>
      </c>
      <c r="R29" s="106">
        <v>76.9</v>
      </c>
      <c r="S29" s="106">
        <v>82.5</v>
      </c>
      <c r="T29" s="106">
        <v>82</v>
      </c>
      <c r="U29" s="106">
        <v>82.4</v>
      </c>
      <c r="V29" s="106">
        <v>78.2</v>
      </c>
      <c r="W29" s="106">
        <v>76.1</v>
      </c>
      <c r="X29" s="106">
        <v>81.8</v>
      </c>
      <c r="Y29" s="106">
        <v>89.1</v>
      </c>
      <c r="Z29" s="90">
        <f t="shared" si="0"/>
        <v>79.19166666666666</v>
      </c>
      <c r="AA29" s="91">
        <v>63.2</v>
      </c>
      <c r="AB29" s="108">
        <v>0.5972222222222222</v>
      </c>
      <c r="AC29" s="6">
        <v>27</v>
      </c>
    </row>
    <row r="30" spans="1:29" ht="13.5" customHeight="1">
      <c r="A30" s="89">
        <v>28</v>
      </c>
      <c r="B30" s="106">
        <v>90.5</v>
      </c>
      <c r="C30" s="106">
        <v>90.9</v>
      </c>
      <c r="D30" s="106">
        <v>88.2</v>
      </c>
      <c r="E30" s="106">
        <v>90.6</v>
      </c>
      <c r="F30" s="106">
        <v>83</v>
      </c>
      <c r="G30" s="106">
        <v>69.2</v>
      </c>
      <c r="H30" s="106">
        <v>61.9</v>
      </c>
      <c r="I30" s="106">
        <v>57.7</v>
      </c>
      <c r="J30" s="106">
        <v>52.4</v>
      </c>
      <c r="K30" s="106">
        <v>54</v>
      </c>
      <c r="L30" s="106">
        <v>56.9</v>
      </c>
      <c r="M30" s="106">
        <v>48.8</v>
      </c>
      <c r="N30" s="106">
        <v>50.2</v>
      </c>
      <c r="O30" s="106">
        <v>51.8</v>
      </c>
      <c r="P30" s="106">
        <v>51.8</v>
      </c>
      <c r="Q30" s="106">
        <v>54.3</v>
      </c>
      <c r="R30" s="106">
        <v>58.3</v>
      </c>
      <c r="S30" s="106">
        <v>60.8</v>
      </c>
      <c r="T30" s="106">
        <v>65.3</v>
      </c>
      <c r="U30" s="106">
        <v>76.8</v>
      </c>
      <c r="V30" s="106">
        <v>79.7</v>
      </c>
      <c r="W30" s="106">
        <v>81.7</v>
      </c>
      <c r="X30" s="106">
        <v>81.8</v>
      </c>
      <c r="Y30" s="106">
        <v>80.5</v>
      </c>
      <c r="Z30" s="90">
        <f t="shared" si="0"/>
        <v>68.21249999999999</v>
      </c>
      <c r="AA30" s="91">
        <v>47.7</v>
      </c>
      <c r="AB30" s="108">
        <v>0.5006944444444444</v>
      </c>
      <c r="AC30" s="6">
        <v>28</v>
      </c>
    </row>
    <row r="31" spans="1:29" ht="13.5" customHeight="1">
      <c r="A31" s="89">
        <v>29</v>
      </c>
      <c r="B31" s="106">
        <v>77</v>
      </c>
      <c r="C31" s="106">
        <v>79</v>
      </c>
      <c r="D31" s="106">
        <v>75.6</v>
      </c>
      <c r="E31" s="106">
        <v>69.4</v>
      </c>
      <c r="F31" s="106">
        <v>81.2</v>
      </c>
      <c r="G31" s="106">
        <v>67.8</v>
      </c>
      <c r="H31" s="106">
        <v>62.4</v>
      </c>
      <c r="I31" s="106">
        <v>64</v>
      </c>
      <c r="J31" s="106">
        <v>58</v>
      </c>
      <c r="K31" s="106">
        <v>61.1</v>
      </c>
      <c r="L31" s="106">
        <v>62.4</v>
      </c>
      <c r="M31" s="106">
        <v>65.9</v>
      </c>
      <c r="N31" s="106">
        <v>69.7</v>
      </c>
      <c r="O31" s="106">
        <v>67.9</v>
      </c>
      <c r="P31" s="106">
        <v>69</v>
      </c>
      <c r="Q31" s="106">
        <v>72</v>
      </c>
      <c r="R31" s="106">
        <v>69.2</v>
      </c>
      <c r="S31" s="106">
        <v>70.6</v>
      </c>
      <c r="T31" s="106">
        <v>70.1</v>
      </c>
      <c r="U31" s="106">
        <v>75.2</v>
      </c>
      <c r="V31" s="106">
        <v>81.7</v>
      </c>
      <c r="W31" s="106">
        <v>83.4</v>
      </c>
      <c r="X31" s="106">
        <v>87.3</v>
      </c>
      <c r="Y31" s="106">
        <v>89.1</v>
      </c>
      <c r="Z31" s="90">
        <f t="shared" si="0"/>
        <v>72.04166666666667</v>
      </c>
      <c r="AA31" s="91">
        <v>52.5</v>
      </c>
      <c r="AB31" s="108">
        <v>0.40138888888888885</v>
      </c>
      <c r="AC31" s="6">
        <v>29</v>
      </c>
    </row>
    <row r="32" spans="1:29" ht="13.5" customHeight="1">
      <c r="A32" s="89">
        <v>30</v>
      </c>
      <c r="B32" s="106">
        <v>88.4</v>
      </c>
      <c r="C32" s="106">
        <v>85.9</v>
      </c>
      <c r="D32" s="106">
        <v>86.1</v>
      </c>
      <c r="E32" s="106">
        <v>85.5</v>
      </c>
      <c r="F32" s="106">
        <v>87.4</v>
      </c>
      <c r="G32" s="106">
        <v>85.2</v>
      </c>
      <c r="H32" s="106">
        <v>77.2</v>
      </c>
      <c r="I32" s="106">
        <v>73.3</v>
      </c>
      <c r="J32" s="106">
        <v>66.1</v>
      </c>
      <c r="K32" s="106">
        <v>69.3</v>
      </c>
      <c r="L32" s="106">
        <v>69.3</v>
      </c>
      <c r="M32" s="106">
        <v>64.4</v>
      </c>
      <c r="N32" s="106">
        <v>68.7</v>
      </c>
      <c r="O32" s="106">
        <v>68.8</v>
      </c>
      <c r="P32" s="106">
        <v>76.8</v>
      </c>
      <c r="Q32" s="106">
        <v>72</v>
      </c>
      <c r="R32" s="106">
        <v>75.6</v>
      </c>
      <c r="S32" s="106">
        <v>74.8</v>
      </c>
      <c r="T32" s="106">
        <v>81.5</v>
      </c>
      <c r="U32" s="106">
        <v>82.4</v>
      </c>
      <c r="V32" s="106">
        <v>80.3</v>
      </c>
      <c r="W32" s="106">
        <v>75.1</v>
      </c>
      <c r="X32" s="106">
        <v>78.2</v>
      </c>
      <c r="Y32" s="106">
        <v>79.3</v>
      </c>
      <c r="Z32" s="90">
        <f t="shared" si="0"/>
        <v>77.14999999999999</v>
      </c>
      <c r="AA32" s="91">
        <v>59.5</v>
      </c>
      <c r="AB32" s="108">
        <v>0.5152777777777778</v>
      </c>
      <c r="AC32" s="6">
        <v>30</v>
      </c>
    </row>
    <row r="33" spans="1:29" ht="13.5" customHeight="1">
      <c r="A33" s="89">
        <v>31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90"/>
      <c r="AA33" s="91"/>
      <c r="AB33" s="108"/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77.61333333333336</v>
      </c>
      <c r="C34" s="96">
        <f t="shared" si="1"/>
        <v>78.21666666666668</v>
      </c>
      <c r="D34" s="96">
        <f t="shared" si="1"/>
        <v>77.55333333333333</v>
      </c>
      <c r="E34" s="96">
        <f t="shared" si="1"/>
        <v>75.76333333333335</v>
      </c>
      <c r="F34" s="96">
        <f t="shared" si="1"/>
        <v>77.36666666666665</v>
      </c>
      <c r="G34" s="96">
        <f t="shared" si="1"/>
        <v>73.33666666666666</v>
      </c>
      <c r="H34" s="96">
        <f t="shared" si="1"/>
        <v>69.45666666666666</v>
      </c>
      <c r="I34" s="96">
        <f t="shared" si="1"/>
        <v>66.02333333333334</v>
      </c>
      <c r="J34" s="96">
        <f t="shared" si="1"/>
        <v>64.76666666666667</v>
      </c>
      <c r="K34" s="96">
        <f t="shared" si="1"/>
        <v>62.426666666666655</v>
      </c>
      <c r="L34" s="96">
        <f t="shared" si="1"/>
        <v>63.47333333333334</v>
      </c>
      <c r="M34" s="96">
        <f t="shared" si="1"/>
        <v>62.75</v>
      </c>
      <c r="N34" s="96">
        <f t="shared" si="1"/>
        <v>62.416666666666664</v>
      </c>
      <c r="O34" s="96">
        <f t="shared" si="1"/>
        <v>64.14</v>
      </c>
      <c r="P34" s="96">
        <f t="shared" si="1"/>
        <v>64.19666666666666</v>
      </c>
      <c r="Q34" s="96">
        <f t="shared" si="1"/>
        <v>64.10999999999999</v>
      </c>
      <c r="R34" s="96">
        <f aca="true" t="shared" si="2" ref="R34:Y34">AVERAGE(R3:R33)</f>
        <v>62.89</v>
      </c>
      <c r="S34" s="96">
        <f t="shared" si="2"/>
        <v>64.69</v>
      </c>
      <c r="T34" s="96">
        <f t="shared" si="2"/>
        <v>68.61666666666666</v>
      </c>
      <c r="U34" s="96">
        <f t="shared" si="2"/>
        <v>70.21</v>
      </c>
      <c r="V34" s="96">
        <f t="shared" si="2"/>
        <v>72.41666666666667</v>
      </c>
      <c r="W34" s="96">
        <f t="shared" si="2"/>
        <v>73.45333333333332</v>
      </c>
      <c r="X34" s="96">
        <f t="shared" si="2"/>
        <v>75.49333333333333</v>
      </c>
      <c r="Y34" s="96">
        <f t="shared" si="2"/>
        <v>75.96333333333334</v>
      </c>
      <c r="Z34" s="96">
        <f>AVERAGE(B3:Y33)</f>
        <v>69.47263888888891</v>
      </c>
      <c r="AA34" s="97">
        <f>AVERAGE(最低)</f>
        <v>48.790000000000006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12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23.8</v>
      </c>
      <c r="C40" s="9">
        <v>6</v>
      </c>
      <c r="D40" s="110">
        <v>0.5458333333333333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4"/>
      <c r="D41" s="18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</cols>
  <sheetData>
    <row r="1" spans="2:29" ht="19.5" customHeight="1">
      <c r="B1" s="8" t="s">
        <v>0</v>
      </c>
      <c r="Y1" s="107">
        <f>'1月'!Y1</f>
        <v>2006</v>
      </c>
      <c r="Z1" t="s">
        <v>1</v>
      </c>
      <c r="AA1" s="99">
        <v>5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77.3</v>
      </c>
      <c r="C3" s="106">
        <v>75.1</v>
      </c>
      <c r="D3" s="106">
        <v>71.3</v>
      </c>
      <c r="E3" s="106">
        <v>76.1</v>
      </c>
      <c r="F3" s="106">
        <v>74.1</v>
      </c>
      <c r="G3" s="106">
        <v>82.6</v>
      </c>
      <c r="H3" s="106">
        <v>73.1</v>
      </c>
      <c r="I3" s="106">
        <v>70.2</v>
      </c>
      <c r="J3" s="106">
        <v>64.4</v>
      </c>
      <c r="K3" s="106">
        <v>59.3</v>
      </c>
      <c r="L3" s="106">
        <v>57.2</v>
      </c>
      <c r="M3" s="106">
        <v>57.8</v>
      </c>
      <c r="N3" s="106">
        <v>56.6</v>
      </c>
      <c r="O3" s="106">
        <v>65.1</v>
      </c>
      <c r="P3" s="106">
        <v>59</v>
      </c>
      <c r="Q3" s="106">
        <v>61.6</v>
      </c>
      <c r="R3" s="106">
        <v>58.5</v>
      </c>
      <c r="S3" s="106">
        <v>60.8</v>
      </c>
      <c r="T3" s="106">
        <v>56</v>
      </c>
      <c r="U3" s="106">
        <v>57</v>
      </c>
      <c r="V3" s="106">
        <v>70.7</v>
      </c>
      <c r="W3" s="106">
        <v>78.6</v>
      </c>
      <c r="X3" s="106">
        <v>76.4</v>
      </c>
      <c r="Y3" s="106">
        <v>71.6</v>
      </c>
      <c r="Z3" s="90">
        <f aca="true" t="shared" si="0" ref="Z3:Z33">AVERAGE(B3:Y3)</f>
        <v>67.1</v>
      </c>
      <c r="AA3" s="91">
        <v>54.2</v>
      </c>
      <c r="AB3" s="108">
        <v>0.5493055555555556</v>
      </c>
      <c r="AC3" s="5">
        <v>1</v>
      </c>
    </row>
    <row r="4" spans="1:29" ht="13.5" customHeight="1">
      <c r="A4" s="89">
        <v>2</v>
      </c>
      <c r="B4" s="106">
        <v>70.7</v>
      </c>
      <c r="C4" s="106">
        <v>68.8</v>
      </c>
      <c r="D4" s="106">
        <v>72.9</v>
      </c>
      <c r="E4" s="106">
        <v>73.9</v>
      </c>
      <c r="F4" s="106">
        <v>71.8</v>
      </c>
      <c r="G4" s="106">
        <v>79.4</v>
      </c>
      <c r="H4" s="106">
        <v>91.8</v>
      </c>
      <c r="I4" s="106">
        <v>90</v>
      </c>
      <c r="J4" s="106">
        <v>87</v>
      </c>
      <c r="K4" s="106">
        <v>80.8</v>
      </c>
      <c r="L4" s="106">
        <v>90.5</v>
      </c>
      <c r="M4" s="106">
        <v>92.4</v>
      </c>
      <c r="N4" s="106">
        <v>91.7</v>
      </c>
      <c r="O4" s="106">
        <v>93.7</v>
      </c>
      <c r="P4" s="106">
        <v>94.5</v>
      </c>
      <c r="Q4" s="106">
        <v>91.9</v>
      </c>
      <c r="R4" s="106">
        <v>89.9</v>
      </c>
      <c r="S4" s="106">
        <v>87.9</v>
      </c>
      <c r="T4" s="106">
        <v>88.9</v>
      </c>
      <c r="U4" s="106">
        <v>86.2</v>
      </c>
      <c r="V4" s="106">
        <v>83.9</v>
      </c>
      <c r="W4" s="106">
        <v>82.9</v>
      </c>
      <c r="X4" s="106">
        <v>83.1</v>
      </c>
      <c r="Y4" s="106">
        <v>85</v>
      </c>
      <c r="Z4" s="90">
        <f t="shared" si="0"/>
        <v>84.56666666666668</v>
      </c>
      <c r="AA4" s="91">
        <v>66.9</v>
      </c>
      <c r="AB4" s="108">
        <v>0.22708333333333333</v>
      </c>
      <c r="AC4" s="6">
        <v>2</v>
      </c>
    </row>
    <row r="5" spans="1:29" ht="13.5" customHeight="1">
      <c r="A5" s="89">
        <v>3</v>
      </c>
      <c r="B5" s="106">
        <v>85</v>
      </c>
      <c r="C5" s="106">
        <v>83.9</v>
      </c>
      <c r="D5" s="106">
        <v>84</v>
      </c>
      <c r="E5" s="106">
        <v>84.7</v>
      </c>
      <c r="F5" s="106">
        <v>88.9</v>
      </c>
      <c r="G5" s="106">
        <v>83.5</v>
      </c>
      <c r="H5" s="106">
        <v>69.4</v>
      </c>
      <c r="I5" s="106">
        <v>64.5</v>
      </c>
      <c r="J5" s="106">
        <v>62.2</v>
      </c>
      <c r="K5" s="106">
        <v>58.9</v>
      </c>
      <c r="L5" s="106">
        <v>56.5</v>
      </c>
      <c r="M5" s="106">
        <v>59.6</v>
      </c>
      <c r="N5" s="106">
        <v>57.7</v>
      </c>
      <c r="O5" s="106">
        <v>58.3</v>
      </c>
      <c r="P5" s="106">
        <v>58.7</v>
      </c>
      <c r="Q5" s="106">
        <v>60.1</v>
      </c>
      <c r="R5" s="106">
        <v>61.1</v>
      </c>
      <c r="S5" s="106">
        <v>64.6</v>
      </c>
      <c r="T5" s="106">
        <v>75.3</v>
      </c>
      <c r="U5" s="106">
        <v>77.5</v>
      </c>
      <c r="V5" s="106">
        <v>79</v>
      </c>
      <c r="W5" s="106">
        <v>77.2</v>
      </c>
      <c r="X5" s="106">
        <v>78.3</v>
      </c>
      <c r="Y5" s="106">
        <v>75.6</v>
      </c>
      <c r="Z5" s="90">
        <f t="shared" si="0"/>
        <v>71.02083333333331</v>
      </c>
      <c r="AA5" s="91">
        <v>54.4</v>
      </c>
      <c r="AB5" s="108">
        <v>0.5104166666666666</v>
      </c>
      <c r="AC5" s="6">
        <v>3</v>
      </c>
    </row>
    <row r="6" spans="1:29" ht="13.5" customHeight="1">
      <c r="A6" s="89">
        <v>4</v>
      </c>
      <c r="B6" s="106">
        <v>73.6</v>
      </c>
      <c r="C6" s="106">
        <v>78.8</v>
      </c>
      <c r="D6" s="106">
        <v>75.7</v>
      </c>
      <c r="E6" s="106">
        <v>72.4</v>
      </c>
      <c r="F6" s="106">
        <v>72.7</v>
      </c>
      <c r="G6" s="106">
        <v>65.6</v>
      </c>
      <c r="H6" s="106">
        <v>59.6</v>
      </c>
      <c r="I6" s="106">
        <v>54.3</v>
      </c>
      <c r="J6" s="106">
        <v>54.3</v>
      </c>
      <c r="K6" s="106">
        <v>52</v>
      </c>
      <c r="L6" s="106">
        <v>58.2</v>
      </c>
      <c r="M6" s="106">
        <v>55.2</v>
      </c>
      <c r="N6" s="106">
        <v>53.6</v>
      </c>
      <c r="O6" s="106">
        <v>54.3</v>
      </c>
      <c r="P6" s="106">
        <v>60.6</v>
      </c>
      <c r="Q6" s="106">
        <v>61.9</v>
      </c>
      <c r="R6" s="106">
        <v>63.9</v>
      </c>
      <c r="S6" s="106">
        <v>66.2</v>
      </c>
      <c r="T6" s="106">
        <v>77.2</v>
      </c>
      <c r="U6" s="106">
        <v>62.7</v>
      </c>
      <c r="V6" s="106">
        <v>66.9</v>
      </c>
      <c r="W6" s="106">
        <v>70.7</v>
      </c>
      <c r="X6" s="106">
        <v>74.3</v>
      </c>
      <c r="Y6" s="106">
        <v>75.1</v>
      </c>
      <c r="Z6" s="90">
        <f t="shared" si="0"/>
        <v>64.99166666666667</v>
      </c>
      <c r="AA6" s="91">
        <v>47.4</v>
      </c>
      <c r="AB6" s="108">
        <v>0.5215277777777778</v>
      </c>
      <c r="AC6" s="6">
        <v>4</v>
      </c>
    </row>
    <row r="7" spans="1:29" ht="13.5" customHeight="1">
      <c r="A7" s="89">
        <v>5</v>
      </c>
      <c r="B7" s="106">
        <v>75.7</v>
      </c>
      <c r="C7" s="106">
        <v>80</v>
      </c>
      <c r="D7" s="106">
        <v>82.1</v>
      </c>
      <c r="E7" s="106">
        <v>84.4</v>
      </c>
      <c r="F7" s="106">
        <v>84.6</v>
      </c>
      <c r="G7" s="106">
        <v>83.5</v>
      </c>
      <c r="H7" s="106">
        <v>76.8</v>
      </c>
      <c r="I7" s="106">
        <v>59.3</v>
      </c>
      <c r="J7" s="106">
        <v>58.6</v>
      </c>
      <c r="K7" s="106">
        <v>56.3</v>
      </c>
      <c r="L7" s="106">
        <v>52</v>
      </c>
      <c r="M7" s="106">
        <v>48.9</v>
      </c>
      <c r="N7" s="106">
        <v>46.6</v>
      </c>
      <c r="O7" s="106">
        <v>50.3</v>
      </c>
      <c r="P7" s="106">
        <v>50.9</v>
      </c>
      <c r="Q7" s="106">
        <v>53</v>
      </c>
      <c r="R7" s="106">
        <v>53.6</v>
      </c>
      <c r="S7" s="106">
        <v>57.8</v>
      </c>
      <c r="T7" s="106">
        <v>61.9</v>
      </c>
      <c r="U7" s="106">
        <v>63.9</v>
      </c>
      <c r="V7" s="106">
        <v>65.2</v>
      </c>
      <c r="W7" s="106">
        <v>69</v>
      </c>
      <c r="X7" s="106">
        <v>71.6</v>
      </c>
      <c r="Y7" s="106">
        <v>74.1</v>
      </c>
      <c r="Z7" s="90">
        <f t="shared" si="0"/>
        <v>65.00416666666665</v>
      </c>
      <c r="AA7" s="91">
        <v>45</v>
      </c>
      <c r="AB7" s="108">
        <v>0.5604166666666667</v>
      </c>
      <c r="AC7" s="6">
        <v>5</v>
      </c>
    </row>
    <row r="8" spans="1:29" ht="13.5" customHeight="1">
      <c r="A8" s="89">
        <v>6</v>
      </c>
      <c r="B8" s="106">
        <v>85.6</v>
      </c>
      <c r="C8" s="106">
        <v>86.8</v>
      </c>
      <c r="D8" s="106">
        <v>85.8</v>
      </c>
      <c r="E8" s="106">
        <v>85.6</v>
      </c>
      <c r="F8" s="106">
        <v>86.2</v>
      </c>
      <c r="G8" s="106">
        <v>81.7</v>
      </c>
      <c r="H8" s="106">
        <v>72.1</v>
      </c>
      <c r="I8" s="106">
        <v>63.1</v>
      </c>
      <c r="J8" s="106">
        <v>61.6</v>
      </c>
      <c r="K8" s="106">
        <v>64.2</v>
      </c>
      <c r="L8" s="106">
        <v>61.1</v>
      </c>
      <c r="M8" s="106">
        <v>56.7</v>
      </c>
      <c r="N8" s="106">
        <v>53.7</v>
      </c>
      <c r="O8" s="106">
        <v>53.3</v>
      </c>
      <c r="P8" s="106">
        <v>50.9</v>
      </c>
      <c r="Q8" s="106">
        <v>46.6</v>
      </c>
      <c r="R8" s="106">
        <v>49.4</v>
      </c>
      <c r="S8" s="106">
        <v>52.7</v>
      </c>
      <c r="T8" s="106">
        <v>54.8</v>
      </c>
      <c r="U8" s="106">
        <v>55.8</v>
      </c>
      <c r="V8" s="106">
        <v>58.6</v>
      </c>
      <c r="W8" s="106">
        <v>62.5</v>
      </c>
      <c r="X8" s="106">
        <v>63.8</v>
      </c>
      <c r="Y8" s="106">
        <v>62.4</v>
      </c>
      <c r="Z8" s="90">
        <f t="shared" si="0"/>
        <v>64.79166666666667</v>
      </c>
      <c r="AA8" s="91">
        <v>43.7</v>
      </c>
      <c r="AB8" s="108">
        <v>0.6520833333333333</v>
      </c>
      <c r="AC8" s="6">
        <v>6</v>
      </c>
    </row>
    <row r="9" spans="1:29" ht="13.5" customHeight="1">
      <c r="A9" s="89">
        <v>7</v>
      </c>
      <c r="B9" s="106">
        <v>63.9</v>
      </c>
      <c r="C9" s="106">
        <v>62.6</v>
      </c>
      <c r="D9" s="106">
        <v>64.1</v>
      </c>
      <c r="E9" s="106">
        <v>71.8</v>
      </c>
      <c r="F9" s="106">
        <v>84.9</v>
      </c>
      <c r="G9" s="106">
        <v>85.9</v>
      </c>
      <c r="H9" s="106">
        <v>87.5</v>
      </c>
      <c r="I9" s="106">
        <v>89</v>
      </c>
      <c r="J9" s="106">
        <v>91.6</v>
      </c>
      <c r="K9" s="106">
        <v>91.5</v>
      </c>
      <c r="L9" s="106">
        <v>82.2</v>
      </c>
      <c r="M9" s="106">
        <v>86.2</v>
      </c>
      <c r="N9" s="106">
        <v>91.2</v>
      </c>
      <c r="O9" s="106">
        <v>88.4</v>
      </c>
      <c r="P9" s="106">
        <v>91.2</v>
      </c>
      <c r="Q9" s="106">
        <v>93.4</v>
      </c>
      <c r="R9" s="106">
        <v>93.8</v>
      </c>
      <c r="S9" s="106">
        <v>95.5</v>
      </c>
      <c r="T9" s="106">
        <v>96.5</v>
      </c>
      <c r="U9" s="106">
        <v>95.8</v>
      </c>
      <c r="V9" s="106">
        <v>97.3</v>
      </c>
      <c r="W9" s="106">
        <v>95.4</v>
      </c>
      <c r="X9" s="106">
        <v>95.8</v>
      </c>
      <c r="Y9" s="106">
        <v>97.4</v>
      </c>
      <c r="Z9" s="90">
        <f t="shared" si="0"/>
        <v>87.20416666666667</v>
      </c>
      <c r="AA9" s="91">
        <v>61.6</v>
      </c>
      <c r="AB9" s="108">
        <v>0.08333333333333333</v>
      </c>
      <c r="AC9" s="6">
        <v>7</v>
      </c>
    </row>
    <row r="10" spans="1:29" ht="13.5" customHeight="1">
      <c r="A10" s="89">
        <v>8</v>
      </c>
      <c r="B10" s="106">
        <v>95.9</v>
      </c>
      <c r="C10" s="106">
        <v>98.6</v>
      </c>
      <c r="D10" s="106">
        <v>96.7</v>
      </c>
      <c r="E10" s="106">
        <v>98.5</v>
      </c>
      <c r="F10" s="106">
        <v>98.1</v>
      </c>
      <c r="G10" s="106">
        <v>97.6</v>
      </c>
      <c r="H10" s="106">
        <v>99.5</v>
      </c>
      <c r="I10" s="106">
        <v>95.6</v>
      </c>
      <c r="J10" s="106">
        <v>97.1</v>
      </c>
      <c r="K10" s="106">
        <v>96.1</v>
      </c>
      <c r="L10" s="106">
        <v>93.2</v>
      </c>
      <c r="M10" s="106">
        <v>90.3</v>
      </c>
      <c r="N10" s="106">
        <v>87.7</v>
      </c>
      <c r="O10" s="106">
        <v>88.2</v>
      </c>
      <c r="P10" s="106">
        <v>85.7</v>
      </c>
      <c r="Q10" s="106">
        <v>85</v>
      </c>
      <c r="R10" s="106">
        <v>85.8</v>
      </c>
      <c r="S10" s="106">
        <v>87.8</v>
      </c>
      <c r="T10" s="106">
        <v>86.6</v>
      </c>
      <c r="U10" s="106">
        <v>86</v>
      </c>
      <c r="V10" s="106">
        <v>85</v>
      </c>
      <c r="W10" s="106">
        <v>85.7</v>
      </c>
      <c r="X10" s="106">
        <v>86.1</v>
      </c>
      <c r="Y10" s="106">
        <v>84.2</v>
      </c>
      <c r="Z10" s="90">
        <f t="shared" si="0"/>
        <v>91.29166666666667</v>
      </c>
      <c r="AA10" s="91">
        <v>82.6</v>
      </c>
      <c r="AB10" s="108">
        <v>0.9923611111111111</v>
      </c>
      <c r="AC10" s="6">
        <v>8</v>
      </c>
    </row>
    <row r="11" spans="1:29" ht="13.5" customHeight="1">
      <c r="A11" s="89">
        <v>9</v>
      </c>
      <c r="B11" s="106">
        <v>85.6</v>
      </c>
      <c r="C11" s="106">
        <v>85.8</v>
      </c>
      <c r="D11" s="106">
        <v>89</v>
      </c>
      <c r="E11" s="106">
        <v>85.8</v>
      </c>
      <c r="F11" s="106">
        <v>88.7</v>
      </c>
      <c r="G11" s="106">
        <v>87.2</v>
      </c>
      <c r="H11" s="106">
        <v>84.5</v>
      </c>
      <c r="I11" s="106">
        <v>80.4</v>
      </c>
      <c r="J11" s="106">
        <v>76.9</v>
      </c>
      <c r="K11" s="106">
        <v>72.1</v>
      </c>
      <c r="L11" s="106">
        <v>70.4</v>
      </c>
      <c r="M11" s="106">
        <v>71</v>
      </c>
      <c r="N11" s="106">
        <v>71.6</v>
      </c>
      <c r="O11" s="106">
        <v>72.7</v>
      </c>
      <c r="P11" s="106">
        <v>71.6</v>
      </c>
      <c r="Q11" s="106">
        <v>74.7</v>
      </c>
      <c r="R11" s="106">
        <v>75</v>
      </c>
      <c r="S11" s="106">
        <v>77.8</v>
      </c>
      <c r="T11" s="106">
        <v>80.5</v>
      </c>
      <c r="U11" s="106">
        <v>81</v>
      </c>
      <c r="V11" s="106">
        <v>83.5</v>
      </c>
      <c r="W11" s="106">
        <v>84</v>
      </c>
      <c r="X11" s="106">
        <v>88.1</v>
      </c>
      <c r="Y11" s="106">
        <v>88.7</v>
      </c>
      <c r="Z11" s="90">
        <f t="shared" si="0"/>
        <v>80.27499999999999</v>
      </c>
      <c r="AA11" s="91">
        <v>67.9</v>
      </c>
      <c r="AB11" s="108">
        <v>0.5215277777777778</v>
      </c>
      <c r="AC11" s="6">
        <v>9</v>
      </c>
    </row>
    <row r="12" spans="1:29" ht="13.5" customHeight="1">
      <c r="A12" s="92">
        <v>10</v>
      </c>
      <c r="B12" s="83">
        <v>90.6</v>
      </c>
      <c r="C12" s="83">
        <v>90.1</v>
      </c>
      <c r="D12" s="83">
        <v>90</v>
      </c>
      <c r="E12" s="83">
        <v>92.9</v>
      </c>
      <c r="F12" s="83">
        <v>91.7</v>
      </c>
      <c r="G12" s="83">
        <v>91.1</v>
      </c>
      <c r="H12" s="83">
        <v>89.5</v>
      </c>
      <c r="I12" s="83">
        <v>86.9</v>
      </c>
      <c r="J12" s="83">
        <v>79.7</v>
      </c>
      <c r="K12" s="83">
        <v>85.6</v>
      </c>
      <c r="L12" s="83">
        <v>87</v>
      </c>
      <c r="M12" s="83">
        <v>82.5</v>
      </c>
      <c r="N12" s="83">
        <v>84.5</v>
      </c>
      <c r="O12" s="83">
        <v>83.3</v>
      </c>
      <c r="P12" s="83">
        <v>82.6</v>
      </c>
      <c r="Q12" s="83">
        <v>87.9</v>
      </c>
      <c r="R12" s="83">
        <v>90.3</v>
      </c>
      <c r="S12" s="83">
        <v>91.7</v>
      </c>
      <c r="T12" s="83">
        <v>90.5</v>
      </c>
      <c r="U12" s="83">
        <v>85.7</v>
      </c>
      <c r="V12" s="83">
        <v>85.1</v>
      </c>
      <c r="W12" s="83">
        <v>83.6</v>
      </c>
      <c r="X12" s="83">
        <v>83.7</v>
      </c>
      <c r="Y12" s="83">
        <v>87.2</v>
      </c>
      <c r="Z12" s="93">
        <f t="shared" si="0"/>
        <v>87.2375</v>
      </c>
      <c r="AA12" s="94">
        <v>78.9</v>
      </c>
      <c r="AB12" s="109">
        <v>0.3729166666666666</v>
      </c>
      <c r="AC12" s="6">
        <v>10</v>
      </c>
    </row>
    <row r="13" spans="1:29" ht="13.5" customHeight="1">
      <c r="A13" s="89">
        <v>11</v>
      </c>
      <c r="B13" s="106">
        <v>87.3</v>
      </c>
      <c r="C13" s="106">
        <v>89.6</v>
      </c>
      <c r="D13" s="106">
        <v>89</v>
      </c>
      <c r="E13" s="106">
        <v>90</v>
      </c>
      <c r="F13" s="106">
        <v>89.7</v>
      </c>
      <c r="G13" s="106">
        <v>85.6</v>
      </c>
      <c r="H13" s="106">
        <v>84.5</v>
      </c>
      <c r="I13" s="106">
        <v>84.9</v>
      </c>
      <c r="J13" s="106">
        <v>88.5</v>
      </c>
      <c r="K13" s="106">
        <v>87.4</v>
      </c>
      <c r="L13" s="106">
        <v>88.5</v>
      </c>
      <c r="M13" s="106">
        <v>87.7</v>
      </c>
      <c r="N13" s="106">
        <v>83.9</v>
      </c>
      <c r="O13" s="106">
        <v>74</v>
      </c>
      <c r="P13" s="106">
        <v>74.3</v>
      </c>
      <c r="Q13" s="106">
        <v>58.2</v>
      </c>
      <c r="R13" s="106">
        <v>70.3</v>
      </c>
      <c r="S13" s="106">
        <v>78.7</v>
      </c>
      <c r="T13" s="106">
        <v>67</v>
      </c>
      <c r="U13" s="106">
        <v>65.4</v>
      </c>
      <c r="V13" s="106">
        <v>61.2</v>
      </c>
      <c r="W13" s="106">
        <v>65.8</v>
      </c>
      <c r="X13" s="106">
        <v>78.9</v>
      </c>
      <c r="Y13" s="106">
        <v>80.6</v>
      </c>
      <c r="Z13" s="90">
        <f t="shared" si="0"/>
        <v>79.625</v>
      </c>
      <c r="AA13" s="91">
        <v>55.1</v>
      </c>
      <c r="AB13" s="108">
        <v>0.6729166666666666</v>
      </c>
      <c r="AC13" s="5">
        <v>11</v>
      </c>
    </row>
    <row r="14" spans="1:29" ht="13.5" customHeight="1">
      <c r="A14" s="89">
        <v>12</v>
      </c>
      <c r="B14" s="106">
        <v>71.9</v>
      </c>
      <c r="C14" s="106">
        <v>71.1</v>
      </c>
      <c r="D14" s="106">
        <v>61.8</v>
      </c>
      <c r="E14" s="106">
        <v>55.9</v>
      </c>
      <c r="F14" s="106">
        <v>50.4</v>
      </c>
      <c r="G14" s="106">
        <v>52.3</v>
      </c>
      <c r="H14" s="106">
        <v>52.9</v>
      </c>
      <c r="I14" s="106">
        <v>39.4</v>
      </c>
      <c r="J14" s="106">
        <v>41.5</v>
      </c>
      <c r="K14" s="106">
        <v>43.8</v>
      </c>
      <c r="L14" s="106">
        <v>38.7</v>
      </c>
      <c r="M14" s="106">
        <v>43.8</v>
      </c>
      <c r="N14" s="106">
        <v>41.5</v>
      </c>
      <c r="O14" s="106">
        <v>42.7</v>
      </c>
      <c r="P14" s="106">
        <v>40.4</v>
      </c>
      <c r="Q14" s="106">
        <v>42.2</v>
      </c>
      <c r="R14" s="106">
        <v>44</v>
      </c>
      <c r="S14" s="106">
        <v>44.8</v>
      </c>
      <c r="T14" s="106">
        <v>56.6</v>
      </c>
      <c r="U14" s="106">
        <v>60.3</v>
      </c>
      <c r="V14" s="106">
        <v>62.8</v>
      </c>
      <c r="W14" s="106">
        <v>64.6</v>
      </c>
      <c r="X14" s="106">
        <v>64.8</v>
      </c>
      <c r="Y14" s="106">
        <v>64.9</v>
      </c>
      <c r="Z14" s="90">
        <f t="shared" si="0"/>
        <v>52.2125</v>
      </c>
      <c r="AA14" s="91">
        <v>27.5</v>
      </c>
      <c r="AB14" s="108">
        <v>0.3951388888888889</v>
      </c>
      <c r="AC14" s="6">
        <v>12</v>
      </c>
    </row>
    <row r="15" spans="1:29" ht="13.5" customHeight="1">
      <c r="A15" s="89">
        <v>13</v>
      </c>
      <c r="B15" s="106">
        <v>64.9</v>
      </c>
      <c r="C15" s="106">
        <v>66.9</v>
      </c>
      <c r="D15" s="106">
        <v>67</v>
      </c>
      <c r="E15" s="106">
        <v>69.8</v>
      </c>
      <c r="F15" s="106">
        <v>71.9</v>
      </c>
      <c r="G15" s="106">
        <v>68.1</v>
      </c>
      <c r="H15" s="106">
        <v>66.9</v>
      </c>
      <c r="I15" s="106">
        <v>70.8</v>
      </c>
      <c r="J15" s="106">
        <v>75.8</v>
      </c>
      <c r="K15" s="106">
        <v>81.9</v>
      </c>
      <c r="L15" s="106">
        <v>87.2</v>
      </c>
      <c r="M15" s="106">
        <v>89.1</v>
      </c>
      <c r="N15" s="106">
        <v>89</v>
      </c>
      <c r="O15" s="106">
        <v>90.4</v>
      </c>
      <c r="P15" s="106">
        <v>89.8</v>
      </c>
      <c r="Q15" s="106">
        <v>91.6</v>
      </c>
      <c r="R15" s="106">
        <v>92.8</v>
      </c>
      <c r="S15" s="106">
        <v>91.4</v>
      </c>
      <c r="T15" s="106">
        <v>91.8</v>
      </c>
      <c r="U15" s="106">
        <v>92.5</v>
      </c>
      <c r="V15" s="106">
        <v>92.5</v>
      </c>
      <c r="W15" s="106">
        <v>93.3</v>
      </c>
      <c r="X15" s="106">
        <v>93.1</v>
      </c>
      <c r="Y15" s="106">
        <v>92.3</v>
      </c>
      <c r="Z15" s="90">
        <f t="shared" si="0"/>
        <v>82.53333333333332</v>
      </c>
      <c r="AA15" s="91">
        <v>63</v>
      </c>
      <c r="AB15" s="108">
        <v>0.03958333333333333</v>
      </c>
      <c r="AC15" s="6">
        <v>13</v>
      </c>
    </row>
    <row r="16" spans="1:29" ht="13.5" customHeight="1">
      <c r="A16" s="89">
        <v>14</v>
      </c>
      <c r="B16" s="106">
        <v>91.7</v>
      </c>
      <c r="C16" s="106">
        <v>95.6</v>
      </c>
      <c r="D16" s="106">
        <v>97.9</v>
      </c>
      <c r="E16" s="106">
        <v>95.4</v>
      </c>
      <c r="F16" s="106">
        <v>94</v>
      </c>
      <c r="G16" s="106">
        <v>95.2</v>
      </c>
      <c r="H16" s="106">
        <v>95.4</v>
      </c>
      <c r="I16" s="106">
        <v>92.8</v>
      </c>
      <c r="J16" s="106">
        <v>83.1</v>
      </c>
      <c r="K16" s="106">
        <v>89.6</v>
      </c>
      <c r="L16" s="106">
        <v>82.6</v>
      </c>
      <c r="M16" s="106">
        <v>64.2</v>
      </c>
      <c r="N16" s="106">
        <v>62.7</v>
      </c>
      <c r="O16" s="106">
        <v>68.6</v>
      </c>
      <c r="P16" s="106">
        <v>74</v>
      </c>
      <c r="Q16" s="106">
        <v>68.3</v>
      </c>
      <c r="R16" s="106">
        <v>76.6</v>
      </c>
      <c r="S16" s="106">
        <v>78.9</v>
      </c>
      <c r="T16" s="106">
        <v>81.4</v>
      </c>
      <c r="U16" s="106">
        <v>82.2</v>
      </c>
      <c r="V16" s="106">
        <v>86.5</v>
      </c>
      <c r="W16" s="106">
        <v>84.3</v>
      </c>
      <c r="X16" s="106">
        <v>86.1</v>
      </c>
      <c r="Y16" s="106">
        <v>83.4</v>
      </c>
      <c r="Z16" s="90">
        <f t="shared" si="0"/>
        <v>83.77083333333333</v>
      </c>
      <c r="AA16" s="91">
        <v>59</v>
      </c>
      <c r="AB16" s="108">
        <v>0.5611111111111111</v>
      </c>
      <c r="AC16" s="6">
        <v>14</v>
      </c>
    </row>
    <row r="17" spans="1:29" ht="13.5" customHeight="1">
      <c r="A17" s="89">
        <v>15</v>
      </c>
      <c r="B17" s="106">
        <v>81.6</v>
      </c>
      <c r="C17" s="106">
        <v>82.8</v>
      </c>
      <c r="D17" s="106">
        <v>82.2</v>
      </c>
      <c r="E17" s="106">
        <v>85.3</v>
      </c>
      <c r="F17" s="106">
        <v>82.8</v>
      </c>
      <c r="G17" s="106">
        <v>78.3</v>
      </c>
      <c r="H17" s="106">
        <v>64.4</v>
      </c>
      <c r="I17" s="106">
        <v>54.5</v>
      </c>
      <c r="J17" s="106">
        <v>59.3</v>
      </c>
      <c r="K17" s="106">
        <v>51.2</v>
      </c>
      <c r="L17" s="106">
        <v>49.2</v>
      </c>
      <c r="M17" s="106">
        <v>52.3</v>
      </c>
      <c r="N17" s="106">
        <v>55.2</v>
      </c>
      <c r="O17" s="106">
        <v>52.9</v>
      </c>
      <c r="P17" s="106">
        <v>54.3</v>
      </c>
      <c r="Q17" s="106">
        <v>50.6</v>
      </c>
      <c r="R17" s="106">
        <v>51.5</v>
      </c>
      <c r="S17" s="106">
        <v>59.2</v>
      </c>
      <c r="T17" s="106">
        <v>70.4</v>
      </c>
      <c r="U17" s="106">
        <v>74.3</v>
      </c>
      <c r="V17" s="106">
        <v>80</v>
      </c>
      <c r="W17" s="106">
        <v>79.1</v>
      </c>
      <c r="X17" s="106">
        <v>80.4</v>
      </c>
      <c r="Y17" s="106">
        <v>80.3</v>
      </c>
      <c r="Z17" s="90">
        <f t="shared" si="0"/>
        <v>67.17083333333333</v>
      </c>
      <c r="AA17" s="91">
        <v>46.5</v>
      </c>
      <c r="AB17" s="108">
        <v>0.46875</v>
      </c>
      <c r="AC17" s="6">
        <v>15</v>
      </c>
    </row>
    <row r="18" spans="1:29" ht="13.5" customHeight="1">
      <c r="A18" s="89">
        <v>16</v>
      </c>
      <c r="B18" s="106">
        <v>81.6</v>
      </c>
      <c r="C18" s="106">
        <v>86.4</v>
      </c>
      <c r="D18" s="106">
        <v>87.6</v>
      </c>
      <c r="E18" s="106">
        <v>88.7</v>
      </c>
      <c r="F18" s="106">
        <v>89.8</v>
      </c>
      <c r="G18" s="106">
        <v>86.7</v>
      </c>
      <c r="H18" s="106">
        <v>80</v>
      </c>
      <c r="I18" s="106">
        <v>81.2</v>
      </c>
      <c r="J18" s="106">
        <v>77.9</v>
      </c>
      <c r="K18" s="106">
        <v>77</v>
      </c>
      <c r="L18" s="106">
        <v>78.3</v>
      </c>
      <c r="M18" s="106">
        <v>79.2</v>
      </c>
      <c r="N18" s="106">
        <v>87.9</v>
      </c>
      <c r="O18" s="106">
        <v>90.2</v>
      </c>
      <c r="P18" s="106">
        <v>85.6</v>
      </c>
      <c r="Q18" s="106">
        <v>72.7</v>
      </c>
      <c r="R18" s="106">
        <v>73.2</v>
      </c>
      <c r="S18" s="106">
        <v>79</v>
      </c>
      <c r="T18" s="106">
        <v>82.3</v>
      </c>
      <c r="U18" s="106">
        <v>83.8</v>
      </c>
      <c r="V18" s="106">
        <v>86.1</v>
      </c>
      <c r="W18" s="106">
        <v>88.1</v>
      </c>
      <c r="X18" s="106">
        <v>86.2</v>
      </c>
      <c r="Y18" s="106">
        <v>87.3</v>
      </c>
      <c r="Z18" s="90">
        <f t="shared" si="0"/>
        <v>83.2</v>
      </c>
      <c r="AA18" s="91">
        <v>66.9</v>
      </c>
      <c r="AB18" s="108">
        <v>0.6833333333333332</v>
      </c>
      <c r="AC18" s="6">
        <v>16</v>
      </c>
    </row>
    <row r="19" spans="1:29" ht="13.5" customHeight="1">
      <c r="A19" s="89">
        <v>17</v>
      </c>
      <c r="B19" s="106">
        <v>86.5</v>
      </c>
      <c r="C19" s="106">
        <v>86.4</v>
      </c>
      <c r="D19" s="106">
        <v>90.1</v>
      </c>
      <c r="E19" s="106">
        <v>90.5</v>
      </c>
      <c r="F19" s="106">
        <v>91.4</v>
      </c>
      <c r="G19" s="106">
        <v>89.7</v>
      </c>
      <c r="H19" s="106">
        <v>85.8</v>
      </c>
      <c r="I19" s="106">
        <v>75.6</v>
      </c>
      <c r="J19" s="106">
        <v>78.7</v>
      </c>
      <c r="K19" s="106">
        <v>71.9</v>
      </c>
      <c r="L19" s="106">
        <v>72.1</v>
      </c>
      <c r="M19" s="106">
        <v>71.9</v>
      </c>
      <c r="N19" s="106">
        <v>76.8</v>
      </c>
      <c r="O19" s="106">
        <v>69</v>
      </c>
      <c r="P19" s="106">
        <v>74.6</v>
      </c>
      <c r="Q19" s="106">
        <v>75.2</v>
      </c>
      <c r="R19" s="106">
        <v>76.5</v>
      </c>
      <c r="S19" s="106">
        <v>76.1</v>
      </c>
      <c r="T19" s="106">
        <v>80.3</v>
      </c>
      <c r="U19" s="106">
        <v>86</v>
      </c>
      <c r="V19" s="106">
        <v>88.5</v>
      </c>
      <c r="W19" s="106">
        <v>88.8</v>
      </c>
      <c r="X19" s="106">
        <v>90.9</v>
      </c>
      <c r="Y19" s="106">
        <v>89.4</v>
      </c>
      <c r="Z19" s="90">
        <f t="shared" si="0"/>
        <v>81.77916666666667</v>
      </c>
      <c r="AA19" s="91">
        <v>68.2</v>
      </c>
      <c r="AB19" s="108">
        <v>0.5854166666666667</v>
      </c>
      <c r="AC19" s="6">
        <v>17</v>
      </c>
    </row>
    <row r="20" spans="1:29" ht="13.5" customHeight="1">
      <c r="A20" s="89">
        <v>18</v>
      </c>
      <c r="B20" s="106">
        <v>89</v>
      </c>
      <c r="C20" s="106">
        <v>78.3</v>
      </c>
      <c r="D20" s="106">
        <v>85.2</v>
      </c>
      <c r="E20" s="106">
        <v>88.6</v>
      </c>
      <c r="F20" s="106">
        <v>87.5</v>
      </c>
      <c r="G20" s="106">
        <v>87</v>
      </c>
      <c r="H20" s="106">
        <v>86</v>
      </c>
      <c r="I20" s="106">
        <v>78.2</v>
      </c>
      <c r="J20" s="106">
        <v>74.9</v>
      </c>
      <c r="K20" s="106">
        <v>70.1</v>
      </c>
      <c r="L20" s="106">
        <v>65.8</v>
      </c>
      <c r="M20" s="106">
        <v>62.9</v>
      </c>
      <c r="N20" s="106">
        <v>69.3</v>
      </c>
      <c r="O20" s="106">
        <v>69.8</v>
      </c>
      <c r="P20" s="106">
        <v>68.3</v>
      </c>
      <c r="Q20" s="106">
        <v>68.8</v>
      </c>
      <c r="R20" s="106">
        <v>70.3</v>
      </c>
      <c r="S20" s="106">
        <v>76.2</v>
      </c>
      <c r="T20" s="106">
        <v>79.1</v>
      </c>
      <c r="U20" s="106">
        <v>80</v>
      </c>
      <c r="V20" s="106">
        <v>79.5</v>
      </c>
      <c r="W20" s="106">
        <v>84.1</v>
      </c>
      <c r="X20" s="106">
        <v>84.3</v>
      </c>
      <c r="Y20" s="106">
        <v>83.4</v>
      </c>
      <c r="Z20" s="90">
        <f t="shared" si="0"/>
        <v>77.77499999999999</v>
      </c>
      <c r="AA20" s="91">
        <v>58.9</v>
      </c>
      <c r="AB20" s="108">
        <v>0.4909722222222222</v>
      </c>
      <c r="AC20" s="6">
        <v>18</v>
      </c>
    </row>
    <row r="21" spans="1:29" ht="13.5" customHeight="1">
      <c r="A21" s="89">
        <v>19</v>
      </c>
      <c r="B21" s="106">
        <v>87.1</v>
      </c>
      <c r="C21" s="106">
        <v>88</v>
      </c>
      <c r="D21" s="106">
        <v>89.1</v>
      </c>
      <c r="E21" s="106">
        <v>92.1</v>
      </c>
      <c r="F21" s="106">
        <v>95.8</v>
      </c>
      <c r="G21" s="106">
        <v>96.3</v>
      </c>
      <c r="H21" s="106">
        <v>94.8</v>
      </c>
      <c r="I21" s="106">
        <v>89.5</v>
      </c>
      <c r="J21" s="106">
        <v>93.8</v>
      </c>
      <c r="K21" s="106">
        <v>93.9</v>
      </c>
      <c r="L21" s="106">
        <v>93.4</v>
      </c>
      <c r="M21" s="106">
        <v>92</v>
      </c>
      <c r="N21" s="106">
        <v>93.8</v>
      </c>
      <c r="O21" s="106">
        <v>95</v>
      </c>
      <c r="P21" s="106">
        <v>94.5</v>
      </c>
      <c r="Q21" s="106">
        <v>92.7</v>
      </c>
      <c r="R21" s="106">
        <v>96.5</v>
      </c>
      <c r="S21" s="106">
        <v>100</v>
      </c>
      <c r="T21" s="106">
        <v>96.8</v>
      </c>
      <c r="U21" s="106">
        <v>92.5</v>
      </c>
      <c r="V21" s="106">
        <v>92</v>
      </c>
      <c r="W21" s="106">
        <v>93</v>
      </c>
      <c r="X21" s="106">
        <v>92.2</v>
      </c>
      <c r="Y21" s="106">
        <v>93.2</v>
      </c>
      <c r="Z21" s="90">
        <f t="shared" si="0"/>
        <v>93.24999999999996</v>
      </c>
      <c r="AA21" s="91">
        <v>83.5</v>
      </c>
      <c r="AB21" s="108">
        <v>0.0125</v>
      </c>
      <c r="AC21" s="6">
        <v>19</v>
      </c>
    </row>
    <row r="22" spans="1:29" ht="13.5" customHeight="1">
      <c r="A22" s="92">
        <v>20</v>
      </c>
      <c r="B22" s="83">
        <v>92.7</v>
      </c>
      <c r="C22" s="83">
        <v>89.8</v>
      </c>
      <c r="D22" s="83">
        <v>90</v>
      </c>
      <c r="E22" s="83">
        <v>88.1</v>
      </c>
      <c r="F22" s="83">
        <v>88.3</v>
      </c>
      <c r="G22" s="83">
        <v>90.5</v>
      </c>
      <c r="H22" s="83">
        <v>90</v>
      </c>
      <c r="I22" s="83">
        <v>87.3</v>
      </c>
      <c r="J22" s="83">
        <v>87.4</v>
      </c>
      <c r="K22" s="83">
        <v>85.6</v>
      </c>
      <c r="L22" s="83">
        <v>86</v>
      </c>
      <c r="M22" s="83">
        <v>82.1</v>
      </c>
      <c r="N22" s="83">
        <v>83.2</v>
      </c>
      <c r="O22" s="83">
        <v>80.4</v>
      </c>
      <c r="P22" s="83">
        <v>80.2</v>
      </c>
      <c r="Q22" s="83">
        <v>82.1</v>
      </c>
      <c r="R22" s="83">
        <v>92.3</v>
      </c>
      <c r="S22" s="83">
        <v>94.2</v>
      </c>
      <c r="T22" s="83">
        <v>95.7</v>
      </c>
      <c r="U22" s="83">
        <v>95.8</v>
      </c>
      <c r="V22" s="83">
        <v>80.1</v>
      </c>
      <c r="W22" s="83">
        <v>72.7</v>
      </c>
      <c r="X22" s="83">
        <v>73.9</v>
      </c>
      <c r="Y22" s="83">
        <v>63.1</v>
      </c>
      <c r="Z22" s="93">
        <f t="shared" si="0"/>
        <v>85.47916666666667</v>
      </c>
      <c r="AA22" s="94">
        <v>55.5</v>
      </c>
      <c r="AB22" s="109">
        <v>0.9354166666666667</v>
      </c>
      <c r="AC22" s="6">
        <v>20</v>
      </c>
    </row>
    <row r="23" spans="1:29" ht="13.5" customHeight="1">
      <c r="A23" s="89">
        <v>21</v>
      </c>
      <c r="B23" s="106">
        <v>72.8</v>
      </c>
      <c r="C23" s="106">
        <v>79.4</v>
      </c>
      <c r="D23" s="106">
        <v>83.6</v>
      </c>
      <c r="E23" s="106">
        <v>79.5</v>
      </c>
      <c r="F23" s="106">
        <v>77.2</v>
      </c>
      <c r="G23" s="106">
        <v>78.9</v>
      </c>
      <c r="H23" s="106">
        <v>58.8</v>
      </c>
      <c r="I23" s="106">
        <v>51.9</v>
      </c>
      <c r="J23" s="106">
        <v>55.7</v>
      </c>
      <c r="K23" s="106">
        <v>46.1</v>
      </c>
      <c r="L23" s="106">
        <v>44.8</v>
      </c>
      <c r="M23" s="106">
        <v>50.1</v>
      </c>
      <c r="N23" s="106">
        <v>58</v>
      </c>
      <c r="O23" s="106">
        <v>63.7</v>
      </c>
      <c r="P23" s="106">
        <v>62.1</v>
      </c>
      <c r="Q23" s="106">
        <v>62.4</v>
      </c>
      <c r="R23" s="106">
        <v>64.4</v>
      </c>
      <c r="S23" s="106">
        <v>62.3</v>
      </c>
      <c r="T23" s="106">
        <v>64.1</v>
      </c>
      <c r="U23" s="106">
        <v>77.6</v>
      </c>
      <c r="V23" s="106">
        <v>75.9</v>
      </c>
      <c r="W23" s="106">
        <v>73.2</v>
      </c>
      <c r="X23" s="106">
        <v>76.2</v>
      </c>
      <c r="Y23" s="106">
        <v>70.6</v>
      </c>
      <c r="Z23" s="90">
        <f t="shared" si="0"/>
        <v>66.22083333333333</v>
      </c>
      <c r="AA23" s="91">
        <v>38.8</v>
      </c>
      <c r="AB23" s="108">
        <v>0.4798611111111111</v>
      </c>
      <c r="AC23" s="5">
        <v>21</v>
      </c>
    </row>
    <row r="24" spans="1:29" ht="13.5" customHeight="1">
      <c r="A24" s="89">
        <v>22</v>
      </c>
      <c r="B24" s="106">
        <v>76.4</v>
      </c>
      <c r="C24" s="106">
        <v>77.4</v>
      </c>
      <c r="D24" s="106">
        <v>73.3</v>
      </c>
      <c r="E24" s="106">
        <v>72.7</v>
      </c>
      <c r="F24" s="106">
        <v>67.7</v>
      </c>
      <c r="G24" s="106">
        <v>67.1</v>
      </c>
      <c r="H24" s="106">
        <v>67.3</v>
      </c>
      <c r="I24" s="106">
        <v>67.9</v>
      </c>
      <c r="J24" s="106">
        <v>67.2</v>
      </c>
      <c r="K24" s="106">
        <v>62.1</v>
      </c>
      <c r="L24" s="106">
        <v>61.9</v>
      </c>
      <c r="M24" s="106">
        <v>63.2</v>
      </c>
      <c r="N24" s="106">
        <v>63.8</v>
      </c>
      <c r="O24" s="106">
        <v>64</v>
      </c>
      <c r="P24" s="106">
        <v>63.9</v>
      </c>
      <c r="Q24" s="106">
        <v>62.9</v>
      </c>
      <c r="R24" s="106">
        <v>65</v>
      </c>
      <c r="S24" s="106">
        <v>68.3</v>
      </c>
      <c r="T24" s="106">
        <v>73.3</v>
      </c>
      <c r="U24" s="106">
        <v>69.9</v>
      </c>
      <c r="V24" s="106">
        <v>71.4</v>
      </c>
      <c r="W24" s="106">
        <v>69.8</v>
      </c>
      <c r="X24" s="106">
        <v>71</v>
      </c>
      <c r="Y24" s="106">
        <v>75</v>
      </c>
      <c r="Z24" s="90">
        <f t="shared" si="0"/>
        <v>68.43750000000001</v>
      </c>
      <c r="AA24" s="91">
        <v>57.2</v>
      </c>
      <c r="AB24" s="108">
        <v>0.4701388888888889</v>
      </c>
      <c r="AC24" s="6">
        <v>22</v>
      </c>
    </row>
    <row r="25" spans="1:29" ht="13.5" customHeight="1">
      <c r="A25" s="89">
        <v>23</v>
      </c>
      <c r="B25" s="106">
        <v>76.2</v>
      </c>
      <c r="C25" s="106">
        <v>76.7</v>
      </c>
      <c r="D25" s="106">
        <v>79.7</v>
      </c>
      <c r="E25" s="106">
        <v>81.8</v>
      </c>
      <c r="F25" s="106">
        <v>80.3</v>
      </c>
      <c r="G25" s="106">
        <v>79.5</v>
      </c>
      <c r="H25" s="106">
        <v>73.2</v>
      </c>
      <c r="I25" s="106">
        <v>70.3</v>
      </c>
      <c r="J25" s="106">
        <v>67.3</v>
      </c>
      <c r="K25" s="106">
        <v>64.7</v>
      </c>
      <c r="L25" s="106">
        <v>65.5</v>
      </c>
      <c r="M25" s="106">
        <v>60.3</v>
      </c>
      <c r="N25" s="106">
        <v>59.1</v>
      </c>
      <c r="O25" s="106">
        <v>59.3</v>
      </c>
      <c r="P25" s="106">
        <v>61.8</v>
      </c>
      <c r="Q25" s="106">
        <v>66.1</v>
      </c>
      <c r="R25" s="106">
        <v>74</v>
      </c>
      <c r="S25" s="106">
        <v>82.8</v>
      </c>
      <c r="T25" s="106">
        <v>84.7</v>
      </c>
      <c r="U25" s="106">
        <v>88.5</v>
      </c>
      <c r="V25" s="106">
        <v>92.9</v>
      </c>
      <c r="W25" s="106">
        <v>93.3</v>
      </c>
      <c r="X25" s="106">
        <v>93.7</v>
      </c>
      <c r="Y25" s="106">
        <v>96.2</v>
      </c>
      <c r="Z25" s="90">
        <f t="shared" si="0"/>
        <v>76.16250000000001</v>
      </c>
      <c r="AA25" s="91">
        <v>56</v>
      </c>
      <c r="AB25" s="108">
        <v>0.5625</v>
      </c>
      <c r="AC25" s="6">
        <v>23</v>
      </c>
    </row>
    <row r="26" spans="1:29" ht="13.5" customHeight="1">
      <c r="A26" s="89">
        <v>24</v>
      </c>
      <c r="B26" s="106">
        <v>96.1</v>
      </c>
      <c r="C26" s="106">
        <v>94.7</v>
      </c>
      <c r="D26" s="106">
        <v>96.3</v>
      </c>
      <c r="E26" s="106">
        <v>95.4</v>
      </c>
      <c r="F26" s="106">
        <v>93.6</v>
      </c>
      <c r="G26" s="106">
        <v>89.7</v>
      </c>
      <c r="H26" s="106">
        <v>82</v>
      </c>
      <c r="I26" s="106">
        <v>75.8</v>
      </c>
      <c r="J26" s="106">
        <v>67.6</v>
      </c>
      <c r="K26" s="106">
        <v>71.4</v>
      </c>
      <c r="L26" s="106">
        <v>73.8</v>
      </c>
      <c r="M26" s="106">
        <v>71.4</v>
      </c>
      <c r="N26" s="106">
        <v>69.5</v>
      </c>
      <c r="O26" s="106">
        <v>66.2</v>
      </c>
      <c r="P26" s="106">
        <v>70.9</v>
      </c>
      <c r="Q26" s="106">
        <v>77</v>
      </c>
      <c r="R26" s="106">
        <v>79.9</v>
      </c>
      <c r="S26" s="106">
        <v>82.2</v>
      </c>
      <c r="T26" s="106">
        <v>81.7</v>
      </c>
      <c r="U26" s="106">
        <v>83.7</v>
      </c>
      <c r="V26" s="106">
        <v>80.8</v>
      </c>
      <c r="W26" s="106">
        <v>81.4</v>
      </c>
      <c r="X26" s="106">
        <v>77.6</v>
      </c>
      <c r="Y26" s="106">
        <v>76.5</v>
      </c>
      <c r="Z26" s="90">
        <f t="shared" si="0"/>
        <v>80.63333333333334</v>
      </c>
      <c r="AA26" s="91">
        <v>61.8</v>
      </c>
      <c r="AB26" s="108">
        <v>0.3958333333333333</v>
      </c>
      <c r="AC26" s="6">
        <v>24</v>
      </c>
    </row>
    <row r="27" spans="1:29" ht="13.5" customHeight="1">
      <c r="A27" s="89">
        <v>25</v>
      </c>
      <c r="B27" s="106">
        <v>79.5</v>
      </c>
      <c r="C27" s="106">
        <v>83.6</v>
      </c>
      <c r="D27" s="106">
        <v>84.7</v>
      </c>
      <c r="E27" s="106">
        <v>84.5</v>
      </c>
      <c r="F27" s="106">
        <v>86.3</v>
      </c>
      <c r="G27" s="106">
        <v>74.7</v>
      </c>
      <c r="H27" s="106">
        <v>65.8</v>
      </c>
      <c r="I27" s="106">
        <v>62.4</v>
      </c>
      <c r="J27" s="106">
        <v>54</v>
      </c>
      <c r="K27" s="106">
        <v>60.5</v>
      </c>
      <c r="L27" s="106">
        <v>56.6</v>
      </c>
      <c r="M27" s="106">
        <v>55.5</v>
      </c>
      <c r="N27" s="106">
        <v>54.6</v>
      </c>
      <c r="O27" s="106">
        <v>54.7</v>
      </c>
      <c r="P27" s="106">
        <v>58.1</v>
      </c>
      <c r="Q27" s="106">
        <v>54.9</v>
      </c>
      <c r="R27" s="106">
        <v>58</v>
      </c>
      <c r="S27" s="106">
        <v>60</v>
      </c>
      <c r="T27" s="106">
        <v>64.1</v>
      </c>
      <c r="U27" s="106">
        <v>74</v>
      </c>
      <c r="V27" s="106">
        <v>74.9</v>
      </c>
      <c r="W27" s="106">
        <v>76.4</v>
      </c>
      <c r="X27" s="106">
        <v>74</v>
      </c>
      <c r="Y27" s="106">
        <v>74</v>
      </c>
      <c r="Z27" s="90">
        <f t="shared" si="0"/>
        <v>67.74166666666667</v>
      </c>
      <c r="AA27" s="91">
        <v>52.9</v>
      </c>
      <c r="AB27" s="108">
        <v>0.3965277777777778</v>
      </c>
      <c r="AC27" s="6">
        <v>25</v>
      </c>
    </row>
    <row r="28" spans="1:29" ht="13.5" customHeight="1">
      <c r="A28" s="89">
        <v>26</v>
      </c>
      <c r="B28" s="106">
        <v>73.9</v>
      </c>
      <c r="C28" s="106">
        <v>73.6</v>
      </c>
      <c r="D28" s="106">
        <v>75.5</v>
      </c>
      <c r="E28" s="106">
        <v>79.6</v>
      </c>
      <c r="F28" s="106">
        <v>78.4</v>
      </c>
      <c r="G28" s="106">
        <v>69.5</v>
      </c>
      <c r="H28" s="106">
        <v>68.6</v>
      </c>
      <c r="I28" s="106">
        <v>61.2</v>
      </c>
      <c r="J28" s="106">
        <v>65.4</v>
      </c>
      <c r="K28" s="106">
        <v>62</v>
      </c>
      <c r="L28" s="106">
        <v>67.7</v>
      </c>
      <c r="M28" s="106">
        <v>66.8</v>
      </c>
      <c r="N28" s="106">
        <v>66.4</v>
      </c>
      <c r="O28" s="106">
        <v>65.4</v>
      </c>
      <c r="P28" s="106">
        <v>67.5</v>
      </c>
      <c r="Q28" s="106">
        <v>66.7</v>
      </c>
      <c r="R28" s="106">
        <v>69.9</v>
      </c>
      <c r="S28" s="106">
        <v>66.7</v>
      </c>
      <c r="T28" s="106">
        <v>66</v>
      </c>
      <c r="U28" s="106">
        <v>67.3</v>
      </c>
      <c r="V28" s="106">
        <v>69.3</v>
      </c>
      <c r="W28" s="106">
        <v>70.7</v>
      </c>
      <c r="X28" s="106">
        <v>67</v>
      </c>
      <c r="Y28" s="106">
        <v>67.6</v>
      </c>
      <c r="Z28" s="90">
        <f t="shared" si="0"/>
        <v>68.8625</v>
      </c>
      <c r="AA28" s="91">
        <v>58.8</v>
      </c>
      <c r="AB28" s="108">
        <v>0.43402777777777773</v>
      </c>
      <c r="AC28" s="6">
        <v>26</v>
      </c>
    </row>
    <row r="29" spans="1:29" ht="13.5" customHeight="1">
      <c r="A29" s="89">
        <v>27</v>
      </c>
      <c r="B29" s="106">
        <v>69.4</v>
      </c>
      <c r="C29" s="106">
        <v>71.3</v>
      </c>
      <c r="D29" s="106">
        <v>75.5</v>
      </c>
      <c r="E29" s="106">
        <v>76.7</v>
      </c>
      <c r="F29" s="106">
        <v>78.9</v>
      </c>
      <c r="G29" s="106">
        <v>79.3</v>
      </c>
      <c r="H29" s="106">
        <v>78.9</v>
      </c>
      <c r="I29" s="106">
        <v>72.1</v>
      </c>
      <c r="J29" s="106">
        <v>67.6</v>
      </c>
      <c r="K29" s="106">
        <v>66.5</v>
      </c>
      <c r="L29" s="106">
        <v>66.4</v>
      </c>
      <c r="M29" s="106">
        <v>65.3</v>
      </c>
      <c r="N29" s="106">
        <v>64.2</v>
      </c>
      <c r="O29" s="106">
        <v>64.9</v>
      </c>
      <c r="P29" s="106">
        <v>70</v>
      </c>
      <c r="Q29" s="106">
        <v>70.9</v>
      </c>
      <c r="R29" s="106">
        <v>73.3</v>
      </c>
      <c r="S29" s="106">
        <v>73.9</v>
      </c>
      <c r="T29" s="106">
        <v>76.9</v>
      </c>
      <c r="U29" s="106">
        <v>79.1</v>
      </c>
      <c r="V29" s="106">
        <v>84.5</v>
      </c>
      <c r="W29" s="106">
        <v>93</v>
      </c>
      <c r="X29" s="106">
        <v>94.2</v>
      </c>
      <c r="Y29" s="106">
        <v>94.2</v>
      </c>
      <c r="Z29" s="90">
        <f t="shared" si="0"/>
        <v>75.29166666666667</v>
      </c>
      <c r="AA29" s="91">
        <v>62.5</v>
      </c>
      <c r="AB29" s="108">
        <v>0.5618055555555556</v>
      </c>
      <c r="AC29" s="6">
        <v>27</v>
      </c>
    </row>
    <row r="30" spans="1:29" ht="13.5" customHeight="1">
      <c r="A30" s="89">
        <v>28</v>
      </c>
      <c r="B30" s="106">
        <v>94.3</v>
      </c>
      <c r="C30" s="106">
        <v>96.3</v>
      </c>
      <c r="D30" s="106">
        <v>96.8</v>
      </c>
      <c r="E30" s="106">
        <v>95.2</v>
      </c>
      <c r="F30" s="106">
        <v>97.1</v>
      </c>
      <c r="G30" s="106">
        <v>96.1</v>
      </c>
      <c r="H30" s="106">
        <v>98.8</v>
      </c>
      <c r="I30" s="106">
        <v>96.2</v>
      </c>
      <c r="J30" s="106">
        <v>97.7</v>
      </c>
      <c r="K30" s="106">
        <v>98.7</v>
      </c>
      <c r="L30" s="106">
        <v>99.9</v>
      </c>
      <c r="M30" s="106">
        <v>95.7</v>
      </c>
      <c r="N30" s="106">
        <v>96.8</v>
      </c>
      <c r="O30" s="106">
        <v>100</v>
      </c>
      <c r="P30" s="106">
        <v>95</v>
      </c>
      <c r="Q30" s="106">
        <v>85.9</v>
      </c>
      <c r="R30" s="106">
        <v>83.2</v>
      </c>
      <c r="S30" s="106">
        <v>83.2</v>
      </c>
      <c r="T30" s="106">
        <v>88.2</v>
      </c>
      <c r="U30" s="106">
        <v>91</v>
      </c>
      <c r="V30" s="106">
        <v>91.8</v>
      </c>
      <c r="W30" s="106">
        <v>92.3</v>
      </c>
      <c r="X30" s="106">
        <v>94.8</v>
      </c>
      <c r="Y30" s="106">
        <v>95.9</v>
      </c>
      <c r="Z30" s="90">
        <f t="shared" si="0"/>
        <v>94.2041666666667</v>
      </c>
      <c r="AA30" s="91">
        <v>80.2</v>
      </c>
      <c r="AB30" s="108">
        <v>0.7166666666666667</v>
      </c>
      <c r="AC30" s="6">
        <v>28</v>
      </c>
    </row>
    <row r="31" spans="1:29" ht="13.5" customHeight="1">
      <c r="A31" s="89">
        <v>29</v>
      </c>
      <c r="B31" s="106">
        <v>94.2</v>
      </c>
      <c r="C31" s="106">
        <v>91</v>
      </c>
      <c r="D31" s="106">
        <v>89.5</v>
      </c>
      <c r="E31" s="106">
        <v>92.9</v>
      </c>
      <c r="F31" s="106">
        <v>91.6</v>
      </c>
      <c r="G31" s="106">
        <v>90.8</v>
      </c>
      <c r="H31" s="106">
        <v>86.4</v>
      </c>
      <c r="I31" s="106">
        <v>79.2</v>
      </c>
      <c r="J31" s="106">
        <v>77.2</v>
      </c>
      <c r="K31" s="106">
        <v>75.3</v>
      </c>
      <c r="L31" s="106">
        <v>71.9</v>
      </c>
      <c r="M31" s="106">
        <v>72</v>
      </c>
      <c r="N31" s="106">
        <v>73.9</v>
      </c>
      <c r="O31" s="106">
        <v>73.5</v>
      </c>
      <c r="P31" s="106">
        <v>74.9</v>
      </c>
      <c r="Q31" s="106">
        <v>77.5</v>
      </c>
      <c r="R31" s="106">
        <v>79.7</v>
      </c>
      <c r="S31" s="106">
        <v>82.8</v>
      </c>
      <c r="T31" s="106">
        <v>83.5</v>
      </c>
      <c r="U31" s="106">
        <v>86.2</v>
      </c>
      <c r="V31" s="106">
        <v>90.9</v>
      </c>
      <c r="W31" s="106">
        <v>90.7</v>
      </c>
      <c r="X31" s="106">
        <v>89.9</v>
      </c>
      <c r="Y31" s="106">
        <v>90.3</v>
      </c>
      <c r="Z31" s="90">
        <f t="shared" si="0"/>
        <v>83.57500000000002</v>
      </c>
      <c r="AA31" s="91">
        <v>68</v>
      </c>
      <c r="AB31" s="108">
        <v>0.4680555555555555</v>
      </c>
      <c r="AC31" s="6">
        <v>29</v>
      </c>
    </row>
    <row r="32" spans="1:29" ht="13.5" customHeight="1">
      <c r="A32" s="89">
        <v>30</v>
      </c>
      <c r="B32" s="106">
        <v>90.2</v>
      </c>
      <c r="C32" s="106">
        <v>88.7</v>
      </c>
      <c r="D32" s="106">
        <v>89.2</v>
      </c>
      <c r="E32" s="106">
        <v>90</v>
      </c>
      <c r="F32" s="106">
        <v>76.7</v>
      </c>
      <c r="G32" s="106">
        <v>77.4</v>
      </c>
      <c r="H32" s="106">
        <v>67.2</v>
      </c>
      <c r="I32" s="106">
        <v>70.6</v>
      </c>
      <c r="J32" s="106">
        <v>65.2</v>
      </c>
      <c r="K32" s="106" t="s">
        <v>11</v>
      </c>
      <c r="L32" s="106">
        <v>65.7</v>
      </c>
      <c r="M32" s="106">
        <v>60.7</v>
      </c>
      <c r="N32" s="106">
        <v>60.7</v>
      </c>
      <c r="O32" s="106">
        <v>58.4</v>
      </c>
      <c r="P32" s="106">
        <v>56.9</v>
      </c>
      <c r="Q32" s="106">
        <v>53.9</v>
      </c>
      <c r="R32" s="106">
        <v>58.4</v>
      </c>
      <c r="S32" s="106">
        <v>62.1</v>
      </c>
      <c r="T32" s="106">
        <v>73.9</v>
      </c>
      <c r="U32" s="106">
        <v>84.8</v>
      </c>
      <c r="V32" s="106">
        <v>92.8</v>
      </c>
      <c r="W32" s="106">
        <v>92.1</v>
      </c>
      <c r="X32" s="106">
        <v>89.8</v>
      </c>
      <c r="Y32" s="106">
        <v>88</v>
      </c>
      <c r="Z32" s="90">
        <f t="shared" si="0"/>
        <v>74.49565217391304</v>
      </c>
      <c r="AA32" s="91">
        <v>51.9</v>
      </c>
      <c r="AB32" s="108">
        <v>0.6458333333333334</v>
      </c>
      <c r="AC32" s="6">
        <v>30</v>
      </c>
    </row>
    <row r="33" spans="1:29" ht="13.5" customHeight="1">
      <c r="A33" s="89">
        <v>31</v>
      </c>
      <c r="B33" s="106">
        <v>91.5</v>
      </c>
      <c r="C33" s="106">
        <v>90.2</v>
      </c>
      <c r="D33" s="106">
        <v>86.9</v>
      </c>
      <c r="E33" s="106">
        <v>90.4</v>
      </c>
      <c r="F33" s="106">
        <v>90.2</v>
      </c>
      <c r="G33" s="106">
        <v>82.4</v>
      </c>
      <c r="H33" s="106">
        <v>65.7</v>
      </c>
      <c r="I33" s="106">
        <v>60.6</v>
      </c>
      <c r="J33" s="106">
        <v>64.2</v>
      </c>
      <c r="K33" s="106">
        <v>57.7</v>
      </c>
      <c r="L33" s="106">
        <v>54.3</v>
      </c>
      <c r="M33" s="106">
        <v>55.4</v>
      </c>
      <c r="N33" s="106">
        <v>52.7</v>
      </c>
      <c r="O33" s="106">
        <v>55.4</v>
      </c>
      <c r="P33" s="106">
        <v>56.7</v>
      </c>
      <c r="Q33" s="106">
        <v>57</v>
      </c>
      <c r="R33" s="106">
        <v>68</v>
      </c>
      <c r="S33" s="106">
        <v>77.3</v>
      </c>
      <c r="T33" s="106">
        <v>83.2</v>
      </c>
      <c r="U33" s="106">
        <v>82.7</v>
      </c>
      <c r="V33" s="106">
        <v>82.5</v>
      </c>
      <c r="W33" s="106">
        <v>80.8</v>
      </c>
      <c r="X33" s="106">
        <v>82.3</v>
      </c>
      <c r="Y33" s="106">
        <v>83.5</v>
      </c>
      <c r="Z33" s="90">
        <f t="shared" si="0"/>
        <v>72.98333333333333</v>
      </c>
      <c r="AA33" s="91">
        <v>50.7</v>
      </c>
      <c r="AB33" s="108">
        <v>0.4701388888888889</v>
      </c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82.34516129032258</v>
      </c>
      <c r="C34" s="96">
        <f t="shared" si="1"/>
        <v>82.8483870967742</v>
      </c>
      <c r="D34" s="96">
        <f t="shared" si="1"/>
        <v>83.30645161290323</v>
      </c>
      <c r="E34" s="96">
        <f t="shared" si="1"/>
        <v>84.16774193548385</v>
      </c>
      <c r="F34" s="96">
        <f t="shared" si="1"/>
        <v>83.91290322580645</v>
      </c>
      <c r="G34" s="96">
        <f t="shared" si="1"/>
        <v>82.36129032258067</v>
      </c>
      <c r="H34" s="96">
        <f t="shared" si="1"/>
        <v>77.97419354838709</v>
      </c>
      <c r="I34" s="96">
        <f t="shared" si="1"/>
        <v>73.40967741935482</v>
      </c>
      <c r="J34" s="96">
        <f t="shared" si="1"/>
        <v>72.36774193548388</v>
      </c>
      <c r="K34" s="96">
        <f t="shared" si="1"/>
        <v>71.14</v>
      </c>
      <c r="L34" s="96">
        <f t="shared" si="1"/>
        <v>70.27741935483871</v>
      </c>
      <c r="M34" s="96">
        <f t="shared" si="1"/>
        <v>69.10322580645162</v>
      </c>
      <c r="N34" s="96">
        <f t="shared" si="1"/>
        <v>69.60967741935482</v>
      </c>
      <c r="O34" s="96">
        <f t="shared" si="1"/>
        <v>69.87419354838713</v>
      </c>
      <c r="P34" s="96">
        <f t="shared" si="1"/>
        <v>70.30645161290322</v>
      </c>
      <c r="Q34" s="96">
        <f t="shared" si="1"/>
        <v>69.4741935483871</v>
      </c>
      <c r="R34" s="96">
        <f aca="true" t="shared" si="2" ref="R34:Y34">AVERAGE(R3:R33)</f>
        <v>72.22903225806452</v>
      </c>
      <c r="S34" s="96">
        <f t="shared" si="2"/>
        <v>74.93225806451613</v>
      </c>
      <c r="T34" s="96">
        <f t="shared" si="2"/>
        <v>77.71612903225804</v>
      </c>
      <c r="U34" s="96">
        <f t="shared" si="2"/>
        <v>79.00645161290322</v>
      </c>
      <c r="V34" s="96">
        <f t="shared" si="2"/>
        <v>80.39032258064519</v>
      </c>
      <c r="W34" s="96">
        <f t="shared" si="2"/>
        <v>81.19677419354838</v>
      </c>
      <c r="X34" s="96">
        <f t="shared" si="2"/>
        <v>82.01612903225808</v>
      </c>
      <c r="Y34" s="96">
        <f t="shared" si="2"/>
        <v>81.64516129032259</v>
      </c>
      <c r="Z34" s="96">
        <f>AVERAGE(B3:Y33)</f>
        <v>76.74131897711979</v>
      </c>
      <c r="AA34" s="97">
        <f>AVERAGE(最低)</f>
        <v>58.88709677419356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2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27.5</v>
      </c>
      <c r="C40" s="9">
        <v>12</v>
      </c>
      <c r="D40" s="110">
        <v>0.3951388888888889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</cols>
  <sheetData>
    <row r="1" spans="2:29" ht="19.5" customHeight="1">
      <c r="B1" s="8" t="s">
        <v>0</v>
      </c>
      <c r="Y1" s="107">
        <f>'1月'!Y1</f>
        <v>2006</v>
      </c>
      <c r="Z1" t="s">
        <v>1</v>
      </c>
      <c r="AA1" s="99">
        <v>6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82.8</v>
      </c>
      <c r="C3" s="106">
        <v>85</v>
      </c>
      <c r="D3" s="106">
        <v>85.5</v>
      </c>
      <c r="E3" s="106">
        <v>83.8</v>
      </c>
      <c r="F3" s="106">
        <v>87.3</v>
      </c>
      <c r="G3" s="106">
        <v>78.8</v>
      </c>
      <c r="H3" s="106">
        <v>69</v>
      </c>
      <c r="I3" s="106">
        <v>60.1</v>
      </c>
      <c r="J3" s="106">
        <v>57</v>
      </c>
      <c r="K3" s="106">
        <v>57.8</v>
      </c>
      <c r="L3" s="106">
        <v>53</v>
      </c>
      <c r="M3" s="106">
        <v>51.1</v>
      </c>
      <c r="N3" s="106">
        <v>65.1</v>
      </c>
      <c r="O3" s="106">
        <v>66.2</v>
      </c>
      <c r="P3" s="106">
        <v>67.3</v>
      </c>
      <c r="Q3" s="106">
        <v>62.2</v>
      </c>
      <c r="R3" s="106">
        <v>75.2</v>
      </c>
      <c r="S3" s="106">
        <v>76.5</v>
      </c>
      <c r="T3" s="106">
        <v>74.6</v>
      </c>
      <c r="U3" s="106">
        <v>82.4</v>
      </c>
      <c r="V3" s="106">
        <v>85.7</v>
      </c>
      <c r="W3" s="106">
        <v>83.2</v>
      </c>
      <c r="X3" s="106">
        <v>77.3</v>
      </c>
      <c r="Y3" s="106">
        <v>71.7</v>
      </c>
      <c r="Z3" s="90">
        <f aca="true" t="shared" si="0" ref="Z3:Z32">AVERAGE(B3:Y3)</f>
        <v>72.44166666666668</v>
      </c>
      <c r="AA3" s="91">
        <v>49.2</v>
      </c>
      <c r="AB3" s="108">
        <v>0.5069444444444444</v>
      </c>
      <c r="AC3" s="5">
        <v>1</v>
      </c>
    </row>
    <row r="4" spans="1:29" ht="13.5" customHeight="1">
      <c r="A4" s="89">
        <v>2</v>
      </c>
      <c r="B4" s="106">
        <v>73.5</v>
      </c>
      <c r="C4" s="106">
        <v>70</v>
      </c>
      <c r="D4" s="106">
        <v>73.8</v>
      </c>
      <c r="E4" s="106">
        <v>77.8</v>
      </c>
      <c r="F4" s="106">
        <v>81</v>
      </c>
      <c r="G4" s="106">
        <v>78.9</v>
      </c>
      <c r="H4" s="106">
        <v>65.8</v>
      </c>
      <c r="I4" s="106">
        <v>59.2</v>
      </c>
      <c r="J4" s="106">
        <v>62</v>
      </c>
      <c r="K4" s="106">
        <v>60.8</v>
      </c>
      <c r="L4" s="106">
        <v>66.6</v>
      </c>
      <c r="M4" s="106">
        <v>64.1</v>
      </c>
      <c r="N4" s="106">
        <v>67</v>
      </c>
      <c r="O4" s="106">
        <v>63.6</v>
      </c>
      <c r="P4" s="106">
        <v>64.9</v>
      </c>
      <c r="Q4" s="106">
        <v>63.9</v>
      </c>
      <c r="R4" s="106">
        <v>73.5</v>
      </c>
      <c r="S4" s="106">
        <v>76.2</v>
      </c>
      <c r="T4" s="106">
        <v>81</v>
      </c>
      <c r="U4" s="106">
        <v>85.3</v>
      </c>
      <c r="V4" s="106">
        <v>86.6</v>
      </c>
      <c r="W4" s="106">
        <v>87.1</v>
      </c>
      <c r="X4" s="106">
        <v>88.3</v>
      </c>
      <c r="Y4" s="106">
        <v>87.1</v>
      </c>
      <c r="Z4" s="90">
        <f t="shared" si="0"/>
        <v>73.24999999999999</v>
      </c>
      <c r="AA4" s="91">
        <v>52.8</v>
      </c>
      <c r="AB4" s="108">
        <v>0.3423611111111111</v>
      </c>
      <c r="AC4" s="6">
        <v>2</v>
      </c>
    </row>
    <row r="5" spans="1:29" ht="13.5" customHeight="1">
      <c r="A5" s="89">
        <v>3</v>
      </c>
      <c r="B5" s="106">
        <v>84.7</v>
      </c>
      <c r="C5" s="106">
        <v>81.5</v>
      </c>
      <c r="D5" s="106">
        <v>81.4</v>
      </c>
      <c r="E5" s="106">
        <v>83.2</v>
      </c>
      <c r="F5" s="106">
        <v>82.8</v>
      </c>
      <c r="G5" s="106">
        <v>82.3</v>
      </c>
      <c r="H5" s="106">
        <v>78.4</v>
      </c>
      <c r="I5" s="106">
        <v>77.7</v>
      </c>
      <c r="J5" s="106">
        <v>73.3</v>
      </c>
      <c r="K5" s="106">
        <v>69.1</v>
      </c>
      <c r="L5" s="106">
        <v>64.6</v>
      </c>
      <c r="M5" s="106">
        <v>65.1</v>
      </c>
      <c r="N5" s="106">
        <v>68.8</v>
      </c>
      <c r="O5" s="106">
        <v>67</v>
      </c>
      <c r="P5" s="106">
        <v>67</v>
      </c>
      <c r="Q5" s="106">
        <v>72.7</v>
      </c>
      <c r="R5" s="106">
        <v>73.8</v>
      </c>
      <c r="S5" s="106">
        <v>73.9</v>
      </c>
      <c r="T5" s="106">
        <v>75.7</v>
      </c>
      <c r="U5" s="106">
        <v>79</v>
      </c>
      <c r="V5" s="106">
        <v>80</v>
      </c>
      <c r="W5" s="106">
        <v>79.5</v>
      </c>
      <c r="X5" s="106">
        <v>80.9</v>
      </c>
      <c r="Y5" s="106">
        <v>79.5</v>
      </c>
      <c r="Z5" s="90">
        <f t="shared" si="0"/>
        <v>75.91250000000001</v>
      </c>
      <c r="AA5" s="91">
        <v>60.9</v>
      </c>
      <c r="AB5" s="108">
        <v>0.4777777777777778</v>
      </c>
      <c r="AC5" s="6">
        <v>3</v>
      </c>
    </row>
    <row r="6" spans="1:29" ht="13.5" customHeight="1">
      <c r="A6" s="89">
        <v>4</v>
      </c>
      <c r="B6" s="106">
        <v>77.4</v>
      </c>
      <c r="C6" s="106">
        <v>78.9</v>
      </c>
      <c r="D6" s="106">
        <v>79.5</v>
      </c>
      <c r="E6" s="106">
        <v>78</v>
      </c>
      <c r="F6" s="106">
        <v>75.2</v>
      </c>
      <c r="G6" s="106">
        <v>74.1</v>
      </c>
      <c r="H6" s="106">
        <v>72.2</v>
      </c>
      <c r="I6" s="106">
        <v>70.1</v>
      </c>
      <c r="J6" s="106">
        <v>68.4</v>
      </c>
      <c r="K6" s="106">
        <v>65.6</v>
      </c>
      <c r="L6" s="106">
        <v>62.8</v>
      </c>
      <c r="M6" s="106">
        <v>61.6</v>
      </c>
      <c r="N6" s="106">
        <v>62</v>
      </c>
      <c r="O6" s="106">
        <v>61.6</v>
      </c>
      <c r="P6" s="106">
        <v>63.4</v>
      </c>
      <c r="Q6" s="106">
        <v>62.4</v>
      </c>
      <c r="R6" s="106">
        <v>65</v>
      </c>
      <c r="S6" s="106">
        <v>70.4</v>
      </c>
      <c r="T6" s="106">
        <v>68.1</v>
      </c>
      <c r="U6" s="106">
        <v>70.7</v>
      </c>
      <c r="V6" s="106">
        <v>76.6</v>
      </c>
      <c r="W6" s="106">
        <v>78</v>
      </c>
      <c r="X6" s="106">
        <v>78.7</v>
      </c>
      <c r="Y6" s="106">
        <v>76.7</v>
      </c>
      <c r="Z6" s="90">
        <f t="shared" si="0"/>
        <v>70.72500000000001</v>
      </c>
      <c r="AA6" s="91">
        <v>58.1</v>
      </c>
      <c r="AB6" s="108">
        <v>0.5930555555555556</v>
      </c>
      <c r="AC6" s="6">
        <v>4</v>
      </c>
    </row>
    <row r="7" spans="1:29" ht="13.5" customHeight="1">
      <c r="A7" s="89">
        <v>5</v>
      </c>
      <c r="B7" s="106">
        <v>79.4</v>
      </c>
      <c r="C7" s="106">
        <v>76.9</v>
      </c>
      <c r="D7" s="106">
        <v>76</v>
      </c>
      <c r="E7" s="106">
        <v>76.4</v>
      </c>
      <c r="F7" s="106">
        <v>79.8</v>
      </c>
      <c r="G7" s="106">
        <v>78.8</v>
      </c>
      <c r="H7" s="106">
        <v>74.4</v>
      </c>
      <c r="I7" s="106">
        <v>68.9</v>
      </c>
      <c r="J7" s="106">
        <v>67.3</v>
      </c>
      <c r="K7" s="106">
        <v>68.6</v>
      </c>
      <c r="L7" s="106">
        <v>68.5</v>
      </c>
      <c r="M7" s="106">
        <v>68.7</v>
      </c>
      <c r="N7" s="106">
        <v>65.1</v>
      </c>
      <c r="O7" s="106">
        <v>63</v>
      </c>
      <c r="P7" s="106">
        <v>65.4</v>
      </c>
      <c r="Q7" s="106">
        <v>64.9</v>
      </c>
      <c r="R7" s="106">
        <v>73</v>
      </c>
      <c r="S7" s="106">
        <v>76.6</v>
      </c>
      <c r="T7" s="106">
        <v>73.7</v>
      </c>
      <c r="U7" s="106">
        <v>77.6</v>
      </c>
      <c r="V7" s="106">
        <v>79.5</v>
      </c>
      <c r="W7" s="106">
        <v>79.1</v>
      </c>
      <c r="X7" s="106">
        <v>79.7</v>
      </c>
      <c r="Y7" s="106">
        <v>74.4</v>
      </c>
      <c r="Z7" s="90">
        <f t="shared" si="0"/>
        <v>73.15416666666667</v>
      </c>
      <c r="AA7" s="91">
        <v>60.7</v>
      </c>
      <c r="AB7" s="108">
        <v>0.6006944444444444</v>
      </c>
      <c r="AC7" s="6">
        <v>5</v>
      </c>
    </row>
    <row r="8" spans="1:29" ht="13.5" customHeight="1">
      <c r="A8" s="89">
        <v>6</v>
      </c>
      <c r="B8" s="106">
        <v>74.9</v>
      </c>
      <c r="C8" s="106">
        <v>77.4</v>
      </c>
      <c r="D8" s="106">
        <v>75.3</v>
      </c>
      <c r="E8" s="106">
        <v>73.4</v>
      </c>
      <c r="F8" s="106">
        <v>72.4</v>
      </c>
      <c r="G8" s="106">
        <v>69.8</v>
      </c>
      <c r="H8" s="106">
        <v>70.4</v>
      </c>
      <c r="I8" s="106">
        <v>69.6</v>
      </c>
      <c r="J8" s="106">
        <v>66.2</v>
      </c>
      <c r="K8" s="106">
        <v>61.7</v>
      </c>
      <c r="L8" s="106">
        <v>65.1</v>
      </c>
      <c r="M8" s="106">
        <v>60.3</v>
      </c>
      <c r="N8" s="106">
        <v>61.1</v>
      </c>
      <c r="O8" s="106">
        <v>62.6</v>
      </c>
      <c r="P8" s="106">
        <v>72.1</v>
      </c>
      <c r="Q8" s="106">
        <v>70.5</v>
      </c>
      <c r="R8" s="106">
        <v>76.4</v>
      </c>
      <c r="S8" s="106">
        <v>79</v>
      </c>
      <c r="T8" s="106">
        <v>82</v>
      </c>
      <c r="U8" s="106">
        <v>83.5</v>
      </c>
      <c r="V8" s="106">
        <v>83.2</v>
      </c>
      <c r="W8" s="106">
        <v>81.4</v>
      </c>
      <c r="X8" s="106">
        <v>83.2</v>
      </c>
      <c r="Y8" s="106">
        <v>83.7</v>
      </c>
      <c r="Z8" s="90">
        <f t="shared" si="0"/>
        <v>73.13333333333335</v>
      </c>
      <c r="AA8" s="91">
        <v>57.9</v>
      </c>
      <c r="AB8" s="108">
        <v>0.5013888888888889</v>
      </c>
      <c r="AC8" s="6">
        <v>6</v>
      </c>
    </row>
    <row r="9" spans="1:29" ht="13.5" customHeight="1">
      <c r="A9" s="89">
        <v>7</v>
      </c>
      <c r="B9" s="106">
        <v>93.8</v>
      </c>
      <c r="C9" s="106">
        <v>94.4</v>
      </c>
      <c r="D9" s="106">
        <v>94.6</v>
      </c>
      <c r="E9" s="106">
        <v>94.6</v>
      </c>
      <c r="F9" s="106">
        <v>95.9</v>
      </c>
      <c r="G9" s="106">
        <v>94.7</v>
      </c>
      <c r="H9" s="106">
        <v>94.5</v>
      </c>
      <c r="I9" s="106">
        <v>94.1</v>
      </c>
      <c r="J9" s="106">
        <v>92.3</v>
      </c>
      <c r="K9" s="106">
        <v>95.6</v>
      </c>
      <c r="L9" s="106">
        <v>87.2</v>
      </c>
      <c r="M9" s="106">
        <v>70</v>
      </c>
      <c r="N9" s="106">
        <v>63.9</v>
      </c>
      <c r="O9" s="106">
        <v>70</v>
      </c>
      <c r="P9" s="106">
        <v>72.6</v>
      </c>
      <c r="Q9" s="106">
        <v>74.8</v>
      </c>
      <c r="R9" s="106">
        <v>76.2</v>
      </c>
      <c r="S9" s="106">
        <v>79.9</v>
      </c>
      <c r="T9" s="106">
        <v>85.4</v>
      </c>
      <c r="U9" s="106">
        <v>86.2</v>
      </c>
      <c r="V9" s="106">
        <v>85.8</v>
      </c>
      <c r="W9" s="106">
        <v>82.6</v>
      </c>
      <c r="X9" s="106">
        <v>80.8</v>
      </c>
      <c r="Y9" s="106">
        <v>80.7</v>
      </c>
      <c r="Z9" s="90">
        <f t="shared" si="0"/>
        <v>85.025</v>
      </c>
      <c r="AA9" s="91">
        <v>59.2</v>
      </c>
      <c r="AB9" s="108">
        <v>0.5555555555555556</v>
      </c>
      <c r="AC9" s="6">
        <v>7</v>
      </c>
    </row>
    <row r="10" spans="1:29" ht="13.5" customHeight="1">
      <c r="A10" s="89">
        <v>8</v>
      </c>
      <c r="B10" s="106">
        <v>83.6</v>
      </c>
      <c r="C10" s="106">
        <v>85.3</v>
      </c>
      <c r="D10" s="106">
        <v>87.2</v>
      </c>
      <c r="E10" s="106">
        <v>87.1</v>
      </c>
      <c r="F10" s="106">
        <v>85.8</v>
      </c>
      <c r="G10" s="106">
        <v>82.9</v>
      </c>
      <c r="H10" s="106">
        <v>82.6</v>
      </c>
      <c r="I10" s="106">
        <v>80.3</v>
      </c>
      <c r="J10" s="106">
        <v>79.3</v>
      </c>
      <c r="K10" s="106">
        <v>79.6</v>
      </c>
      <c r="L10" s="106">
        <v>75.2</v>
      </c>
      <c r="M10" s="106">
        <v>75</v>
      </c>
      <c r="N10" s="106">
        <v>73.3</v>
      </c>
      <c r="O10" s="106">
        <v>73</v>
      </c>
      <c r="P10" s="106">
        <v>73.9</v>
      </c>
      <c r="Q10" s="106">
        <v>76.2</v>
      </c>
      <c r="R10" s="106">
        <v>73.1</v>
      </c>
      <c r="S10" s="106">
        <v>76.1</v>
      </c>
      <c r="T10" s="106">
        <v>80.7</v>
      </c>
      <c r="U10" s="106">
        <v>82.8</v>
      </c>
      <c r="V10" s="106">
        <v>84.1</v>
      </c>
      <c r="W10" s="106">
        <v>85.7</v>
      </c>
      <c r="X10" s="106">
        <v>84.7</v>
      </c>
      <c r="Y10" s="106">
        <v>86.6</v>
      </c>
      <c r="Z10" s="90">
        <f t="shared" si="0"/>
        <v>80.58749999999999</v>
      </c>
      <c r="AA10" s="91">
        <v>71.3</v>
      </c>
      <c r="AB10" s="108">
        <v>0.5743055555555555</v>
      </c>
      <c r="AC10" s="6">
        <v>8</v>
      </c>
    </row>
    <row r="11" spans="1:29" ht="13.5" customHeight="1">
      <c r="A11" s="89">
        <v>9</v>
      </c>
      <c r="B11" s="106">
        <v>87.2</v>
      </c>
      <c r="C11" s="106">
        <v>90.9</v>
      </c>
      <c r="D11" s="106">
        <v>92.4</v>
      </c>
      <c r="E11" s="106">
        <v>94.8</v>
      </c>
      <c r="F11" s="106">
        <v>95.1</v>
      </c>
      <c r="G11" s="106">
        <v>98.1</v>
      </c>
      <c r="H11" s="106">
        <v>97.7</v>
      </c>
      <c r="I11" s="106">
        <v>95.9</v>
      </c>
      <c r="J11" s="106">
        <v>92.7</v>
      </c>
      <c r="K11" s="106">
        <v>93.6</v>
      </c>
      <c r="L11" s="106">
        <v>94.6</v>
      </c>
      <c r="M11" s="106">
        <v>96.8</v>
      </c>
      <c r="N11" s="106">
        <v>96</v>
      </c>
      <c r="O11" s="106">
        <v>95.6</v>
      </c>
      <c r="P11" s="106">
        <v>95.7</v>
      </c>
      <c r="Q11" s="106">
        <v>96.5</v>
      </c>
      <c r="R11" s="106">
        <v>94.2</v>
      </c>
      <c r="S11" s="106">
        <v>94.1</v>
      </c>
      <c r="T11" s="106">
        <v>94.2</v>
      </c>
      <c r="U11" s="106">
        <v>90.3</v>
      </c>
      <c r="V11" s="106">
        <v>88.1</v>
      </c>
      <c r="W11" s="106">
        <v>82.6</v>
      </c>
      <c r="X11" s="106">
        <v>91.5</v>
      </c>
      <c r="Y11" s="106">
        <v>90.8</v>
      </c>
      <c r="Z11" s="90">
        <f t="shared" si="0"/>
        <v>93.30833333333334</v>
      </c>
      <c r="AA11" s="91">
        <v>81.6</v>
      </c>
      <c r="AB11" s="108">
        <v>0.9298611111111111</v>
      </c>
      <c r="AC11" s="6">
        <v>9</v>
      </c>
    </row>
    <row r="12" spans="1:29" ht="13.5" customHeight="1">
      <c r="A12" s="92">
        <v>10</v>
      </c>
      <c r="B12" s="83">
        <v>89.8</v>
      </c>
      <c r="C12" s="83">
        <v>90.9</v>
      </c>
      <c r="D12" s="83">
        <v>91.8</v>
      </c>
      <c r="E12" s="83">
        <v>91.4</v>
      </c>
      <c r="F12" s="83">
        <v>95.6</v>
      </c>
      <c r="G12" s="83">
        <v>81.9</v>
      </c>
      <c r="H12" s="83">
        <v>77.3</v>
      </c>
      <c r="I12" s="83">
        <v>67.7</v>
      </c>
      <c r="J12" s="83">
        <v>66.5</v>
      </c>
      <c r="K12" s="83">
        <v>62.4</v>
      </c>
      <c r="L12" s="83">
        <v>65.9</v>
      </c>
      <c r="M12" s="83">
        <v>72.8</v>
      </c>
      <c r="N12" s="83">
        <v>73.4</v>
      </c>
      <c r="O12" s="83">
        <v>68.2</v>
      </c>
      <c r="P12" s="83">
        <v>71.5</v>
      </c>
      <c r="Q12" s="83">
        <v>75.8</v>
      </c>
      <c r="R12" s="83">
        <v>77.7</v>
      </c>
      <c r="S12" s="83">
        <v>74.8</v>
      </c>
      <c r="T12" s="83">
        <v>82.9</v>
      </c>
      <c r="U12" s="83">
        <v>78.7</v>
      </c>
      <c r="V12" s="83">
        <v>83.3</v>
      </c>
      <c r="W12" s="83">
        <v>84.6</v>
      </c>
      <c r="X12" s="83">
        <v>90.7</v>
      </c>
      <c r="Y12" s="83">
        <v>88.9</v>
      </c>
      <c r="Z12" s="93">
        <f t="shared" si="0"/>
        <v>79.35416666666667</v>
      </c>
      <c r="AA12" s="94">
        <v>56.6</v>
      </c>
      <c r="AB12" s="109">
        <v>0.4201388888888889</v>
      </c>
      <c r="AC12" s="6">
        <v>10</v>
      </c>
    </row>
    <row r="13" spans="1:29" ht="13.5" customHeight="1">
      <c r="A13" s="89">
        <v>11</v>
      </c>
      <c r="B13" s="106">
        <v>90.4</v>
      </c>
      <c r="C13" s="106">
        <v>87</v>
      </c>
      <c r="D13" s="106">
        <v>85.1</v>
      </c>
      <c r="E13" s="106">
        <v>91.1</v>
      </c>
      <c r="F13" s="106">
        <v>91.8</v>
      </c>
      <c r="G13" s="106">
        <v>93.8</v>
      </c>
      <c r="H13" s="106">
        <v>94.4</v>
      </c>
      <c r="I13" s="106">
        <v>96.2</v>
      </c>
      <c r="J13" s="106">
        <v>94.1</v>
      </c>
      <c r="K13" s="106">
        <v>93.7</v>
      </c>
      <c r="L13" s="106">
        <v>94.2</v>
      </c>
      <c r="M13" s="106">
        <v>95.7</v>
      </c>
      <c r="N13" s="106">
        <v>94.9</v>
      </c>
      <c r="O13" s="106">
        <v>95.7</v>
      </c>
      <c r="P13" s="106">
        <v>95.5</v>
      </c>
      <c r="Q13" s="106">
        <v>96.8</v>
      </c>
      <c r="R13" s="106">
        <v>94.7</v>
      </c>
      <c r="S13" s="106">
        <v>94.3</v>
      </c>
      <c r="T13" s="106">
        <v>94.4</v>
      </c>
      <c r="U13" s="106">
        <v>94.8</v>
      </c>
      <c r="V13" s="106">
        <v>96.4</v>
      </c>
      <c r="W13" s="106">
        <v>95.7</v>
      </c>
      <c r="X13" s="106">
        <v>95.3</v>
      </c>
      <c r="Y13" s="106">
        <v>93.9</v>
      </c>
      <c r="Z13" s="90">
        <f t="shared" si="0"/>
        <v>93.74583333333335</v>
      </c>
      <c r="AA13" s="91">
        <v>82.4</v>
      </c>
      <c r="AB13" s="108">
        <v>0.11875</v>
      </c>
      <c r="AC13" s="5">
        <v>11</v>
      </c>
    </row>
    <row r="14" spans="1:29" ht="13.5" customHeight="1">
      <c r="A14" s="89">
        <v>12</v>
      </c>
      <c r="B14" s="106">
        <v>94</v>
      </c>
      <c r="C14" s="106">
        <v>92.9</v>
      </c>
      <c r="D14" s="106">
        <v>91.5</v>
      </c>
      <c r="E14" s="106">
        <v>88.9</v>
      </c>
      <c r="F14" s="106">
        <v>88.1</v>
      </c>
      <c r="G14" s="106">
        <v>91.8</v>
      </c>
      <c r="H14" s="106">
        <v>88.8</v>
      </c>
      <c r="I14" s="106">
        <v>85.4</v>
      </c>
      <c r="J14" s="106">
        <v>78.5</v>
      </c>
      <c r="K14" s="106">
        <v>77.2</v>
      </c>
      <c r="L14" s="106">
        <v>84</v>
      </c>
      <c r="M14" s="106">
        <v>80.1</v>
      </c>
      <c r="N14" s="106">
        <v>77.5</v>
      </c>
      <c r="O14" s="106">
        <v>76.5</v>
      </c>
      <c r="P14" s="106">
        <v>77.4</v>
      </c>
      <c r="Q14" s="106">
        <v>80.4</v>
      </c>
      <c r="R14" s="106">
        <v>82.3</v>
      </c>
      <c r="S14" s="106">
        <v>83.3</v>
      </c>
      <c r="T14" s="106">
        <v>88.4</v>
      </c>
      <c r="U14" s="106">
        <v>88.7</v>
      </c>
      <c r="V14" s="106">
        <v>87.8</v>
      </c>
      <c r="W14" s="106">
        <v>89.1</v>
      </c>
      <c r="X14" s="106">
        <v>87.7</v>
      </c>
      <c r="Y14" s="106">
        <v>85.6</v>
      </c>
      <c r="Z14" s="90">
        <f t="shared" si="0"/>
        <v>85.24583333333332</v>
      </c>
      <c r="AA14" s="91">
        <v>71.6</v>
      </c>
      <c r="AB14" s="108">
        <v>0.5597222222222222</v>
      </c>
      <c r="AC14" s="6">
        <v>12</v>
      </c>
    </row>
    <row r="15" spans="1:29" ht="13.5" customHeight="1">
      <c r="A15" s="89">
        <v>13</v>
      </c>
      <c r="B15" s="106">
        <v>87.9</v>
      </c>
      <c r="C15" s="106">
        <v>87.4</v>
      </c>
      <c r="D15" s="106">
        <v>87.7</v>
      </c>
      <c r="E15" s="106">
        <v>90.1</v>
      </c>
      <c r="F15" s="106">
        <v>88.4</v>
      </c>
      <c r="G15" s="106">
        <v>85.7</v>
      </c>
      <c r="H15" s="106">
        <v>83</v>
      </c>
      <c r="I15" s="106">
        <v>80.1</v>
      </c>
      <c r="J15" s="106">
        <v>79.3</v>
      </c>
      <c r="K15" s="106">
        <v>76.7</v>
      </c>
      <c r="L15" s="106">
        <v>74.2</v>
      </c>
      <c r="M15" s="106">
        <v>73.6</v>
      </c>
      <c r="N15" s="106">
        <v>76.9</v>
      </c>
      <c r="O15" s="106">
        <v>80.1</v>
      </c>
      <c r="P15" s="106">
        <v>81.3</v>
      </c>
      <c r="Q15" s="106">
        <v>80.5</v>
      </c>
      <c r="R15" s="106">
        <v>84.8</v>
      </c>
      <c r="S15" s="106">
        <v>85.5</v>
      </c>
      <c r="T15" s="106">
        <v>87.7</v>
      </c>
      <c r="U15" s="106">
        <v>89.2</v>
      </c>
      <c r="V15" s="106">
        <v>88.5</v>
      </c>
      <c r="W15" s="106">
        <v>88.1</v>
      </c>
      <c r="X15" s="106">
        <v>89.6</v>
      </c>
      <c r="Y15" s="106">
        <v>91.4</v>
      </c>
      <c r="Z15" s="90">
        <f t="shared" si="0"/>
        <v>84.07083333333334</v>
      </c>
      <c r="AA15" s="91">
        <v>70.2</v>
      </c>
      <c r="AB15" s="108">
        <v>0.44166666666666665</v>
      </c>
      <c r="AC15" s="6">
        <v>13</v>
      </c>
    </row>
    <row r="16" spans="1:29" ht="13.5" customHeight="1">
      <c r="A16" s="89">
        <v>14</v>
      </c>
      <c r="B16" s="106">
        <v>92.2</v>
      </c>
      <c r="C16" s="106">
        <v>92.5</v>
      </c>
      <c r="D16" s="106">
        <v>93.1</v>
      </c>
      <c r="E16" s="106">
        <v>90.8</v>
      </c>
      <c r="F16" s="106">
        <v>89.5</v>
      </c>
      <c r="G16" s="106">
        <v>88.8</v>
      </c>
      <c r="H16" s="106">
        <v>86.4</v>
      </c>
      <c r="I16" s="106">
        <v>88.8</v>
      </c>
      <c r="J16" s="106">
        <v>83.7</v>
      </c>
      <c r="K16" s="106">
        <v>79.6</v>
      </c>
      <c r="L16" s="106">
        <v>77.7</v>
      </c>
      <c r="M16" s="106">
        <v>73</v>
      </c>
      <c r="N16" s="106">
        <v>74.3</v>
      </c>
      <c r="O16" s="106">
        <v>77.7</v>
      </c>
      <c r="P16" s="106">
        <v>74</v>
      </c>
      <c r="Q16" s="106">
        <v>76.7</v>
      </c>
      <c r="R16" s="106">
        <v>71.4</v>
      </c>
      <c r="S16" s="106">
        <v>76.6</v>
      </c>
      <c r="T16" s="106">
        <v>84.5</v>
      </c>
      <c r="U16" s="106">
        <v>88.5</v>
      </c>
      <c r="V16" s="106">
        <v>87.3</v>
      </c>
      <c r="W16" s="106">
        <v>83.7</v>
      </c>
      <c r="X16" s="106">
        <v>86.9</v>
      </c>
      <c r="Y16" s="106">
        <v>88.8</v>
      </c>
      <c r="Z16" s="90">
        <f t="shared" si="0"/>
        <v>83.60416666666667</v>
      </c>
      <c r="AA16" s="91">
        <v>68.4</v>
      </c>
      <c r="AB16" s="108">
        <v>0.6194444444444445</v>
      </c>
      <c r="AC16" s="6">
        <v>14</v>
      </c>
    </row>
    <row r="17" spans="1:29" ht="13.5" customHeight="1">
      <c r="A17" s="89">
        <v>15</v>
      </c>
      <c r="B17" s="106">
        <v>89.2</v>
      </c>
      <c r="C17" s="106">
        <v>89.7</v>
      </c>
      <c r="D17" s="106">
        <v>89.2</v>
      </c>
      <c r="E17" s="106">
        <v>91.7</v>
      </c>
      <c r="F17" s="106">
        <v>89.8</v>
      </c>
      <c r="G17" s="106">
        <v>86.4</v>
      </c>
      <c r="H17" s="106">
        <v>78.9</v>
      </c>
      <c r="I17" s="106">
        <v>74.8</v>
      </c>
      <c r="J17" s="106">
        <v>75.1</v>
      </c>
      <c r="K17" s="106">
        <v>74.4</v>
      </c>
      <c r="L17" s="106">
        <v>76.8</v>
      </c>
      <c r="M17" s="106">
        <v>80</v>
      </c>
      <c r="N17" s="106">
        <v>81.1</v>
      </c>
      <c r="O17" s="106">
        <v>82.6</v>
      </c>
      <c r="P17" s="106">
        <v>85</v>
      </c>
      <c r="Q17" s="106">
        <v>90</v>
      </c>
      <c r="R17" s="106">
        <v>90.8</v>
      </c>
      <c r="S17" s="106">
        <v>92</v>
      </c>
      <c r="T17" s="106">
        <v>95</v>
      </c>
      <c r="U17" s="106">
        <v>96.1</v>
      </c>
      <c r="V17" s="106">
        <v>96.5</v>
      </c>
      <c r="W17" s="106">
        <v>94.8</v>
      </c>
      <c r="X17" s="106">
        <v>96.5</v>
      </c>
      <c r="Y17" s="106">
        <v>96.4</v>
      </c>
      <c r="Z17" s="90">
        <f t="shared" si="0"/>
        <v>87.19999999999999</v>
      </c>
      <c r="AA17" s="91">
        <v>73.1</v>
      </c>
      <c r="AB17" s="108">
        <v>0.4159722222222222</v>
      </c>
      <c r="AC17" s="6">
        <v>15</v>
      </c>
    </row>
    <row r="18" spans="1:29" ht="13.5" customHeight="1">
      <c r="A18" s="89">
        <v>16</v>
      </c>
      <c r="B18" s="106">
        <v>94</v>
      </c>
      <c r="C18" s="106">
        <v>93</v>
      </c>
      <c r="D18" s="106">
        <v>94.5</v>
      </c>
      <c r="E18" s="106">
        <v>94.3</v>
      </c>
      <c r="F18" s="106">
        <v>94.4</v>
      </c>
      <c r="G18" s="106">
        <v>97.4</v>
      </c>
      <c r="H18" s="106">
        <v>99</v>
      </c>
      <c r="I18" s="106">
        <v>96</v>
      </c>
      <c r="J18" s="106">
        <v>98</v>
      </c>
      <c r="K18" s="106">
        <v>96.4</v>
      </c>
      <c r="L18" s="106">
        <v>96.5</v>
      </c>
      <c r="M18" s="106">
        <v>98.5</v>
      </c>
      <c r="N18" s="106">
        <v>96.7</v>
      </c>
      <c r="O18" s="106">
        <v>96.1</v>
      </c>
      <c r="P18" s="106">
        <v>97.7</v>
      </c>
      <c r="Q18" s="106">
        <v>97.2</v>
      </c>
      <c r="R18" s="106">
        <v>98</v>
      </c>
      <c r="S18" s="106">
        <v>94.6</v>
      </c>
      <c r="T18" s="106">
        <v>91.3</v>
      </c>
      <c r="U18" s="106">
        <v>94.9</v>
      </c>
      <c r="V18" s="106">
        <v>94.6</v>
      </c>
      <c r="W18" s="106">
        <v>94.5</v>
      </c>
      <c r="X18" s="106">
        <v>93.8</v>
      </c>
      <c r="Y18" s="106">
        <v>93.9</v>
      </c>
      <c r="Z18" s="90">
        <f t="shared" si="0"/>
        <v>95.6375</v>
      </c>
      <c r="AA18" s="91">
        <v>90.2</v>
      </c>
      <c r="AB18" s="108">
        <v>0.7868055555555555</v>
      </c>
      <c r="AC18" s="6">
        <v>16</v>
      </c>
    </row>
    <row r="19" spans="1:29" ht="13.5" customHeight="1">
      <c r="A19" s="89">
        <v>17</v>
      </c>
      <c r="B19" s="106">
        <v>94.6</v>
      </c>
      <c r="C19" s="106">
        <v>95</v>
      </c>
      <c r="D19" s="106">
        <v>97.2</v>
      </c>
      <c r="E19" s="106">
        <v>96.8</v>
      </c>
      <c r="F19" s="106">
        <v>95.4</v>
      </c>
      <c r="G19" s="106">
        <v>92.7</v>
      </c>
      <c r="H19" s="106">
        <v>92.1</v>
      </c>
      <c r="I19" s="106">
        <v>92.6</v>
      </c>
      <c r="J19" s="106">
        <v>88.5</v>
      </c>
      <c r="K19" s="106">
        <v>85.2</v>
      </c>
      <c r="L19" s="106">
        <v>83.1</v>
      </c>
      <c r="M19" s="106">
        <v>80.9</v>
      </c>
      <c r="N19" s="106">
        <v>78.6</v>
      </c>
      <c r="O19" s="106">
        <v>79.5</v>
      </c>
      <c r="P19" s="106">
        <v>79.5</v>
      </c>
      <c r="Q19" s="106">
        <v>79.4</v>
      </c>
      <c r="R19" s="106">
        <v>79.3</v>
      </c>
      <c r="S19" s="106">
        <v>80.1</v>
      </c>
      <c r="T19" s="106">
        <v>80.1</v>
      </c>
      <c r="U19" s="106">
        <v>78.4</v>
      </c>
      <c r="V19" s="106">
        <v>77.1</v>
      </c>
      <c r="W19" s="106">
        <v>85.8</v>
      </c>
      <c r="X19" s="106">
        <v>87.9</v>
      </c>
      <c r="Y19" s="106">
        <v>87.6</v>
      </c>
      <c r="Z19" s="90">
        <f t="shared" si="0"/>
        <v>86.14166666666667</v>
      </c>
      <c r="AA19" s="91">
        <v>72.4</v>
      </c>
      <c r="AB19" s="108">
        <v>0.845138888888889</v>
      </c>
      <c r="AC19" s="6">
        <v>17</v>
      </c>
    </row>
    <row r="20" spans="1:29" ht="13.5" customHeight="1">
      <c r="A20" s="89">
        <v>18</v>
      </c>
      <c r="B20" s="106">
        <v>87.4</v>
      </c>
      <c r="C20" s="106">
        <v>89</v>
      </c>
      <c r="D20" s="106">
        <v>90.8</v>
      </c>
      <c r="E20" s="106">
        <v>94.1</v>
      </c>
      <c r="F20" s="106">
        <v>93.7</v>
      </c>
      <c r="G20" s="106">
        <v>95</v>
      </c>
      <c r="H20" s="106">
        <v>94.8</v>
      </c>
      <c r="I20" s="106">
        <v>92.8</v>
      </c>
      <c r="J20" s="106">
        <v>91</v>
      </c>
      <c r="K20" s="106">
        <v>89</v>
      </c>
      <c r="L20" s="106">
        <v>85</v>
      </c>
      <c r="M20" s="106">
        <v>86.2</v>
      </c>
      <c r="N20" s="106">
        <v>88</v>
      </c>
      <c r="O20" s="106">
        <v>87.8</v>
      </c>
      <c r="P20" s="106">
        <v>87.1</v>
      </c>
      <c r="Q20" s="106">
        <v>87.7</v>
      </c>
      <c r="R20" s="106">
        <v>86</v>
      </c>
      <c r="S20" s="106">
        <v>87.7</v>
      </c>
      <c r="T20" s="106">
        <v>88.6</v>
      </c>
      <c r="U20" s="106">
        <v>87.5</v>
      </c>
      <c r="V20" s="106">
        <v>90.3</v>
      </c>
      <c r="W20" s="106">
        <v>91.8</v>
      </c>
      <c r="X20" s="106">
        <v>94.5</v>
      </c>
      <c r="Y20" s="106">
        <v>95</v>
      </c>
      <c r="Z20" s="90">
        <f t="shared" si="0"/>
        <v>90.03333333333332</v>
      </c>
      <c r="AA20" s="91">
        <v>82.7</v>
      </c>
      <c r="AB20" s="108">
        <v>0.5152777777777778</v>
      </c>
      <c r="AC20" s="6">
        <v>18</v>
      </c>
    </row>
    <row r="21" spans="1:29" ht="13.5" customHeight="1">
      <c r="A21" s="89">
        <v>19</v>
      </c>
      <c r="B21" s="106">
        <v>94.1</v>
      </c>
      <c r="C21" s="106">
        <v>95.7</v>
      </c>
      <c r="D21" s="106">
        <v>95.2</v>
      </c>
      <c r="E21" s="106">
        <v>95.4</v>
      </c>
      <c r="F21" s="106">
        <v>98.2</v>
      </c>
      <c r="G21" s="106">
        <v>92.8</v>
      </c>
      <c r="H21" s="106">
        <v>85.9</v>
      </c>
      <c r="I21" s="106">
        <v>80.7</v>
      </c>
      <c r="J21" s="106">
        <v>76.9</v>
      </c>
      <c r="K21" s="106">
        <v>72.3</v>
      </c>
      <c r="L21" s="106">
        <v>75.1</v>
      </c>
      <c r="M21" s="106">
        <v>74.3</v>
      </c>
      <c r="N21" s="106">
        <v>71.7</v>
      </c>
      <c r="O21" s="106">
        <v>92.6</v>
      </c>
      <c r="P21" s="106">
        <v>90.1</v>
      </c>
      <c r="Q21" s="106">
        <v>78.1</v>
      </c>
      <c r="R21" s="106">
        <v>82.2</v>
      </c>
      <c r="S21" s="106">
        <v>86</v>
      </c>
      <c r="T21" s="106">
        <v>90.5</v>
      </c>
      <c r="U21" s="106">
        <v>86</v>
      </c>
      <c r="V21" s="106">
        <v>90.1</v>
      </c>
      <c r="W21" s="106">
        <v>85</v>
      </c>
      <c r="X21" s="106">
        <v>86.7</v>
      </c>
      <c r="Y21" s="106">
        <v>86.7</v>
      </c>
      <c r="Z21" s="90">
        <f t="shared" si="0"/>
        <v>85.92916666666666</v>
      </c>
      <c r="AA21" s="91">
        <v>68.5</v>
      </c>
      <c r="AB21" s="108">
        <v>0.5354166666666667</v>
      </c>
      <c r="AC21" s="6">
        <v>19</v>
      </c>
    </row>
    <row r="22" spans="1:29" ht="13.5" customHeight="1">
      <c r="A22" s="92">
        <v>20</v>
      </c>
      <c r="B22" s="83">
        <v>86.4</v>
      </c>
      <c r="C22" s="83">
        <v>85.8</v>
      </c>
      <c r="D22" s="83">
        <v>82.2</v>
      </c>
      <c r="E22" s="83">
        <v>89.3</v>
      </c>
      <c r="F22" s="83">
        <v>91.9</v>
      </c>
      <c r="G22" s="83">
        <v>80.4</v>
      </c>
      <c r="H22" s="83">
        <v>85.3</v>
      </c>
      <c r="I22" s="83">
        <v>75.9</v>
      </c>
      <c r="J22" s="83">
        <v>64.1</v>
      </c>
      <c r="K22" s="83">
        <v>56.9</v>
      </c>
      <c r="L22" s="83">
        <v>57.1</v>
      </c>
      <c r="M22" s="83">
        <v>54</v>
      </c>
      <c r="N22" s="83">
        <v>58.3</v>
      </c>
      <c r="O22" s="83">
        <v>61.4</v>
      </c>
      <c r="P22" s="83">
        <v>73.9</v>
      </c>
      <c r="Q22" s="83">
        <v>74.7</v>
      </c>
      <c r="R22" s="83">
        <v>78.1</v>
      </c>
      <c r="S22" s="83">
        <v>81.8</v>
      </c>
      <c r="T22" s="83">
        <v>86</v>
      </c>
      <c r="U22" s="83">
        <v>76.5</v>
      </c>
      <c r="V22" s="83">
        <v>73.8</v>
      </c>
      <c r="W22" s="83">
        <v>70.1</v>
      </c>
      <c r="X22" s="83">
        <v>75.2</v>
      </c>
      <c r="Y22" s="83">
        <v>78.9</v>
      </c>
      <c r="Z22" s="93">
        <f t="shared" si="0"/>
        <v>74.91666666666667</v>
      </c>
      <c r="AA22" s="94">
        <v>53.8</v>
      </c>
      <c r="AB22" s="109">
        <v>0.5013888888888889</v>
      </c>
      <c r="AC22" s="6">
        <v>20</v>
      </c>
    </row>
    <row r="23" spans="1:29" ht="13.5" customHeight="1">
      <c r="A23" s="89">
        <v>21</v>
      </c>
      <c r="B23" s="106">
        <v>82.9</v>
      </c>
      <c r="C23" s="106">
        <v>83</v>
      </c>
      <c r="D23" s="106">
        <v>84.1</v>
      </c>
      <c r="E23" s="106">
        <v>90.7</v>
      </c>
      <c r="F23" s="106">
        <v>88.3</v>
      </c>
      <c r="G23" s="106">
        <v>86.8</v>
      </c>
      <c r="H23" s="106">
        <v>86.5</v>
      </c>
      <c r="I23" s="106">
        <v>82.3</v>
      </c>
      <c r="J23" s="106">
        <v>85.5</v>
      </c>
      <c r="K23" s="106">
        <v>76.6</v>
      </c>
      <c r="L23" s="106">
        <v>78.1</v>
      </c>
      <c r="M23" s="106">
        <v>76.1</v>
      </c>
      <c r="N23" s="106">
        <v>76</v>
      </c>
      <c r="O23" s="106">
        <v>75.6</v>
      </c>
      <c r="P23" s="106">
        <v>76.2</v>
      </c>
      <c r="Q23" s="106">
        <v>79</v>
      </c>
      <c r="R23" s="106">
        <v>83.9</v>
      </c>
      <c r="S23" s="106">
        <v>84.4</v>
      </c>
      <c r="T23" s="106">
        <v>86.6</v>
      </c>
      <c r="U23" s="106">
        <v>91.6</v>
      </c>
      <c r="V23" s="106">
        <v>93.3</v>
      </c>
      <c r="W23" s="106">
        <v>95.6</v>
      </c>
      <c r="X23" s="106">
        <v>83.9</v>
      </c>
      <c r="Y23" s="106">
        <v>80.5</v>
      </c>
      <c r="Z23" s="90">
        <f t="shared" si="0"/>
        <v>83.64583333333333</v>
      </c>
      <c r="AA23" s="91">
        <v>72.7</v>
      </c>
      <c r="AB23" s="108">
        <v>0.6166666666666667</v>
      </c>
      <c r="AC23" s="5">
        <v>21</v>
      </c>
    </row>
    <row r="24" spans="1:29" ht="13.5" customHeight="1">
      <c r="A24" s="89">
        <v>22</v>
      </c>
      <c r="B24" s="106">
        <v>86.9</v>
      </c>
      <c r="C24" s="106">
        <v>70.7</v>
      </c>
      <c r="D24" s="106">
        <v>77.1</v>
      </c>
      <c r="E24" s="106">
        <v>71.6</v>
      </c>
      <c r="F24" s="106">
        <v>79.4</v>
      </c>
      <c r="G24" s="106">
        <v>79.4</v>
      </c>
      <c r="H24" s="106">
        <v>76.7</v>
      </c>
      <c r="I24" s="106">
        <v>73.9</v>
      </c>
      <c r="J24" s="106">
        <v>62.7</v>
      </c>
      <c r="K24" s="106">
        <v>69.5</v>
      </c>
      <c r="L24" s="106">
        <v>69.6</v>
      </c>
      <c r="M24" s="106">
        <v>71.7</v>
      </c>
      <c r="N24" s="106">
        <v>73.8</v>
      </c>
      <c r="O24" s="106">
        <v>69.9</v>
      </c>
      <c r="P24" s="106">
        <v>65.2</v>
      </c>
      <c r="Q24" s="106">
        <v>64.2</v>
      </c>
      <c r="R24" s="106">
        <v>62.1</v>
      </c>
      <c r="S24" s="106">
        <v>61.9</v>
      </c>
      <c r="T24" s="106">
        <v>63.7</v>
      </c>
      <c r="U24" s="106">
        <v>73.8</v>
      </c>
      <c r="V24" s="106">
        <v>81.7</v>
      </c>
      <c r="W24" s="106">
        <v>87.5</v>
      </c>
      <c r="X24" s="106">
        <v>93.6</v>
      </c>
      <c r="Y24" s="106">
        <v>93.3</v>
      </c>
      <c r="Z24" s="90">
        <f t="shared" si="0"/>
        <v>74.16250000000001</v>
      </c>
      <c r="AA24" s="91">
        <v>57.9</v>
      </c>
      <c r="AB24" s="108">
        <v>0.6826388888888889</v>
      </c>
      <c r="AC24" s="6">
        <v>22</v>
      </c>
    </row>
    <row r="25" spans="1:29" ht="13.5" customHeight="1">
      <c r="A25" s="89">
        <v>23</v>
      </c>
      <c r="B25" s="106">
        <v>92.2</v>
      </c>
      <c r="C25" s="106">
        <v>92.7</v>
      </c>
      <c r="D25" s="106">
        <v>93.6</v>
      </c>
      <c r="E25" s="106">
        <v>95.1</v>
      </c>
      <c r="F25" s="106">
        <v>95.7</v>
      </c>
      <c r="G25" s="106">
        <v>93.6</v>
      </c>
      <c r="H25" s="106">
        <v>86.5</v>
      </c>
      <c r="I25" s="106">
        <v>77</v>
      </c>
      <c r="J25" s="106">
        <v>73.6</v>
      </c>
      <c r="K25" s="106">
        <v>69.6</v>
      </c>
      <c r="L25" s="106">
        <v>69.9</v>
      </c>
      <c r="M25" s="106">
        <v>69.8</v>
      </c>
      <c r="N25" s="106">
        <v>69.4</v>
      </c>
      <c r="O25" s="106">
        <v>63.3</v>
      </c>
      <c r="P25" s="106">
        <v>65.9</v>
      </c>
      <c r="Q25" s="106">
        <v>67.5</v>
      </c>
      <c r="R25" s="106">
        <v>67.8</v>
      </c>
      <c r="S25" s="106">
        <v>74.1</v>
      </c>
      <c r="T25" s="106">
        <v>79.5</v>
      </c>
      <c r="U25" s="106">
        <v>80.5</v>
      </c>
      <c r="V25" s="106">
        <v>80.3</v>
      </c>
      <c r="W25" s="106">
        <v>82</v>
      </c>
      <c r="X25" s="106">
        <v>83.3</v>
      </c>
      <c r="Y25" s="106">
        <v>80.9</v>
      </c>
      <c r="Z25" s="90">
        <f t="shared" si="0"/>
        <v>79.325</v>
      </c>
      <c r="AA25" s="91">
        <v>61.9</v>
      </c>
      <c r="AB25" s="108">
        <v>0.6048611111111112</v>
      </c>
      <c r="AC25" s="6">
        <v>23</v>
      </c>
    </row>
    <row r="26" spans="1:29" ht="13.5" customHeight="1">
      <c r="A26" s="89">
        <v>24</v>
      </c>
      <c r="B26" s="106">
        <v>83.3</v>
      </c>
      <c r="C26" s="106">
        <v>83.9</v>
      </c>
      <c r="D26" s="106">
        <v>87.8</v>
      </c>
      <c r="E26" s="106">
        <v>85.6</v>
      </c>
      <c r="F26" s="106">
        <v>83.5</v>
      </c>
      <c r="G26" s="106">
        <v>85.9</v>
      </c>
      <c r="H26" s="106">
        <v>85</v>
      </c>
      <c r="I26" s="106">
        <v>81.7</v>
      </c>
      <c r="J26" s="106">
        <v>77</v>
      </c>
      <c r="K26" s="106">
        <v>72.2</v>
      </c>
      <c r="L26" s="106">
        <v>66.4</v>
      </c>
      <c r="M26" s="106">
        <v>69.8</v>
      </c>
      <c r="N26" s="106">
        <v>70.9</v>
      </c>
      <c r="O26" s="106">
        <v>72.5</v>
      </c>
      <c r="P26" s="106">
        <v>73.2</v>
      </c>
      <c r="Q26" s="106">
        <v>73.3</v>
      </c>
      <c r="R26" s="106">
        <v>75.3</v>
      </c>
      <c r="S26" s="106">
        <v>71.2</v>
      </c>
      <c r="T26" s="106">
        <v>69.3</v>
      </c>
      <c r="U26" s="106">
        <v>73.2</v>
      </c>
      <c r="V26" s="106">
        <v>75</v>
      </c>
      <c r="W26" s="106">
        <v>70.5</v>
      </c>
      <c r="X26" s="106">
        <v>70.7</v>
      </c>
      <c r="Y26" s="106">
        <v>71.6</v>
      </c>
      <c r="Z26" s="90">
        <f t="shared" si="0"/>
        <v>76.2</v>
      </c>
      <c r="AA26" s="91">
        <v>62.7</v>
      </c>
      <c r="AB26" s="108">
        <v>0.44027777777777777</v>
      </c>
      <c r="AC26" s="6">
        <v>24</v>
      </c>
    </row>
    <row r="27" spans="1:29" ht="13.5" customHeight="1">
      <c r="A27" s="89">
        <v>25</v>
      </c>
      <c r="B27" s="106">
        <v>76.5</v>
      </c>
      <c r="C27" s="106">
        <v>74.8</v>
      </c>
      <c r="D27" s="106">
        <v>77</v>
      </c>
      <c r="E27" s="106">
        <v>78.9</v>
      </c>
      <c r="F27" s="106">
        <v>82</v>
      </c>
      <c r="G27" s="106">
        <v>87.3</v>
      </c>
      <c r="H27" s="106">
        <v>80.6</v>
      </c>
      <c r="I27" s="106">
        <v>78.2</v>
      </c>
      <c r="J27" s="106">
        <v>77.6</v>
      </c>
      <c r="K27" s="106">
        <v>75.3</v>
      </c>
      <c r="L27" s="106">
        <v>76.6</v>
      </c>
      <c r="M27" s="106">
        <v>73.5</v>
      </c>
      <c r="N27" s="106">
        <v>80</v>
      </c>
      <c r="O27" s="106">
        <v>77.9</v>
      </c>
      <c r="P27" s="106">
        <v>80.6</v>
      </c>
      <c r="Q27" s="106">
        <v>83.7</v>
      </c>
      <c r="R27" s="106">
        <v>84.2</v>
      </c>
      <c r="S27" s="106">
        <v>85.6</v>
      </c>
      <c r="T27" s="106">
        <v>85.2</v>
      </c>
      <c r="U27" s="106">
        <v>88.9</v>
      </c>
      <c r="V27" s="106">
        <v>88.8</v>
      </c>
      <c r="W27" s="106">
        <v>87.8</v>
      </c>
      <c r="X27" s="106">
        <v>91.6</v>
      </c>
      <c r="Y27" s="106">
        <v>89.7</v>
      </c>
      <c r="Z27" s="90">
        <f t="shared" si="0"/>
        <v>81.7625</v>
      </c>
      <c r="AA27" s="91">
        <v>70.5</v>
      </c>
      <c r="AB27" s="108">
        <v>0.03194444444444445</v>
      </c>
      <c r="AC27" s="6">
        <v>25</v>
      </c>
    </row>
    <row r="28" spans="1:29" ht="13.5" customHeight="1">
      <c r="A28" s="89">
        <v>26</v>
      </c>
      <c r="B28" s="106">
        <v>89.4</v>
      </c>
      <c r="C28" s="106">
        <v>90.5</v>
      </c>
      <c r="D28" s="106">
        <v>91.8</v>
      </c>
      <c r="E28" s="106">
        <v>91.2</v>
      </c>
      <c r="F28" s="106">
        <v>91.7</v>
      </c>
      <c r="G28" s="106">
        <v>90.2</v>
      </c>
      <c r="H28" s="106">
        <v>90.6</v>
      </c>
      <c r="I28" s="106">
        <v>86</v>
      </c>
      <c r="J28" s="106">
        <v>85.9</v>
      </c>
      <c r="K28" s="106">
        <v>89.3</v>
      </c>
      <c r="L28" s="106">
        <v>90.6</v>
      </c>
      <c r="M28" s="106">
        <v>94.3</v>
      </c>
      <c r="N28" s="106">
        <v>82.3</v>
      </c>
      <c r="O28" s="106">
        <v>84.9</v>
      </c>
      <c r="P28" s="106">
        <v>88.7</v>
      </c>
      <c r="Q28" s="106">
        <v>88.6</v>
      </c>
      <c r="R28" s="106">
        <v>89</v>
      </c>
      <c r="S28" s="106">
        <v>84</v>
      </c>
      <c r="T28" s="106">
        <v>83.1</v>
      </c>
      <c r="U28" s="106">
        <v>86.3</v>
      </c>
      <c r="V28" s="106">
        <v>94.7</v>
      </c>
      <c r="W28" s="106">
        <v>94.7</v>
      </c>
      <c r="X28" s="106">
        <v>95.9</v>
      </c>
      <c r="Y28" s="106">
        <v>96.2</v>
      </c>
      <c r="Z28" s="90">
        <f t="shared" si="0"/>
        <v>89.57916666666665</v>
      </c>
      <c r="AA28" s="91">
        <v>75.8</v>
      </c>
      <c r="AB28" s="108">
        <v>0.5645833333333333</v>
      </c>
      <c r="AC28" s="6">
        <v>26</v>
      </c>
    </row>
    <row r="29" spans="1:29" ht="13.5" customHeight="1">
      <c r="A29" s="89">
        <v>27</v>
      </c>
      <c r="B29" s="106">
        <v>96.2</v>
      </c>
      <c r="C29" s="106">
        <v>95.7</v>
      </c>
      <c r="D29" s="106">
        <v>95.1</v>
      </c>
      <c r="E29" s="106">
        <v>93.8</v>
      </c>
      <c r="F29" s="106">
        <v>95.7</v>
      </c>
      <c r="G29" s="106">
        <v>96.5</v>
      </c>
      <c r="H29" s="106">
        <v>86</v>
      </c>
      <c r="I29" s="106">
        <v>83.5</v>
      </c>
      <c r="J29" s="106">
        <v>84</v>
      </c>
      <c r="K29" s="106">
        <v>83.4</v>
      </c>
      <c r="L29" s="106">
        <v>79.7</v>
      </c>
      <c r="M29" s="106">
        <v>75.6</v>
      </c>
      <c r="N29" s="106">
        <v>74.6</v>
      </c>
      <c r="O29" s="106">
        <v>73.5</v>
      </c>
      <c r="P29" s="106">
        <v>74.2</v>
      </c>
      <c r="Q29" s="106">
        <v>72.2</v>
      </c>
      <c r="R29" s="106">
        <v>77.2</v>
      </c>
      <c r="S29" s="106">
        <v>79.4</v>
      </c>
      <c r="T29" s="106">
        <v>82.4</v>
      </c>
      <c r="U29" s="106">
        <v>86.8</v>
      </c>
      <c r="V29" s="106">
        <v>87.7</v>
      </c>
      <c r="W29" s="106">
        <v>86.7</v>
      </c>
      <c r="X29" s="106">
        <v>86</v>
      </c>
      <c r="Y29" s="106">
        <v>88.8</v>
      </c>
      <c r="Z29" s="90">
        <f t="shared" si="0"/>
        <v>84.77916666666668</v>
      </c>
      <c r="AA29" s="91">
        <v>69.7</v>
      </c>
      <c r="AB29" s="108">
        <v>0.6736111111111112</v>
      </c>
      <c r="AC29" s="6">
        <v>27</v>
      </c>
    </row>
    <row r="30" spans="1:29" ht="13.5" customHeight="1">
      <c r="A30" s="89">
        <v>28</v>
      </c>
      <c r="B30" s="106">
        <v>90.2</v>
      </c>
      <c r="C30" s="106">
        <v>91.9</v>
      </c>
      <c r="D30" s="106">
        <v>92.9</v>
      </c>
      <c r="E30" s="106">
        <v>90.3</v>
      </c>
      <c r="F30" s="106">
        <v>91.7</v>
      </c>
      <c r="G30" s="106">
        <v>86.1</v>
      </c>
      <c r="H30" s="106">
        <v>83.3</v>
      </c>
      <c r="I30" s="106">
        <v>79</v>
      </c>
      <c r="J30" s="106">
        <v>74.9</v>
      </c>
      <c r="K30" s="106">
        <v>74.9</v>
      </c>
      <c r="L30" s="106">
        <v>75.7</v>
      </c>
      <c r="M30" s="106">
        <v>72</v>
      </c>
      <c r="N30" s="106">
        <v>70.8</v>
      </c>
      <c r="O30" s="106">
        <v>77</v>
      </c>
      <c r="P30" s="106">
        <v>74.8</v>
      </c>
      <c r="Q30" s="106">
        <v>75.7</v>
      </c>
      <c r="R30" s="106">
        <v>79.8</v>
      </c>
      <c r="S30" s="106">
        <v>84.8</v>
      </c>
      <c r="T30" s="106">
        <v>86.6</v>
      </c>
      <c r="U30" s="106">
        <v>89.4</v>
      </c>
      <c r="V30" s="106">
        <v>86.3</v>
      </c>
      <c r="W30" s="106">
        <v>83.4</v>
      </c>
      <c r="X30" s="106">
        <v>84.5</v>
      </c>
      <c r="Y30" s="106">
        <v>79.6</v>
      </c>
      <c r="Z30" s="90">
        <f t="shared" si="0"/>
        <v>82.31666666666666</v>
      </c>
      <c r="AA30" s="91">
        <v>67</v>
      </c>
      <c r="AB30" s="108">
        <v>0.5125</v>
      </c>
      <c r="AC30" s="6">
        <v>28</v>
      </c>
    </row>
    <row r="31" spans="1:29" ht="13.5" customHeight="1">
      <c r="A31" s="89">
        <v>29</v>
      </c>
      <c r="B31" s="106">
        <v>83.1</v>
      </c>
      <c r="C31" s="106">
        <v>81.4</v>
      </c>
      <c r="D31" s="106">
        <v>84.5</v>
      </c>
      <c r="E31" s="106">
        <v>84.2</v>
      </c>
      <c r="F31" s="106">
        <v>85.4</v>
      </c>
      <c r="G31" s="106">
        <v>82.2</v>
      </c>
      <c r="H31" s="106">
        <v>71</v>
      </c>
      <c r="I31" s="106">
        <v>61</v>
      </c>
      <c r="J31" s="106">
        <v>57</v>
      </c>
      <c r="K31" s="106">
        <v>56.2</v>
      </c>
      <c r="L31" s="106">
        <v>57.5</v>
      </c>
      <c r="M31" s="106">
        <v>57.9</v>
      </c>
      <c r="N31" s="106">
        <v>62.3</v>
      </c>
      <c r="O31" s="106">
        <v>65.9</v>
      </c>
      <c r="P31" s="106">
        <v>65.3</v>
      </c>
      <c r="Q31" s="106">
        <v>71.7</v>
      </c>
      <c r="R31" s="106">
        <v>74.2</v>
      </c>
      <c r="S31" s="106">
        <v>68</v>
      </c>
      <c r="T31" s="106">
        <v>78.4</v>
      </c>
      <c r="U31" s="106">
        <v>78.9</v>
      </c>
      <c r="V31" s="106">
        <v>76.2</v>
      </c>
      <c r="W31" s="106">
        <v>77.4</v>
      </c>
      <c r="X31" s="106">
        <v>75.6</v>
      </c>
      <c r="Y31" s="106">
        <v>75.6</v>
      </c>
      <c r="Z31" s="90">
        <f t="shared" si="0"/>
        <v>72.12083333333334</v>
      </c>
      <c r="AA31" s="91">
        <v>53.5</v>
      </c>
      <c r="AB31" s="108">
        <v>0.4798611111111111</v>
      </c>
      <c r="AC31" s="6">
        <v>29</v>
      </c>
    </row>
    <row r="32" spans="1:29" ht="13.5" customHeight="1">
      <c r="A32" s="89">
        <v>30</v>
      </c>
      <c r="B32" s="106">
        <v>76.7</v>
      </c>
      <c r="C32" s="106">
        <v>76.2</v>
      </c>
      <c r="D32" s="106">
        <v>74.6</v>
      </c>
      <c r="E32" s="106">
        <v>81.2</v>
      </c>
      <c r="F32" s="106">
        <v>83.6</v>
      </c>
      <c r="G32" s="106">
        <v>81.8</v>
      </c>
      <c r="H32" s="106">
        <v>80.4</v>
      </c>
      <c r="I32" s="106">
        <v>75.2</v>
      </c>
      <c r="J32" s="106">
        <v>72.1</v>
      </c>
      <c r="K32" s="106">
        <v>75.7</v>
      </c>
      <c r="L32" s="106">
        <v>75.6</v>
      </c>
      <c r="M32" s="106">
        <v>74.9</v>
      </c>
      <c r="N32" s="106">
        <v>78.4</v>
      </c>
      <c r="O32" s="106">
        <v>81.3</v>
      </c>
      <c r="P32" s="106">
        <v>79.8</v>
      </c>
      <c r="Q32" s="106">
        <v>76.3</v>
      </c>
      <c r="R32" s="106">
        <v>79.2</v>
      </c>
      <c r="S32" s="106">
        <v>80.4</v>
      </c>
      <c r="T32" s="106">
        <v>82.2</v>
      </c>
      <c r="U32" s="106">
        <v>84.7</v>
      </c>
      <c r="V32" s="106">
        <v>86</v>
      </c>
      <c r="W32" s="106">
        <v>87.1</v>
      </c>
      <c r="X32" s="106">
        <v>90.1</v>
      </c>
      <c r="Y32" s="106">
        <v>90.7</v>
      </c>
      <c r="Z32" s="90">
        <f t="shared" si="0"/>
        <v>80.175</v>
      </c>
      <c r="AA32" s="91">
        <v>70.4</v>
      </c>
      <c r="AB32" s="108">
        <v>0.3458333333333334</v>
      </c>
      <c r="AC32" s="6">
        <v>30</v>
      </c>
    </row>
    <row r="33" spans="1:29" ht="13.5" customHeight="1">
      <c r="A33" s="89">
        <v>31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90"/>
      <c r="AA33" s="91"/>
      <c r="AB33" s="108"/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86.49</v>
      </c>
      <c r="C34" s="96">
        <f t="shared" si="1"/>
        <v>86</v>
      </c>
      <c r="D34" s="96">
        <f t="shared" si="1"/>
        <v>86.75</v>
      </c>
      <c r="E34" s="96">
        <f t="shared" si="1"/>
        <v>87.51999999999998</v>
      </c>
      <c r="F34" s="96">
        <f t="shared" si="1"/>
        <v>88.30333333333333</v>
      </c>
      <c r="G34" s="96">
        <f t="shared" si="1"/>
        <v>86.49666666666667</v>
      </c>
      <c r="H34" s="96">
        <f t="shared" si="1"/>
        <v>83.25000000000001</v>
      </c>
      <c r="I34" s="96">
        <f t="shared" si="1"/>
        <v>79.49</v>
      </c>
      <c r="J34" s="96">
        <f t="shared" si="1"/>
        <v>76.81666666666666</v>
      </c>
      <c r="K34" s="96">
        <f t="shared" si="1"/>
        <v>75.29666666666665</v>
      </c>
      <c r="L34" s="96">
        <f t="shared" si="1"/>
        <v>74.89666666666666</v>
      </c>
      <c r="M34" s="96">
        <f t="shared" si="1"/>
        <v>73.91333333333334</v>
      </c>
      <c r="N34" s="96">
        <f t="shared" si="1"/>
        <v>74.40666666666668</v>
      </c>
      <c r="O34" s="96">
        <f t="shared" si="1"/>
        <v>75.42000000000002</v>
      </c>
      <c r="P34" s="96">
        <f t="shared" si="1"/>
        <v>76.64000000000003</v>
      </c>
      <c r="Q34" s="96">
        <f t="shared" si="1"/>
        <v>77.11999999999999</v>
      </c>
      <c r="R34" s="96">
        <f aca="true" t="shared" si="2" ref="R34:Y34">AVERAGE(R3:R33)</f>
        <v>79.27999999999999</v>
      </c>
      <c r="S34" s="96">
        <f t="shared" si="2"/>
        <v>80.44</v>
      </c>
      <c r="T34" s="96">
        <f t="shared" si="2"/>
        <v>82.72666666666665</v>
      </c>
      <c r="U34" s="96">
        <f t="shared" si="2"/>
        <v>84.37333333333335</v>
      </c>
      <c r="V34" s="96">
        <f t="shared" si="2"/>
        <v>85.50999999999998</v>
      </c>
      <c r="W34" s="96">
        <f t="shared" si="2"/>
        <v>85.16999999999999</v>
      </c>
      <c r="X34" s="96">
        <f t="shared" si="2"/>
        <v>86.17</v>
      </c>
      <c r="Y34" s="96">
        <f t="shared" si="2"/>
        <v>85.50666666666666</v>
      </c>
      <c r="Z34" s="96">
        <f>AVERAGE(B3:Y33)</f>
        <v>81.58277777777775</v>
      </c>
      <c r="AA34" s="97">
        <f>AVERAGE(最低)</f>
        <v>66.79000000000002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49.2</v>
      </c>
      <c r="C40" s="9">
        <v>1</v>
      </c>
      <c r="D40" s="110">
        <v>0.5069444444444444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</cols>
  <sheetData>
    <row r="1" spans="2:29" ht="19.5" customHeight="1">
      <c r="B1" s="8" t="s">
        <v>0</v>
      </c>
      <c r="Y1" s="107">
        <f>'1月'!Y1</f>
        <v>2006</v>
      </c>
      <c r="Z1" t="s">
        <v>1</v>
      </c>
      <c r="AA1" s="99">
        <v>7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93.3</v>
      </c>
      <c r="C3" s="106">
        <v>92.6</v>
      </c>
      <c r="D3" s="106">
        <v>92</v>
      </c>
      <c r="E3" s="106">
        <v>92.3</v>
      </c>
      <c r="F3" s="106">
        <v>93.7</v>
      </c>
      <c r="G3" s="106">
        <v>95.6</v>
      </c>
      <c r="H3" s="106">
        <v>97</v>
      </c>
      <c r="I3" s="106">
        <v>98.9</v>
      </c>
      <c r="J3" s="106">
        <v>94</v>
      </c>
      <c r="K3" s="106">
        <v>86.9</v>
      </c>
      <c r="L3" s="106">
        <v>79.4</v>
      </c>
      <c r="M3" s="106">
        <v>76.7</v>
      </c>
      <c r="N3" s="106">
        <v>72.3</v>
      </c>
      <c r="O3" s="106">
        <v>69.6</v>
      </c>
      <c r="P3" s="106">
        <v>74.2</v>
      </c>
      <c r="Q3" s="106">
        <v>71.9</v>
      </c>
      <c r="R3" s="106">
        <v>72.3</v>
      </c>
      <c r="S3" s="106">
        <v>72.7</v>
      </c>
      <c r="T3" s="106">
        <v>84.6</v>
      </c>
      <c r="U3" s="106">
        <v>83.3</v>
      </c>
      <c r="V3" s="106">
        <v>85.1</v>
      </c>
      <c r="W3" s="106">
        <v>85.7</v>
      </c>
      <c r="X3" s="106">
        <v>83.9</v>
      </c>
      <c r="Y3" s="106">
        <v>82.7</v>
      </c>
      <c r="Z3" s="90">
        <f aca="true" t="shared" si="0" ref="Z3:Z33">AVERAGE(B3:Y3)</f>
        <v>84.6125</v>
      </c>
      <c r="AA3" s="91">
        <v>66.1</v>
      </c>
      <c r="AB3" s="108">
        <v>0.6027777777777777</v>
      </c>
      <c r="AC3" s="5">
        <v>1</v>
      </c>
    </row>
    <row r="4" spans="1:29" ht="13.5" customHeight="1">
      <c r="A4" s="89">
        <v>2</v>
      </c>
      <c r="B4" s="106">
        <v>83.2</v>
      </c>
      <c r="C4" s="106">
        <v>86.8</v>
      </c>
      <c r="D4" s="106">
        <v>89.4</v>
      </c>
      <c r="E4" s="106">
        <v>93.8</v>
      </c>
      <c r="F4" s="106">
        <v>95.6</v>
      </c>
      <c r="G4" s="106">
        <v>92.8</v>
      </c>
      <c r="H4" s="106">
        <v>90.1</v>
      </c>
      <c r="I4" s="106">
        <v>91</v>
      </c>
      <c r="J4" s="106">
        <v>88.3</v>
      </c>
      <c r="K4" s="106">
        <v>88.2</v>
      </c>
      <c r="L4" s="106">
        <v>87.9</v>
      </c>
      <c r="M4" s="106">
        <v>85.6</v>
      </c>
      <c r="N4" s="106">
        <v>85.4</v>
      </c>
      <c r="O4" s="106">
        <v>84.5</v>
      </c>
      <c r="P4" s="106">
        <v>86.7</v>
      </c>
      <c r="Q4" s="106">
        <v>88.6</v>
      </c>
      <c r="R4" s="106">
        <v>93.1</v>
      </c>
      <c r="S4" s="106">
        <v>92.1</v>
      </c>
      <c r="T4" s="106">
        <v>90</v>
      </c>
      <c r="U4" s="106">
        <v>92.1</v>
      </c>
      <c r="V4" s="106">
        <v>94.7</v>
      </c>
      <c r="W4" s="106">
        <v>97.3</v>
      </c>
      <c r="X4" s="106">
        <v>94.7</v>
      </c>
      <c r="Y4" s="106">
        <v>93.3</v>
      </c>
      <c r="Z4" s="90">
        <f t="shared" si="0"/>
        <v>90.21666666666665</v>
      </c>
      <c r="AA4" s="91">
        <v>80.7</v>
      </c>
      <c r="AB4" s="108">
        <v>0.02291666666666667</v>
      </c>
      <c r="AC4" s="6">
        <v>2</v>
      </c>
    </row>
    <row r="5" spans="1:29" ht="13.5" customHeight="1">
      <c r="A5" s="89">
        <v>3</v>
      </c>
      <c r="B5" s="106">
        <v>92</v>
      </c>
      <c r="C5" s="106">
        <v>92.5</v>
      </c>
      <c r="D5" s="106">
        <v>93.8</v>
      </c>
      <c r="E5" s="106">
        <v>96.1</v>
      </c>
      <c r="F5" s="106">
        <v>95.8</v>
      </c>
      <c r="G5" s="106">
        <v>93.4</v>
      </c>
      <c r="H5" s="106">
        <v>91.9</v>
      </c>
      <c r="I5" s="106">
        <v>83.3</v>
      </c>
      <c r="J5" s="106">
        <v>80.2</v>
      </c>
      <c r="K5" s="106">
        <v>80.5</v>
      </c>
      <c r="L5" s="106">
        <v>72.9</v>
      </c>
      <c r="M5" s="106">
        <v>74</v>
      </c>
      <c r="N5" s="106">
        <v>72.3</v>
      </c>
      <c r="O5" s="106">
        <v>87.4</v>
      </c>
      <c r="P5" s="106">
        <v>91.3</v>
      </c>
      <c r="Q5" s="106">
        <v>86.1</v>
      </c>
      <c r="R5" s="106">
        <v>80.8</v>
      </c>
      <c r="S5" s="106">
        <v>80.1</v>
      </c>
      <c r="T5" s="106">
        <v>81.7</v>
      </c>
      <c r="U5" s="106">
        <v>90.3</v>
      </c>
      <c r="V5" s="106">
        <v>90.5</v>
      </c>
      <c r="W5" s="106">
        <v>90.6</v>
      </c>
      <c r="X5" s="106">
        <v>88</v>
      </c>
      <c r="Y5" s="106">
        <v>91.4</v>
      </c>
      <c r="Z5" s="90">
        <f t="shared" si="0"/>
        <v>86.53749999999998</v>
      </c>
      <c r="AA5" s="91">
        <v>66.7</v>
      </c>
      <c r="AB5" s="108">
        <v>0.4701388888888889</v>
      </c>
      <c r="AC5" s="6">
        <v>3</v>
      </c>
    </row>
    <row r="6" spans="1:29" ht="13.5" customHeight="1">
      <c r="A6" s="89">
        <v>4</v>
      </c>
      <c r="B6" s="106">
        <v>89.1</v>
      </c>
      <c r="C6" s="106">
        <v>88.3</v>
      </c>
      <c r="D6" s="106">
        <v>89.1</v>
      </c>
      <c r="E6" s="106">
        <v>86.5</v>
      </c>
      <c r="F6" s="106">
        <v>87.3</v>
      </c>
      <c r="G6" s="106">
        <v>86.4</v>
      </c>
      <c r="H6" s="106">
        <v>80.2</v>
      </c>
      <c r="I6" s="106">
        <v>66.7</v>
      </c>
      <c r="J6" s="106">
        <v>77</v>
      </c>
      <c r="K6" s="106">
        <v>71.1</v>
      </c>
      <c r="L6" s="106">
        <v>74.8</v>
      </c>
      <c r="M6" s="106">
        <v>69.6</v>
      </c>
      <c r="N6" s="106">
        <v>73.9</v>
      </c>
      <c r="O6" s="106">
        <v>75.7</v>
      </c>
      <c r="P6" s="106">
        <v>80.9</v>
      </c>
      <c r="Q6" s="106">
        <v>78.4</v>
      </c>
      <c r="R6" s="106">
        <v>79.6</v>
      </c>
      <c r="S6" s="106">
        <v>87.2</v>
      </c>
      <c r="T6" s="106">
        <v>83</v>
      </c>
      <c r="U6" s="106">
        <v>82.4</v>
      </c>
      <c r="V6" s="106">
        <v>83.7</v>
      </c>
      <c r="W6" s="106">
        <v>81.5</v>
      </c>
      <c r="X6" s="106">
        <v>81.7</v>
      </c>
      <c r="Y6" s="106">
        <v>83</v>
      </c>
      <c r="Z6" s="90">
        <f t="shared" si="0"/>
        <v>80.71250000000002</v>
      </c>
      <c r="AA6" s="91">
        <v>61</v>
      </c>
      <c r="AB6" s="108">
        <v>0.34097222222222223</v>
      </c>
      <c r="AC6" s="6">
        <v>4</v>
      </c>
    </row>
    <row r="7" spans="1:29" ht="13.5" customHeight="1">
      <c r="A7" s="89">
        <v>5</v>
      </c>
      <c r="B7" s="106">
        <v>80</v>
      </c>
      <c r="C7" s="106">
        <v>85.5</v>
      </c>
      <c r="D7" s="106">
        <v>86.9</v>
      </c>
      <c r="E7" s="106">
        <v>87.6</v>
      </c>
      <c r="F7" s="106">
        <v>87.5</v>
      </c>
      <c r="G7" s="106">
        <v>87.6</v>
      </c>
      <c r="H7" s="106">
        <v>87.6</v>
      </c>
      <c r="I7" s="106">
        <v>89.1</v>
      </c>
      <c r="J7" s="106">
        <v>86.4</v>
      </c>
      <c r="K7" s="106">
        <v>84.5</v>
      </c>
      <c r="L7" s="106">
        <v>86.2</v>
      </c>
      <c r="M7" s="106">
        <v>90.8</v>
      </c>
      <c r="N7" s="106">
        <v>93.4</v>
      </c>
      <c r="O7" s="106">
        <v>94.7</v>
      </c>
      <c r="P7" s="106">
        <v>95.1</v>
      </c>
      <c r="Q7" s="106">
        <v>95.8</v>
      </c>
      <c r="R7" s="106">
        <v>93.9</v>
      </c>
      <c r="S7" s="106">
        <v>95.1</v>
      </c>
      <c r="T7" s="106">
        <v>96.1</v>
      </c>
      <c r="U7" s="106">
        <v>97.6</v>
      </c>
      <c r="V7" s="106">
        <v>96.3</v>
      </c>
      <c r="W7" s="106">
        <v>94.1</v>
      </c>
      <c r="X7" s="106">
        <v>94.8</v>
      </c>
      <c r="Y7" s="106">
        <v>97.7</v>
      </c>
      <c r="Z7" s="90">
        <f t="shared" si="0"/>
        <v>91.01249999999999</v>
      </c>
      <c r="AA7" s="91">
        <v>77.6</v>
      </c>
      <c r="AB7" s="108">
        <v>0.0625</v>
      </c>
      <c r="AC7" s="6">
        <v>5</v>
      </c>
    </row>
    <row r="8" spans="1:29" ht="13.5" customHeight="1">
      <c r="A8" s="89">
        <v>6</v>
      </c>
      <c r="B8" s="106">
        <v>94.7</v>
      </c>
      <c r="C8" s="106">
        <v>94.3</v>
      </c>
      <c r="D8" s="106">
        <v>95.8</v>
      </c>
      <c r="E8" s="106">
        <v>93.6</v>
      </c>
      <c r="F8" s="106">
        <v>94</v>
      </c>
      <c r="G8" s="106">
        <v>94</v>
      </c>
      <c r="H8" s="106">
        <v>93.6</v>
      </c>
      <c r="I8" s="106">
        <v>91.4</v>
      </c>
      <c r="J8" s="106">
        <v>89.2</v>
      </c>
      <c r="K8" s="106">
        <v>89.1</v>
      </c>
      <c r="L8" s="106">
        <v>85</v>
      </c>
      <c r="M8" s="106">
        <v>85.5</v>
      </c>
      <c r="N8" s="106">
        <v>85.2</v>
      </c>
      <c r="O8" s="106">
        <v>85.9</v>
      </c>
      <c r="P8" s="106">
        <v>87</v>
      </c>
      <c r="Q8" s="106">
        <v>85.4</v>
      </c>
      <c r="R8" s="106">
        <v>86.7</v>
      </c>
      <c r="S8" s="106">
        <v>89.6</v>
      </c>
      <c r="T8" s="106">
        <v>89</v>
      </c>
      <c r="U8" s="106">
        <v>90.2</v>
      </c>
      <c r="V8" s="106">
        <v>90.9</v>
      </c>
      <c r="W8" s="106">
        <v>90.9</v>
      </c>
      <c r="X8" s="106">
        <v>92</v>
      </c>
      <c r="Y8" s="106">
        <v>91.8</v>
      </c>
      <c r="Z8" s="90">
        <f t="shared" si="0"/>
        <v>90.20000000000003</v>
      </c>
      <c r="AA8" s="91">
        <v>79.9</v>
      </c>
      <c r="AB8" s="108">
        <v>0.4465277777777778</v>
      </c>
      <c r="AC8" s="6">
        <v>6</v>
      </c>
    </row>
    <row r="9" spans="1:29" ht="13.5" customHeight="1">
      <c r="A9" s="89">
        <v>7</v>
      </c>
      <c r="B9" s="106">
        <v>93.4</v>
      </c>
      <c r="C9" s="106">
        <v>88.6</v>
      </c>
      <c r="D9" s="106">
        <v>93.4</v>
      </c>
      <c r="E9" s="106">
        <v>97.4</v>
      </c>
      <c r="F9" s="106">
        <v>94.5</v>
      </c>
      <c r="G9" s="106">
        <v>100</v>
      </c>
      <c r="H9" s="106">
        <v>92.7</v>
      </c>
      <c r="I9" s="106">
        <v>83.4</v>
      </c>
      <c r="J9" s="106">
        <v>75.7</v>
      </c>
      <c r="K9" s="106">
        <v>77</v>
      </c>
      <c r="L9" s="106">
        <v>77.8</v>
      </c>
      <c r="M9" s="106">
        <v>73.3</v>
      </c>
      <c r="N9" s="106">
        <v>72.5</v>
      </c>
      <c r="O9" s="106">
        <v>71.2</v>
      </c>
      <c r="P9" s="106">
        <v>64.4</v>
      </c>
      <c r="Q9" s="106">
        <v>65.5</v>
      </c>
      <c r="R9" s="106">
        <v>82.7</v>
      </c>
      <c r="S9" s="106">
        <v>82.2</v>
      </c>
      <c r="T9" s="106">
        <v>84.4</v>
      </c>
      <c r="U9" s="106">
        <v>88.9</v>
      </c>
      <c r="V9" s="106">
        <v>89</v>
      </c>
      <c r="W9" s="106">
        <v>89.6</v>
      </c>
      <c r="X9" s="106">
        <v>90</v>
      </c>
      <c r="Y9" s="106">
        <v>89.2</v>
      </c>
      <c r="Z9" s="90">
        <f t="shared" si="0"/>
        <v>84.03333333333335</v>
      </c>
      <c r="AA9" s="91">
        <v>61.5</v>
      </c>
      <c r="AB9" s="108">
        <v>0.6479166666666667</v>
      </c>
      <c r="AC9" s="6">
        <v>7</v>
      </c>
    </row>
    <row r="10" spans="1:29" ht="13.5" customHeight="1">
      <c r="A10" s="89">
        <v>8</v>
      </c>
      <c r="B10" s="106">
        <v>89.6</v>
      </c>
      <c r="C10" s="106">
        <v>88</v>
      </c>
      <c r="D10" s="106">
        <v>87.8</v>
      </c>
      <c r="E10" s="106">
        <v>87.3</v>
      </c>
      <c r="F10" s="106">
        <v>87.5</v>
      </c>
      <c r="G10" s="106">
        <v>87.3</v>
      </c>
      <c r="H10" s="106">
        <v>88</v>
      </c>
      <c r="I10" s="106">
        <v>86.4</v>
      </c>
      <c r="J10" s="106">
        <v>85.8</v>
      </c>
      <c r="K10" s="106">
        <v>82.5</v>
      </c>
      <c r="L10" s="106">
        <v>79.2</v>
      </c>
      <c r="M10" s="106">
        <v>79</v>
      </c>
      <c r="N10" s="106">
        <v>83.7</v>
      </c>
      <c r="O10" s="106">
        <v>84.7</v>
      </c>
      <c r="P10" s="106">
        <v>82.9</v>
      </c>
      <c r="Q10" s="106">
        <v>86.1</v>
      </c>
      <c r="R10" s="106">
        <v>86.8</v>
      </c>
      <c r="S10" s="106">
        <v>90.5</v>
      </c>
      <c r="T10" s="106">
        <v>89.7</v>
      </c>
      <c r="U10" s="106">
        <v>90.6</v>
      </c>
      <c r="V10" s="106">
        <v>90.2</v>
      </c>
      <c r="W10" s="106">
        <v>88.6</v>
      </c>
      <c r="X10" s="106">
        <v>88</v>
      </c>
      <c r="Y10" s="106">
        <v>89.3</v>
      </c>
      <c r="Z10" s="90">
        <f t="shared" si="0"/>
        <v>86.64583333333333</v>
      </c>
      <c r="AA10" s="91">
        <v>75.2</v>
      </c>
      <c r="AB10" s="108">
        <v>0.4847222222222222</v>
      </c>
      <c r="AC10" s="6">
        <v>8</v>
      </c>
    </row>
    <row r="11" spans="1:29" ht="13.5" customHeight="1">
      <c r="A11" s="89">
        <v>9</v>
      </c>
      <c r="B11" s="106">
        <v>88.4</v>
      </c>
      <c r="C11" s="106">
        <v>89.3</v>
      </c>
      <c r="D11" s="106">
        <v>90.2</v>
      </c>
      <c r="E11" s="106">
        <v>90.2</v>
      </c>
      <c r="F11" s="106">
        <v>93.3</v>
      </c>
      <c r="G11" s="106">
        <v>92.8</v>
      </c>
      <c r="H11" s="106">
        <v>94.4</v>
      </c>
      <c r="I11" s="106">
        <v>94</v>
      </c>
      <c r="J11" s="106">
        <v>88.7</v>
      </c>
      <c r="K11" s="106">
        <v>90.8</v>
      </c>
      <c r="L11" s="106">
        <v>95.1</v>
      </c>
      <c r="M11" s="106">
        <v>97.1</v>
      </c>
      <c r="N11" s="106">
        <v>97.2</v>
      </c>
      <c r="O11" s="106">
        <v>94.6</v>
      </c>
      <c r="P11" s="106">
        <v>93.6</v>
      </c>
      <c r="Q11" s="106">
        <v>92</v>
      </c>
      <c r="R11" s="106">
        <v>91.5</v>
      </c>
      <c r="S11" s="106">
        <v>94.2</v>
      </c>
      <c r="T11" s="106">
        <v>92.2</v>
      </c>
      <c r="U11" s="106">
        <v>91.8</v>
      </c>
      <c r="V11" s="106">
        <v>91.6</v>
      </c>
      <c r="W11" s="106">
        <v>94.7</v>
      </c>
      <c r="X11" s="106">
        <v>93.2</v>
      </c>
      <c r="Y11" s="106">
        <v>94.2</v>
      </c>
      <c r="Z11" s="90">
        <f t="shared" si="0"/>
        <v>92.71249999999998</v>
      </c>
      <c r="AA11" s="91">
        <v>87.4</v>
      </c>
      <c r="AB11" s="108">
        <v>0.004166666666666667</v>
      </c>
      <c r="AC11" s="6">
        <v>9</v>
      </c>
    </row>
    <row r="12" spans="1:29" ht="13.5" customHeight="1">
      <c r="A12" s="92">
        <v>10</v>
      </c>
      <c r="B12" s="83">
        <v>95.9</v>
      </c>
      <c r="C12" s="83">
        <v>95.4</v>
      </c>
      <c r="D12" s="83">
        <v>97</v>
      </c>
      <c r="E12" s="83">
        <v>97</v>
      </c>
      <c r="F12" s="83">
        <v>96</v>
      </c>
      <c r="G12" s="83">
        <v>95.6</v>
      </c>
      <c r="H12" s="83">
        <v>96.6</v>
      </c>
      <c r="I12" s="83">
        <v>95.4</v>
      </c>
      <c r="J12" s="83">
        <v>100</v>
      </c>
      <c r="K12" s="83">
        <v>97.1</v>
      </c>
      <c r="L12" s="83">
        <v>96.1</v>
      </c>
      <c r="M12" s="83">
        <v>96.5</v>
      </c>
      <c r="N12" s="83">
        <v>96.8</v>
      </c>
      <c r="O12" s="83">
        <v>93.7</v>
      </c>
      <c r="P12" s="83">
        <v>92.6</v>
      </c>
      <c r="Q12" s="83">
        <v>92.2</v>
      </c>
      <c r="R12" s="83">
        <v>92.4</v>
      </c>
      <c r="S12" s="83">
        <v>93.6</v>
      </c>
      <c r="T12" s="83">
        <v>95.9</v>
      </c>
      <c r="U12" s="83">
        <v>94.8</v>
      </c>
      <c r="V12" s="83">
        <v>94.7</v>
      </c>
      <c r="W12" s="83">
        <v>95.2</v>
      </c>
      <c r="X12" s="83">
        <v>95.6</v>
      </c>
      <c r="Y12" s="83">
        <v>96.3</v>
      </c>
      <c r="Z12" s="93">
        <f t="shared" si="0"/>
        <v>95.51666666666667</v>
      </c>
      <c r="AA12" s="94">
        <v>89.4</v>
      </c>
      <c r="AB12" s="109">
        <v>0.7013888888888888</v>
      </c>
      <c r="AC12" s="6">
        <v>10</v>
      </c>
    </row>
    <row r="13" spans="1:29" ht="13.5" customHeight="1">
      <c r="A13" s="89">
        <v>11</v>
      </c>
      <c r="B13" s="106">
        <v>97.7</v>
      </c>
      <c r="C13" s="106">
        <v>97.3</v>
      </c>
      <c r="D13" s="106">
        <v>95.7</v>
      </c>
      <c r="E13" s="106">
        <v>95.7</v>
      </c>
      <c r="F13" s="106">
        <v>98</v>
      </c>
      <c r="G13" s="106">
        <v>97.4</v>
      </c>
      <c r="H13" s="106">
        <v>96.7</v>
      </c>
      <c r="I13" s="106">
        <v>93.7</v>
      </c>
      <c r="J13" s="106">
        <v>95.9</v>
      </c>
      <c r="K13" s="106">
        <v>96</v>
      </c>
      <c r="L13" s="106">
        <v>94.4</v>
      </c>
      <c r="M13" s="106">
        <v>90</v>
      </c>
      <c r="N13" s="106">
        <v>86</v>
      </c>
      <c r="O13" s="106">
        <v>85.1</v>
      </c>
      <c r="P13" s="106">
        <v>82</v>
      </c>
      <c r="Q13" s="106">
        <v>83.6</v>
      </c>
      <c r="R13" s="106">
        <v>91.7</v>
      </c>
      <c r="S13" s="106">
        <v>93.3</v>
      </c>
      <c r="T13" s="106">
        <v>93.5</v>
      </c>
      <c r="U13" s="106">
        <v>94</v>
      </c>
      <c r="V13" s="106">
        <v>93.6</v>
      </c>
      <c r="W13" s="106">
        <v>91.8</v>
      </c>
      <c r="X13" s="106">
        <v>95.1</v>
      </c>
      <c r="Y13" s="106">
        <v>93.9</v>
      </c>
      <c r="Z13" s="90">
        <f t="shared" si="0"/>
        <v>93.00416666666666</v>
      </c>
      <c r="AA13" s="91">
        <v>77.8</v>
      </c>
      <c r="AB13" s="108">
        <v>0.638888888888889</v>
      </c>
      <c r="AC13" s="5">
        <v>11</v>
      </c>
    </row>
    <row r="14" spans="1:29" ht="13.5" customHeight="1">
      <c r="A14" s="89">
        <v>12</v>
      </c>
      <c r="B14" s="106">
        <v>95</v>
      </c>
      <c r="C14" s="106">
        <v>93.6</v>
      </c>
      <c r="D14" s="106">
        <v>94.6</v>
      </c>
      <c r="E14" s="106">
        <v>93.4</v>
      </c>
      <c r="F14" s="106">
        <v>94.8</v>
      </c>
      <c r="G14" s="106">
        <v>97.4</v>
      </c>
      <c r="H14" s="106">
        <v>98.5</v>
      </c>
      <c r="I14" s="106">
        <v>93.6</v>
      </c>
      <c r="J14" s="106">
        <v>91.5</v>
      </c>
      <c r="K14" s="106">
        <v>88.7</v>
      </c>
      <c r="L14" s="106">
        <v>89.6</v>
      </c>
      <c r="M14" s="106">
        <v>92.4</v>
      </c>
      <c r="N14" s="106">
        <v>93.1</v>
      </c>
      <c r="O14" s="106">
        <v>85.4</v>
      </c>
      <c r="P14" s="106">
        <v>81.9</v>
      </c>
      <c r="Q14" s="106">
        <v>82.7</v>
      </c>
      <c r="R14" s="106">
        <v>82.8</v>
      </c>
      <c r="S14" s="106">
        <v>78.8</v>
      </c>
      <c r="T14" s="106">
        <v>80.2</v>
      </c>
      <c r="U14" s="106">
        <v>83.7</v>
      </c>
      <c r="V14" s="106">
        <v>87.2</v>
      </c>
      <c r="W14" s="106">
        <v>85.1</v>
      </c>
      <c r="X14" s="106">
        <v>90.5</v>
      </c>
      <c r="Y14" s="106">
        <v>89.4</v>
      </c>
      <c r="Z14" s="90">
        <f t="shared" si="0"/>
        <v>89.32916666666667</v>
      </c>
      <c r="AA14" s="91">
        <v>77.1</v>
      </c>
      <c r="AB14" s="108">
        <v>0.6340277777777777</v>
      </c>
      <c r="AC14" s="6">
        <v>12</v>
      </c>
    </row>
    <row r="15" spans="1:29" ht="13.5" customHeight="1">
      <c r="A15" s="89">
        <v>13</v>
      </c>
      <c r="B15" s="106">
        <v>91.4</v>
      </c>
      <c r="C15" s="106">
        <v>91.1</v>
      </c>
      <c r="D15" s="106">
        <v>90.7</v>
      </c>
      <c r="E15" s="106">
        <v>91.1</v>
      </c>
      <c r="F15" s="106">
        <v>93.9</v>
      </c>
      <c r="G15" s="106">
        <v>92.7</v>
      </c>
      <c r="H15" s="106">
        <v>91.5</v>
      </c>
      <c r="I15" s="106">
        <v>87</v>
      </c>
      <c r="J15" s="106">
        <v>89.7</v>
      </c>
      <c r="K15" s="106">
        <v>86.2</v>
      </c>
      <c r="L15" s="106">
        <v>80.6</v>
      </c>
      <c r="M15" s="106">
        <v>75.1</v>
      </c>
      <c r="N15" s="106">
        <v>73.5</v>
      </c>
      <c r="O15" s="106">
        <v>75.2</v>
      </c>
      <c r="P15" s="106">
        <v>80.1</v>
      </c>
      <c r="Q15" s="106">
        <v>87.7</v>
      </c>
      <c r="R15" s="106">
        <v>89.7</v>
      </c>
      <c r="S15" s="106">
        <v>93.2</v>
      </c>
      <c r="T15" s="106">
        <v>92.9</v>
      </c>
      <c r="U15" s="106">
        <v>92.4</v>
      </c>
      <c r="V15" s="106">
        <v>93</v>
      </c>
      <c r="W15" s="106">
        <v>95.8</v>
      </c>
      <c r="X15" s="106">
        <v>96.6</v>
      </c>
      <c r="Y15" s="106">
        <v>94.7</v>
      </c>
      <c r="Z15" s="90">
        <f t="shared" si="0"/>
        <v>88.575</v>
      </c>
      <c r="AA15" s="91">
        <v>72.1</v>
      </c>
      <c r="AB15" s="108">
        <v>0.5354166666666667</v>
      </c>
      <c r="AC15" s="6">
        <v>13</v>
      </c>
    </row>
    <row r="16" spans="1:29" ht="13.5" customHeight="1">
      <c r="A16" s="89">
        <v>14</v>
      </c>
      <c r="B16" s="106">
        <v>95.2</v>
      </c>
      <c r="C16" s="106">
        <v>94.7</v>
      </c>
      <c r="D16" s="106">
        <v>97.1</v>
      </c>
      <c r="E16" s="106">
        <v>96.1</v>
      </c>
      <c r="F16" s="106">
        <v>94.3</v>
      </c>
      <c r="G16" s="106">
        <v>93.3</v>
      </c>
      <c r="H16" s="106">
        <v>88.6</v>
      </c>
      <c r="I16" s="106">
        <v>87.2</v>
      </c>
      <c r="J16" s="106">
        <v>80.5</v>
      </c>
      <c r="K16" s="106">
        <v>71.2</v>
      </c>
      <c r="L16" s="106">
        <v>68.1</v>
      </c>
      <c r="M16" s="106">
        <v>78.9</v>
      </c>
      <c r="N16" s="106">
        <v>70.7</v>
      </c>
      <c r="O16" s="106">
        <v>76.5</v>
      </c>
      <c r="P16" s="106">
        <v>74.7</v>
      </c>
      <c r="Q16" s="106">
        <v>73.2</v>
      </c>
      <c r="R16" s="106">
        <v>88.4</v>
      </c>
      <c r="S16" s="106">
        <v>77.8</v>
      </c>
      <c r="T16" s="106">
        <v>75.2</v>
      </c>
      <c r="U16" s="106">
        <v>80.1</v>
      </c>
      <c r="V16" s="106">
        <v>82.7</v>
      </c>
      <c r="W16" s="106">
        <v>85.3</v>
      </c>
      <c r="X16" s="106">
        <v>81.1</v>
      </c>
      <c r="Y16" s="106">
        <v>84.1</v>
      </c>
      <c r="Z16" s="90">
        <f t="shared" si="0"/>
        <v>83.12500000000001</v>
      </c>
      <c r="AA16" s="91">
        <v>66.1</v>
      </c>
      <c r="AB16" s="108">
        <v>0.45555555555555555</v>
      </c>
      <c r="AC16" s="6">
        <v>14</v>
      </c>
    </row>
    <row r="17" spans="1:29" ht="13.5" customHeight="1">
      <c r="A17" s="89">
        <v>15</v>
      </c>
      <c r="B17" s="106">
        <v>87.9</v>
      </c>
      <c r="C17" s="106">
        <v>88</v>
      </c>
      <c r="D17" s="106">
        <v>87</v>
      </c>
      <c r="E17" s="106">
        <v>87.7</v>
      </c>
      <c r="F17" s="106">
        <v>89.6</v>
      </c>
      <c r="G17" s="106">
        <v>87</v>
      </c>
      <c r="H17" s="106">
        <v>78.8</v>
      </c>
      <c r="I17" s="106">
        <v>71.7</v>
      </c>
      <c r="J17" s="106">
        <v>68.9</v>
      </c>
      <c r="K17" s="106">
        <v>72.6</v>
      </c>
      <c r="L17" s="106">
        <v>72.9</v>
      </c>
      <c r="M17" s="106">
        <v>76.5</v>
      </c>
      <c r="N17" s="106">
        <v>79.5</v>
      </c>
      <c r="O17" s="106">
        <v>78.6</v>
      </c>
      <c r="P17" s="106">
        <v>64.5</v>
      </c>
      <c r="Q17" s="106">
        <v>70.1</v>
      </c>
      <c r="R17" s="106">
        <v>72.7</v>
      </c>
      <c r="S17" s="106">
        <v>74.9</v>
      </c>
      <c r="T17" s="106">
        <v>89.4</v>
      </c>
      <c r="U17" s="106">
        <v>90.2</v>
      </c>
      <c r="V17" s="106">
        <v>90.2</v>
      </c>
      <c r="W17" s="106">
        <v>97.8</v>
      </c>
      <c r="X17" s="106">
        <v>95.5</v>
      </c>
      <c r="Y17" s="106">
        <v>96.3</v>
      </c>
      <c r="Z17" s="90">
        <f t="shared" si="0"/>
        <v>82.0125</v>
      </c>
      <c r="AA17" s="91">
        <v>63.4</v>
      </c>
      <c r="AB17" s="108">
        <v>0.6256944444444444</v>
      </c>
      <c r="AC17" s="6">
        <v>15</v>
      </c>
    </row>
    <row r="18" spans="1:29" ht="13.5" customHeight="1">
      <c r="A18" s="89">
        <v>16</v>
      </c>
      <c r="B18" s="106">
        <v>93.7</v>
      </c>
      <c r="C18" s="106">
        <v>94</v>
      </c>
      <c r="D18" s="106">
        <v>96.3</v>
      </c>
      <c r="E18" s="106">
        <v>95.3</v>
      </c>
      <c r="F18" s="106">
        <v>95.1</v>
      </c>
      <c r="G18" s="106">
        <v>95.7</v>
      </c>
      <c r="H18" s="106">
        <v>87.3</v>
      </c>
      <c r="I18" s="106">
        <v>80.5</v>
      </c>
      <c r="J18" s="106">
        <v>80.3</v>
      </c>
      <c r="K18" s="106">
        <v>77.9</v>
      </c>
      <c r="L18" s="106">
        <v>78.8</v>
      </c>
      <c r="M18" s="106">
        <v>76</v>
      </c>
      <c r="N18" s="106">
        <v>73.5</v>
      </c>
      <c r="O18" s="106">
        <v>75.5</v>
      </c>
      <c r="P18" s="106">
        <v>78</v>
      </c>
      <c r="Q18" s="106">
        <v>72.7</v>
      </c>
      <c r="R18" s="106">
        <v>70.3</v>
      </c>
      <c r="S18" s="106">
        <v>78.1</v>
      </c>
      <c r="T18" s="106">
        <v>81.3</v>
      </c>
      <c r="U18" s="106">
        <v>89</v>
      </c>
      <c r="V18" s="106">
        <v>86.7</v>
      </c>
      <c r="W18" s="106">
        <v>92.4</v>
      </c>
      <c r="X18" s="106">
        <v>94.8</v>
      </c>
      <c r="Y18" s="106">
        <v>94.8</v>
      </c>
      <c r="Z18" s="90">
        <f t="shared" si="0"/>
        <v>84.91666666666666</v>
      </c>
      <c r="AA18" s="91">
        <v>66.1</v>
      </c>
      <c r="AB18" s="108">
        <v>0.6729166666666666</v>
      </c>
      <c r="AC18" s="6">
        <v>16</v>
      </c>
    </row>
    <row r="19" spans="1:29" ht="13.5" customHeight="1">
      <c r="A19" s="89">
        <v>17</v>
      </c>
      <c r="B19" s="106">
        <v>93.5</v>
      </c>
      <c r="C19" s="106">
        <v>91.6</v>
      </c>
      <c r="D19" s="106">
        <v>94.7</v>
      </c>
      <c r="E19" s="106">
        <v>96.4</v>
      </c>
      <c r="F19" s="106">
        <v>95.4</v>
      </c>
      <c r="G19" s="106">
        <v>96.9</v>
      </c>
      <c r="H19" s="106">
        <v>97.4</v>
      </c>
      <c r="I19" s="106">
        <v>97.7</v>
      </c>
      <c r="J19" s="106">
        <v>96.4</v>
      </c>
      <c r="K19" s="106">
        <v>96.6</v>
      </c>
      <c r="L19" s="106">
        <v>95.8</v>
      </c>
      <c r="M19" s="106">
        <v>94</v>
      </c>
      <c r="N19" s="106">
        <v>95.1</v>
      </c>
      <c r="O19" s="106">
        <v>94.1</v>
      </c>
      <c r="P19" s="106">
        <v>93.7</v>
      </c>
      <c r="Q19" s="106">
        <v>94.5</v>
      </c>
      <c r="R19" s="106">
        <v>95</v>
      </c>
      <c r="S19" s="106">
        <v>94.2</v>
      </c>
      <c r="T19" s="106">
        <v>94.6</v>
      </c>
      <c r="U19" s="106">
        <v>93.7</v>
      </c>
      <c r="V19" s="106">
        <v>97.5</v>
      </c>
      <c r="W19" s="106">
        <v>95.8</v>
      </c>
      <c r="X19" s="106">
        <v>96.6</v>
      </c>
      <c r="Y19" s="106">
        <v>97.9</v>
      </c>
      <c r="Z19" s="90">
        <f t="shared" si="0"/>
        <v>95.37916666666666</v>
      </c>
      <c r="AA19" s="91">
        <v>86.2</v>
      </c>
      <c r="AB19" s="108">
        <v>0.5930555555555556</v>
      </c>
      <c r="AC19" s="6">
        <v>17</v>
      </c>
    </row>
    <row r="20" spans="1:29" ht="13.5" customHeight="1">
      <c r="A20" s="89">
        <v>18</v>
      </c>
      <c r="B20" s="106">
        <v>97.8</v>
      </c>
      <c r="C20" s="106">
        <v>97.6</v>
      </c>
      <c r="D20" s="106">
        <v>95.3</v>
      </c>
      <c r="E20" s="106">
        <v>92.7</v>
      </c>
      <c r="F20" s="106">
        <v>94.6</v>
      </c>
      <c r="G20" s="106">
        <v>95.1</v>
      </c>
      <c r="H20" s="106">
        <v>97.6</v>
      </c>
      <c r="I20" s="106">
        <v>94.1</v>
      </c>
      <c r="J20" s="106">
        <v>93.5</v>
      </c>
      <c r="K20" s="106">
        <v>93.2</v>
      </c>
      <c r="L20" s="106">
        <v>81.3</v>
      </c>
      <c r="M20" s="106">
        <v>79.8</v>
      </c>
      <c r="N20" s="106">
        <v>91.8</v>
      </c>
      <c r="O20" s="106">
        <v>92.7</v>
      </c>
      <c r="P20" s="106">
        <v>93.3</v>
      </c>
      <c r="Q20" s="106">
        <v>91.9</v>
      </c>
      <c r="R20" s="106">
        <v>93.4</v>
      </c>
      <c r="S20" s="106">
        <v>96.7</v>
      </c>
      <c r="T20" s="106">
        <v>96.7</v>
      </c>
      <c r="U20" s="106">
        <v>96.4</v>
      </c>
      <c r="V20" s="106">
        <v>94.8</v>
      </c>
      <c r="W20" s="106">
        <v>96</v>
      </c>
      <c r="X20" s="106">
        <v>97.9</v>
      </c>
      <c r="Y20" s="106">
        <v>95.3</v>
      </c>
      <c r="Z20" s="90">
        <f t="shared" si="0"/>
        <v>93.72916666666669</v>
      </c>
      <c r="AA20" s="91">
        <v>73.7</v>
      </c>
      <c r="AB20" s="108">
        <v>0.49722222222222223</v>
      </c>
      <c r="AC20" s="6">
        <v>18</v>
      </c>
    </row>
    <row r="21" spans="1:29" ht="13.5" customHeight="1">
      <c r="A21" s="89">
        <v>19</v>
      </c>
      <c r="B21" s="106">
        <v>95.6</v>
      </c>
      <c r="C21" s="106">
        <v>97.6</v>
      </c>
      <c r="D21" s="106">
        <v>97.5</v>
      </c>
      <c r="E21" s="106">
        <v>95.8</v>
      </c>
      <c r="F21" s="106">
        <v>95.1</v>
      </c>
      <c r="G21" s="106">
        <v>94.7</v>
      </c>
      <c r="H21" s="106">
        <v>96.3</v>
      </c>
      <c r="I21" s="106">
        <v>94.7</v>
      </c>
      <c r="J21" s="106">
        <v>96.8</v>
      </c>
      <c r="K21" s="106">
        <v>93.4</v>
      </c>
      <c r="L21" s="106">
        <v>95.2</v>
      </c>
      <c r="M21" s="106">
        <v>97</v>
      </c>
      <c r="N21" s="106">
        <v>93.6</v>
      </c>
      <c r="O21" s="106">
        <v>98.2</v>
      </c>
      <c r="P21" s="106">
        <v>98.8</v>
      </c>
      <c r="Q21" s="106">
        <v>91.4</v>
      </c>
      <c r="R21" s="106">
        <v>90.8</v>
      </c>
      <c r="S21" s="106">
        <v>87.1</v>
      </c>
      <c r="T21" s="106">
        <v>93.1</v>
      </c>
      <c r="U21" s="106">
        <v>93.1</v>
      </c>
      <c r="V21" s="106">
        <v>93.8</v>
      </c>
      <c r="W21" s="106">
        <v>93.1</v>
      </c>
      <c r="X21" s="106">
        <v>90</v>
      </c>
      <c r="Y21" s="106">
        <v>86.6</v>
      </c>
      <c r="Z21" s="90">
        <f t="shared" si="0"/>
        <v>94.13749999999999</v>
      </c>
      <c r="AA21" s="91">
        <v>86.6</v>
      </c>
      <c r="AB21" s="108">
        <v>1</v>
      </c>
      <c r="AC21" s="6">
        <v>19</v>
      </c>
    </row>
    <row r="22" spans="1:29" ht="13.5" customHeight="1">
      <c r="A22" s="92">
        <v>20</v>
      </c>
      <c r="B22" s="83">
        <v>87</v>
      </c>
      <c r="C22" s="83">
        <v>85.8</v>
      </c>
      <c r="D22" s="83">
        <v>84.8</v>
      </c>
      <c r="E22" s="83">
        <v>92.5</v>
      </c>
      <c r="F22" s="83">
        <v>93.2</v>
      </c>
      <c r="G22" s="83">
        <v>92</v>
      </c>
      <c r="H22" s="83">
        <v>87</v>
      </c>
      <c r="I22" s="83">
        <v>83.9</v>
      </c>
      <c r="J22" s="83">
        <v>89.1</v>
      </c>
      <c r="K22" s="83">
        <v>92.4</v>
      </c>
      <c r="L22" s="83">
        <v>84.1</v>
      </c>
      <c r="M22" s="83">
        <v>81.9</v>
      </c>
      <c r="N22" s="83">
        <v>83.2</v>
      </c>
      <c r="O22" s="83">
        <v>79.4</v>
      </c>
      <c r="P22" s="83">
        <v>74.9</v>
      </c>
      <c r="Q22" s="83">
        <v>80.7</v>
      </c>
      <c r="R22" s="83">
        <v>81.5</v>
      </c>
      <c r="S22" s="83">
        <v>82.8</v>
      </c>
      <c r="T22" s="83">
        <v>86.3</v>
      </c>
      <c r="U22" s="83">
        <v>88.7</v>
      </c>
      <c r="V22" s="83">
        <v>87.9</v>
      </c>
      <c r="W22" s="83">
        <v>84.7</v>
      </c>
      <c r="X22" s="83">
        <v>85.1</v>
      </c>
      <c r="Y22" s="83">
        <v>86</v>
      </c>
      <c r="Z22" s="93">
        <f t="shared" si="0"/>
        <v>85.62083333333335</v>
      </c>
      <c r="AA22" s="94">
        <v>72.1</v>
      </c>
      <c r="AB22" s="109">
        <v>0.5993055555555555</v>
      </c>
      <c r="AC22" s="6">
        <v>20</v>
      </c>
    </row>
    <row r="23" spans="1:29" ht="13.5" customHeight="1">
      <c r="A23" s="89">
        <v>21</v>
      </c>
      <c r="B23" s="106">
        <v>85.8</v>
      </c>
      <c r="C23" s="106">
        <v>88</v>
      </c>
      <c r="D23" s="106">
        <v>90.2</v>
      </c>
      <c r="E23" s="106">
        <v>92.1</v>
      </c>
      <c r="F23" s="106">
        <v>93.3</v>
      </c>
      <c r="G23" s="106">
        <v>95.5</v>
      </c>
      <c r="H23" s="106">
        <v>96.5</v>
      </c>
      <c r="I23" s="106">
        <v>95.8</v>
      </c>
      <c r="J23" s="106">
        <v>97.5</v>
      </c>
      <c r="K23" s="106">
        <v>96.9</v>
      </c>
      <c r="L23" s="106">
        <v>95.4</v>
      </c>
      <c r="M23" s="106">
        <v>94.8</v>
      </c>
      <c r="N23" s="106">
        <v>95</v>
      </c>
      <c r="O23" s="106">
        <v>96</v>
      </c>
      <c r="P23" s="106">
        <v>96.5</v>
      </c>
      <c r="Q23" s="106">
        <v>96.6</v>
      </c>
      <c r="R23" s="106">
        <v>96.1</v>
      </c>
      <c r="S23" s="106">
        <v>97.3</v>
      </c>
      <c r="T23" s="106">
        <v>97.3</v>
      </c>
      <c r="U23" s="106">
        <v>96.7</v>
      </c>
      <c r="V23" s="106">
        <v>96.9</v>
      </c>
      <c r="W23" s="106">
        <v>94.5</v>
      </c>
      <c r="X23" s="106">
        <v>96.1</v>
      </c>
      <c r="Y23" s="106">
        <v>94.2</v>
      </c>
      <c r="Z23" s="90">
        <f t="shared" si="0"/>
        <v>94.79166666666664</v>
      </c>
      <c r="AA23" s="91">
        <v>83.3</v>
      </c>
      <c r="AB23" s="108">
        <v>0.01875</v>
      </c>
      <c r="AC23" s="5">
        <v>21</v>
      </c>
    </row>
    <row r="24" spans="1:29" ht="13.5" customHeight="1">
      <c r="A24" s="89">
        <v>22</v>
      </c>
      <c r="B24" s="106">
        <v>95.1</v>
      </c>
      <c r="C24" s="106">
        <v>95.3</v>
      </c>
      <c r="D24" s="106">
        <v>94.3</v>
      </c>
      <c r="E24" s="106">
        <v>94</v>
      </c>
      <c r="F24" s="106">
        <v>93.4</v>
      </c>
      <c r="G24" s="106">
        <v>94.5</v>
      </c>
      <c r="H24" s="106">
        <v>94.7</v>
      </c>
      <c r="I24" s="106">
        <v>90.9</v>
      </c>
      <c r="J24" s="106">
        <v>87.8</v>
      </c>
      <c r="K24" s="106">
        <v>84</v>
      </c>
      <c r="L24" s="106">
        <v>84.4</v>
      </c>
      <c r="M24" s="106">
        <v>82.8</v>
      </c>
      <c r="N24" s="106">
        <v>83.7</v>
      </c>
      <c r="O24" s="106">
        <v>79.2</v>
      </c>
      <c r="P24" s="106">
        <v>77.7</v>
      </c>
      <c r="Q24" s="106">
        <v>76</v>
      </c>
      <c r="R24" s="106">
        <v>80</v>
      </c>
      <c r="S24" s="106">
        <v>80.2</v>
      </c>
      <c r="T24" s="106">
        <v>84.8</v>
      </c>
      <c r="U24" s="106">
        <v>88</v>
      </c>
      <c r="V24" s="106">
        <v>89.1</v>
      </c>
      <c r="W24" s="106">
        <v>90.6</v>
      </c>
      <c r="X24" s="106">
        <v>91.4</v>
      </c>
      <c r="Y24" s="106">
        <v>88.6</v>
      </c>
      <c r="Z24" s="90">
        <f t="shared" si="0"/>
        <v>87.52083333333333</v>
      </c>
      <c r="AA24" s="91">
        <v>74.1</v>
      </c>
      <c r="AB24" s="108">
        <v>0.6597222222222222</v>
      </c>
      <c r="AC24" s="6">
        <v>22</v>
      </c>
    </row>
    <row r="25" spans="1:29" ht="13.5" customHeight="1">
      <c r="A25" s="89">
        <v>23</v>
      </c>
      <c r="B25" s="106">
        <v>90.5</v>
      </c>
      <c r="C25" s="106">
        <v>90.6</v>
      </c>
      <c r="D25" s="106">
        <v>90.8</v>
      </c>
      <c r="E25" s="106">
        <v>92.3</v>
      </c>
      <c r="F25" s="106">
        <v>91.4</v>
      </c>
      <c r="G25" s="106">
        <v>91.9</v>
      </c>
      <c r="H25" s="106">
        <v>91.9</v>
      </c>
      <c r="I25" s="106">
        <v>83.2</v>
      </c>
      <c r="J25" s="106">
        <v>84.7</v>
      </c>
      <c r="K25" s="106">
        <v>75.8</v>
      </c>
      <c r="L25" s="106">
        <v>79.4</v>
      </c>
      <c r="M25" s="106">
        <v>78.1</v>
      </c>
      <c r="N25" s="106">
        <v>77.5</v>
      </c>
      <c r="O25" s="106">
        <v>77</v>
      </c>
      <c r="P25" s="106">
        <v>75.2</v>
      </c>
      <c r="Q25" s="106">
        <v>77.4</v>
      </c>
      <c r="R25" s="106">
        <v>81.4</v>
      </c>
      <c r="S25" s="106">
        <v>85</v>
      </c>
      <c r="T25" s="106">
        <v>89.8</v>
      </c>
      <c r="U25" s="106">
        <v>89.6</v>
      </c>
      <c r="V25" s="106">
        <v>88.8</v>
      </c>
      <c r="W25" s="106">
        <v>90.5</v>
      </c>
      <c r="X25" s="106">
        <v>94</v>
      </c>
      <c r="Y25" s="106">
        <v>91.5</v>
      </c>
      <c r="Z25" s="90">
        <f t="shared" si="0"/>
        <v>85.7625</v>
      </c>
      <c r="AA25" s="91">
        <v>74</v>
      </c>
      <c r="AB25" s="108">
        <v>0.6409722222222222</v>
      </c>
      <c r="AC25" s="6">
        <v>23</v>
      </c>
    </row>
    <row r="26" spans="1:29" ht="13.5" customHeight="1">
      <c r="A26" s="89">
        <v>24</v>
      </c>
      <c r="B26" s="106">
        <v>91.8</v>
      </c>
      <c r="C26" s="106">
        <v>93.6</v>
      </c>
      <c r="D26" s="106">
        <v>94.5</v>
      </c>
      <c r="E26" s="106">
        <v>94.9</v>
      </c>
      <c r="F26" s="106">
        <v>96.5</v>
      </c>
      <c r="G26" s="106">
        <v>95.9</v>
      </c>
      <c r="H26" s="106">
        <v>97.9</v>
      </c>
      <c r="I26" s="106">
        <v>96.3</v>
      </c>
      <c r="J26" s="106">
        <v>93.7</v>
      </c>
      <c r="K26" s="106">
        <v>95</v>
      </c>
      <c r="L26" s="106">
        <v>93.5</v>
      </c>
      <c r="M26" s="106">
        <v>96.7</v>
      </c>
      <c r="N26" s="106">
        <v>97</v>
      </c>
      <c r="O26" s="106">
        <v>96.8</v>
      </c>
      <c r="P26" s="106">
        <v>93.9</v>
      </c>
      <c r="Q26" s="106">
        <v>93.5</v>
      </c>
      <c r="R26" s="106">
        <v>92.6</v>
      </c>
      <c r="S26" s="106">
        <v>92.1</v>
      </c>
      <c r="T26" s="106">
        <v>91.2</v>
      </c>
      <c r="U26" s="106">
        <v>94.7</v>
      </c>
      <c r="V26" s="106">
        <v>93.4</v>
      </c>
      <c r="W26" s="106">
        <v>90.7</v>
      </c>
      <c r="X26" s="106">
        <v>93.9</v>
      </c>
      <c r="Y26" s="106">
        <v>90.3</v>
      </c>
      <c r="Z26" s="90">
        <f t="shared" si="0"/>
        <v>94.18333333333334</v>
      </c>
      <c r="AA26" s="91">
        <v>88.6</v>
      </c>
      <c r="AB26" s="108">
        <v>0.9965277777777778</v>
      </c>
      <c r="AC26" s="6">
        <v>24</v>
      </c>
    </row>
    <row r="27" spans="1:29" ht="13.5" customHeight="1">
      <c r="A27" s="89">
        <v>25</v>
      </c>
      <c r="B27" s="106">
        <v>94.2</v>
      </c>
      <c r="C27" s="106">
        <v>94</v>
      </c>
      <c r="D27" s="106">
        <v>96.6</v>
      </c>
      <c r="E27" s="106">
        <v>94.3</v>
      </c>
      <c r="F27" s="106">
        <v>95.6</v>
      </c>
      <c r="G27" s="106">
        <v>95.5</v>
      </c>
      <c r="H27" s="106">
        <v>94.4</v>
      </c>
      <c r="I27" s="106">
        <v>94.2</v>
      </c>
      <c r="J27" s="106">
        <v>92.2</v>
      </c>
      <c r="K27" s="106">
        <v>95</v>
      </c>
      <c r="L27" s="106">
        <v>93.8</v>
      </c>
      <c r="M27" s="106">
        <v>86.4</v>
      </c>
      <c r="N27" s="106">
        <v>81.2</v>
      </c>
      <c r="O27" s="106">
        <v>77.3</v>
      </c>
      <c r="P27" s="106">
        <v>79.1</v>
      </c>
      <c r="Q27" s="106">
        <v>73.1</v>
      </c>
      <c r="R27" s="106">
        <v>78.9</v>
      </c>
      <c r="S27" s="106">
        <v>75.1</v>
      </c>
      <c r="T27" s="106">
        <v>84.6</v>
      </c>
      <c r="U27" s="106">
        <v>87.5</v>
      </c>
      <c r="V27" s="106">
        <v>87.9</v>
      </c>
      <c r="W27" s="106">
        <v>89</v>
      </c>
      <c r="X27" s="106">
        <v>89.1</v>
      </c>
      <c r="Y27" s="106">
        <v>90.6</v>
      </c>
      <c r="Z27" s="90">
        <f t="shared" si="0"/>
        <v>88.31666666666666</v>
      </c>
      <c r="AA27" s="91">
        <v>71.4</v>
      </c>
      <c r="AB27" s="108">
        <v>0.6784722222222223</v>
      </c>
      <c r="AC27" s="6">
        <v>25</v>
      </c>
    </row>
    <row r="28" spans="1:29" ht="13.5" customHeight="1">
      <c r="A28" s="89">
        <v>26</v>
      </c>
      <c r="B28" s="106">
        <v>89.8</v>
      </c>
      <c r="C28" s="106">
        <v>87.1</v>
      </c>
      <c r="D28" s="106">
        <v>89.3</v>
      </c>
      <c r="E28" s="106">
        <v>90.6</v>
      </c>
      <c r="F28" s="106">
        <v>92.2</v>
      </c>
      <c r="G28" s="106">
        <v>88.3</v>
      </c>
      <c r="H28" s="106">
        <v>87.1</v>
      </c>
      <c r="I28" s="106">
        <v>76.5</v>
      </c>
      <c r="J28" s="106">
        <v>74.5</v>
      </c>
      <c r="K28" s="106">
        <v>67</v>
      </c>
      <c r="L28" s="106">
        <v>62.7</v>
      </c>
      <c r="M28" s="106">
        <v>60.7</v>
      </c>
      <c r="N28" s="106">
        <v>59.1</v>
      </c>
      <c r="O28" s="106">
        <v>53.9</v>
      </c>
      <c r="P28" s="106">
        <v>54.1</v>
      </c>
      <c r="Q28" s="106">
        <v>57.6</v>
      </c>
      <c r="R28" s="106">
        <v>59.3</v>
      </c>
      <c r="S28" s="106">
        <v>58.2</v>
      </c>
      <c r="T28" s="106">
        <v>72</v>
      </c>
      <c r="U28" s="106">
        <v>79.1</v>
      </c>
      <c r="V28" s="106">
        <v>78.9</v>
      </c>
      <c r="W28" s="106">
        <v>78.7</v>
      </c>
      <c r="X28" s="106">
        <v>85</v>
      </c>
      <c r="Y28" s="106">
        <v>85</v>
      </c>
      <c r="Z28" s="90">
        <f t="shared" si="0"/>
        <v>74.44583333333334</v>
      </c>
      <c r="AA28" s="91">
        <v>50.7</v>
      </c>
      <c r="AB28" s="108">
        <v>0.5923611111111111</v>
      </c>
      <c r="AC28" s="6">
        <v>26</v>
      </c>
    </row>
    <row r="29" spans="1:29" ht="13.5" customHeight="1">
      <c r="A29" s="89">
        <v>27</v>
      </c>
      <c r="B29" s="106">
        <v>82.1</v>
      </c>
      <c r="C29" s="106">
        <v>84</v>
      </c>
      <c r="D29" s="106">
        <v>87.2</v>
      </c>
      <c r="E29" s="106">
        <v>86.6</v>
      </c>
      <c r="F29" s="106">
        <v>90</v>
      </c>
      <c r="G29" s="106">
        <v>88</v>
      </c>
      <c r="H29" s="106">
        <v>92.6</v>
      </c>
      <c r="I29" s="106">
        <v>93.9</v>
      </c>
      <c r="J29" s="106">
        <v>92.4</v>
      </c>
      <c r="K29" s="106">
        <v>89.9</v>
      </c>
      <c r="L29" s="106">
        <v>81.5</v>
      </c>
      <c r="M29" s="106">
        <v>72.9</v>
      </c>
      <c r="N29" s="106">
        <v>64.3</v>
      </c>
      <c r="O29" s="106">
        <v>65.6</v>
      </c>
      <c r="P29" s="106">
        <v>68.1</v>
      </c>
      <c r="Q29" s="106">
        <v>67.5</v>
      </c>
      <c r="R29" s="106">
        <v>66.8</v>
      </c>
      <c r="S29" s="106">
        <v>64.4</v>
      </c>
      <c r="T29" s="106">
        <v>74.7</v>
      </c>
      <c r="U29" s="106">
        <v>76.2</v>
      </c>
      <c r="V29" s="106">
        <v>77.6</v>
      </c>
      <c r="W29" s="106">
        <v>78.8</v>
      </c>
      <c r="X29" s="106">
        <v>79.8</v>
      </c>
      <c r="Y29" s="106">
        <v>81.4</v>
      </c>
      <c r="Z29" s="90">
        <f t="shared" si="0"/>
        <v>79.42916666666666</v>
      </c>
      <c r="AA29" s="91">
        <v>61.6</v>
      </c>
      <c r="AB29" s="108">
        <v>0.7361111111111112</v>
      </c>
      <c r="AC29" s="6">
        <v>27</v>
      </c>
    </row>
    <row r="30" spans="1:29" ht="13.5" customHeight="1">
      <c r="A30" s="89">
        <v>28</v>
      </c>
      <c r="B30" s="106">
        <v>77.1</v>
      </c>
      <c r="C30" s="106">
        <v>76.2</v>
      </c>
      <c r="D30" s="106">
        <v>79.6</v>
      </c>
      <c r="E30" s="106">
        <v>81.6</v>
      </c>
      <c r="F30" s="106">
        <v>81.2</v>
      </c>
      <c r="G30" s="106">
        <v>79.1</v>
      </c>
      <c r="H30" s="106">
        <v>87.1</v>
      </c>
      <c r="I30" s="106">
        <v>87</v>
      </c>
      <c r="J30" s="106">
        <v>87.1</v>
      </c>
      <c r="K30" s="106">
        <v>82.8</v>
      </c>
      <c r="L30" s="106">
        <v>81.3</v>
      </c>
      <c r="M30" s="106">
        <v>82.8</v>
      </c>
      <c r="N30" s="106">
        <v>93.6</v>
      </c>
      <c r="O30" s="106">
        <v>94.2</v>
      </c>
      <c r="P30" s="106">
        <v>93.9</v>
      </c>
      <c r="Q30" s="106">
        <v>93.8</v>
      </c>
      <c r="R30" s="106">
        <v>94.3</v>
      </c>
      <c r="S30" s="106">
        <v>93.3</v>
      </c>
      <c r="T30" s="106">
        <v>94.3</v>
      </c>
      <c r="U30" s="106">
        <v>94.3</v>
      </c>
      <c r="V30" s="106">
        <v>97</v>
      </c>
      <c r="W30" s="106">
        <v>95.4</v>
      </c>
      <c r="X30" s="106">
        <v>96.6</v>
      </c>
      <c r="Y30" s="106">
        <v>95</v>
      </c>
      <c r="Z30" s="90">
        <f t="shared" si="0"/>
        <v>88.27499999999998</v>
      </c>
      <c r="AA30" s="91">
        <v>75.3</v>
      </c>
      <c r="AB30" s="108">
        <v>0.08263888888888889</v>
      </c>
      <c r="AC30" s="6">
        <v>28</v>
      </c>
    </row>
    <row r="31" spans="1:29" ht="13.5" customHeight="1">
      <c r="A31" s="89">
        <v>29</v>
      </c>
      <c r="B31" s="106">
        <v>97.2</v>
      </c>
      <c r="C31" s="106">
        <v>96.2</v>
      </c>
      <c r="D31" s="106">
        <v>98</v>
      </c>
      <c r="E31" s="106">
        <v>96.1</v>
      </c>
      <c r="F31" s="106">
        <v>97.3</v>
      </c>
      <c r="G31" s="106">
        <v>98.5</v>
      </c>
      <c r="H31" s="106">
        <v>97.8</v>
      </c>
      <c r="I31" s="106">
        <v>88.7</v>
      </c>
      <c r="J31" s="106">
        <v>81.8</v>
      </c>
      <c r="K31" s="106">
        <v>79.9</v>
      </c>
      <c r="L31" s="106">
        <v>69.9</v>
      </c>
      <c r="M31" s="106">
        <v>71.5</v>
      </c>
      <c r="N31" s="106">
        <v>79.4</v>
      </c>
      <c r="O31" s="106">
        <v>77.6</v>
      </c>
      <c r="P31" s="106">
        <v>77.9</v>
      </c>
      <c r="Q31" s="106">
        <v>80.2</v>
      </c>
      <c r="R31" s="106">
        <v>81.5</v>
      </c>
      <c r="S31" s="106">
        <v>86.5</v>
      </c>
      <c r="T31" s="106">
        <v>89.5</v>
      </c>
      <c r="U31" s="106">
        <v>89.7</v>
      </c>
      <c r="V31" s="106">
        <v>91.9</v>
      </c>
      <c r="W31" s="106">
        <v>92.5</v>
      </c>
      <c r="X31" s="106">
        <v>90.6</v>
      </c>
      <c r="Y31" s="106">
        <v>90</v>
      </c>
      <c r="Z31" s="90">
        <f t="shared" si="0"/>
        <v>87.50833333333333</v>
      </c>
      <c r="AA31" s="91">
        <v>67.9</v>
      </c>
      <c r="AB31" s="108">
        <v>0.4604166666666667</v>
      </c>
      <c r="AC31" s="6">
        <v>29</v>
      </c>
    </row>
    <row r="32" spans="1:29" ht="13.5" customHeight="1">
      <c r="A32" s="89">
        <v>30</v>
      </c>
      <c r="B32" s="106">
        <v>90.7</v>
      </c>
      <c r="C32" s="106">
        <v>92.8</v>
      </c>
      <c r="D32" s="106">
        <v>92.7</v>
      </c>
      <c r="E32" s="106">
        <v>93.9</v>
      </c>
      <c r="F32" s="106">
        <v>94.7</v>
      </c>
      <c r="G32" s="106">
        <v>93.1</v>
      </c>
      <c r="H32" s="106">
        <v>81.1</v>
      </c>
      <c r="I32" s="106">
        <v>75</v>
      </c>
      <c r="J32" s="106">
        <v>71.8</v>
      </c>
      <c r="K32" s="106">
        <v>78</v>
      </c>
      <c r="L32" s="106">
        <v>81.5</v>
      </c>
      <c r="M32" s="106">
        <v>80.9</v>
      </c>
      <c r="N32" s="106">
        <v>74.2</v>
      </c>
      <c r="O32" s="106">
        <v>73.7</v>
      </c>
      <c r="P32" s="106">
        <v>73</v>
      </c>
      <c r="Q32" s="106">
        <v>73.3</v>
      </c>
      <c r="R32" s="106">
        <v>73.5</v>
      </c>
      <c r="S32" s="106">
        <v>75</v>
      </c>
      <c r="T32" s="106">
        <v>79.7</v>
      </c>
      <c r="U32" s="106">
        <v>80.5</v>
      </c>
      <c r="V32" s="106">
        <v>81.3</v>
      </c>
      <c r="W32" s="106">
        <v>82.2</v>
      </c>
      <c r="X32" s="106">
        <v>82.4</v>
      </c>
      <c r="Y32" s="106">
        <v>84.2</v>
      </c>
      <c r="Z32" s="90">
        <f t="shared" si="0"/>
        <v>81.63333333333334</v>
      </c>
      <c r="AA32" s="91">
        <v>68.6</v>
      </c>
      <c r="AB32" s="108">
        <v>0.37083333333333335</v>
      </c>
      <c r="AC32" s="6">
        <v>30</v>
      </c>
    </row>
    <row r="33" spans="1:29" ht="13.5" customHeight="1">
      <c r="A33" s="89">
        <v>31</v>
      </c>
      <c r="B33" s="106">
        <v>89.3</v>
      </c>
      <c r="C33" s="106">
        <v>89.1</v>
      </c>
      <c r="D33" s="106">
        <v>86.9</v>
      </c>
      <c r="E33" s="106">
        <v>86.9</v>
      </c>
      <c r="F33" s="106">
        <v>86.8</v>
      </c>
      <c r="G33" s="106">
        <v>86.1</v>
      </c>
      <c r="H33" s="106">
        <v>80.2</v>
      </c>
      <c r="I33" s="106">
        <v>69.3</v>
      </c>
      <c r="J33" s="106">
        <v>68</v>
      </c>
      <c r="K33" s="106">
        <v>68.8</v>
      </c>
      <c r="L33" s="106">
        <v>66.7</v>
      </c>
      <c r="M33" s="106">
        <v>64.4</v>
      </c>
      <c r="N33" s="106">
        <v>65.4</v>
      </c>
      <c r="O33" s="106">
        <v>66.5</v>
      </c>
      <c r="P33" s="106">
        <v>67.9</v>
      </c>
      <c r="Q33" s="106">
        <v>72.5</v>
      </c>
      <c r="R33" s="106">
        <v>74.2</v>
      </c>
      <c r="S33" s="106">
        <v>78.5</v>
      </c>
      <c r="T33" s="106">
        <v>80.5</v>
      </c>
      <c r="U33" s="106">
        <v>80.1</v>
      </c>
      <c r="V33" s="106">
        <v>80.1</v>
      </c>
      <c r="W33" s="106">
        <v>81.1</v>
      </c>
      <c r="X33" s="106">
        <v>81.7</v>
      </c>
      <c r="Y33" s="106">
        <v>82.1</v>
      </c>
      <c r="Z33" s="90">
        <f t="shared" si="0"/>
        <v>77.21249999999999</v>
      </c>
      <c r="AA33" s="91">
        <v>61.8</v>
      </c>
      <c r="AB33" s="108">
        <v>0.4847222222222222</v>
      </c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90.90322580645162</v>
      </c>
      <c r="C34" s="96">
        <f t="shared" si="1"/>
        <v>90.95161290322578</v>
      </c>
      <c r="D34" s="96">
        <f t="shared" si="1"/>
        <v>91.90967741935482</v>
      </c>
      <c r="E34" s="96">
        <f t="shared" si="1"/>
        <v>92.31612903225808</v>
      </c>
      <c r="F34" s="96">
        <f t="shared" si="1"/>
        <v>92.9548387096774</v>
      </c>
      <c r="G34" s="96">
        <f t="shared" si="1"/>
        <v>92.71290322580644</v>
      </c>
      <c r="H34" s="96">
        <f t="shared" si="1"/>
        <v>91.39032258064516</v>
      </c>
      <c r="I34" s="96">
        <f t="shared" si="1"/>
        <v>87.56451612903226</v>
      </c>
      <c r="J34" s="96">
        <f t="shared" si="1"/>
        <v>86.43225806451613</v>
      </c>
      <c r="K34" s="96">
        <f t="shared" si="1"/>
        <v>84.80645161290326</v>
      </c>
      <c r="L34" s="96">
        <f t="shared" si="1"/>
        <v>82.75161290322582</v>
      </c>
      <c r="M34" s="96">
        <f t="shared" si="1"/>
        <v>81.99032258064517</v>
      </c>
      <c r="N34" s="96">
        <f t="shared" si="1"/>
        <v>82.03548387096774</v>
      </c>
      <c r="O34" s="96">
        <f t="shared" si="1"/>
        <v>81.9516129032258</v>
      </c>
      <c r="P34" s="96">
        <f t="shared" si="1"/>
        <v>81.5451612903226</v>
      </c>
      <c r="Q34" s="96">
        <f t="shared" si="1"/>
        <v>81.67741935483872</v>
      </c>
      <c r="R34" s="96">
        <f aca="true" t="shared" si="2" ref="R34:Y34">AVERAGE(R3:R33)</f>
        <v>83.70000000000002</v>
      </c>
      <c r="S34" s="96">
        <f t="shared" si="2"/>
        <v>84.50967741935484</v>
      </c>
      <c r="T34" s="96">
        <f t="shared" si="2"/>
        <v>87.36129032258063</v>
      </c>
      <c r="U34" s="96">
        <f t="shared" si="2"/>
        <v>89.02258064516128</v>
      </c>
      <c r="V34" s="96">
        <f t="shared" si="2"/>
        <v>89.58064516129035</v>
      </c>
      <c r="W34" s="96">
        <f t="shared" si="2"/>
        <v>89.99999999999999</v>
      </c>
      <c r="X34" s="96">
        <f t="shared" si="2"/>
        <v>90.5064516129032</v>
      </c>
      <c r="Y34" s="96">
        <f t="shared" si="2"/>
        <v>90.34838709677419</v>
      </c>
      <c r="Z34" s="96">
        <f>AVERAGE(B3:Y33)</f>
        <v>87.45510752688172</v>
      </c>
      <c r="AA34" s="97">
        <f>AVERAGE(最低)</f>
        <v>73.03225806451613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50.7</v>
      </c>
      <c r="C40" s="9">
        <v>26</v>
      </c>
      <c r="D40" s="110">
        <v>0.5923611111111111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</cols>
  <sheetData>
    <row r="1" spans="2:29" ht="19.5" customHeight="1">
      <c r="B1" s="8" t="s">
        <v>0</v>
      </c>
      <c r="Y1" s="107">
        <f>'1月'!Y1</f>
        <v>2006</v>
      </c>
      <c r="Z1" t="s">
        <v>1</v>
      </c>
      <c r="AA1" s="99">
        <v>8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80.6</v>
      </c>
      <c r="C3" s="106">
        <v>83.4</v>
      </c>
      <c r="D3" s="106">
        <v>82.4</v>
      </c>
      <c r="E3" s="106">
        <v>80.7</v>
      </c>
      <c r="F3" s="106">
        <v>80.4</v>
      </c>
      <c r="G3" s="106">
        <v>80.9</v>
      </c>
      <c r="H3" s="106">
        <v>80.1</v>
      </c>
      <c r="I3" s="106">
        <v>78.3</v>
      </c>
      <c r="J3" s="106">
        <v>77.1</v>
      </c>
      <c r="K3" s="106">
        <v>78.1</v>
      </c>
      <c r="L3" s="106">
        <v>78.5</v>
      </c>
      <c r="M3" s="106">
        <v>78</v>
      </c>
      <c r="N3" s="106">
        <v>78</v>
      </c>
      <c r="O3" s="106">
        <v>77.6</v>
      </c>
      <c r="P3" s="106">
        <v>82.6</v>
      </c>
      <c r="Q3" s="106">
        <v>79.8</v>
      </c>
      <c r="R3" s="106">
        <v>77.8</v>
      </c>
      <c r="S3" s="106">
        <v>80.6</v>
      </c>
      <c r="T3" s="106">
        <v>80.1</v>
      </c>
      <c r="U3" s="106">
        <v>84.9</v>
      </c>
      <c r="V3" s="106">
        <v>85.5</v>
      </c>
      <c r="W3" s="106">
        <v>85.1</v>
      </c>
      <c r="X3" s="106">
        <v>85.3</v>
      </c>
      <c r="Y3" s="106">
        <v>86.5</v>
      </c>
      <c r="Z3" s="90">
        <f aca="true" t="shared" si="0" ref="Z3:Z33">AVERAGE(B3:Y3)</f>
        <v>80.92916666666665</v>
      </c>
      <c r="AA3" s="91">
        <v>74.1</v>
      </c>
      <c r="AB3" s="108">
        <v>0.5715277777777777</v>
      </c>
      <c r="AC3" s="5">
        <v>1</v>
      </c>
    </row>
    <row r="4" spans="1:29" ht="13.5" customHeight="1">
      <c r="A4" s="89">
        <v>2</v>
      </c>
      <c r="B4" s="106">
        <v>86.4</v>
      </c>
      <c r="C4" s="106">
        <v>85.7</v>
      </c>
      <c r="D4" s="106">
        <v>87.7</v>
      </c>
      <c r="E4" s="106">
        <v>85.8</v>
      </c>
      <c r="F4" s="106">
        <v>86.7</v>
      </c>
      <c r="G4" s="106">
        <v>88.9</v>
      </c>
      <c r="H4" s="106">
        <v>87.7</v>
      </c>
      <c r="I4" s="106">
        <v>83.3</v>
      </c>
      <c r="J4" s="106">
        <v>78.5</v>
      </c>
      <c r="K4" s="106">
        <v>79.7</v>
      </c>
      <c r="L4" s="106">
        <v>74.2</v>
      </c>
      <c r="M4" s="106">
        <v>73.6</v>
      </c>
      <c r="N4" s="106">
        <v>71.8</v>
      </c>
      <c r="O4" s="106">
        <v>71.8</v>
      </c>
      <c r="P4" s="106">
        <v>72</v>
      </c>
      <c r="Q4" s="106">
        <v>75.7</v>
      </c>
      <c r="R4" s="106">
        <v>74.8</v>
      </c>
      <c r="S4" s="106">
        <v>79.5</v>
      </c>
      <c r="T4" s="106">
        <v>82.4</v>
      </c>
      <c r="U4" s="106">
        <v>83.2</v>
      </c>
      <c r="V4" s="106">
        <v>89</v>
      </c>
      <c r="W4" s="106">
        <v>87</v>
      </c>
      <c r="X4" s="106">
        <v>88.2</v>
      </c>
      <c r="Y4" s="106">
        <v>86.3</v>
      </c>
      <c r="Z4" s="90">
        <f t="shared" si="0"/>
        <v>81.66250000000001</v>
      </c>
      <c r="AA4" s="91">
        <v>69</v>
      </c>
      <c r="AB4" s="108">
        <v>0.6097222222222222</v>
      </c>
      <c r="AC4" s="6">
        <v>2</v>
      </c>
    </row>
    <row r="5" spans="1:29" ht="13.5" customHeight="1">
      <c r="A5" s="89">
        <v>3</v>
      </c>
      <c r="B5" s="106">
        <v>86.3</v>
      </c>
      <c r="C5" s="106">
        <v>85.4</v>
      </c>
      <c r="D5" s="106">
        <v>83.8</v>
      </c>
      <c r="E5" s="106">
        <v>90.5</v>
      </c>
      <c r="F5" s="106">
        <v>91.6</v>
      </c>
      <c r="G5" s="106">
        <v>90.6</v>
      </c>
      <c r="H5" s="106">
        <v>82</v>
      </c>
      <c r="I5" s="106">
        <v>75.9</v>
      </c>
      <c r="J5" s="106">
        <v>73.6</v>
      </c>
      <c r="K5" s="106">
        <v>73.1</v>
      </c>
      <c r="L5" s="106">
        <v>72.8</v>
      </c>
      <c r="M5" s="106">
        <v>70.1</v>
      </c>
      <c r="N5" s="106">
        <v>70.1</v>
      </c>
      <c r="O5" s="106">
        <v>72.2</v>
      </c>
      <c r="P5" s="106">
        <v>71.5</v>
      </c>
      <c r="Q5" s="106">
        <v>74.3</v>
      </c>
      <c r="R5" s="106">
        <v>74.7</v>
      </c>
      <c r="S5" s="106">
        <v>76.4</v>
      </c>
      <c r="T5" s="106">
        <v>78.9</v>
      </c>
      <c r="U5" s="106">
        <v>85</v>
      </c>
      <c r="V5" s="106">
        <v>88</v>
      </c>
      <c r="W5" s="106">
        <v>87.7</v>
      </c>
      <c r="X5" s="106">
        <v>86.7</v>
      </c>
      <c r="Y5" s="106">
        <v>86</v>
      </c>
      <c r="Z5" s="90">
        <f t="shared" si="0"/>
        <v>80.30000000000001</v>
      </c>
      <c r="AA5" s="91">
        <v>67</v>
      </c>
      <c r="AB5" s="108">
        <v>0.6013888888888889</v>
      </c>
      <c r="AC5" s="6">
        <v>3</v>
      </c>
    </row>
    <row r="6" spans="1:29" ht="13.5" customHeight="1">
      <c r="A6" s="89">
        <v>4</v>
      </c>
      <c r="B6" s="106">
        <v>86.2</v>
      </c>
      <c r="C6" s="106">
        <v>76.7</v>
      </c>
      <c r="D6" s="106">
        <v>75.5</v>
      </c>
      <c r="E6" s="106">
        <v>81.9</v>
      </c>
      <c r="F6" s="106">
        <v>84.4</v>
      </c>
      <c r="G6" s="106">
        <v>81.7</v>
      </c>
      <c r="H6" s="106">
        <v>70</v>
      </c>
      <c r="I6" s="106">
        <v>69.3</v>
      </c>
      <c r="J6" s="106">
        <v>59.9</v>
      </c>
      <c r="K6" s="106">
        <v>61.5</v>
      </c>
      <c r="L6" s="106">
        <v>62</v>
      </c>
      <c r="M6" s="106">
        <v>64</v>
      </c>
      <c r="N6" s="106">
        <v>66</v>
      </c>
      <c r="O6" s="106">
        <v>63.1</v>
      </c>
      <c r="P6" s="106">
        <v>61.7</v>
      </c>
      <c r="Q6" s="106">
        <v>58.7</v>
      </c>
      <c r="R6" s="106">
        <v>60.2</v>
      </c>
      <c r="S6" s="106">
        <v>62.1</v>
      </c>
      <c r="T6" s="106">
        <v>69.6</v>
      </c>
      <c r="U6" s="106">
        <v>80.3</v>
      </c>
      <c r="V6" s="106">
        <v>80.7</v>
      </c>
      <c r="W6" s="106">
        <v>81.9</v>
      </c>
      <c r="X6" s="106">
        <v>83</v>
      </c>
      <c r="Y6" s="106">
        <v>83.7</v>
      </c>
      <c r="Z6" s="90">
        <f t="shared" si="0"/>
        <v>71.8375</v>
      </c>
      <c r="AA6" s="91">
        <v>48.8</v>
      </c>
      <c r="AB6" s="108">
        <v>0.43333333333333335</v>
      </c>
      <c r="AC6" s="6">
        <v>4</v>
      </c>
    </row>
    <row r="7" spans="1:29" ht="13.5" customHeight="1">
      <c r="A7" s="89">
        <v>5</v>
      </c>
      <c r="B7" s="106">
        <v>85.9</v>
      </c>
      <c r="C7" s="106">
        <v>83.1</v>
      </c>
      <c r="D7" s="106">
        <v>80.2</v>
      </c>
      <c r="E7" s="106">
        <v>82.8</v>
      </c>
      <c r="F7" s="106">
        <v>82.7</v>
      </c>
      <c r="G7" s="106">
        <v>82.5</v>
      </c>
      <c r="H7" s="106">
        <v>71</v>
      </c>
      <c r="I7" s="106">
        <v>74.6</v>
      </c>
      <c r="J7" s="106">
        <v>67.8</v>
      </c>
      <c r="K7" s="106">
        <v>58</v>
      </c>
      <c r="L7" s="106">
        <v>58.2</v>
      </c>
      <c r="M7" s="106">
        <v>54.3</v>
      </c>
      <c r="N7" s="106">
        <v>50.5</v>
      </c>
      <c r="O7" s="106">
        <v>49.1</v>
      </c>
      <c r="P7" s="106">
        <v>50.5</v>
      </c>
      <c r="Q7" s="106">
        <v>52.4</v>
      </c>
      <c r="R7" s="106">
        <v>53.4</v>
      </c>
      <c r="S7" s="106">
        <v>54.1</v>
      </c>
      <c r="T7" s="106">
        <v>67.7</v>
      </c>
      <c r="U7" s="106">
        <v>71.1</v>
      </c>
      <c r="V7" s="106">
        <v>75.2</v>
      </c>
      <c r="W7" s="106">
        <v>75</v>
      </c>
      <c r="X7" s="106">
        <v>77</v>
      </c>
      <c r="Y7" s="106">
        <v>79.3</v>
      </c>
      <c r="Z7" s="90">
        <f t="shared" si="0"/>
        <v>68.18333333333334</v>
      </c>
      <c r="AA7" s="91">
        <v>46.9</v>
      </c>
      <c r="AB7" s="108">
        <v>0.5652777777777778</v>
      </c>
      <c r="AC7" s="6">
        <v>5</v>
      </c>
    </row>
    <row r="8" spans="1:29" ht="13.5" customHeight="1">
      <c r="A8" s="89">
        <v>6</v>
      </c>
      <c r="B8" s="106">
        <v>78.9</v>
      </c>
      <c r="C8" s="106">
        <v>81.8</v>
      </c>
      <c r="D8" s="106">
        <v>81.9</v>
      </c>
      <c r="E8" s="106">
        <v>85.3</v>
      </c>
      <c r="F8" s="106">
        <v>85.2</v>
      </c>
      <c r="G8" s="106">
        <v>83.2</v>
      </c>
      <c r="H8" s="106">
        <v>88.6</v>
      </c>
      <c r="I8" s="106">
        <v>84.4</v>
      </c>
      <c r="J8" s="106">
        <v>77.7</v>
      </c>
      <c r="K8" s="106">
        <v>76.1</v>
      </c>
      <c r="L8" s="106">
        <v>74.1</v>
      </c>
      <c r="M8" s="106">
        <v>79</v>
      </c>
      <c r="N8" s="106">
        <v>78</v>
      </c>
      <c r="O8" s="106">
        <v>79.8</v>
      </c>
      <c r="P8" s="106">
        <v>80.3</v>
      </c>
      <c r="Q8" s="106">
        <v>76</v>
      </c>
      <c r="R8" s="106">
        <v>78.7</v>
      </c>
      <c r="S8" s="106">
        <v>84.7</v>
      </c>
      <c r="T8" s="106">
        <v>86.3</v>
      </c>
      <c r="U8" s="106">
        <v>88.8</v>
      </c>
      <c r="V8" s="106">
        <v>86.2</v>
      </c>
      <c r="W8" s="106">
        <v>85.2</v>
      </c>
      <c r="X8" s="106">
        <v>85.4</v>
      </c>
      <c r="Y8" s="106">
        <v>85.1</v>
      </c>
      <c r="Z8" s="90">
        <f t="shared" si="0"/>
        <v>82.1125</v>
      </c>
      <c r="AA8" s="91">
        <v>71.9</v>
      </c>
      <c r="AB8" s="108">
        <v>0.6770833333333334</v>
      </c>
      <c r="AC8" s="6">
        <v>6</v>
      </c>
    </row>
    <row r="9" spans="1:29" ht="13.5" customHeight="1">
      <c r="A9" s="89">
        <v>7</v>
      </c>
      <c r="B9" s="106">
        <v>86.8</v>
      </c>
      <c r="C9" s="106">
        <v>86.3</v>
      </c>
      <c r="D9" s="106">
        <v>86.7</v>
      </c>
      <c r="E9" s="106">
        <v>87.3</v>
      </c>
      <c r="F9" s="106">
        <v>89.2</v>
      </c>
      <c r="G9" s="106">
        <v>84.8</v>
      </c>
      <c r="H9" s="106">
        <v>79.5</v>
      </c>
      <c r="I9" s="106">
        <v>72.4</v>
      </c>
      <c r="J9" s="106">
        <v>63.5</v>
      </c>
      <c r="K9" s="106">
        <v>71.9</v>
      </c>
      <c r="L9" s="106">
        <v>68.6</v>
      </c>
      <c r="M9" s="106">
        <v>70.3</v>
      </c>
      <c r="N9" s="106">
        <v>67.8</v>
      </c>
      <c r="O9" s="106">
        <v>71.2</v>
      </c>
      <c r="P9" s="106">
        <v>73</v>
      </c>
      <c r="Q9" s="106">
        <v>76.5</v>
      </c>
      <c r="R9" s="106">
        <v>78.5</v>
      </c>
      <c r="S9" s="106">
        <v>83</v>
      </c>
      <c r="T9" s="106">
        <v>86.2</v>
      </c>
      <c r="U9" s="106">
        <v>89.6</v>
      </c>
      <c r="V9" s="106">
        <v>88.9</v>
      </c>
      <c r="W9" s="106">
        <v>86.5</v>
      </c>
      <c r="X9" s="106">
        <v>85.7</v>
      </c>
      <c r="Y9" s="106">
        <v>87.4</v>
      </c>
      <c r="Z9" s="90">
        <f t="shared" si="0"/>
        <v>80.06666666666668</v>
      </c>
      <c r="AA9" s="91">
        <v>61.6</v>
      </c>
      <c r="AB9" s="108">
        <v>0.38055555555555554</v>
      </c>
      <c r="AC9" s="6">
        <v>7</v>
      </c>
    </row>
    <row r="10" spans="1:29" ht="13.5" customHeight="1">
      <c r="A10" s="89">
        <v>8</v>
      </c>
      <c r="B10" s="106">
        <v>87.2</v>
      </c>
      <c r="C10" s="106">
        <v>87.2</v>
      </c>
      <c r="D10" s="106">
        <v>86.9</v>
      </c>
      <c r="E10" s="106">
        <v>88.6</v>
      </c>
      <c r="F10" s="106">
        <v>92.5</v>
      </c>
      <c r="G10" s="106">
        <v>88.4</v>
      </c>
      <c r="H10" s="106">
        <v>88.2</v>
      </c>
      <c r="I10" s="106">
        <v>89.2</v>
      </c>
      <c r="J10" s="106">
        <v>76.9</v>
      </c>
      <c r="K10" s="106">
        <v>70.6</v>
      </c>
      <c r="L10" s="106">
        <v>61.7</v>
      </c>
      <c r="M10" s="106">
        <v>65.3</v>
      </c>
      <c r="N10" s="106">
        <v>75.5</v>
      </c>
      <c r="O10" s="106">
        <v>74.8</v>
      </c>
      <c r="P10" s="106">
        <v>75.2</v>
      </c>
      <c r="Q10" s="106">
        <v>72.3</v>
      </c>
      <c r="R10" s="106">
        <v>68.7</v>
      </c>
      <c r="S10" s="106">
        <v>70.3</v>
      </c>
      <c r="T10" s="106">
        <v>71.2</v>
      </c>
      <c r="U10" s="106">
        <v>72</v>
      </c>
      <c r="V10" s="106">
        <v>79.5</v>
      </c>
      <c r="W10" s="106">
        <v>81.2</v>
      </c>
      <c r="X10" s="106">
        <v>91</v>
      </c>
      <c r="Y10" s="106">
        <v>91.8</v>
      </c>
      <c r="Z10" s="90">
        <f t="shared" si="0"/>
        <v>79.425</v>
      </c>
      <c r="AA10" s="91">
        <v>58.5</v>
      </c>
      <c r="AB10" s="108">
        <v>0.46527777777777773</v>
      </c>
      <c r="AC10" s="6">
        <v>8</v>
      </c>
    </row>
    <row r="11" spans="1:29" ht="13.5" customHeight="1">
      <c r="A11" s="89">
        <v>9</v>
      </c>
      <c r="B11" s="106">
        <v>94.1</v>
      </c>
      <c r="C11" s="106">
        <v>94</v>
      </c>
      <c r="D11" s="106">
        <v>91.2</v>
      </c>
      <c r="E11" s="106">
        <v>94.9</v>
      </c>
      <c r="F11" s="106">
        <v>94.9</v>
      </c>
      <c r="G11" s="106">
        <v>96</v>
      </c>
      <c r="H11" s="106">
        <v>96.8</v>
      </c>
      <c r="I11" s="106">
        <v>94.7</v>
      </c>
      <c r="J11" s="106">
        <v>95.4</v>
      </c>
      <c r="K11" s="106">
        <v>94.8</v>
      </c>
      <c r="L11" s="106">
        <v>97.7</v>
      </c>
      <c r="M11" s="106">
        <v>94.6</v>
      </c>
      <c r="N11" s="106">
        <v>94.7</v>
      </c>
      <c r="O11" s="106">
        <v>95.4</v>
      </c>
      <c r="P11" s="106">
        <v>98.5</v>
      </c>
      <c r="Q11" s="106">
        <v>96.4</v>
      </c>
      <c r="R11" s="106">
        <v>96</v>
      </c>
      <c r="S11" s="106">
        <v>96.2</v>
      </c>
      <c r="T11" s="106">
        <v>97.4</v>
      </c>
      <c r="U11" s="106">
        <v>96.6</v>
      </c>
      <c r="V11" s="106">
        <v>94.2</v>
      </c>
      <c r="W11" s="106">
        <v>97.4</v>
      </c>
      <c r="X11" s="106">
        <v>96.6</v>
      </c>
      <c r="Y11" s="106">
        <v>96.2</v>
      </c>
      <c r="Z11" s="90">
        <f t="shared" si="0"/>
        <v>95.6125</v>
      </c>
      <c r="AA11" s="91">
        <v>90.2</v>
      </c>
      <c r="AB11" s="108">
        <v>0.007638888888888889</v>
      </c>
      <c r="AC11" s="6">
        <v>9</v>
      </c>
    </row>
    <row r="12" spans="1:29" ht="13.5" customHeight="1">
      <c r="A12" s="92">
        <v>10</v>
      </c>
      <c r="B12" s="83">
        <v>97</v>
      </c>
      <c r="C12" s="83">
        <v>95.3</v>
      </c>
      <c r="D12" s="83">
        <v>97.8</v>
      </c>
      <c r="E12" s="83">
        <v>96.2</v>
      </c>
      <c r="F12" s="83">
        <v>95.4</v>
      </c>
      <c r="G12" s="83">
        <v>100</v>
      </c>
      <c r="H12" s="83">
        <v>83.2</v>
      </c>
      <c r="I12" s="83">
        <v>81.3</v>
      </c>
      <c r="J12" s="83">
        <v>76.1</v>
      </c>
      <c r="K12" s="83">
        <v>75.9</v>
      </c>
      <c r="L12" s="83">
        <v>76.2</v>
      </c>
      <c r="M12" s="83">
        <v>74.7</v>
      </c>
      <c r="N12" s="83">
        <v>74</v>
      </c>
      <c r="O12" s="83">
        <v>72.5</v>
      </c>
      <c r="P12" s="83">
        <v>73.6</v>
      </c>
      <c r="Q12" s="83">
        <v>79.6</v>
      </c>
      <c r="R12" s="83">
        <v>78</v>
      </c>
      <c r="S12" s="83">
        <v>85.1</v>
      </c>
      <c r="T12" s="83">
        <v>86.4</v>
      </c>
      <c r="U12" s="83">
        <v>87.5</v>
      </c>
      <c r="V12" s="83">
        <v>88.6</v>
      </c>
      <c r="W12" s="83">
        <v>90.1</v>
      </c>
      <c r="X12" s="83">
        <v>89.3</v>
      </c>
      <c r="Y12" s="83">
        <v>90.8</v>
      </c>
      <c r="Z12" s="93">
        <f t="shared" si="0"/>
        <v>85.19166666666665</v>
      </c>
      <c r="AA12" s="94">
        <v>70.8</v>
      </c>
      <c r="AB12" s="109">
        <v>0.5819444444444445</v>
      </c>
      <c r="AC12" s="6">
        <v>10</v>
      </c>
    </row>
    <row r="13" spans="1:29" ht="13.5" customHeight="1">
      <c r="A13" s="89">
        <v>11</v>
      </c>
      <c r="B13" s="106">
        <v>90.9</v>
      </c>
      <c r="C13" s="106">
        <v>91.4</v>
      </c>
      <c r="D13" s="106">
        <v>92.7</v>
      </c>
      <c r="E13" s="106">
        <v>91.8</v>
      </c>
      <c r="F13" s="106">
        <v>92.7</v>
      </c>
      <c r="G13" s="106">
        <v>91.2</v>
      </c>
      <c r="H13" s="106">
        <v>82.7</v>
      </c>
      <c r="I13" s="106">
        <v>82.8</v>
      </c>
      <c r="J13" s="106">
        <v>79.4</v>
      </c>
      <c r="K13" s="106">
        <v>76.9</v>
      </c>
      <c r="L13" s="106">
        <v>78</v>
      </c>
      <c r="M13" s="106">
        <v>77</v>
      </c>
      <c r="N13" s="106">
        <v>80.8</v>
      </c>
      <c r="O13" s="106">
        <v>80.8</v>
      </c>
      <c r="P13" s="106">
        <v>81.3</v>
      </c>
      <c r="Q13" s="106">
        <v>85</v>
      </c>
      <c r="R13" s="106">
        <v>88</v>
      </c>
      <c r="S13" s="106">
        <v>89.2</v>
      </c>
      <c r="T13" s="106">
        <v>92.1</v>
      </c>
      <c r="U13" s="106">
        <v>92.9</v>
      </c>
      <c r="V13" s="106">
        <v>93.5</v>
      </c>
      <c r="W13" s="106">
        <v>91.4</v>
      </c>
      <c r="X13" s="106">
        <v>91</v>
      </c>
      <c r="Y13" s="106">
        <v>92.3</v>
      </c>
      <c r="Z13" s="90">
        <f t="shared" si="0"/>
        <v>86.90833333333335</v>
      </c>
      <c r="AA13" s="91">
        <v>74.5</v>
      </c>
      <c r="AB13" s="108">
        <v>0.49444444444444446</v>
      </c>
      <c r="AC13" s="5">
        <v>11</v>
      </c>
    </row>
    <row r="14" spans="1:29" ht="13.5" customHeight="1">
      <c r="A14" s="89">
        <v>12</v>
      </c>
      <c r="B14" s="106">
        <v>94.4</v>
      </c>
      <c r="C14" s="106">
        <v>91.6</v>
      </c>
      <c r="D14" s="106">
        <v>92</v>
      </c>
      <c r="E14" s="106">
        <v>92.8</v>
      </c>
      <c r="F14" s="106">
        <v>91.9</v>
      </c>
      <c r="G14" s="106">
        <v>93.9</v>
      </c>
      <c r="H14" s="106">
        <v>94</v>
      </c>
      <c r="I14" s="106">
        <v>90</v>
      </c>
      <c r="J14" s="106">
        <v>91.2</v>
      </c>
      <c r="K14" s="106">
        <v>92.1</v>
      </c>
      <c r="L14" s="106">
        <v>91.7</v>
      </c>
      <c r="M14" s="106">
        <v>93.6</v>
      </c>
      <c r="N14" s="106">
        <v>92.9</v>
      </c>
      <c r="O14" s="106">
        <v>89.9</v>
      </c>
      <c r="P14" s="106">
        <v>87.4</v>
      </c>
      <c r="Q14" s="106">
        <v>85.6</v>
      </c>
      <c r="R14" s="106">
        <v>81.7</v>
      </c>
      <c r="S14" s="106">
        <v>84</v>
      </c>
      <c r="T14" s="106">
        <v>84.6</v>
      </c>
      <c r="U14" s="106">
        <v>87.2</v>
      </c>
      <c r="V14" s="106">
        <v>91.6</v>
      </c>
      <c r="W14" s="106">
        <v>92.1</v>
      </c>
      <c r="X14" s="106">
        <v>93.4</v>
      </c>
      <c r="Y14" s="106">
        <v>94.7</v>
      </c>
      <c r="Z14" s="90">
        <f t="shared" si="0"/>
        <v>90.59583333333332</v>
      </c>
      <c r="AA14" s="91">
        <v>79.4</v>
      </c>
      <c r="AB14" s="108">
        <v>0.7034722222222222</v>
      </c>
      <c r="AC14" s="6">
        <v>12</v>
      </c>
    </row>
    <row r="15" spans="1:29" ht="13.5" customHeight="1">
      <c r="A15" s="89">
        <v>13</v>
      </c>
      <c r="B15" s="106">
        <v>90.3</v>
      </c>
      <c r="C15" s="106">
        <v>92.3</v>
      </c>
      <c r="D15" s="106">
        <v>93.6</v>
      </c>
      <c r="E15" s="106">
        <v>93.4</v>
      </c>
      <c r="F15" s="106">
        <v>92.8</v>
      </c>
      <c r="G15" s="106">
        <v>92.8</v>
      </c>
      <c r="H15" s="106">
        <v>87.4</v>
      </c>
      <c r="I15" s="106">
        <v>80.9</v>
      </c>
      <c r="J15" s="106">
        <v>79.6</v>
      </c>
      <c r="K15" s="106">
        <v>74.2</v>
      </c>
      <c r="L15" s="106">
        <v>66</v>
      </c>
      <c r="M15" s="106">
        <v>73.6</v>
      </c>
      <c r="N15" s="106">
        <v>75.9</v>
      </c>
      <c r="O15" s="106">
        <v>80.5</v>
      </c>
      <c r="P15" s="106">
        <v>76.8</v>
      </c>
      <c r="Q15" s="106">
        <v>83.5</v>
      </c>
      <c r="R15" s="106">
        <v>86.5</v>
      </c>
      <c r="S15" s="106">
        <v>84.9</v>
      </c>
      <c r="T15" s="106">
        <v>87.5</v>
      </c>
      <c r="U15" s="106">
        <v>90.1</v>
      </c>
      <c r="V15" s="106">
        <v>90</v>
      </c>
      <c r="W15" s="106">
        <v>92</v>
      </c>
      <c r="X15" s="106">
        <v>91.7</v>
      </c>
      <c r="Y15" s="106">
        <v>92.3</v>
      </c>
      <c r="Z15" s="90">
        <f t="shared" si="0"/>
        <v>85.35833333333335</v>
      </c>
      <c r="AA15" s="91">
        <v>62.8</v>
      </c>
      <c r="AB15" s="108">
        <v>0.4673611111111111</v>
      </c>
      <c r="AC15" s="6">
        <v>13</v>
      </c>
    </row>
    <row r="16" spans="1:29" ht="13.5" customHeight="1">
      <c r="A16" s="89">
        <v>14</v>
      </c>
      <c r="B16" s="106">
        <v>92.8</v>
      </c>
      <c r="C16" s="106">
        <v>89.7</v>
      </c>
      <c r="D16" s="106">
        <v>88.3</v>
      </c>
      <c r="E16" s="106">
        <v>93.3</v>
      </c>
      <c r="F16" s="106">
        <v>93.5</v>
      </c>
      <c r="G16" s="106">
        <v>94.9</v>
      </c>
      <c r="H16" s="106">
        <v>90.1</v>
      </c>
      <c r="I16" s="106">
        <v>85</v>
      </c>
      <c r="J16" s="106">
        <v>76.2</v>
      </c>
      <c r="K16" s="106">
        <v>82.5</v>
      </c>
      <c r="L16" s="106">
        <v>85.2</v>
      </c>
      <c r="M16" s="106">
        <v>81.8</v>
      </c>
      <c r="N16" s="106">
        <v>80.8</v>
      </c>
      <c r="O16" s="106">
        <v>82</v>
      </c>
      <c r="P16" s="106">
        <v>73.8</v>
      </c>
      <c r="Q16" s="106">
        <v>81.3</v>
      </c>
      <c r="R16" s="106">
        <v>84.7</v>
      </c>
      <c r="S16" s="106">
        <v>85.4</v>
      </c>
      <c r="T16" s="106">
        <v>85.8</v>
      </c>
      <c r="U16" s="106">
        <v>88</v>
      </c>
      <c r="V16" s="106">
        <v>88.7</v>
      </c>
      <c r="W16" s="106">
        <v>90.3</v>
      </c>
      <c r="X16" s="106">
        <v>89</v>
      </c>
      <c r="Y16" s="106">
        <v>90</v>
      </c>
      <c r="Z16" s="90">
        <f t="shared" si="0"/>
        <v>86.37916666666668</v>
      </c>
      <c r="AA16" s="91">
        <v>71.5</v>
      </c>
      <c r="AB16" s="108">
        <v>0.6270833333333333</v>
      </c>
      <c r="AC16" s="6">
        <v>14</v>
      </c>
    </row>
    <row r="17" spans="1:29" ht="13.5" customHeight="1">
      <c r="A17" s="89">
        <v>15</v>
      </c>
      <c r="B17" s="106">
        <v>89.4</v>
      </c>
      <c r="C17" s="106">
        <v>89.7</v>
      </c>
      <c r="D17" s="106">
        <v>92.9</v>
      </c>
      <c r="E17" s="106">
        <v>95.3</v>
      </c>
      <c r="F17" s="106">
        <v>96.6</v>
      </c>
      <c r="G17" s="106">
        <v>94.7</v>
      </c>
      <c r="H17" s="106">
        <v>97.8</v>
      </c>
      <c r="I17" s="106">
        <v>95.7</v>
      </c>
      <c r="J17" s="106">
        <v>93.1</v>
      </c>
      <c r="K17" s="106">
        <v>94.9</v>
      </c>
      <c r="L17" s="106">
        <v>90.7</v>
      </c>
      <c r="M17" s="106">
        <v>83.5</v>
      </c>
      <c r="N17" s="106">
        <v>83.7</v>
      </c>
      <c r="O17" s="106">
        <v>92.4</v>
      </c>
      <c r="P17" s="106">
        <v>95.2</v>
      </c>
      <c r="Q17" s="106">
        <v>94.9</v>
      </c>
      <c r="R17" s="106">
        <v>95.9</v>
      </c>
      <c r="S17" s="106">
        <v>95.9</v>
      </c>
      <c r="T17" s="106">
        <v>97.2</v>
      </c>
      <c r="U17" s="106">
        <v>98.6</v>
      </c>
      <c r="V17" s="106">
        <v>96.3</v>
      </c>
      <c r="W17" s="106">
        <v>98.2</v>
      </c>
      <c r="X17" s="106">
        <v>98.5</v>
      </c>
      <c r="Y17" s="106">
        <v>97.9</v>
      </c>
      <c r="Z17" s="90">
        <f t="shared" si="0"/>
        <v>94.12500000000001</v>
      </c>
      <c r="AA17" s="91">
        <v>82.1</v>
      </c>
      <c r="AB17" s="108">
        <v>0.54375</v>
      </c>
      <c r="AC17" s="6">
        <v>15</v>
      </c>
    </row>
    <row r="18" spans="1:29" ht="13.5" customHeight="1">
      <c r="A18" s="89">
        <v>16</v>
      </c>
      <c r="B18" s="106">
        <v>98.2</v>
      </c>
      <c r="C18" s="106">
        <v>99</v>
      </c>
      <c r="D18" s="106">
        <v>98.6</v>
      </c>
      <c r="E18" s="106">
        <v>97.3</v>
      </c>
      <c r="F18" s="106">
        <v>98.1</v>
      </c>
      <c r="G18" s="106">
        <v>97.9</v>
      </c>
      <c r="H18" s="106">
        <v>97.7</v>
      </c>
      <c r="I18" s="106">
        <v>89.5</v>
      </c>
      <c r="J18" s="106">
        <v>88.9</v>
      </c>
      <c r="K18" s="106">
        <v>84.2</v>
      </c>
      <c r="L18" s="106">
        <v>79.9</v>
      </c>
      <c r="M18" s="106">
        <v>81.5</v>
      </c>
      <c r="N18" s="106">
        <v>85.1</v>
      </c>
      <c r="O18" s="106">
        <v>91.9</v>
      </c>
      <c r="P18" s="106">
        <v>86.8</v>
      </c>
      <c r="Q18" s="106">
        <v>87</v>
      </c>
      <c r="R18" s="106">
        <v>88.6</v>
      </c>
      <c r="S18" s="106">
        <v>91</v>
      </c>
      <c r="T18" s="106">
        <v>91.9</v>
      </c>
      <c r="U18" s="106">
        <v>93.8</v>
      </c>
      <c r="V18" s="106">
        <v>93.6</v>
      </c>
      <c r="W18" s="106">
        <v>93.6</v>
      </c>
      <c r="X18" s="106">
        <v>92.7</v>
      </c>
      <c r="Y18" s="106">
        <v>94.8</v>
      </c>
      <c r="Z18" s="90">
        <f t="shared" si="0"/>
        <v>91.73333333333333</v>
      </c>
      <c r="AA18" s="91">
        <v>76.1</v>
      </c>
      <c r="AB18" s="108">
        <v>0.47152777777777777</v>
      </c>
      <c r="AC18" s="6">
        <v>16</v>
      </c>
    </row>
    <row r="19" spans="1:29" ht="13.5" customHeight="1">
      <c r="A19" s="89">
        <v>17</v>
      </c>
      <c r="B19" s="106">
        <v>93.4</v>
      </c>
      <c r="C19" s="106">
        <v>93.9</v>
      </c>
      <c r="D19" s="106">
        <v>96</v>
      </c>
      <c r="E19" s="106">
        <v>96.3</v>
      </c>
      <c r="F19" s="106">
        <v>96.7</v>
      </c>
      <c r="G19" s="106">
        <v>98.7</v>
      </c>
      <c r="H19" s="106">
        <v>97.9</v>
      </c>
      <c r="I19" s="106">
        <v>98.6</v>
      </c>
      <c r="J19" s="106">
        <v>100</v>
      </c>
      <c r="K19" s="106">
        <v>92.5</v>
      </c>
      <c r="L19" s="106">
        <v>92.1</v>
      </c>
      <c r="M19" s="106">
        <v>87.8</v>
      </c>
      <c r="N19" s="106">
        <v>86.9</v>
      </c>
      <c r="O19" s="106">
        <v>87.2</v>
      </c>
      <c r="P19" s="106">
        <v>91</v>
      </c>
      <c r="Q19" s="106">
        <v>92.6</v>
      </c>
      <c r="R19" s="106">
        <v>91.9</v>
      </c>
      <c r="S19" s="106">
        <v>93.8</v>
      </c>
      <c r="T19" s="106">
        <v>97.1</v>
      </c>
      <c r="U19" s="106">
        <v>97.4</v>
      </c>
      <c r="V19" s="106">
        <v>97.8</v>
      </c>
      <c r="W19" s="106">
        <v>97.7</v>
      </c>
      <c r="X19" s="106">
        <v>97.3</v>
      </c>
      <c r="Y19" s="106">
        <v>97.1</v>
      </c>
      <c r="Z19" s="90">
        <f t="shared" si="0"/>
        <v>94.65416666666665</v>
      </c>
      <c r="AA19" s="91">
        <v>86.2</v>
      </c>
      <c r="AB19" s="108">
        <v>0.5861111111111111</v>
      </c>
      <c r="AC19" s="6">
        <v>17</v>
      </c>
    </row>
    <row r="20" spans="1:29" ht="13.5" customHeight="1">
      <c r="A20" s="89">
        <v>18</v>
      </c>
      <c r="B20" s="106">
        <v>99.7</v>
      </c>
      <c r="C20" s="106">
        <v>99.2</v>
      </c>
      <c r="D20" s="106">
        <v>96.8</v>
      </c>
      <c r="E20" s="106">
        <v>97</v>
      </c>
      <c r="F20" s="106">
        <v>98.9</v>
      </c>
      <c r="G20" s="106">
        <v>96.8</v>
      </c>
      <c r="H20" s="106">
        <v>95.5</v>
      </c>
      <c r="I20" s="106">
        <v>83.9</v>
      </c>
      <c r="J20" s="106">
        <v>82.3</v>
      </c>
      <c r="K20" s="106">
        <v>81.8</v>
      </c>
      <c r="L20" s="106">
        <v>78.2</v>
      </c>
      <c r="M20" s="106">
        <v>73.9</v>
      </c>
      <c r="N20" s="106">
        <v>73.6</v>
      </c>
      <c r="O20" s="106">
        <v>74.3</v>
      </c>
      <c r="P20" s="106">
        <v>75.1</v>
      </c>
      <c r="Q20" s="106">
        <v>77</v>
      </c>
      <c r="R20" s="106">
        <v>76.4</v>
      </c>
      <c r="S20" s="106">
        <v>80.9</v>
      </c>
      <c r="T20" s="106">
        <v>83.3</v>
      </c>
      <c r="U20" s="106">
        <v>88.3</v>
      </c>
      <c r="V20" s="106">
        <v>88.5</v>
      </c>
      <c r="W20" s="106">
        <v>85.9</v>
      </c>
      <c r="X20" s="106">
        <v>88.3</v>
      </c>
      <c r="Y20" s="106">
        <v>88.1</v>
      </c>
      <c r="Z20" s="90">
        <f t="shared" si="0"/>
        <v>85.9875</v>
      </c>
      <c r="AA20" s="91">
        <v>70.5</v>
      </c>
      <c r="AB20" s="108">
        <v>0.5895833333333333</v>
      </c>
      <c r="AC20" s="6">
        <v>18</v>
      </c>
    </row>
    <row r="21" spans="1:29" ht="13.5" customHeight="1">
      <c r="A21" s="89">
        <v>19</v>
      </c>
      <c r="B21" s="106">
        <v>89</v>
      </c>
      <c r="C21" s="106">
        <v>90.2</v>
      </c>
      <c r="D21" s="106">
        <v>92</v>
      </c>
      <c r="E21" s="106">
        <v>90.4</v>
      </c>
      <c r="F21" s="106">
        <v>92.9</v>
      </c>
      <c r="G21" s="106">
        <v>94.7</v>
      </c>
      <c r="H21" s="106">
        <v>89.5</v>
      </c>
      <c r="I21" s="106">
        <v>84.2</v>
      </c>
      <c r="J21" s="106">
        <v>85.9</v>
      </c>
      <c r="K21" s="106">
        <v>81.4</v>
      </c>
      <c r="L21" s="106">
        <v>81.6</v>
      </c>
      <c r="M21" s="106">
        <v>82.7</v>
      </c>
      <c r="N21" s="106">
        <v>85.6</v>
      </c>
      <c r="O21" s="106">
        <v>84.6</v>
      </c>
      <c r="P21" s="106">
        <v>86.3</v>
      </c>
      <c r="Q21" s="106">
        <v>85.2</v>
      </c>
      <c r="R21" s="106">
        <v>86.5</v>
      </c>
      <c r="S21" s="106">
        <v>85.5</v>
      </c>
      <c r="T21" s="106">
        <v>87.1</v>
      </c>
      <c r="U21" s="106">
        <v>88.6</v>
      </c>
      <c r="V21" s="106">
        <v>88.8</v>
      </c>
      <c r="W21" s="106">
        <v>89.1</v>
      </c>
      <c r="X21" s="106">
        <v>90.6</v>
      </c>
      <c r="Y21" s="106">
        <v>91.6</v>
      </c>
      <c r="Z21" s="90">
        <f t="shared" si="0"/>
        <v>87.66666666666664</v>
      </c>
      <c r="AA21" s="91">
        <v>78.2</v>
      </c>
      <c r="AB21" s="108">
        <v>0.44930555555555557</v>
      </c>
      <c r="AC21" s="6">
        <v>19</v>
      </c>
    </row>
    <row r="22" spans="1:29" ht="13.5" customHeight="1">
      <c r="A22" s="92">
        <v>20</v>
      </c>
      <c r="B22" s="83">
        <v>91.9</v>
      </c>
      <c r="C22" s="83">
        <v>93.6</v>
      </c>
      <c r="D22" s="83">
        <v>92</v>
      </c>
      <c r="E22" s="83">
        <v>91.1</v>
      </c>
      <c r="F22" s="83">
        <v>91.7</v>
      </c>
      <c r="G22" s="83">
        <v>91.9</v>
      </c>
      <c r="H22" s="83">
        <v>86.9</v>
      </c>
      <c r="I22" s="83">
        <v>85.5</v>
      </c>
      <c r="J22" s="83">
        <v>80.3</v>
      </c>
      <c r="K22" s="83">
        <v>77.6</v>
      </c>
      <c r="L22" s="83">
        <v>89.8</v>
      </c>
      <c r="M22" s="83">
        <v>90.4</v>
      </c>
      <c r="N22" s="83">
        <v>88.3</v>
      </c>
      <c r="O22" s="83">
        <v>88.8</v>
      </c>
      <c r="P22" s="83">
        <v>79.8</v>
      </c>
      <c r="Q22" s="83">
        <v>80</v>
      </c>
      <c r="R22" s="83">
        <v>83.5</v>
      </c>
      <c r="S22" s="83">
        <v>88.9</v>
      </c>
      <c r="T22" s="83">
        <v>90.8</v>
      </c>
      <c r="U22" s="83">
        <v>89.1</v>
      </c>
      <c r="V22" s="83">
        <v>93.4</v>
      </c>
      <c r="W22" s="83">
        <v>91.2</v>
      </c>
      <c r="X22" s="83">
        <v>91</v>
      </c>
      <c r="Y22" s="83">
        <v>92.2</v>
      </c>
      <c r="Z22" s="93">
        <f t="shared" si="0"/>
        <v>88.32083333333333</v>
      </c>
      <c r="AA22" s="94">
        <v>76.9</v>
      </c>
      <c r="AB22" s="109">
        <v>0.6333333333333333</v>
      </c>
      <c r="AC22" s="6">
        <v>20</v>
      </c>
    </row>
    <row r="23" spans="1:29" ht="13.5" customHeight="1">
      <c r="A23" s="89">
        <v>21</v>
      </c>
      <c r="B23" s="106">
        <v>93.2</v>
      </c>
      <c r="C23" s="106">
        <v>93.6</v>
      </c>
      <c r="D23" s="106">
        <v>93.7</v>
      </c>
      <c r="E23" s="106">
        <v>95.2</v>
      </c>
      <c r="F23" s="106">
        <v>97.4</v>
      </c>
      <c r="G23" s="106">
        <v>98.9</v>
      </c>
      <c r="H23" s="106">
        <v>92.3</v>
      </c>
      <c r="I23" s="106">
        <v>88.8</v>
      </c>
      <c r="J23" s="106">
        <v>80.3</v>
      </c>
      <c r="K23" s="106">
        <v>81.7</v>
      </c>
      <c r="L23" s="106">
        <v>75</v>
      </c>
      <c r="M23" s="106">
        <v>79.3</v>
      </c>
      <c r="N23" s="106">
        <v>77.1</v>
      </c>
      <c r="O23" s="106">
        <v>76.9</v>
      </c>
      <c r="P23" s="106">
        <v>78.2</v>
      </c>
      <c r="Q23" s="106">
        <v>79.5</v>
      </c>
      <c r="R23" s="106">
        <v>81</v>
      </c>
      <c r="S23" s="106">
        <v>83.5</v>
      </c>
      <c r="T23" s="106">
        <v>82.1</v>
      </c>
      <c r="U23" s="106">
        <v>83</v>
      </c>
      <c r="V23" s="106">
        <v>85.7</v>
      </c>
      <c r="W23" s="106">
        <v>86.8</v>
      </c>
      <c r="X23" s="106">
        <v>89.4</v>
      </c>
      <c r="Y23" s="106">
        <v>88.1</v>
      </c>
      <c r="Z23" s="90">
        <f t="shared" si="0"/>
        <v>85.8625</v>
      </c>
      <c r="AA23" s="91">
        <v>73.4</v>
      </c>
      <c r="AB23" s="108">
        <v>0.5555555555555556</v>
      </c>
      <c r="AC23" s="5">
        <v>21</v>
      </c>
    </row>
    <row r="24" spans="1:29" ht="13.5" customHeight="1">
      <c r="A24" s="89">
        <v>22</v>
      </c>
      <c r="B24" s="106">
        <v>90.3</v>
      </c>
      <c r="C24" s="106">
        <v>88.5</v>
      </c>
      <c r="D24" s="106">
        <v>90.1</v>
      </c>
      <c r="E24" s="106">
        <v>89.3</v>
      </c>
      <c r="F24" s="106">
        <v>89.4</v>
      </c>
      <c r="G24" s="106">
        <v>90</v>
      </c>
      <c r="H24" s="106">
        <v>88.6</v>
      </c>
      <c r="I24" s="106">
        <v>82.8</v>
      </c>
      <c r="J24" s="106">
        <v>82.5</v>
      </c>
      <c r="K24" s="106">
        <v>75.1</v>
      </c>
      <c r="L24" s="106">
        <v>73.9</v>
      </c>
      <c r="M24" s="106">
        <v>71.3</v>
      </c>
      <c r="N24" s="106">
        <v>70.6</v>
      </c>
      <c r="O24" s="106">
        <v>74.6</v>
      </c>
      <c r="P24" s="106">
        <v>73.4</v>
      </c>
      <c r="Q24" s="106">
        <v>72.7</v>
      </c>
      <c r="R24" s="106">
        <v>74.6</v>
      </c>
      <c r="S24" s="106">
        <v>74.9</v>
      </c>
      <c r="T24" s="106">
        <v>77.6</v>
      </c>
      <c r="U24" s="106">
        <v>77.9</v>
      </c>
      <c r="V24" s="106">
        <v>78.3</v>
      </c>
      <c r="W24" s="106">
        <v>79.1</v>
      </c>
      <c r="X24" s="106">
        <v>81.3</v>
      </c>
      <c r="Y24" s="106">
        <v>84.8</v>
      </c>
      <c r="Z24" s="90">
        <f t="shared" si="0"/>
        <v>80.48333333333332</v>
      </c>
      <c r="AA24" s="91">
        <v>65.8</v>
      </c>
      <c r="AB24" s="108">
        <v>0.5229166666666667</v>
      </c>
      <c r="AC24" s="6">
        <v>22</v>
      </c>
    </row>
    <row r="25" spans="1:29" ht="13.5" customHeight="1">
      <c r="A25" s="89">
        <v>23</v>
      </c>
      <c r="B25" s="106">
        <v>82.8</v>
      </c>
      <c r="C25" s="106">
        <v>83.2</v>
      </c>
      <c r="D25" s="106">
        <v>85.6</v>
      </c>
      <c r="E25" s="106">
        <v>85</v>
      </c>
      <c r="F25" s="106">
        <v>86.5</v>
      </c>
      <c r="G25" s="106">
        <v>85.4</v>
      </c>
      <c r="H25" s="106">
        <v>78.9</v>
      </c>
      <c r="I25" s="106">
        <v>75.8</v>
      </c>
      <c r="J25" s="106">
        <v>74</v>
      </c>
      <c r="K25" s="106">
        <v>72.1</v>
      </c>
      <c r="L25" s="106">
        <v>71.4</v>
      </c>
      <c r="M25" s="106">
        <v>70.4</v>
      </c>
      <c r="N25" s="106">
        <v>71.8</v>
      </c>
      <c r="O25" s="106">
        <v>75.3</v>
      </c>
      <c r="P25" s="106">
        <v>79.1</v>
      </c>
      <c r="Q25" s="106">
        <v>78</v>
      </c>
      <c r="R25" s="106">
        <v>82.3</v>
      </c>
      <c r="S25" s="106">
        <v>84.6</v>
      </c>
      <c r="T25" s="106">
        <v>83.6</v>
      </c>
      <c r="U25" s="106">
        <v>82.8</v>
      </c>
      <c r="V25" s="106">
        <v>85</v>
      </c>
      <c r="W25" s="106">
        <v>84.4</v>
      </c>
      <c r="X25" s="106">
        <v>83.7</v>
      </c>
      <c r="Y25" s="106">
        <v>82.9</v>
      </c>
      <c r="Z25" s="90">
        <f t="shared" si="0"/>
        <v>80.19166666666665</v>
      </c>
      <c r="AA25" s="91">
        <v>67.9</v>
      </c>
      <c r="AB25" s="108">
        <v>0.4895833333333333</v>
      </c>
      <c r="AC25" s="6">
        <v>23</v>
      </c>
    </row>
    <row r="26" spans="1:29" ht="13.5" customHeight="1">
      <c r="A26" s="89">
        <v>24</v>
      </c>
      <c r="B26" s="106">
        <v>82.3</v>
      </c>
      <c r="C26" s="106">
        <v>86.4</v>
      </c>
      <c r="D26" s="106">
        <v>87.7</v>
      </c>
      <c r="E26" s="106">
        <v>86.8</v>
      </c>
      <c r="F26" s="106">
        <v>87.5</v>
      </c>
      <c r="G26" s="106">
        <v>85.3</v>
      </c>
      <c r="H26" s="106">
        <v>83.1</v>
      </c>
      <c r="I26" s="106">
        <v>81.9</v>
      </c>
      <c r="J26" s="106">
        <v>78.6</v>
      </c>
      <c r="K26" s="106">
        <v>74.3</v>
      </c>
      <c r="L26" s="106">
        <v>74.7</v>
      </c>
      <c r="M26" s="106">
        <v>71.9</v>
      </c>
      <c r="N26" s="106">
        <v>73.3</v>
      </c>
      <c r="O26" s="106">
        <v>73.3</v>
      </c>
      <c r="P26" s="106">
        <v>74.8</v>
      </c>
      <c r="Q26" s="106">
        <v>74.4</v>
      </c>
      <c r="R26" s="106">
        <v>88.1</v>
      </c>
      <c r="S26" s="106">
        <v>94.3</v>
      </c>
      <c r="T26" s="106">
        <v>93.2</v>
      </c>
      <c r="U26" s="106">
        <v>94.1</v>
      </c>
      <c r="V26" s="106">
        <v>90.8</v>
      </c>
      <c r="W26" s="106">
        <v>94.1</v>
      </c>
      <c r="X26" s="106">
        <v>91.8</v>
      </c>
      <c r="Y26" s="106">
        <v>90.2</v>
      </c>
      <c r="Z26" s="90">
        <f t="shared" si="0"/>
        <v>83.87083333333332</v>
      </c>
      <c r="AA26" s="91">
        <v>69</v>
      </c>
      <c r="AB26" s="108">
        <v>0.49652777777777773</v>
      </c>
      <c r="AC26" s="6">
        <v>24</v>
      </c>
    </row>
    <row r="27" spans="1:29" ht="13.5" customHeight="1">
      <c r="A27" s="89">
        <v>25</v>
      </c>
      <c r="B27" s="106">
        <v>87.2</v>
      </c>
      <c r="C27" s="106">
        <v>88.4</v>
      </c>
      <c r="D27" s="106">
        <v>89</v>
      </c>
      <c r="E27" s="106">
        <v>88.9</v>
      </c>
      <c r="F27" s="106">
        <v>87.9</v>
      </c>
      <c r="G27" s="106">
        <v>89.4</v>
      </c>
      <c r="H27" s="106">
        <v>77.9</v>
      </c>
      <c r="I27" s="106">
        <v>75</v>
      </c>
      <c r="J27" s="106">
        <v>65.6</v>
      </c>
      <c r="K27" s="106">
        <v>64.7</v>
      </c>
      <c r="L27" s="106">
        <v>58.8</v>
      </c>
      <c r="M27" s="106">
        <v>56.7</v>
      </c>
      <c r="N27" s="106">
        <v>51.9</v>
      </c>
      <c r="O27" s="106">
        <v>54</v>
      </c>
      <c r="P27" s="106">
        <v>56.8</v>
      </c>
      <c r="Q27" s="106">
        <v>59.3</v>
      </c>
      <c r="R27" s="106">
        <v>64.9</v>
      </c>
      <c r="S27" s="106">
        <v>67.7</v>
      </c>
      <c r="T27" s="106">
        <v>74.6</v>
      </c>
      <c r="U27" s="106">
        <v>78.3</v>
      </c>
      <c r="V27" s="106">
        <v>79.2</v>
      </c>
      <c r="W27" s="106">
        <v>82</v>
      </c>
      <c r="X27" s="106">
        <v>80</v>
      </c>
      <c r="Y27" s="106">
        <v>82.3</v>
      </c>
      <c r="Z27" s="90">
        <f t="shared" si="0"/>
        <v>73.35416666666667</v>
      </c>
      <c r="AA27" s="91">
        <v>50.3</v>
      </c>
      <c r="AB27" s="108">
        <v>0.5409722222222222</v>
      </c>
      <c r="AC27" s="6">
        <v>25</v>
      </c>
    </row>
    <row r="28" spans="1:29" ht="13.5" customHeight="1">
      <c r="A28" s="89">
        <v>26</v>
      </c>
      <c r="B28" s="106">
        <v>80.9</v>
      </c>
      <c r="C28" s="106">
        <v>79.7</v>
      </c>
      <c r="D28" s="106">
        <v>78.9</v>
      </c>
      <c r="E28" s="106">
        <v>79.6</v>
      </c>
      <c r="F28" s="106">
        <v>82</v>
      </c>
      <c r="G28" s="106">
        <v>80.6</v>
      </c>
      <c r="H28" s="106">
        <v>78.3</v>
      </c>
      <c r="I28" s="106">
        <v>78.8</v>
      </c>
      <c r="J28" s="106">
        <v>75.4</v>
      </c>
      <c r="K28" s="106">
        <v>64.6</v>
      </c>
      <c r="L28" s="106">
        <v>67.9</v>
      </c>
      <c r="M28" s="106">
        <v>71.7</v>
      </c>
      <c r="N28" s="106">
        <v>71.9</v>
      </c>
      <c r="O28" s="106">
        <v>74</v>
      </c>
      <c r="P28" s="106">
        <v>75.6</v>
      </c>
      <c r="Q28" s="106">
        <v>75.3</v>
      </c>
      <c r="R28" s="106">
        <v>71.5</v>
      </c>
      <c r="S28" s="106">
        <v>73.2</v>
      </c>
      <c r="T28" s="106">
        <v>73.6</v>
      </c>
      <c r="U28" s="106">
        <v>74.7</v>
      </c>
      <c r="V28" s="106">
        <v>77.6</v>
      </c>
      <c r="W28" s="106">
        <v>79.5</v>
      </c>
      <c r="X28" s="106">
        <v>78.6</v>
      </c>
      <c r="Y28" s="106">
        <v>83</v>
      </c>
      <c r="Z28" s="90">
        <f t="shared" si="0"/>
        <v>76.12083333333332</v>
      </c>
      <c r="AA28" s="91">
        <v>61.8</v>
      </c>
      <c r="AB28" s="108">
        <v>0.47430555555555554</v>
      </c>
      <c r="AC28" s="6">
        <v>26</v>
      </c>
    </row>
    <row r="29" spans="1:29" ht="13.5" customHeight="1">
      <c r="A29" s="89">
        <v>27</v>
      </c>
      <c r="B29" s="106">
        <v>83.5</v>
      </c>
      <c r="C29" s="106">
        <v>84.7</v>
      </c>
      <c r="D29" s="106">
        <v>86.8</v>
      </c>
      <c r="E29" s="106">
        <v>86.7</v>
      </c>
      <c r="F29" s="106">
        <v>84.7</v>
      </c>
      <c r="G29" s="106">
        <v>81.1</v>
      </c>
      <c r="H29" s="106">
        <v>79.9</v>
      </c>
      <c r="I29" s="106">
        <v>76</v>
      </c>
      <c r="J29" s="106">
        <v>76.5</v>
      </c>
      <c r="K29" s="106">
        <v>74</v>
      </c>
      <c r="L29" s="106">
        <v>66</v>
      </c>
      <c r="M29" s="106">
        <v>62.2</v>
      </c>
      <c r="N29" s="106">
        <v>63.2</v>
      </c>
      <c r="O29" s="106">
        <v>61.6</v>
      </c>
      <c r="P29" s="106">
        <v>62.6</v>
      </c>
      <c r="Q29" s="106">
        <v>63.2</v>
      </c>
      <c r="R29" s="106">
        <v>66</v>
      </c>
      <c r="S29" s="106">
        <v>64.2</v>
      </c>
      <c r="T29" s="106">
        <v>69.2</v>
      </c>
      <c r="U29" s="106">
        <v>73.4</v>
      </c>
      <c r="V29" s="106">
        <v>75.5</v>
      </c>
      <c r="W29" s="106">
        <v>78.5</v>
      </c>
      <c r="X29" s="106">
        <v>76.1</v>
      </c>
      <c r="Y29" s="106">
        <v>79.7</v>
      </c>
      <c r="Z29" s="90">
        <f t="shared" si="0"/>
        <v>73.97083333333335</v>
      </c>
      <c r="AA29" s="91">
        <v>58.4</v>
      </c>
      <c r="AB29" s="108">
        <v>0.5347222222222222</v>
      </c>
      <c r="AC29" s="6">
        <v>27</v>
      </c>
    </row>
    <row r="30" spans="1:29" ht="13.5" customHeight="1">
      <c r="A30" s="89">
        <v>28</v>
      </c>
      <c r="B30" s="106">
        <v>77.6</v>
      </c>
      <c r="C30" s="106">
        <v>79.3</v>
      </c>
      <c r="D30" s="106">
        <v>78.2</v>
      </c>
      <c r="E30" s="106">
        <v>80.4</v>
      </c>
      <c r="F30" s="106">
        <v>81.9</v>
      </c>
      <c r="G30" s="106">
        <v>78.4</v>
      </c>
      <c r="H30" s="106">
        <v>76.9</v>
      </c>
      <c r="I30" s="106">
        <v>70.9</v>
      </c>
      <c r="J30" s="106">
        <v>70.4</v>
      </c>
      <c r="K30" s="106">
        <v>71.1</v>
      </c>
      <c r="L30" s="106">
        <v>68.4</v>
      </c>
      <c r="M30" s="106">
        <v>66.2</v>
      </c>
      <c r="N30" s="106">
        <v>66.9</v>
      </c>
      <c r="O30" s="106">
        <v>69.7</v>
      </c>
      <c r="P30" s="106">
        <v>69.7</v>
      </c>
      <c r="Q30" s="106">
        <v>72.1</v>
      </c>
      <c r="R30" s="106">
        <v>73.5</v>
      </c>
      <c r="S30" s="106">
        <v>74.7</v>
      </c>
      <c r="T30" s="106">
        <v>77.2</v>
      </c>
      <c r="U30" s="106">
        <v>80.4</v>
      </c>
      <c r="V30" s="106">
        <v>73.9</v>
      </c>
      <c r="W30" s="106">
        <v>75.1</v>
      </c>
      <c r="X30" s="106">
        <v>76.8</v>
      </c>
      <c r="Y30" s="106">
        <v>78.3</v>
      </c>
      <c r="Z30" s="90">
        <f t="shared" si="0"/>
        <v>74.5</v>
      </c>
      <c r="AA30" s="91">
        <v>63.6</v>
      </c>
      <c r="AB30" s="108">
        <v>0.48333333333333334</v>
      </c>
      <c r="AC30" s="6">
        <v>28</v>
      </c>
    </row>
    <row r="31" spans="1:29" ht="13.5" customHeight="1">
      <c r="A31" s="89">
        <v>29</v>
      </c>
      <c r="B31" s="106">
        <v>78.6</v>
      </c>
      <c r="C31" s="106">
        <v>79.8</v>
      </c>
      <c r="D31" s="106">
        <v>78.6</v>
      </c>
      <c r="E31" s="106">
        <v>80.8</v>
      </c>
      <c r="F31" s="106">
        <v>81.7</v>
      </c>
      <c r="G31" s="106">
        <v>80</v>
      </c>
      <c r="H31" s="106">
        <v>78.2</v>
      </c>
      <c r="I31" s="106">
        <v>72.3</v>
      </c>
      <c r="J31" s="106">
        <v>66.5</v>
      </c>
      <c r="K31" s="106">
        <v>67.5</v>
      </c>
      <c r="L31" s="106">
        <v>70.3</v>
      </c>
      <c r="M31" s="106">
        <v>70.1</v>
      </c>
      <c r="N31" s="106">
        <v>69</v>
      </c>
      <c r="O31" s="106">
        <v>68.3</v>
      </c>
      <c r="P31" s="106">
        <v>69.8</v>
      </c>
      <c r="Q31" s="106">
        <v>68.7</v>
      </c>
      <c r="R31" s="106">
        <v>75</v>
      </c>
      <c r="S31" s="106">
        <v>79.8</v>
      </c>
      <c r="T31" s="106">
        <v>81.5</v>
      </c>
      <c r="U31" s="106">
        <v>78.6</v>
      </c>
      <c r="V31" s="106">
        <v>86.6</v>
      </c>
      <c r="W31" s="106">
        <v>91.7</v>
      </c>
      <c r="X31" s="106">
        <v>93.6</v>
      </c>
      <c r="Y31" s="106">
        <v>92.9</v>
      </c>
      <c r="Z31" s="90">
        <f t="shared" si="0"/>
        <v>77.49583333333332</v>
      </c>
      <c r="AA31" s="91">
        <v>61.5</v>
      </c>
      <c r="AB31" s="108">
        <v>0.41041666666666665</v>
      </c>
      <c r="AC31" s="6">
        <v>29</v>
      </c>
    </row>
    <row r="32" spans="1:29" ht="13.5" customHeight="1">
      <c r="A32" s="89">
        <v>30</v>
      </c>
      <c r="B32" s="106">
        <v>89.9</v>
      </c>
      <c r="C32" s="106">
        <v>91.3</v>
      </c>
      <c r="D32" s="106">
        <v>93.9</v>
      </c>
      <c r="E32" s="106">
        <v>94.1</v>
      </c>
      <c r="F32" s="106">
        <v>90.7</v>
      </c>
      <c r="G32" s="106">
        <v>91.9</v>
      </c>
      <c r="H32" s="106">
        <v>86.6</v>
      </c>
      <c r="I32" s="106">
        <v>78.1</v>
      </c>
      <c r="J32" s="106">
        <v>77</v>
      </c>
      <c r="K32" s="106">
        <v>69.7</v>
      </c>
      <c r="L32" s="106">
        <v>73.8</v>
      </c>
      <c r="M32" s="106">
        <v>87</v>
      </c>
      <c r="N32" s="106">
        <v>81.2</v>
      </c>
      <c r="O32" s="106">
        <v>85.3</v>
      </c>
      <c r="P32" s="106">
        <v>83.9</v>
      </c>
      <c r="Q32" s="106">
        <v>86</v>
      </c>
      <c r="R32" s="106">
        <v>86.9</v>
      </c>
      <c r="S32" s="106">
        <v>88.5</v>
      </c>
      <c r="T32" s="106">
        <v>91.3</v>
      </c>
      <c r="U32" s="106">
        <v>89.5</v>
      </c>
      <c r="V32" s="106">
        <v>86</v>
      </c>
      <c r="W32" s="106">
        <v>76.9</v>
      </c>
      <c r="X32" s="106">
        <v>59.6</v>
      </c>
      <c r="Y32" s="106">
        <v>65.2</v>
      </c>
      <c r="Z32" s="90">
        <f t="shared" si="0"/>
        <v>83.5125</v>
      </c>
      <c r="AA32" s="91">
        <v>58</v>
      </c>
      <c r="AB32" s="108">
        <v>0.9659722222222222</v>
      </c>
      <c r="AC32" s="6">
        <v>30</v>
      </c>
    </row>
    <row r="33" spans="1:29" ht="13.5" customHeight="1">
      <c r="A33" s="89">
        <v>31</v>
      </c>
      <c r="B33" s="106">
        <v>77.5</v>
      </c>
      <c r="C33" s="106">
        <v>81.2</v>
      </c>
      <c r="D33" s="106">
        <v>80.2</v>
      </c>
      <c r="E33" s="106">
        <v>77.4</v>
      </c>
      <c r="F33" s="106">
        <v>78.6</v>
      </c>
      <c r="G33" s="106">
        <v>79.9</v>
      </c>
      <c r="H33" s="106">
        <v>76</v>
      </c>
      <c r="I33" s="106">
        <v>60.8</v>
      </c>
      <c r="J33" s="106">
        <v>53.4</v>
      </c>
      <c r="K33" s="106">
        <v>55.5</v>
      </c>
      <c r="L33" s="106">
        <v>51</v>
      </c>
      <c r="M33" s="106">
        <v>51.5</v>
      </c>
      <c r="N33" s="106">
        <v>54.6</v>
      </c>
      <c r="O33" s="106">
        <v>57.5</v>
      </c>
      <c r="P33" s="106">
        <v>56.2</v>
      </c>
      <c r="Q33" s="106">
        <v>59</v>
      </c>
      <c r="R33" s="106">
        <v>63</v>
      </c>
      <c r="S33" s="106">
        <v>65.1</v>
      </c>
      <c r="T33" s="106">
        <v>75.2</v>
      </c>
      <c r="U33" s="106">
        <v>79.1</v>
      </c>
      <c r="V33" s="106">
        <v>78.8</v>
      </c>
      <c r="W33" s="106">
        <v>71.1</v>
      </c>
      <c r="X33" s="106">
        <v>72.8</v>
      </c>
      <c r="Y33" s="106">
        <v>74.5</v>
      </c>
      <c r="Z33" s="90">
        <f t="shared" si="0"/>
        <v>67.91249999999998</v>
      </c>
      <c r="AA33" s="91">
        <v>49.1</v>
      </c>
      <c r="AB33" s="108">
        <v>0.4888888888888889</v>
      </c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87.8451612903226</v>
      </c>
      <c r="C34" s="96">
        <f t="shared" si="1"/>
        <v>87.9225806451613</v>
      </c>
      <c r="D34" s="96">
        <f t="shared" si="1"/>
        <v>88.11935483870967</v>
      </c>
      <c r="E34" s="96">
        <f t="shared" si="1"/>
        <v>88.93225806451613</v>
      </c>
      <c r="F34" s="96">
        <f t="shared" si="1"/>
        <v>89.58387096774193</v>
      </c>
      <c r="G34" s="96">
        <f t="shared" si="1"/>
        <v>89.20645161290324</v>
      </c>
      <c r="H34" s="96">
        <f t="shared" si="1"/>
        <v>85.26774193548388</v>
      </c>
      <c r="I34" s="96">
        <f t="shared" si="1"/>
        <v>81.31290322580648</v>
      </c>
      <c r="J34" s="96">
        <f t="shared" si="1"/>
        <v>77.53548387096774</v>
      </c>
      <c r="K34" s="96">
        <f t="shared" si="1"/>
        <v>75.74516129032257</v>
      </c>
      <c r="L34" s="96">
        <f t="shared" si="1"/>
        <v>74.46451612903228</v>
      </c>
      <c r="M34" s="96">
        <f t="shared" si="1"/>
        <v>74.45161290322582</v>
      </c>
      <c r="N34" s="96">
        <f t="shared" si="1"/>
        <v>74.56451612903224</v>
      </c>
      <c r="O34" s="96">
        <f t="shared" si="1"/>
        <v>75.81935483870969</v>
      </c>
      <c r="P34" s="96">
        <f t="shared" si="1"/>
        <v>75.88709677419354</v>
      </c>
      <c r="Q34" s="96">
        <f t="shared" si="1"/>
        <v>76.83870967741935</v>
      </c>
      <c r="R34" s="96">
        <f aca="true" t="shared" si="2" ref="R34:Y34">AVERAGE(R3:R33)</f>
        <v>78.42903225806452</v>
      </c>
      <c r="S34" s="96">
        <f t="shared" si="2"/>
        <v>80.70967741935483</v>
      </c>
      <c r="T34" s="96">
        <f t="shared" si="2"/>
        <v>83.31290322580644</v>
      </c>
      <c r="U34" s="96">
        <f t="shared" si="2"/>
        <v>85.31612903225806</v>
      </c>
      <c r="V34" s="96">
        <f t="shared" si="2"/>
        <v>86.30322580645162</v>
      </c>
      <c r="W34" s="96">
        <f t="shared" si="2"/>
        <v>86.38064516129032</v>
      </c>
      <c r="X34" s="96">
        <f t="shared" si="2"/>
        <v>86.30322580645162</v>
      </c>
      <c r="Y34" s="96">
        <f t="shared" si="2"/>
        <v>87.29032258064515</v>
      </c>
      <c r="Z34" s="96">
        <f>AVERAGE(B3:Y33)</f>
        <v>82.39758064516137</v>
      </c>
      <c r="AA34" s="97">
        <f>AVERAGE(最低)</f>
        <v>67.60645161290323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46.9</v>
      </c>
      <c r="C40" s="9">
        <v>5</v>
      </c>
      <c r="D40" s="110">
        <v>0.5652777777777778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</cols>
  <sheetData>
    <row r="1" spans="2:29" ht="19.5" customHeight="1">
      <c r="B1" s="8" t="s">
        <v>0</v>
      </c>
      <c r="Y1" s="107">
        <f>'1月'!Y1</f>
        <v>2006</v>
      </c>
      <c r="Z1" t="s">
        <v>1</v>
      </c>
      <c r="AA1" s="99">
        <v>9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79.7</v>
      </c>
      <c r="C3" s="106">
        <v>82.6</v>
      </c>
      <c r="D3" s="106">
        <v>80.9</v>
      </c>
      <c r="E3" s="106">
        <v>79.6</v>
      </c>
      <c r="F3" s="106">
        <v>79.2</v>
      </c>
      <c r="G3" s="106">
        <v>78.3</v>
      </c>
      <c r="H3" s="106">
        <v>80.3</v>
      </c>
      <c r="I3" s="106">
        <v>79.8</v>
      </c>
      <c r="J3" s="106">
        <v>79.3</v>
      </c>
      <c r="K3" s="106">
        <v>80.7</v>
      </c>
      <c r="L3" s="106">
        <v>78.8</v>
      </c>
      <c r="M3" s="106">
        <v>75.6</v>
      </c>
      <c r="N3" s="106">
        <v>88.9</v>
      </c>
      <c r="O3" s="106">
        <v>89.6</v>
      </c>
      <c r="P3" s="106">
        <v>93.4</v>
      </c>
      <c r="Q3" s="106">
        <v>91.6</v>
      </c>
      <c r="R3" s="106">
        <v>90.8</v>
      </c>
      <c r="S3" s="106">
        <v>92.7</v>
      </c>
      <c r="T3" s="106">
        <v>93.8</v>
      </c>
      <c r="U3" s="106">
        <v>88.7</v>
      </c>
      <c r="V3" s="106">
        <v>87.8</v>
      </c>
      <c r="W3" s="106">
        <v>80.1</v>
      </c>
      <c r="X3" s="106">
        <v>90.7</v>
      </c>
      <c r="Y3" s="106">
        <v>88.1</v>
      </c>
      <c r="Z3" s="90">
        <f aca="true" t="shared" si="0" ref="Z3:Z32">AVERAGE(B3:Y3)</f>
        <v>84.62499999999999</v>
      </c>
      <c r="AA3" s="91">
        <v>73.6</v>
      </c>
      <c r="AB3" s="108">
        <v>0.0006944444444444445</v>
      </c>
      <c r="AC3" s="5">
        <v>1</v>
      </c>
    </row>
    <row r="4" spans="1:29" ht="13.5" customHeight="1">
      <c r="A4" s="89">
        <v>2</v>
      </c>
      <c r="B4" s="106">
        <v>92.6</v>
      </c>
      <c r="C4" s="106">
        <v>93.6</v>
      </c>
      <c r="D4" s="106">
        <v>93.4</v>
      </c>
      <c r="E4" s="106">
        <v>92.9</v>
      </c>
      <c r="F4" s="106">
        <v>91.5</v>
      </c>
      <c r="G4" s="106">
        <v>85.4</v>
      </c>
      <c r="H4" s="106">
        <v>81.5</v>
      </c>
      <c r="I4" s="106">
        <v>71.3</v>
      </c>
      <c r="J4" s="106">
        <v>60.5</v>
      </c>
      <c r="K4" s="106">
        <v>61.7</v>
      </c>
      <c r="L4" s="106">
        <v>56</v>
      </c>
      <c r="M4" s="106">
        <v>55.3</v>
      </c>
      <c r="N4" s="106">
        <v>61.6</v>
      </c>
      <c r="O4" s="106">
        <v>62.1</v>
      </c>
      <c r="P4" s="106">
        <v>63.1</v>
      </c>
      <c r="Q4" s="106">
        <v>66.9</v>
      </c>
      <c r="R4" s="106">
        <v>73.3</v>
      </c>
      <c r="S4" s="106">
        <v>79.3</v>
      </c>
      <c r="T4" s="106">
        <v>80.6</v>
      </c>
      <c r="U4" s="106">
        <v>83.7</v>
      </c>
      <c r="V4" s="106">
        <v>87.6</v>
      </c>
      <c r="W4" s="106">
        <v>88.4</v>
      </c>
      <c r="X4" s="106">
        <v>89.7</v>
      </c>
      <c r="Y4" s="106">
        <v>90.8</v>
      </c>
      <c r="Z4" s="90">
        <f t="shared" si="0"/>
        <v>77.61666666666666</v>
      </c>
      <c r="AA4" s="91">
        <v>51.5</v>
      </c>
      <c r="AB4" s="108">
        <v>0.49513888888888885</v>
      </c>
      <c r="AC4" s="6">
        <v>2</v>
      </c>
    </row>
    <row r="5" spans="1:29" ht="13.5" customHeight="1">
      <c r="A5" s="89">
        <v>3</v>
      </c>
      <c r="B5" s="106">
        <v>91.7</v>
      </c>
      <c r="C5" s="106">
        <v>91.7</v>
      </c>
      <c r="D5" s="106">
        <v>91</v>
      </c>
      <c r="E5" s="106">
        <v>89.4</v>
      </c>
      <c r="F5" s="106">
        <v>90.9</v>
      </c>
      <c r="G5" s="106">
        <v>85.8</v>
      </c>
      <c r="H5" s="106">
        <v>79</v>
      </c>
      <c r="I5" s="106">
        <v>72.6</v>
      </c>
      <c r="J5" s="106">
        <v>66.1</v>
      </c>
      <c r="K5" s="106">
        <v>65.4</v>
      </c>
      <c r="L5" s="106">
        <v>68.6</v>
      </c>
      <c r="M5" s="106">
        <v>70.2</v>
      </c>
      <c r="N5" s="106">
        <v>63.4</v>
      </c>
      <c r="O5" s="106">
        <v>61.2</v>
      </c>
      <c r="P5" s="106">
        <v>66.5</v>
      </c>
      <c r="Q5" s="106">
        <v>73.2</v>
      </c>
      <c r="R5" s="106">
        <v>76.7</v>
      </c>
      <c r="S5" s="106">
        <v>78.3</v>
      </c>
      <c r="T5" s="106">
        <v>81.8</v>
      </c>
      <c r="U5" s="106">
        <v>83.7</v>
      </c>
      <c r="V5" s="106">
        <v>86.7</v>
      </c>
      <c r="W5" s="106">
        <v>86.7</v>
      </c>
      <c r="X5" s="106">
        <v>82.4</v>
      </c>
      <c r="Y5" s="106">
        <v>80.2</v>
      </c>
      <c r="Z5" s="90">
        <f t="shared" si="0"/>
        <v>78.46666666666668</v>
      </c>
      <c r="AA5" s="91">
        <v>58.9</v>
      </c>
      <c r="AB5" s="108">
        <v>0.6083333333333333</v>
      </c>
      <c r="AC5" s="6">
        <v>3</v>
      </c>
    </row>
    <row r="6" spans="1:29" ht="13.5" customHeight="1">
      <c r="A6" s="89">
        <v>4</v>
      </c>
      <c r="B6" s="106">
        <v>84.7</v>
      </c>
      <c r="C6" s="106">
        <v>85.6</v>
      </c>
      <c r="D6" s="106">
        <v>89</v>
      </c>
      <c r="E6" s="106">
        <v>88.1</v>
      </c>
      <c r="F6" s="106">
        <v>88.6</v>
      </c>
      <c r="G6" s="106">
        <v>86.8</v>
      </c>
      <c r="H6" s="106">
        <v>75.8</v>
      </c>
      <c r="I6" s="106">
        <v>73</v>
      </c>
      <c r="J6" s="106">
        <v>70.3</v>
      </c>
      <c r="K6" s="106">
        <v>62.3</v>
      </c>
      <c r="L6" s="106">
        <v>63.4</v>
      </c>
      <c r="M6" s="106">
        <v>67</v>
      </c>
      <c r="N6" s="106">
        <v>69.8</v>
      </c>
      <c r="O6" s="106">
        <v>72.8</v>
      </c>
      <c r="P6" s="106">
        <v>72.8</v>
      </c>
      <c r="Q6" s="106">
        <v>72.1</v>
      </c>
      <c r="R6" s="106">
        <v>71.3</v>
      </c>
      <c r="S6" s="106">
        <v>75.8</v>
      </c>
      <c r="T6" s="106">
        <v>78.7</v>
      </c>
      <c r="U6" s="106">
        <v>81.3</v>
      </c>
      <c r="V6" s="106">
        <v>80.2</v>
      </c>
      <c r="W6" s="106">
        <v>79.5</v>
      </c>
      <c r="X6" s="106">
        <v>76.1</v>
      </c>
      <c r="Y6" s="106">
        <v>77.1</v>
      </c>
      <c r="Z6" s="90">
        <f t="shared" si="0"/>
        <v>76.75416666666665</v>
      </c>
      <c r="AA6" s="91">
        <v>56.4</v>
      </c>
      <c r="AB6" s="108">
        <v>0.44375</v>
      </c>
      <c r="AC6" s="6">
        <v>4</v>
      </c>
    </row>
    <row r="7" spans="1:29" ht="13.5" customHeight="1">
      <c r="A7" s="89">
        <v>5</v>
      </c>
      <c r="B7" s="106">
        <v>77.9</v>
      </c>
      <c r="C7" s="106">
        <v>80.9</v>
      </c>
      <c r="D7" s="106">
        <v>84.4</v>
      </c>
      <c r="E7" s="106">
        <v>86.3</v>
      </c>
      <c r="F7" s="106">
        <v>89.2</v>
      </c>
      <c r="G7" s="106">
        <v>85.3</v>
      </c>
      <c r="H7" s="106">
        <v>79.1</v>
      </c>
      <c r="I7" s="106">
        <v>71.9</v>
      </c>
      <c r="J7" s="106">
        <v>67</v>
      </c>
      <c r="K7" s="106">
        <v>56.9</v>
      </c>
      <c r="L7" s="106">
        <v>72.2</v>
      </c>
      <c r="M7" s="106">
        <v>70.7</v>
      </c>
      <c r="N7" s="106">
        <v>67.8</v>
      </c>
      <c r="O7" s="106">
        <v>67.8</v>
      </c>
      <c r="P7" s="106">
        <v>66</v>
      </c>
      <c r="Q7" s="106">
        <v>62.6</v>
      </c>
      <c r="R7" s="106">
        <v>70.6</v>
      </c>
      <c r="S7" s="106">
        <v>55.3</v>
      </c>
      <c r="T7" s="106">
        <v>55.2</v>
      </c>
      <c r="U7" s="106">
        <v>56.4</v>
      </c>
      <c r="V7" s="106">
        <v>65.3</v>
      </c>
      <c r="W7" s="106">
        <v>69.4</v>
      </c>
      <c r="X7" s="106">
        <v>71.1</v>
      </c>
      <c r="Y7" s="106">
        <v>81.2</v>
      </c>
      <c r="Z7" s="90">
        <f t="shared" si="0"/>
        <v>71.27083333333333</v>
      </c>
      <c r="AA7" s="91">
        <v>53.4</v>
      </c>
      <c r="AB7" s="108">
        <v>0.7618055555555556</v>
      </c>
      <c r="AC7" s="6">
        <v>5</v>
      </c>
    </row>
    <row r="8" spans="1:29" ht="13.5" customHeight="1">
      <c r="A8" s="89">
        <v>6</v>
      </c>
      <c r="B8" s="106">
        <v>80.1</v>
      </c>
      <c r="C8" s="106">
        <v>80.2</v>
      </c>
      <c r="D8" s="106">
        <v>79.5</v>
      </c>
      <c r="E8" s="106">
        <v>79.4</v>
      </c>
      <c r="F8" s="106">
        <v>70</v>
      </c>
      <c r="G8" s="106">
        <v>69.3</v>
      </c>
      <c r="H8" s="106">
        <v>71.7</v>
      </c>
      <c r="I8" s="106">
        <v>71.9</v>
      </c>
      <c r="J8" s="106">
        <v>66.9</v>
      </c>
      <c r="K8" s="106">
        <v>65.3</v>
      </c>
      <c r="L8" s="106">
        <v>66.9</v>
      </c>
      <c r="M8" s="106">
        <v>65.1</v>
      </c>
      <c r="N8" s="106">
        <v>65</v>
      </c>
      <c r="O8" s="106">
        <v>66.2</v>
      </c>
      <c r="P8" s="106">
        <v>71.4</v>
      </c>
      <c r="Q8" s="106">
        <v>88.1</v>
      </c>
      <c r="R8" s="106">
        <v>91.2</v>
      </c>
      <c r="S8" s="106">
        <v>94.3</v>
      </c>
      <c r="T8" s="106">
        <v>92.8</v>
      </c>
      <c r="U8" s="106">
        <v>96.1</v>
      </c>
      <c r="V8" s="106">
        <v>94.9</v>
      </c>
      <c r="W8" s="106">
        <v>96.4</v>
      </c>
      <c r="X8" s="106">
        <v>96.6</v>
      </c>
      <c r="Y8" s="106">
        <v>95.3</v>
      </c>
      <c r="Z8" s="90">
        <f t="shared" si="0"/>
        <v>79.77499999999999</v>
      </c>
      <c r="AA8" s="91">
        <v>64.2</v>
      </c>
      <c r="AB8" s="108">
        <v>0.5354166666666667</v>
      </c>
      <c r="AC8" s="6">
        <v>6</v>
      </c>
    </row>
    <row r="9" spans="1:29" ht="13.5" customHeight="1">
      <c r="A9" s="89">
        <v>7</v>
      </c>
      <c r="B9" s="106">
        <v>96.8</v>
      </c>
      <c r="C9" s="106">
        <v>94.4</v>
      </c>
      <c r="D9" s="106">
        <v>94.5</v>
      </c>
      <c r="E9" s="106">
        <v>91.1</v>
      </c>
      <c r="F9" s="106">
        <v>87.7</v>
      </c>
      <c r="G9" s="106">
        <v>88.7</v>
      </c>
      <c r="H9" s="106">
        <v>89.2</v>
      </c>
      <c r="I9" s="106">
        <v>85.8</v>
      </c>
      <c r="J9" s="106">
        <v>83.8</v>
      </c>
      <c r="K9" s="106">
        <v>82.9</v>
      </c>
      <c r="L9" s="106">
        <v>81.6</v>
      </c>
      <c r="M9" s="106">
        <v>80</v>
      </c>
      <c r="N9" s="106">
        <v>81.6</v>
      </c>
      <c r="O9" s="106">
        <v>80.6</v>
      </c>
      <c r="P9" s="106">
        <v>80.9</v>
      </c>
      <c r="Q9" s="106">
        <v>83.7</v>
      </c>
      <c r="R9" s="106">
        <v>84.7</v>
      </c>
      <c r="S9" s="106">
        <v>87.7</v>
      </c>
      <c r="T9" s="106">
        <v>88.2</v>
      </c>
      <c r="U9" s="106">
        <v>89</v>
      </c>
      <c r="V9" s="106">
        <v>91.2</v>
      </c>
      <c r="W9" s="106">
        <v>96.6</v>
      </c>
      <c r="X9" s="106">
        <v>94.2</v>
      </c>
      <c r="Y9" s="106">
        <v>95.1</v>
      </c>
      <c r="Z9" s="90">
        <f t="shared" si="0"/>
        <v>87.91666666666667</v>
      </c>
      <c r="AA9" s="91">
        <v>76.3</v>
      </c>
      <c r="AB9" s="108">
        <v>0.5611111111111111</v>
      </c>
      <c r="AC9" s="6">
        <v>7</v>
      </c>
    </row>
    <row r="10" spans="1:29" ht="13.5" customHeight="1">
      <c r="A10" s="89">
        <v>8</v>
      </c>
      <c r="B10" s="106">
        <v>94.8</v>
      </c>
      <c r="C10" s="106">
        <v>88.8</v>
      </c>
      <c r="D10" s="106">
        <v>90.1</v>
      </c>
      <c r="E10" s="106">
        <v>95</v>
      </c>
      <c r="F10" s="106">
        <v>94.6</v>
      </c>
      <c r="G10" s="106">
        <v>95.4</v>
      </c>
      <c r="H10" s="106">
        <v>95.5</v>
      </c>
      <c r="I10" s="106">
        <v>93.5</v>
      </c>
      <c r="J10" s="106">
        <v>93.2</v>
      </c>
      <c r="K10" s="106">
        <v>91.3</v>
      </c>
      <c r="L10" s="106">
        <v>85</v>
      </c>
      <c r="M10" s="106">
        <v>76.2</v>
      </c>
      <c r="N10" s="106">
        <v>79.5</v>
      </c>
      <c r="O10" s="106">
        <v>72.2</v>
      </c>
      <c r="P10" s="106">
        <v>76.5</v>
      </c>
      <c r="Q10" s="106">
        <v>78.1</v>
      </c>
      <c r="R10" s="106">
        <v>80.4</v>
      </c>
      <c r="S10" s="106">
        <v>84.4</v>
      </c>
      <c r="T10" s="106">
        <v>86.2</v>
      </c>
      <c r="U10" s="106">
        <v>88.3</v>
      </c>
      <c r="V10" s="106">
        <v>87.8</v>
      </c>
      <c r="W10" s="106">
        <v>86.3</v>
      </c>
      <c r="X10" s="106">
        <v>88.7</v>
      </c>
      <c r="Y10" s="106">
        <v>85.5</v>
      </c>
      <c r="Z10" s="90">
        <f t="shared" si="0"/>
        <v>86.97083333333335</v>
      </c>
      <c r="AA10" s="91">
        <v>70.9</v>
      </c>
      <c r="AB10" s="108">
        <v>0.5666666666666667</v>
      </c>
      <c r="AC10" s="6">
        <v>8</v>
      </c>
    </row>
    <row r="11" spans="1:29" ht="13.5" customHeight="1">
      <c r="A11" s="89">
        <v>9</v>
      </c>
      <c r="B11" s="106">
        <v>85.1</v>
      </c>
      <c r="C11" s="106">
        <v>86.6</v>
      </c>
      <c r="D11" s="106">
        <v>87.1</v>
      </c>
      <c r="E11" s="106">
        <v>86.1</v>
      </c>
      <c r="F11" s="106">
        <v>89</v>
      </c>
      <c r="G11" s="106">
        <v>91.1</v>
      </c>
      <c r="H11" s="106">
        <v>85.3</v>
      </c>
      <c r="I11" s="106">
        <v>81.5</v>
      </c>
      <c r="J11" s="106">
        <v>76.6</v>
      </c>
      <c r="K11" s="106">
        <v>77.5</v>
      </c>
      <c r="L11" s="106">
        <v>77.6</v>
      </c>
      <c r="M11" s="106">
        <v>80.8</v>
      </c>
      <c r="N11" s="106">
        <v>81.5</v>
      </c>
      <c r="O11" s="106">
        <v>82.2</v>
      </c>
      <c r="P11" s="106">
        <v>81.4</v>
      </c>
      <c r="Q11" s="106">
        <v>82.2</v>
      </c>
      <c r="R11" s="106">
        <v>84.6</v>
      </c>
      <c r="S11" s="106">
        <v>85.2</v>
      </c>
      <c r="T11" s="106">
        <v>87.9</v>
      </c>
      <c r="U11" s="106">
        <v>89.6</v>
      </c>
      <c r="V11" s="106">
        <v>89.2</v>
      </c>
      <c r="W11" s="106">
        <v>91.6</v>
      </c>
      <c r="X11" s="106">
        <v>91.7</v>
      </c>
      <c r="Y11" s="106">
        <v>90.4</v>
      </c>
      <c r="Z11" s="90">
        <f t="shared" si="0"/>
        <v>85.075</v>
      </c>
      <c r="AA11" s="91">
        <v>73.9</v>
      </c>
      <c r="AB11" s="108">
        <v>0.44027777777777777</v>
      </c>
      <c r="AC11" s="6">
        <v>9</v>
      </c>
    </row>
    <row r="12" spans="1:29" ht="13.5" customHeight="1">
      <c r="A12" s="92">
        <v>10</v>
      </c>
      <c r="B12" s="83">
        <v>91.4</v>
      </c>
      <c r="C12" s="83">
        <v>93.3</v>
      </c>
      <c r="D12" s="83">
        <v>94</v>
      </c>
      <c r="E12" s="83">
        <v>92.7</v>
      </c>
      <c r="F12" s="83">
        <v>94.3</v>
      </c>
      <c r="G12" s="83">
        <v>94.3</v>
      </c>
      <c r="H12" s="83">
        <v>94.3</v>
      </c>
      <c r="I12" s="83">
        <v>90.3</v>
      </c>
      <c r="J12" s="83">
        <v>82.7</v>
      </c>
      <c r="K12" s="83">
        <v>83.4</v>
      </c>
      <c r="L12" s="83">
        <v>83.8</v>
      </c>
      <c r="M12" s="83">
        <v>83.8</v>
      </c>
      <c r="N12" s="83">
        <v>82</v>
      </c>
      <c r="O12" s="83">
        <v>80.9</v>
      </c>
      <c r="P12" s="83">
        <v>77.3</v>
      </c>
      <c r="Q12" s="83">
        <v>80.7</v>
      </c>
      <c r="R12" s="83">
        <v>87.2</v>
      </c>
      <c r="S12" s="83">
        <v>90.2</v>
      </c>
      <c r="T12" s="83">
        <v>87.4</v>
      </c>
      <c r="U12" s="83">
        <v>86.9</v>
      </c>
      <c r="V12" s="83">
        <v>87.4</v>
      </c>
      <c r="W12" s="83">
        <v>89.5</v>
      </c>
      <c r="X12" s="83">
        <v>81.2</v>
      </c>
      <c r="Y12" s="83">
        <v>80.4</v>
      </c>
      <c r="Z12" s="93">
        <f t="shared" si="0"/>
        <v>87.05833333333335</v>
      </c>
      <c r="AA12" s="94">
        <v>74.2</v>
      </c>
      <c r="AB12" s="109">
        <v>0.6305555555555555</v>
      </c>
      <c r="AC12" s="6">
        <v>10</v>
      </c>
    </row>
    <row r="13" spans="1:29" ht="13.5" customHeight="1">
      <c r="A13" s="89">
        <v>11</v>
      </c>
      <c r="B13" s="106">
        <v>85.7</v>
      </c>
      <c r="C13" s="106">
        <v>80</v>
      </c>
      <c r="D13" s="106">
        <v>81.8</v>
      </c>
      <c r="E13" s="106">
        <v>80.2</v>
      </c>
      <c r="F13" s="106">
        <v>81.9</v>
      </c>
      <c r="G13" s="106">
        <v>84.9</v>
      </c>
      <c r="H13" s="106">
        <v>89.9</v>
      </c>
      <c r="I13" s="106">
        <v>85.7</v>
      </c>
      <c r="J13" s="106">
        <v>80.8</v>
      </c>
      <c r="K13" s="106">
        <v>74.5</v>
      </c>
      <c r="L13" s="106">
        <v>82.1</v>
      </c>
      <c r="M13" s="106">
        <v>79.8</v>
      </c>
      <c r="N13" s="106">
        <v>77.9</v>
      </c>
      <c r="O13" s="106">
        <v>76.1</v>
      </c>
      <c r="P13" s="106">
        <v>74.7</v>
      </c>
      <c r="Q13" s="106">
        <v>77.6</v>
      </c>
      <c r="R13" s="106">
        <v>79.7</v>
      </c>
      <c r="S13" s="106">
        <v>81.2</v>
      </c>
      <c r="T13" s="106">
        <v>82.8</v>
      </c>
      <c r="U13" s="106">
        <v>81.5</v>
      </c>
      <c r="V13" s="106">
        <v>81.3</v>
      </c>
      <c r="W13" s="106">
        <v>82.8</v>
      </c>
      <c r="X13" s="106">
        <v>83.9</v>
      </c>
      <c r="Y13" s="106">
        <v>83.9</v>
      </c>
      <c r="Z13" s="90">
        <f t="shared" si="0"/>
        <v>81.27916666666667</v>
      </c>
      <c r="AA13" s="91">
        <v>73.5</v>
      </c>
      <c r="AB13" s="108">
        <v>0.625</v>
      </c>
      <c r="AC13" s="5">
        <v>11</v>
      </c>
    </row>
    <row r="14" spans="1:29" ht="13.5" customHeight="1">
      <c r="A14" s="89">
        <v>12</v>
      </c>
      <c r="B14" s="106">
        <v>86</v>
      </c>
      <c r="C14" s="106">
        <v>85.6</v>
      </c>
      <c r="D14" s="106">
        <v>85.5</v>
      </c>
      <c r="E14" s="106">
        <v>88.4</v>
      </c>
      <c r="F14" s="106">
        <v>88.9</v>
      </c>
      <c r="G14" s="106">
        <v>91</v>
      </c>
      <c r="H14" s="106">
        <v>93.8</v>
      </c>
      <c r="I14" s="106">
        <v>93.3</v>
      </c>
      <c r="J14" s="106">
        <v>92.2</v>
      </c>
      <c r="K14" s="106">
        <v>92.4</v>
      </c>
      <c r="L14" s="106">
        <v>93.7</v>
      </c>
      <c r="M14" s="106">
        <v>89.3</v>
      </c>
      <c r="N14" s="106">
        <v>93.6</v>
      </c>
      <c r="O14" s="106">
        <v>91.4</v>
      </c>
      <c r="P14" s="106">
        <v>93.6</v>
      </c>
      <c r="Q14" s="106">
        <v>95.8</v>
      </c>
      <c r="R14" s="106">
        <v>95.5</v>
      </c>
      <c r="S14" s="106">
        <v>95.9</v>
      </c>
      <c r="T14" s="106">
        <v>93.5</v>
      </c>
      <c r="U14" s="106">
        <v>89.8</v>
      </c>
      <c r="V14" s="106">
        <v>89.6</v>
      </c>
      <c r="W14" s="106">
        <v>89.2</v>
      </c>
      <c r="X14" s="106">
        <v>92.1</v>
      </c>
      <c r="Y14" s="106">
        <v>88.4</v>
      </c>
      <c r="Z14" s="90">
        <f t="shared" si="0"/>
        <v>91.1875</v>
      </c>
      <c r="AA14" s="91">
        <v>83.9</v>
      </c>
      <c r="AB14" s="108">
        <v>0.05833333333333333</v>
      </c>
      <c r="AC14" s="6">
        <v>12</v>
      </c>
    </row>
    <row r="15" spans="1:29" ht="13.5" customHeight="1">
      <c r="A15" s="89">
        <v>13</v>
      </c>
      <c r="B15" s="106">
        <v>86</v>
      </c>
      <c r="C15" s="106">
        <v>83.2</v>
      </c>
      <c r="D15" s="106">
        <v>86</v>
      </c>
      <c r="E15" s="106">
        <v>87.5</v>
      </c>
      <c r="F15" s="106">
        <v>90.2</v>
      </c>
      <c r="G15" s="106">
        <v>91.3</v>
      </c>
      <c r="H15" s="106">
        <v>92.7</v>
      </c>
      <c r="I15" s="106">
        <v>93.3</v>
      </c>
      <c r="J15" s="106">
        <v>93.8</v>
      </c>
      <c r="K15" s="106">
        <v>93.1</v>
      </c>
      <c r="L15" s="106">
        <v>93.3</v>
      </c>
      <c r="M15" s="106">
        <v>93.9</v>
      </c>
      <c r="N15" s="106">
        <v>92.1</v>
      </c>
      <c r="O15" s="106">
        <v>95.5</v>
      </c>
      <c r="P15" s="106">
        <v>94.6</v>
      </c>
      <c r="Q15" s="106">
        <v>94.6</v>
      </c>
      <c r="R15" s="106">
        <v>93.9</v>
      </c>
      <c r="S15" s="106">
        <v>96</v>
      </c>
      <c r="T15" s="106">
        <v>94.5</v>
      </c>
      <c r="U15" s="106">
        <v>94.1</v>
      </c>
      <c r="V15" s="106">
        <v>92.3</v>
      </c>
      <c r="W15" s="106">
        <v>93.6</v>
      </c>
      <c r="X15" s="106">
        <v>93.4</v>
      </c>
      <c r="Y15" s="106">
        <v>91.6</v>
      </c>
      <c r="Z15" s="90">
        <f t="shared" si="0"/>
        <v>92.10416666666664</v>
      </c>
      <c r="AA15" s="91">
        <v>81.4</v>
      </c>
      <c r="AB15" s="108">
        <v>0.08611111111111112</v>
      </c>
      <c r="AC15" s="6">
        <v>13</v>
      </c>
    </row>
    <row r="16" spans="1:29" ht="13.5" customHeight="1">
      <c r="A16" s="89">
        <v>14</v>
      </c>
      <c r="B16" s="106">
        <v>91.2</v>
      </c>
      <c r="C16" s="106">
        <v>91.2</v>
      </c>
      <c r="D16" s="106">
        <v>93.9</v>
      </c>
      <c r="E16" s="106">
        <v>92.9</v>
      </c>
      <c r="F16" s="106">
        <v>94.8</v>
      </c>
      <c r="G16" s="106">
        <v>93</v>
      </c>
      <c r="H16" s="106">
        <v>90.4</v>
      </c>
      <c r="I16" s="106">
        <v>88.5</v>
      </c>
      <c r="J16" s="106">
        <v>88</v>
      </c>
      <c r="K16" s="106">
        <v>91.8</v>
      </c>
      <c r="L16" s="106">
        <v>93</v>
      </c>
      <c r="M16" s="106">
        <v>87.4</v>
      </c>
      <c r="N16" s="106">
        <v>85.4</v>
      </c>
      <c r="O16" s="106">
        <v>80.9</v>
      </c>
      <c r="P16" s="106">
        <v>78.9</v>
      </c>
      <c r="Q16" s="106">
        <v>78.6</v>
      </c>
      <c r="R16" s="106">
        <v>79.7</v>
      </c>
      <c r="S16" s="106">
        <v>81.6</v>
      </c>
      <c r="T16" s="106">
        <v>79.2</v>
      </c>
      <c r="U16" s="106">
        <v>79.9</v>
      </c>
      <c r="V16" s="106">
        <v>82.8</v>
      </c>
      <c r="W16" s="106">
        <v>81</v>
      </c>
      <c r="X16" s="106">
        <v>78.6</v>
      </c>
      <c r="Y16" s="106">
        <v>76.4</v>
      </c>
      <c r="Z16" s="90">
        <f t="shared" si="0"/>
        <v>85.79583333333333</v>
      </c>
      <c r="AA16" s="91">
        <v>75.6</v>
      </c>
      <c r="AB16" s="108">
        <v>1</v>
      </c>
      <c r="AC16" s="6">
        <v>14</v>
      </c>
    </row>
    <row r="17" spans="1:29" ht="13.5" customHeight="1">
      <c r="A17" s="89">
        <v>15</v>
      </c>
      <c r="B17" s="106">
        <v>76.9</v>
      </c>
      <c r="C17" s="106">
        <v>76.5</v>
      </c>
      <c r="D17" s="106">
        <v>76</v>
      </c>
      <c r="E17" s="106">
        <v>76.7</v>
      </c>
      <c r="F17" s="106">
        <v>75.3</v>
      </c>
      <c r="G17" s="106">
        <v>75.2</v>
      </c>
      <c r="H17" s="106">
        <v>72.2</v>
      </c>
      <c r="I17" s="106">
        <v>68.3</v>
      </c>
      <c r="J17" s="106">
        <v>63.6</v>
      </c>
      <c r="K17" s="106">
        <v>64.2</v>
      </c>
      <c r="L17" s="106">
        <v>65.7</v>
      </c>
      <c r="M17" s="106">
        <v>63.6</v>
      </c>
      <c r="N17" s="106">
        <v>61.2</v>
      </c>
      <c r="O17" s="106">
        <v>63</v>
      </c>
      <c r="P17" s="106">
        <v>62.5</v>
      </c>
      <c r="Q17" s="106">
        <v>65.6</v>
      </c>
      <c r="R17" s="106">
        <v>67.4</v>
      </c>
      <c r="S17" s="106">
        <v>75.3</v>
      </c>
      <c r="T17" s="106">
        <v>76.6</v>
      </c>
      <c r="U17" s="106">
        <v>76.9</v>
      </c>
      <c r="V17" s="106">
        <v>74.9</v>
      </c>
      <c r="W17" s="106">
        <v>74</v>
      </c>
      <c r="X17" s="106">
        <v>72.7</v>
      </c>
      <c r="Y17" s="106">
        <v>74.7</v>
      </c>
      <c r="Z17" s="90">
        <f t="shared" si="0"/>
        <v>70.79166666666667</v>
      </c>
      <c r="AA17" s="91">
        <v>57.8</v>
      </c>
      <c r="AB17" s="108">
        <v>0.5590277777777778</v>
      </c>
      <c r="AC17" s="6">
        <v>15</v>
      </c>
    </row>
    <row r="18" spans="1:29" ht="13.5" customHeight="1">
      <c r="A18" s="89">
        <v>16</v>
      </c>
      <c r="B18" s="106">
        <v>75.1</v>
      </c>
      <c r="C18" s="106">
        <v>76.3</v>
      </c>
      <c r="D18" s="106">
        <v>74.5</v>
      </c>
      <c r="E18" s="106">
        <v>74.6</v>
      </c>
      <c r="F18" s="106">
        <v>76.2</v>
      </c>
      <c r="G18" s="106">
        <v>75</v>
      </c>
      <c r="H18" s="106">
        <v>69.6</v>
      </c>
      <c r="I18" s="106">
        <v>65.7</v>
      </c>
      <c r="J18" s="106">
        <v>61.2</v>
      </c>
      <c r="K18" s="106">
        <v>60.2</v>
      </c>
      <c r="L18" s="106">
        <v>61.1</v>
      </c>
      <c r="M18" s="106">
        <v>59.7</v>
      </c>
      <c r="N18" s="106">
        <v>63.5</v>
      </c>
      <c r="O18" s="106">
        <v>68.9</v>
      </c>
      <c r="P18" s="106">
        <v>70.6</v>
      </c>
      <c r="Q18" s="106">
        <v>70.9</v>
      </c>
      <c r="R18" s="106">
        <v>76.5</v>
      </c>
      <c r="S18" s="106">
        <v>74.8</v>
      </c>
      <c r="T18" s="106">
        <v>79.1</v>
      </c>
      <c r="U18" s="106">
        <v>80.6</v>
      </c>
      <c r="V18" s="106">
        <v>81.2</v>
      </c>
      <c r="W18" s="106">
        <v>81.1</v>
      </c>
      <c r="X18" s="106">
        <v>83</v>
      </c>
      <c r="Y18" s="106">
        <v>83.4</v>
      </c>
      <c r="Z18" s="90">
        <f t="shared" si="0"/>
        <v>72.61666666666666</v>
      </c>
      <c r="AA18" s="91">
        <v>57.2</v>
      </c>
      <c r="AB18" s="108">
        <v>0.42430555555555555</v>
      </c>
      <c r="AC18" s="6">
        <v>16</v>
      </c>
    </row>
    <row r="19" spans="1:29" ht="13.5" customHeight="1">
      <c r="A19" s="89">
        <v>17</v>
      </c>
      <c r="B19" s="106">
        <v>85.8</v>
      </c>
      <c r="C19" s="106">
        <v>85.7</v>
      </c>
      <c r="D19" s="106">
        <v>88.7</v>
      </c>
      <c r="E19" s="106">
        <v>86.4</v>
      </c>
      <c r="F19" s="106">
        <v>88.9</v>
      </c>
      <c r="G19" s="106">
        <v>89.5</v>
      </c>
      <c r="H19" s="106">
        <v>81.8</v>
      </c>
      <c r="I19" s="106">
        <v>79.5</v>
      </c>
      <c r="J19" s="106">
        <v>75.5</v>
      </c>
      <c r="K19" s="106">
        <v>73.7</v>
      </c>
      <c r="L19" s="106">
        <v>72</v>
      </c>
      <c r="M19" s="106">
        <v>68.3</v>
      </c>
      <c r="N19" s="106">
        <v>72.3</v>
      </c>
      <c r="O19" s="106">
        <v>71.9</v>
      </c>
      <c r="P19" s="106">
        <v>72.7</v>
      </c>
      <c r="Q19" s="106">
        <v>76.4</v>
      </c>
      <c r="R19" s="106">
        <v>76.5</v>
      </c>
      <c r="S19" s="106">
        <v>80.1</v>
      </c>
      <c r="T19" s="106">
        <v>79.9</v>
      </c>
      <c r="U19" s="106">
        <v>84.4</v>
      </c>
      <c r="V19" s="106">
        <v>91.1</v>
      </c>
      <c r="W19" s="106">
        <v>94.9</v>
      </c>
      <c r="X19" s="106">
        <v>95.2</v>
      </c>
      <c r="Y19" s="106">
        <v>94.5</v>
      </c>
      <c r="Z19" s="90">
        <f t="shared" si="0"/>
        <v>81.90416666666668</v>
      </c>
      <c r="AA19" s="91">
        <v>65.7</v>
      </c>
      <c r="AB19" s="108">
        <v>0.5236111111111111</v>
      </c>
      <c r="AC19" s="6">
        <v>17</v>
      </c>
    </row>
    <row r="20" spans="1:29" ht="13.5" customHeight="1">
      <c r="A20" s="89">
        <v>18</v>
      </c>
      <c r="B20" s="106">
        <v>93.7</v>
      </c>
      <c r="C20" s="106">
        <v>94.7</v>
      </c>
      <c r="D20" s="106">
        <v>93</v>
      </c>
      <c r="E20" s="106">
        <v>94.7</v>
      </c>
      <c r="F20" s="106">
        <v>91.9</v>
      </c>
      <c r="G20" s="106">
        <v>92.4</v>
      </c>
      <c r="H20" s="106">
        <v>94.6</v>
      </c>
      <c r="I20" s="106">
        <v>97.7</v>
      </c>
      <c r="J20" s="106">
        <v>99.1</v>
      </c>
      <c r="K20" s="106">
        <v>94.4</v>
      </c>
      <c r="L20" s="106">
        <v>94.6</v>
      </c>
      <c r="M20" s="106">
        <v>94.6</v>
      </c>
      <c r="N20" s="106">
        <v>97.1</v>
      </c>
      <c r="O20" s="106">
        <v>95.2</v>
      </c>
      <c r="P20" s="106">
        <v>94</v>
      </c>
      <c r="Q20" s="106">
        <v>92.3</v>
      </c>
      <c r="R20" s="106">
        <v>93.4</v>
      </c>
      <c r="S20" s="106">
        <v>92.9</v>
      </c>
      <c r="T20" s="106">
        <v>92.6</v>
      </c>
      <c r="U20" s="106">
        <v>90.2</v>
      </c>
      <c r="V20" s="106">
        <v>88.6</v>
      </c>
      <c r="W20" s="106">
        <v>87.7</v>
      </c>
      <c r="X20" s="106">
        <v>90.5</v>
      </c>
      <c r="Y20" s="106">
        <v>90.7</v>
      </c>
      <c r="Z20" s="90">
        <f t="shared" si="0"/>
        <v>93.3583333333333</v>
      </c>
      <c r="AA20" s="91">
        <v>87.4</v>
      </c>
      <c r="AB20" s="108">
        <v>0.9166666666666666</v>
      </c>
      <c r="AC20" s="6">
        <v>18</v>
      </c>
    </row>
    <row r="21" spans="1:29" ht="13.5" customHeight="1">
      <c r="A21" s="89">
        <v>19</v>
      </c>
      <c r="B21" s="106">
        <v>89.4</v>
      </c>
      <c r="C21" s="106">
        <v>88.6</v>
      </c>
      <c r="D21" s="106">
        <v>89</v>
      </c>
      <c r="E21" s="106">
        <v>87.7</v>
      </c>
      <c r="F21" s="106">
        <v>87.9</v>
      </c>
      <c r="G21" s="106">
        <v>86.4</v>
      </c>
      <c r="H21" s="106">
        <v>84.1</v>
      </c>
      <c r="I21" s="106">
        <v>78.2</v>
      </c>
      <c r="J21" s="106">
        <v>71.5</v>
      </c>
      <c r="K21" s="106">
        <v>67.2</v>
      </c>
      <c r="L21" s="106">
        <v>62.5</v>
      </c>
      <c r="M21" s="106">
        <v>67.2</v>
      </c>
      <c r="N21" s="106">
        <v>61.2</v>
      </c>
      <c r="O21" s="106">
        <v>58.8</v>
      </c>
      <c r="P21" s="106">
        <v>62.8</v>
      </c>
      <c r="Q21" s="106">
        <v>63.9</v>
      </c>
      <c r="R21" s="106">
        <v>67.7</v>
      </c>
      <c r="S21" s="106">
        <v>76.3</v>
      </c>
      <c r="T21" s="106">
        <v>75.7</v>
      </c>
      <c r="U21" s="106">
        <v>82.8</v>
      </c>
      <c r="V21" s="106">
        <v>86.9</v>
      </c>
      <c r="W21" s="106">
        <v>89.6</v>
      </c>
      <c r="X21" s="106">
        <v>88.3</v>
      </c>
      <c r="Y21" s="106">
        <v>88.3</v>
      </c>
      <c r="Z21" s="90">
        <f t="shared" si="0"/>
        <v>77.58333333333334</v>
      </c>
      <c r="AA21" s="91">
        <v>56.6</v>
      </c>
      <c r="AB21" s="108">
        <v>0.6055555555555555</v>
      </c>
      <c r="AC21" s="6">
        <v>19</v>
      </c>
    </row>
    <row r="22" spans="1:29" ht="13.5" customHeight="1">
      <c r="A22" s="92">
        <v>20</v>
      </c>
      <c r="B22" s="83">
        <v>90.5</v>
      </c>
      <c r="C22" s="83">
        <v>89.7</v>
      </c>
      <c r="D22" s="83">
        <v>83.1</v>
      </c>
      <c r="E22" s="83">
        <v>79.3</v>
      </c>
      <c r="F22" s="83">
        <v>79</v>
      </c>
      <c r="G22" s="83">
        <v>77.3</v>
      </c>
      <c r="H22" s="83">
        <v>65.4</v>
      </c>
      <c r="I22" s="83">
        <v>59.6</v>
      </c>
      <c r="J22" s="83">
        <v>52.9</v>
      </c>
      <c r="K22" s="83">
        <v>57.2</v>
      </c>
      <c r="L22" s="83">
        <v>58.2</v>
      </c>
      <c r="M22" s="83">
        <v>51.8</v>
      </c>
      <c r="N22" s="83">
        <v>49.9</v>
      </c>
      <c r="O22" s="83">
        <v>57.1</v>
      </c>
      <c r="P22" s="83">
        <v>66.2</v>
      </c>
      <c r="Q22" s="83">
        <v>62.9</v>
      </c>
      <c r="R22" s="83">
        <v>62.7</v>
      </c>
      <c r="S22" s="83">
        <v>74.6</v>
      </c>
      <c r="T22" s="83">
        <v>77.3</v>
      </c>
      <c r="U22" s="83">
        <v>74.8</v>
      </c>
      <c r="V22" s="83">
        <v>76.8</v>
      </c>
      <c r="W22" s="83">
        <v>83</v>
      </c>
      <c r="X22" s="83">
        <v>83.7</v>
      </c>
      <c r="Y22" s="83">
        <v>82.3</v>
      </c>
      <c r="Z22" s="93">
        <f t="shared" si="0"/>
        <v>70.6375</v>
      </c>
      <c r="AA22" s="94">
        <v>46.6</v>
      </c>
      <c r="AB22" s="109">
        <v>0.39166666666666666</v>
      </c>
      <c r="AC22" s="6">
        <v>20</v>
      </c>
    </row>
    <row r="23" spans="1:29" ht="13.5" customHeight="1">
      <c r="A23" s="89">
        <v>21</v>
      </c>
      <c r="B23" s="106">
        <v>74.8</v>
      </c>
      <c r="C23" s="106">
        <v>76</v>
      </c>
      <c r="D23" s="106">
        <v>78.1</v>
      </c>
      <c r="E23" s="106">
        <v>76.2</v>
      </c>
      <c r="F23" s="106">
        <v>76.9</v>
      </c>
      <c r="G23" s="106">
        <v>71.5</v>
      </c>
      <c r="H23" s="106">
        <v>66.8</v>
      </c>
      <c r="I23" s="106">
        <v>57.6</v>
      </c>
      <c r="J23" s="106">
        <v>55.7</v>
      </c>
      <c r="K23" s="106">
        <v>48.8</v>
      </c>
      <c r="L23" s="106">
        <v>60.6</v>
      </c>
      <c r="M23" s="106">
        <v>62.3</v>
      </c>
      <c r="N23" s="106">
        <v>62.5</v>
      </c>
      <c r="O23" s="106">
        <v>62.3</v>
      </c>
      <c r="P23" s="106">
        <v>62.2</v>
      </c>
      <c r="Q23" s="106">
        <v>56.9</v>
      </c>
      <c r="R23" s="106">
        <v>57.7</v>
      </c>
      <c r="S23" s="106">
        <v>68.5</v>
      </c>
      <c r="T23" s="106">
        <v>74.4</v>
      </c>
      <c r="U23" s="106">
        <v>78.6</v>
      </c>
      <c r="V23" s="106">
        <v>77.3</v>
      </c>
      <c r="W23" s="106">
        <v>78.5</v>
      </c>
      <c r="X23" s="106">
        <v>79.2</v>
      </c>
      <c r="Y23" s="106">
        <v>77.1</v>
      </c>
      <c r="Z23" s="90">
        <f t="shared" si="0"/>
        <v>68.35416666666667</v>
      </c>
      <c r="AA23" s="91">
        <v>48.5</v>
      </c>
      <c r="AB23" s="108">
        <v>0.41944444444444445</v>
      </c>
      <c r="AC23" s="5">
        <v>21</v>
      </c>
    </row>
    <row r="24" spans="1:29" ht="13.5" customHeight="1">
      <c r="A24" s="89">
        <v>22</v>
      </c>
      <c r="B24" s="106">
        <v>76.3</v>
      </c>
      <c r="C24" s="106">
        <v>77.1</v>
      </c>
      <c r="D24" s="106">
        <v>73.9</v>
      </c>
      <c r="E24" s="106">
        <v>78.8</v>
      </c>
      <c r="F24" s="106">
        <v>72.1</v>
      </c>
      <c r="G24" s="106">
        <v>66.1</v>
      </c>
      <c r="H24" s="106">
        <v>71.3</v>
      </c>
      <c r="I24" s="106">
        <v>67.7</v>
      </c>
      <c r="J24" s="106">
        <v>67.6</v>
      </c>
      <c r="K24" s="106">
        <v>70.4</v>
      </c>
      <c r="L24" s="106">
        <v>70.8</v>
      </c>
      <c r="M24" s="106">
        <v>69.8</v>
      </c>
      <c r="N24" s="106">
        <v>61.3</v>
      </c>
      <c r="O24" s="106">
        <v>59.5</v>
      </c>
      <c r="P24" s="106">
        <v>57.6</v>
      </c>
      <c r="Q24" s="106">
        <v>56.4</v>
      </c>
      <c r="R24" s="106">
        <v>58.4</v>
      </c>
      <c r="S24" s="106">
        <v>64.3</v>
      </c>
      <c r="T24" s="106">
        <v>66.3</v>
      </c>
      <c r="U24" s="106">
        <v>66.7</v>
      </c>
      <c r="V24" s="106">
        <v>71.3</v>
      </c>
      <c r="W24" s="106">
        <v>65.1</v>
      </c>
      <c r="X24" s="106">
        <v>67.3</v>
      </c>
      <c r="Y24" s="106">
        <v>67.1</v>
      </c>
      <c r="Z24" s="90">
        <f t="shared" si="0"/>
        <v>67.63333333333331</v>
      </c>
      <c r="AA24" s="91">
        <v>54.8</v>
      </c>
      <c r="AB24" s="108">
        <v>0.6986111111111111</v>
      </c>
      <c r="AC24" s="6">
        <v>22</v>
      </c>
    </row>
    <row r="25" spans="1:29" ht="13.5" customHeight="1">
      <c r="A25" s="89">
        <v>23</v>
      </c>
      <c r="B25" s="106">
        <v>64.7</v>
      </c>
      <c r="C25" s="106">
        <v>65.3</v>
      </c>
      <c r="D25" s="106">
        <v>66.3</v>
      </c>
      <c r="E25" s="106">
        <v>66.6</v>
      </c>
      <c r="F25" s="106">
        <v>69.8</v>
      </c>
      <c r="G25" s="106">
        <v>70</v>
      </c>
      <c r="H25" s="106">
        <v>60.9</v>
      </c>
      <c r="I25" s="106">
        <v>58.9</v>
      </c>
      <c r="J25" s="106">
        <v>61.9</v>
      </c>
      <c r="K25" s="106">
        <v>61</v>
      </c>
      <c r="L25" s="106">
        <v>63.8</v>
      </c>
      <c r="M25" s="106">
        <v>63.5</v>
      </c>
      <c r="N25" s="106">
        <v>69.1</v>
      </c>
      <c r="O25" s="106">
        <v>64.2</v>
      </c>
      <c r="P25" s="106">
        <v>61.1</v>
      </c>
      <c r="Q25" s="106">
        <v>58.7</v>
      </c>
      <c r="R25" s="106">
        <v>61.6</v>
      </c>
      <c r="S25" s="106">
        <v>62.4</v>
      </c>
      <c r="T25" s="106">
        <v>68.5</v>
      </c>
      <c r="U25" s="106">
        <v>71</v>
      </c>
      <c r="V25" s="106">
        <v>70.6</v>
      </c>
      <c r="W25" s="106">
        <v>67.3</v>
      </c>
      <c r="X25" s="106">
        <v>66.7</v>
      </c>
      <c r="Y25" s="106">
        <v>65.7</v>
      </c>
      <c r="Z25" s="90">
        <f t="shared" si="0"/>
        <v>64.98333333333333</v>
      </c>
      <c r="AA25" s="91">
        <v>55.8</v>
      </c>
      <c r="AB25" s="108">
        <v>0.6583333333333333</v>
      </c>
      <c r="AC25" s="6">
        <v>23</v>
      </c>
    </row>
    <row r="26" spans="1:29" ht="13.5" customHeight="1">
      <c r="A26" s="89">
        <v>24</v>
      </c>
      <c r="B26" s="106">
        <v>66.9</v>
      </c>
      <c r="C26" s="106">
        <v>65.2</v>
      </c>
      <c r="D26" s="106">
        <v>67.6</v>
      </c>
      <c r="E26" s="106">
        <v>66.3</v>
      </c>
      <c r="F26" s="106">
        <v>65.6</v>
      </c>
      <c r="G26" s="106">
        <v>65.8</v>
      </c>
      <c r="H26" s="106">
        <v>64</v>
      </c>
      <c r="I26" s="106">
        <v>59.9</v>
      </c>
      <c r="J26" s="106">
        <v>57.5</v>
      </c>
      <c r="K26" s="106">
        <v>53.8</v>
      </c>
      <c r="L26" s="106">
        <v>53.1</v>
      </c>
      <c r="M26" s="106">
        <v>54.8</v>
      </c>
      <c r="N26" s="106">
        <v>58</v>
      </c>
      <c r="O26" s="106">
        <v>58.7</v>
      </c>
      <c r="P26" s="106">
        <v>64.4</v>
      </c>
      <c r="Q26" s="106">
        <v>66.2</v>
      </c>
      <c r="R26" s="106">
        <v>70.1</v>
      </c>
      <c r="S26" s="106">
        <v>69.3</v>
      </c>
      <c r="T26" s="106">
        <v>71.8</v>
      </c>
      <c r="U26" s="106">
        <v>71.8</v>
      </c>
      <c r="V26" s="106">
        <v>72.7</v>
      </c>
      <c r="W26" s="106">
        <v>72.8</v>
      </c>
      <c r="X26" s="106">
        <v>76.5</v>
      </c>
      <c r="Y26" s="106">
        <v>78</v>
      </c>
      <c r="Z26" s="90">
        <f t="shared" si="0"/>
        <v>65.45</v>
      </c>
      <c r="AA26" s="91">
        <v>50.9</v>
      </c>
      <c r="AB26" s="108">
        <v>0.4847222222222222</v>
      </c>
      <c r="AC26" s="6">
        <v>24</v>
      </c>
    </row>
    <row r="27" spans="1:29" ht="13.5" customHeight="1">
      <c r="A27" s="89">
        <v>25</v>
      </c>
      <c r="B27" s="106">
        <v>75.6</v>
      </c>
      <c r="C27" s="106">
        <v>76.6</v>
      </c>
      <c r="D27" s="106">
        <v>78.5</v>
      </c>
      <c r="E27" s="106">
        <v>76.1</v>
      </c>
      <c r="F27" s="106">
        <v>78.8</v>
      </c>
      <c r="G27" s="106">
        <v>76.4</v>
      </c>
      <c r="H27" s="106">
        <v>73.8</v>
      </c>
      <c r="I27" s="106">
        <v>65.8</v>
      </c>
      <c r="J27" s="106">
        <v>61.7</v>
      </c>
      <c r="K27" s="106">
        <v>59</v>
      </c>
      <c r="L27" s="106">
        <v>59.7</v>
      </c>
      <c r="M27" s="106">
        <v>63.9</v>
      </c>
      <c r="N27" s="106">
        <v>61.2</v>
      </c>
      <c r="O27" s="106">
        <v>64</v>
      </c>
      <c r="P27" s="106">
        <v>64.5</v>
      </c>
      <c r="Q27" s="106">
        <v>64.3</v>
      </c>
      <c r="R27" s="106">
        <v>66.2</v>
      </c>
      <c r="S27" s="106">
        <v>68.1</v>
      </c>
      <c r="T27" s="106">
        <v>71.7</v>
      </c>
      <c r="U27" s="106">
        <v>69</v>
      </c>
      <c r="V27" s="106">
        <v>68.6</v>
      </c>
      <c r="W27" s="106">
        <v>70.1</v>
      </c>
      <c r="X27" s="106">
        <v>71.4</v>
      </c>
      <c r="Y27" s="106">
        <v>71</v>
      </c>
      <c r="Z27" s="90">
        <f t="shared" si="0"/>
        <v>68.99999999999999</v>
      </c>
      <c r="AA27" s="91">
        <v>55.5</v>
      </c>
      <c r="AB27" s="108">
        <v>0.46388888888888885</v>
      </c>
      <c r="AC27" s="6">
        <v>25</v>
      </c>
    </row>
    <row r="28" spans="1:29" ht="13.5" customHeight="1">
      <c r="A28" s="89">
        <v>26</v>
      </c>
      <c r="B28" s="106">
        <v>70.8</v>
      </c>
      <c r="C28" s="106">
        <v>70.8</v>
      </c>
      <c r="D28" s="106">
        <v>72.3</v>
      </c>
      <c r="E28" s="106">
        <v>74.1</v>
      </c>
      <c r="F28" s="106">
        <v>75.9</v>
      </c>
      <c r="G28" s="106">
        <v>75.6</v>
      </c>
      <c r="H28" s="106">
        <v>74.7</v>
      </c>
      <c r="I28" s="106">
        <v>64.4</v>
      </c>
      <c r="J28" s="106">
        <v>60.3</v>
      </c>
      <c r="K28" s="106">
        <v>59</v>
      </c>
      <c r="L28" s="106">
        <v>62.9</v>
      </c>
      <c r="M28" s="106">
        <v>70.7</v>
      </c>
      <c r="N28" s="106">
        <v>79.5</v>
      </c>
      <c r="O28" s="106">
        <v>76.7</v>
      </c>
      <c r="P28" s="106">
        <v>80.1</v>
      </c>
      <c r="Q28" s="106">
        <v>78.7</v>
      </c>
      <c r="R28" s="106">
        <v>86.5</v>
      </c>
      <c r="S28" s="106">
        <v>87.2</v>
      </c>
      <c r="T28" s="106">
        <v>91.4</v>
      </c>
      <c r="U28" s="106">
        <v>94.1</v>
      </c>
      <c r="V28" s="106">
        <v>96.2</v>
      </c>
      <c r="W28" s="106">
        <v>95.5</v>
      </c>
      <c r="X28" s="106">
        <v>95.1</v>
      </c>
      <c r="Y28" s="106">
        <v>97.1</v>
      </c>
      <c r="Z28" s="90">
        <f t="shared" si="0"/>
        <v>78.73333333333333</v>
      </c>
      <c r="AA28" s="91">
        <v>56</v>
      </c>
      <c r="AB28" s="108">
        <v>0.38958333333333334</v>
      </c>
      <c r="AC28" s="6">
        <v>26</v>
      </c>
    </row>
    <row r="29" spans="1:29" ht="13.5" customHeight="1">
      <c r="A29" s="89">
        <v>27</v>
      </c>
      <c r="B29" s="106">
        <v>95.2</v>
      </c>
      <c r="C29" s="106">
        <v>95.2</v>
      </c>
      <c r="D29" s="106">
        <v>95.8</v>
      </c>
      <c r="E29" s="106">
        <v>97.7</v>
      </c>
      <c r="F29" s="106">
        <v>98.5</v>
      </c>
      <c r="G29" s="106">
        <v>98</v>
      </c>
      <c r="H29" s="106">
        <v>96</v>
      </c>
      <c r="I29" s="106">
        <v>98.2</v>
      </c>
      <c r="J29" s="106">
        <v>94.5</v>
      </c>
      <c r="K29" s="106">
        <v>100</v>
      </c>
      <c r="L29" s="106">
        <v>91.3</v>
      </c>
      <c r="M29" s="106">
        <v>91.8</v>
      </c>
      <c r="N29" s="106">
        <v>94</v>
      </c>
      <c r="O29" s="106">
        <v>94.5</v>
      </c>
      <c r="P29" s="106">
        <v>96.7</v>
      </c>
      <c r="Q29" s="106">
        <v>95.1</v>
      </c>
      <c r="R29" s="106">
        <v>90.5</v>
      </c>
      <c r="S29" s="106">
        <v>93.4</v>
      </c>
      <c r="T29" s="106">
        <v>87.9</v>
      </c>
      <c r="U29" s="106">
        <v>83.3</v>
      </c>
      <c r="V29" s="106">
        <v>90.2</v>
      </c>
      <c r="W29" s="106">
        <v>93.2</v>
      </c>
      <c r="X29" s="106">
        <v>89.7</v>
      </c>
      <c r="Y29" s="106">
        <v>92.3</v>
      </c>
      <c r="Z29" s="90">
        <f t="shared" si="0"/>
        <v>93.875</v>
      </c>
      <c r="AA29" s="91">
        <v>77.3</v>
      </c>
      <c r="AB29" s="108">
        <v>0.8180555555555555</v>
      </c>
      <c r="AC29" s="6">
        <v>27</v>
      </c>
    </row>
    <row r="30" spans="1:29" ht="13.5" customHeight="1">
      <c r="A30" s="89">
        <v>28</v>
      </c>
      <c r="B30" s="106">
        <v>88.7</v>
      </c>
      <c r="C30" s="106">
        <v>88.5</v>
      </c>
      <c r="D30" s="106">
        <v>92.9</v>
      </c>
      <c r="E30" s="106">
        <v>94.5</v>
      </c>
      <c r="F30" s="106">
        <v>91.3</v>
      </c>
      <c r="G30" s="106">
        <v>89</v>
      </c>
      <c r="H30" s="106">
        <v>84.1</v>
      </c>
      <c r="I30" s="106">
        <v>68.5</v>
      </c>
      <c r="J30" s="106">
        <v>62.8</v>
      </c>
      <c r="K30" s="106">
        <v>65.4</v>
      </c>
      <c r="L30" s="106">
        <v>63.9</v>
      </c>
      <c r="M30" s="106">
        <v>68.6</v>
      </c>
      <c r="N30" s="106">
        <v>59.9</v>
      </c>
      <c r="O30" s="106">
        <v>57.4</v>
      </c>
      <c r="P30" s="106">
        <v>49.5</v>
      </c>
      <c r="Q30" s="106">
        <v>58.9</v>
      </c>
      <c r="R30" s="106">
        <v>68.5</v>
      </c>
      <c r="S30" s="106">
        <v>78</v>
      </c>
      <c r="T30" s="106">
        <v>79</v>
      </c>
      <c r="U30" s="106">
        <v>78.2</v>
      </c>
      <c r="V30" s="106">
        <v>71.6</v>
      </c>
      <c r="W30" s="106">
        <v>74.6</v>
      </c>
      <c r="X30" s="106">
        <v>78.5</v>
      </c>
      <c r="Y30" s="106">
        <v>79.5</v>
      </c>
      <c r="Z30" s="90">
        <f t="shared" si="0"/>
        <v>74.65833333333333</v>
      </c>
      <c r="AA30" s="91">
        <v>47.5</v>
      </c>
      <c r="AB30" s="108">
        <v>0.6347222222222222</v>
      </c>
      <c r="AC30" s="6">
        <v>28</v>
      </c>
    </row>
    <row r="31" spans="1:29" ht="13.5" customHeight="1">
      <c r="A31" s="89">
        <v>29</v>
      </c>
      <c r="B31" s="106">
        <v>83</v>
      </c>
      <c r="C31" s="106">
        <v>81</v>
      </c>
      <c r="D31" s="106">
        <v>81.9</v>
      </c>
      <c r="E31" s="106">
        <v>78.3</v>
      </c>
      <c r="F31" s="106">
        <v>73.4</v>
      </c>
      <c r="G31" s="106">
        <v>73.3</v>
      </c>
      <c r="H31" s="106">
        <v>63.2</v>
      </c>
      <c r="I31" s="106">
        <v>62.2</v>
      </c>
      <c r="J31" s="106">
        <v>59</v>
      </c>
      <c r="K31" s="106">
        <v>63.6</v>
      </c>
      <c r="L31" s="106">
        <v>64</v>
      </c>
      <c r="M31" s="106">
        <v>65.2</v>
      </c>
      <c r="N31" s="106">
        <v>60.3</v>
      </c>
      <c r="O31" s="106">
        <v>65.4</v>
      </c>
      <c r="P31" s="106">
        <v>70.1</v>
      </c>
      <c r="Q31" s="106">
        <v>72</v>
      </c>
      <c r="R31" s="106">
        <v>76.9</v>
      </c>
      <c r="S31" s="106">
        <v>77.2</v>
      </c>
      <c r="T31" s="106">
        <v>75.7</v>
      </c>
      <c r="U31" s="106">
        <v>77.2</v>
      </c>
      <c r="V31" s="106">
        <v>80.2</v>
      </c>
      <c r="W31" s="106">
        <v>80.7</v>
      </c>
      <c r="X31" s="106">
        <v>81.7</v>
      </c>
      <c r="Y31" s="106">
        <v>81.8</v>
      </c>
      <c r="Z31" s="90">
        <f t="shared" si="0"/>
        <v>72.80416666666669</v>
      </c>
      <c r="AA31" s="91">
        <v>56.4</v>
      </c>
      <c r="AB31" s="108">
        <v>0.3520833333333333</v>
      </c>
      <c r="AC31" s="6">
        <v>29</v>
      </c>
    </row>
    <row r="32" spans="1:29" ht="13.5" customHeight="1">
      <c r="A32" s="89">
        <v>30</v>
      </c>
      <c r="B32" s="106">
        <v>83.7</v>
      </c>
      <c r="C32" s="106">
        <v>84.3</v>
      </c>
      <c r="D32" s="106">
        <v>85.8</v>
      </c>
      <c r="E32" s="106">
        <v>83.3</v>
      </c>
      <c r="F32" s="106">
        <v>87.5</v>
      </c>
      <c r="G32" s="106">
        <v>86.5</v>
      </c>
      <c r="H32" s="106">
        <v>84.3</v>
      </c>
      <c r="I32" s="106">
        <v>81.4</v>
      </c>
      <c r="J32" s="106">
        <v>76.8</v>
      </c>
      <c r="K32" s="106">
        <v>73.3</v>
      </c>
      <c r="L32" s="106">
        <v>68.9</v>
      </c>
      <c r="M32" s="106">
        <v>64.6</v>
      </c>
      <c r="N32" s="106">
        <v>71.3</v>
      </c>
      <c r="O32" s="106">
        <v>76</v>
      </c>
      <c r="P32" s="106">
        <v>76.1</v>
      </c>
      <c r="Q32" s="106">
        <v>80.5</v>
      </c>
      <c r="R32" s="106">
        <v>84.2</v>
      </c>
      <c r="S32" s="106">
        <v>82.4</v>
      </c>
      <c r="T32" s="106">
        <v>84.1</v>
      </c>
      <c r="U32" s="106">
        <v>84</v>
      </c>
      <c r="V32" s="106">
        <v>84.8</v>
      </c>
      <c r="W32" s="106">
        <v>84</v>
      </c>
      <c r="X32" s="106">
        <v>87</v>
      </c>
      <c r="Y32" s="106">
        <v>83.6</v>
      </c>
      <c r="Z32" s="90">
        <f t="shared" si="0"/>
        <v>80.76666666666665</v>
      </c>
      <c r="AA32" s="91">
        <v>63.7</v>
      </c>
      <c r="AB32" s="108">
        <v>0.49444444444444446</v>
      </c>
      <c r="AC32" s="6">
        <v>30</v>
      </c>
    </row>
    <row r="33" spans="1:29" ht="13.5" customHeight="1">
      <c r="A33" s="89">
        <v>31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90"/>
      <c r="AA33" s="91"/>
      <c r="AB33" s="108"/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83.82666666666665</v>
      </c>
      <c r="C34" s="96">
        <f t="shared" si="1"/>
        <v>83.64000000000001</v>
      </c>
      <c r="D34" s="96">
        <f t="shared" si="1"/>
        <v>84.28333333333336</v>
      </c>
      <c r="E34" s="96">
        <f t="shared" si="1"/>
        <v>84.03000000000002</v>
      </c>
      <c r="F34" s="96">
        <f t="shared" si="1"/>
        <v>83.99333333333335</v>
      </c>
      <c r="G34" s="96">
        <f t="shared" si="1"/>
        <v>82.95333333333333</v>
      </c>
      <c r="H34" s="96">
        <f t="shared" si="1"/>
        <v>80.17666666666666</v>
      </c>
      <c r="I34" s="96">
        <f t="shared" si="1"/>
        <v>76.2</v>
      </c>
      <c r="J34" s="96">
        <f t="shared" si="1"/>
        <v>72.76</v>
      </c>
      <c r="K34" s="96">
        <f t="shared" si="1"/>
        <v>71.68000000000002</v>
      </c>
      <c r="L34" s="96">
        <f t="shared" si="1"/>
        <v>72.30333333333333</v>
      </c>
      <c r="M34" s="96">
        <f t="shared" si="1"/>
        <v>71.84999999999998</v>
      </c>
      <c r="N34" s="96">
        <f t="shared" si="1"/>
        <v>72.41333333333336</v>
      </c>
      <c r="O34" s="96">
        <f t="shared" si="1"/>
        <v>72.43666666666668</v>
      </c>
      <c r="P34" s="96">
        <f t="shared" si="1"/>
        <v>73.40666666666667</v>
      </c>
      <c r="Q34" s="96">
        <f t="shared" si="1"/>
        <v>74.85000000000001</v>
      </c>
      <c r="R34" s="96">
        <f aca="true" t="shared" si="2" ref="R34:Y34">AVERAGE(R3:R33)</f>
        <v>77.48</v>
      </c>
      <c r="S34" s="96">
        <f t="shared" si="2"/>
        <v>80.08999999999999</v>
      </c>
      <c r="T34" s="96">
        <f t="shared" si="2"/>
        <v>81.15333333333334</v>
      </c>
      <c r="U34" s="96">
        <f t="shared" si="2"/>
        <v>81.75333333333333</v>
      </c>
      <c r="V34" s="96">
        <f t="shared" si="2"/>
        <v>82.90333333333332</v>
      </c>
      <c r="W34" s="96">
        <f t="shared" si="2"/>
        <v>83.43999999999998</v>
      </c>
      <c r="X34" s="96">
        <f t="shared" si="2"/>
        <v>83.89666666666666</v>
      </c>
      <c r="Y34" s="96">
        <f t="shared" si="2"/>
        <v>83.71666666666667</v>
      </c>
      <c r="Z34" s="96">
        <f>AVERAGE(B3:Y33)</f>
        <v>78.96819444444448</v>
      </c>
      <c r="AA34" s="97">
        <f>AVERAGE(最低)</f>
        <v>63.513333333333335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46.6</v>
      </c>
      <c r="C40" s="9">
        <v>20</v>
      </c>
      <c r="D40" s="110">
        <v>0.39166666666666666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2006-11-01T05:58:49Z</cp:lastPrinted>
  <dcterms:created xsi:type="dcterms:W3CDTF">1997-02-10T06:59:17Z</dcterms:created>
  <dcterms:modified xsi:type="dcterms:W3CDTF">2010-03-23T05:15:18Z</dcterms:modified>
  <cp:category/>
  <cp:version/>
  <cp:contentType/>
  <cp:contentStatus/>
</cp:coreProperties>
</file>