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46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6">'7月'!#REF!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6">'7月'!#REF!</definedName>
  </definedNames>
  <calcPr fullCalcOnLoad="1" refMode="R1C1"/>
</workbook>
</file>

<file path=xl/sharedStrings.xml><?xml version="1.0" encoding="utf-8"?>
<sst xmlns="http://schemas.openxmlformats.org/spreadsheetml/2006/main" count="226" uniqueCount="33">
  <si>
    <t>湿度（％）</t>
  </si>
  <si>
    <t>年</t>
  </si>
  <si>
    <t>月</t>
  </si>
  <si>
    <t>日</t>
  </si>
  <si>
    <t>日平均</t>
  </si>
  <si>
    <t>最小</t>
  </si>
  <si>
    <t>時刻1</t>
  </si>
  <si>
    <t>****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</si>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</sst>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" fontId="8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4" xfId="0" applyNumberFormat="1" applyFont="1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NumberFormat="1" applyFont="1" applyBorder="1" applyAlignment="1">
      <alignment/>
    </xf>
    <xf numFmtId="20" fontId="1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8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20" applyFont="1" applyBorder="1" applyProtection="1" quotePrefix="1">
      <alignment/>
      <protection/>
    </xf>
    <xf numFmtId="1" fontId="12" fillId="0" borderId="0" xfId="20" applyFont="1" applyBorder="1" applyAlignment="1" applyProtection="1">
      <alignment horizontal="left"/>
      <protection/>
    </xf>
    <xf numFmtId="1" fontId="8" fillId="0" borderId="0" xfId="20" applyBorder="1" applyProtection="1">
      <alignment/>
      <protection/>
    </xf>
    <xf numFmtId="1" fontId="8" fillId="0" borderId="0" xfId="20" applyBorder="1">
      <alignment/>
      <protection/>
    </xf>
    <xf numFmtId="1" fontId="8" fillId="0" borderId="14" xfId="20" applyBorder="1" applyAlignment="1">
      <alignment horizontal="right"/>
      <protection/>
    </xf>
    <xf numFmtId="1" fontId="8" fillId="0" borderId="2" xfId="20" applyBorder="1" applyProtection="1">
      <alignment/>
      <protection/>
    </xf>
    <xf numFmtId="1" fontId="8" fillId="0" borderId="15" xfId="20" applyBorder="1" applyProtection="1">
      <alignment/>
      <protection/>
    </xf>
    <xf numFmtId="1" fontId="8" fillId="0" borderId="9" xfId="20" applyBorder="1">
      <alignment/>
      <protection/>
    </xf>
    <xf numFmtId="1" fontId="5" fillId="0" borderId="16" xfId="20" applyFont="1" applyBorder="1" applyAlignment="1" applyProtection="1">
      <alignment horizontal="right"/>
      <protection/>
    </xf>
    <xf numFmtId="1" fontId="5" fillId="0" borderId="17" xfId="20" applyFont="1" applyBorder="1" applyAlignment="1" applyProtection="1">
      <alignment horizontal="right"/>
      <protection/>
    </xf>
    <xf numFmtId="1" fontId="8" fillId="0" borderId="9" xfId="20" applyBorder="1" applyAlignment="1" applyProtection="1">
      <alignment horizontal="left"/>
      <protection/>
    </xf>
    <xf numFmtId="1" fontId="8" fillId="0" borderId="16" xfId="20" applyBorder="1">
      <alignment/>
      <protection/>
    </xf>
    <xf numFmtId="1" fontId="8" fillId="0" borderId="17" xfId="20" applyBorder="1">
      <alignment/>
      <protection/>
    </xf>
    <xf numFmtId="1" fontId="8" fillId="0" borderId="14" xfId="20" applyBorder="1" applyProtection="1">
      <alignment/>
      <protection/>
    </xf>
    <xf numFmtId="1" fontId="13" fillId="0" borderId="2" xfId="20" applyNumberFormat="1" applyFont="1" applyBorder="1" applyProtection="1">
      <alignment/>
      <protection/>
    </xf>
    <xf numFmtId="1" fontId="13" fillId="0" borderId="15" xfId="20" applyNumberFormat="1" applyFont="1" applyBorder="1" applyProtection="1">
      <alignment/>
      <protection/>
    </xf>
    <xf numFmtId="1" fontId="8" fillId="0" borderId="7" xfId="20" applyBorder="1" applyProtection="1">
      <alignment/>
      <protection/>
    </xf>
    <xf numFmtId="1" fontId="13" fillId="0" borderId="4" xfId="20" applyNumberFormat="1" applyFont="1" applyBorder="1" applyProtection="1">
      <alignment/>
      <protection/>
    </xf>
    <xf numFmtId="1" fontId="13" fillId="0" borderId="8" xfId="20" applyNumberFormat="1" applyFont="1" applyBorder="1" applyProtection="1">
      <alignment/>
      <protection/>
    </xf>
    <xf numFmtId="1" fontId="8" fillId="2" borderId="14" xfId="20" applyFill="1" applyBorder="1" applyAlignment="1" applyProtection="1">
      <alignment horizontal="distributed"/>
      <protection/>
    </xf>
    <xf numFmtId="176" fontId="13" fillId="2" borderId="2" xfId="20" applyNumberFormat="1" applyFont="1" applyFill="1" applyBorder="1" applyProtection="1">
      <alignment/>
      <protection/>
    </xf>
    <xf numFmtId="176" fontId="13" fillId="2" borderId="15" xfId="20" applyNumberFormat="1" applyFont="1" applyFill="1" applyBorder="1" applyProtection="1">
      <alignment/>
      <protection/>
    </xf>
    <xf numFmtId="1" fontId="8" fillId="0" borderId="14" xfId="20" applyBorder="1" applyAlignment="1" applyProtection="1">
      <alignment horizontal="distributed"/>
      <protection/>
    </xf>
    <xf numFmtId="176" fontId="13" fillId="0" borderId="2" xfId="20" applyNumberFormat="1" applyFont="1" applyBorder="1" applyProtection="1">
      <alignment/>
      <protection/>
    </xf>
    <xf numFmtId="176" fontId="13" fillId="0" borderId="15" xfId="20" applyNumberFormat="1" applyFont="1" applyBorder="1" applyProtection="1">
      <alignment/>
      <protection/>
    </xf>
    <xf numFmtId="1" fontId="8" fillId="0" borderId="7" xfId="20" applyBorder="1" applyAlignment="1" applyProtection="1">
      <alignment horizontal="distributed"/>
      <protection/>
    </xf>
    <xf numFmtId="176" fontId="13" fillId="0" borderId="4" xfId="20" applyNumberFormat="1" applyFont="1" applyBorder="1" applyProtection="1">
      <alignment/>
      <protection/>
    </xf>
    <xf numFmtId="176" fontId="13" fillId="0" borderId="8" xfId="20" applyNumberFormat="1" applyFont="1" applyBorder="1" applyProtection="1">
      <alignment/>
      <protection/>
    </xf>
    <xf numFmtId="1" fontId="8" fillId="0" borderId="18" xfId="20" applyBorder="1" applyAlignment="1" applyProtection="1">
      <alignment horizontal="distributed"/>
      <protection/>
    </xf>
    <xf numFmtId="176" fontId="13" fillId="0" borderId="12" xfId="20" applyNumberFormat="1" applyFont="1" applyBorder="1" applyProtection="1">
      <alignment/>
      <protection/>
    </xf>
    <xf numFmtId="176" fontId="13" fillId="0" borderId="13" xfId="20" applyNumberFormat="1" applyFont="1" applyBorder="1" applyProtection="1">
      <alignment/>
      <protection/>
    </xf>
    <xf numFmtId="1" fontId="8" fillId="0" borderId="0" xfId="20" applyBorder="1" applyAlignment="1" applyProtection="1">
      <alignment horizontal="left"/>
      <protection/>
    </xf>
    <xf numFmtId="1" fontId="8" fillId="0" borderId="0" xfId="20" applyBorder="1" applyAlignment="1">
      <alignment horizontal="centerContinuous"/>
      <protection/>
    </xf>
    <xf numFmtId="1" fontId="9" fillId="0" borderId="0" xfId="20" applyFont="1" applyBorder="1">
      <alignment/>
      <protection/>
    </xf>
    <xf numFmtId="1" fontId="9" fillId="0" borderId="0" xfId="20" applyFont="1" applyBorder="1" applyAlignment="1" applyProtection="1">
      <alignment horizontal="left"/>
      <protection/>
    </xf>
    <xf numFmtId="1" fontId="9" fillId="0" borderId="0" xfId="20" applyFont="1" applyBorder="1" applyAlignment="1">
      <alignment/>
      <protection/>
    </xf>
    <xf numFmtId="1" fontId="5" fillId="0" borderId="9" xfId="20" applyFont="1" applyBorder="1" applyAlignment="1" applyProtection="1">
      <alignment horizontal="right"/>
      <protection/>
    </xf>
    <xf numFmtId="1" fontId="13" fillId="0" borderId="14" xfId="20" applyNumberFormat="1" applyFont="1" applyBorder="1" applyProtection="1">
      <alignment/>
      <protection/>
    </xf>
    <xf numFmtId="1" fontId="13" fillId="0" borderId="7" xfId="20" applyNumberFormat="1" applyFont="1" applyBorder="1" applyProtection="1">
      <alignment/>
      <protection/>
    </xf>
    <xf numFmtId="176" fontId="13" fillId="0" borderId="14" xfId="20" applyNumberFormat="1" applyFont="1" applyBorder="1" applyProtection="1">
      <alignment/>
      <protection/>
    </xf>
    <xf numFmtId="176" fontId="13" fillId="0" borderId="7" xfId="20" applyNumberFormat="1" applyFont="1" applyBorder="1" applyProtection="1">
      <alignment/>
      <protection/>
    </xf>
    <xf numFmtId="176" fontId="13" fillId="0" borderId="18" xfId="20" applyNumberFormat="1" applyFont="1" applyBorder="1" applyProtection="1">
      <alignment/>
      <protection/>
    </xf>
    <xf numFmtId="1" fontId="14" fillId="3" borderId="10" xfId="20" applyFont="1" applyFill="1" applyBorder="1">
      <alignment/>
      <protection/>
    </xf>
    <xf numFmtId="1" fontId="14" fillId="3" borderId="19" xfId="20" applyFont="1" applyFill="1" applyBorder="1">
      <alignment/>
      <protection/>
    </xf>
    <xf numFmtId="1" fontId="14" fillId="3" borderId="20" xfId="20" applyFont="1" applyFill="1" applyBorder="1">
      <alignment/>
      <protection/>
    </xf>
    <xf numFmtId="1" fontId="11" fillId="3" borderId="10" xfId="20" applyFont="1" applyFill="1" applyBorder="1" applyAlignment="1" quotePrefix="1">
      <alignment horizontal="center"/>
      <protection/>
    </xf>
    <xf numFmtId="1" fontId="11" fillId="2" borderId="14" xfId="20" applyFont="1" applyFill="1" applyBorder="1" applyAlignment="1" applyProtection="1">
      <alignment horizontal="distributed"/>
      <protection/>
    </xf>
    <xf numFmtId="1" fontId="11" fillId="4" borderId="14" xfId="20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1" fontId="10" fillId="0" borderId="21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176" fontId="10" fillId="7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6" borderId="21" xfId="0" applyFont="1" applyFill="1" applyBorder="1" applyAlignment="1">
      <alignment/>
    </xf>
    <xf numFmtId="176" fontId="10" fillId="7" borderId="21" xfId="0" applyNumberFormat="1" applyFont="1" applyFill="1" applyBorder="1" applyAlignment="1">
      <alignment/>
    </xf>
    <xf numFmtId="176" fontId="10" fillId="0" borderId="21" xfId="0" applyNumberFormat="1" applyFont="1" applyBorder="1" applyAlignment="1">
      <alignment/>
    </xf>
    <xf numFmtId="20" fontId="10" fillId="0" borderId="21" xfId="0" applyNumberFormat="1" applyFont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176" fontId="10" fillId="7" borderId="22" xfId="0" applyNumberFormat="1" applyFont="1" applyFill="1" applyBorder="1" applyAlignment="1">
      <alignment/>
    </xf>
    <xf numFmtId="176" fontId="10" fillId="0" borderId="22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4" borderId="14" xfId="20" applyNumberFormat="1" applyFont="1" applyFill="1" applyBorder="1" applyProtection="1">
      <alignment/>
      <protection/>
    </xf>
    <xf numFmtId="1" fontId="14" fillId="2" borderId="14" xfId="20" applyNumberFormat="1" applyFont="1" applyFill="1" applyBorder="1" applyProtection="1">
      <alignment/>
      <protection/>
    </xf>
    <xf numFmtId="1" fontId="14" fillId="2" borderId="2" xfId="20" applyNumberFormat="1" applyFont="1" applyFill="1" applyBorder="1" applyProtection="1">
      <alignment/>
      <protection/>
    </xf>
    <xf numFmtId="1" fontId="14" fillId="2" borderId="15" xfId="20" applyNumberFormat="1" applyFont="1" applyFill="1" applyBorder="1" applyProtection="1">
      <alignment/>
      <protection/>
    </xf>
    <xf numFmtId="1" fontId="14" fillId="4" borderId="2" xfId="20" applyNumberFormat="1" applyFont="1" applyFill="1" applyBorder="1" applyProtection="1">
      <alignment/>
      <protection/>
    </xf>
    <xf numFmtId="1" fontId="14" fillId="4" borderId="15" xfId="20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均湿度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57</v>
      </c>
      <c r="C3" s="107">
        <v>54.4</v>
      </c>
      <c r="D3" s="107">
        <v>51</v>
      </c>
      <c r="E3" s="107">
        <v>51.8</v>
      </c>
      <c r="F3" s="107">
        <v>48.8</v>
      </c>
      <c r="G3" s="107">
        <v>48.3</v>
      </c>
      <c r="H3" s="107">
        <v>50</v>
      </c>
      <c r="I3" s="107">
        <v>48.1</v>
      </c>
      <c r="J3" s="107">
        <v>35.8</v>
      </c>
      <c r="K3" s="107">
        <v>27.7</v>
      </c>
      <c r="L3" s="107">
        <v>30.6</v>
      </c>
      <c r="M3" s="107">
        <v>29.6</v>
      </c>
      <c r="N3" s="107">
        <v>28.4</v>
      </c>
      <c r="O3" s="107">
        <v>28.1</v>
      </c>
      <c r="P3" s="107">
        <v>31.7</v>
      </c>
      <c r="Q3" s="107">
        <v>33.7</v>
      </c>
      <c r="R3" s="107">
        <v>34.1</v>
      </c>
      <c r="S3" s="107">
        <v>31.9</v>
      </c>
      <c r="T3" s="107">
        <v>32.9</v>
      </c>
      <c r="U3" s="107">
        <v>30.8</v>
      </c>
      <c r="V3" s="107">
        <v>35.5</v>
      </c>
      <c r="W3" s="107">
        <v>35.3</v>
      </c>
      <c r="X3" s="107">
        <v>36.6</v>
      </c>
      <c r="Y3" s="107">
        <v>35.3</v>
      </c>
      <c r="Z3" s="90">
        <f>AVERAGE(B3:Y3)</f>
        <v>38.641666666666666</v>
      </c>
      <c r="AA3" s="91">
        <v>26.3</v>
      </c>
      <c r="AB3" s="80">
        <v>0.4145833333333333</v>
      </c>
      <c r="AC3" s="5">
        <v>1</v>
      </c>
    </row>
    <row r="4" spans="1:29" ht="13.5" customHeight="1">
      <c r="A4" s="89">
        <v>2</v>
      </c>
      <c r="B4" s="107">
        <v>37.1</v>
      </c>
      <c r="C4" s="107">
        <v>37.5</v>
      </c>
      <c r="D4" s="107">
        <v>40.3</v>
      </c>
      <c r="E4" s="107">
        <v>44.1</v>
      </c>
      <c r="F4" s="107">
        <v>49.2</v>
      </c>
      <c r="G4" s="107">
        <v>37.7</v>
      </c>
      <c r="H4" s="107">
        <v>41.1</v>
      </c>
      <c r="I4" s="107">
        <v>36.4</v>
      </c>
      <c r="J4" s="107">
        <v>43.4</v>
      </c>
      <c r="K4" s="107">
        <v>44.1</v>
      </c>
      <c r="L4" s="107">
        <v>40.9</v>
      </c>
      <c r="M4" s="107">
        <v>37.4</v>
      </c>
      <c r="N4" s="107">
        <v>35.7</v>
      </c>
      <c r="O4" s="107">
        <v>28.3</v>
      </c>
      <c r="P4" s="107">
        <v>27.6</v>
      </c>
      <c r="Q4" s="107">
        <v>30.9</v>
      </c>
      <c r="R4" s="107">
        <v>47.3</v>
      </c>
      <c r="S4" s="107">
        <v>53.1</v>
      </c>
      <c r="T4" s="107">
        <v>56.1</v>
      </c>
      <c r="U4" s="107">
        <v>52.1</v>
      </c>
      <c r="V4" s="107">
        <v>47.4</v>
      </c>
      <c r="W4" s="107">
        <v>50.3</v>
      </c>
      <c r="X4" s="107">
        <v>55</v>
      </c>
      <c r="Y4" s="107">
        <v>61.7</v>
      </c>
      <c r="Z4" s="90">
        <f aca="true" t="shared" si="0" ref="Z4:Z19">AVERAGE(B4:Y4)</f>
        <v>43.11249999999999</v>
      </c>
      <c r="AA4" s="91">
        <v>26.4</v>
      </c>
      <c r="AB4" s="80">
        <v>0.6006944444444444</v>
      </c>
      <c r="AC4" s="6">
        <v>2</v>
      </c>
    </row>
    <row r="5" spans="1:29" ht="13.5" customHeight="1">
      <c r="A5" s="89">
        <v>3</v>
      </c>
      <c r="B5" s="107">
        <v>53.9</v>
      </c>
      <c r="C5" s="107">
        <v>51.8</v>
      </c>
      <c r="D5" s="107">
        <v>49.9</v>
      </c>
      <c r="E5" s="107">
        <v>45.7</v>
      </c>
      <c r="F5" s="107">
        <v>48.7</v>
      </c>
      <c r="G5" s="107">
        <v>55.9</v>
      </c>
      <c r="H5" s="107">
        <v>60.4</v>
      </c>
      <c r="I5" s="107">
        <v>55.2</v>
      </c>
      <c r="J5" s="107">
        <v>34.1</v>
      </c>
      <c r="K5" s="107">
        <v>30.6</v>
      </c>
      <c r="L5" s="107">
        <v>33</v>
      </c>
      <c r="M5" s="107">
        <v>28.7</v>
      </c>
      <c r="N5" s="107">
        <v>21.4</v>
      </c>
      <c r="O5" s="107">
        <v>20.8</v>
      </c>
      <c r="P5" s="107">
        <v>22.4</v>
      </c>
      <c r="Q5" s="107">
        <v>24.1</v>
      </c>
      <c r="R5" s="107">
        <v>27.2</v>
      </c>
      <c r="S5" s="107">
        <v>32.4</v>
      </c>
      <c r="T5" s="107">
        <v>34.6</v>
      </c>
      <c r="U5" s="107">
        <v>42.8</v>
      </c>
      <c r="V5" s="107">
        <v>47.5</v>
      </c>
      <c r="W5" s="107">
        <v>53.6</v>
      </c>
      <c r="X5" s="107">
        <v>54.1</v>
      </c>
      <c r="Y5" s="107">
        <v>53.3</v>
      </c>
      <c r="Z5" s="90">
        <f t="shared" si="0"/>
        <v>40.920833333333334</v>
      </c>
      <c r="AA5" s="91">
        <v>19.4</v>
      </c>
      <c r="AB5" s="80">
        <v>0.5979166666666667</v>
      </c>
      <c r="AC5" s="6">
        <v>3</v>
      </c>
    </row>
    <row r="6" spans="1:29" ht="13.5" customHeight="1">
      <c r="A6" s="89">
        <v>4</v>
      </c>
      <c r="B6" s="107">
        <v>54.3</v>
      </c>
      <c r="C6" s="107">
        <v>52</v>
      </c>
      <c r="D6" s="107">
        <v>37.5</v>
      </c>
      <c r="E6" s="107">
        <v>37.4</v>
      </c>
      <c r="F6" s="107">
        <v>37.1</v>
      </c>
      <c r="G6" s="107">
        <v>36.4</v>
      </c>
      <c r="H6" s="107">
        <v>44.2</v>
      </c>
      <c r="I6" s="107">
        <v>33.9</v>
      </c>
      <c r="J6" s="107">
        <v>32.3</v>
      </c>
      <c r="K6" s="107">
        <v>33.1</v>
      </c>
      <c r="L6" s="107">
        <v>34.6</v>
      </c>
      <c r="M6" s="107">
        <v>34</v>
      </c>
      <c r="N6" s="107">
        <v>39.9</v>
      </c>
      <c r="O6" s="107">
        <v>35.5</v>
      </c>
      <c r="P6" s="107">
        <v>38</v>
      </c>
      <c r="Q6" s="107">
        <v>39</v>
      </c>
      <c r="R6" s="107">
        <v>45.4</v>
      </c>
      <c r="S6" s="107">
        <v>47.5</v>
      </c>
      <c r="T6" s="107">
        <v>45.5</v>
      </c>
      <c r="U6" s="107">
        <v>46.7</v>
      </c>
      <c r="V6" s="107">
        <v>46.4</v>
      </c>
      <c r="W6" s="107">
        <v>44.9</v>
      </c>
      <c r="X6" s="107">
        <v>43.4</v>
      </c>
      <c r="Y6" s="107">
        <v>55.6</v>
      </c>
      <c r="Z6" s="90">
        <f t="shared" si="0"/>
        <v>41.44166666666667</v>
      </c>
      <c r="AA6" s="91">
        <v>31.4</v>
      </c>
      <c r="AB6" s="80">
        <v>0.49722222222222223</v>
      </c>
      <c r="AC6" s="6">
        <v>4</v>
      </c>
    </row>
    <row r="7" spans="1:29" ht="13.5" customHeight="1">
      <c r="A7" s="89">
        <v>5</v>
      </c>
      <c r="B7" s="107">
        <v>59.9</v>
      </c>
      <c r="C7" s="107">
        <v>61.2</v>
      </c>
      <c r="D7" s="107">
        <v>57.5</v>
      </c>
      <c r="E7" s="107">
        <v>47.3</v>
      </c>
      <c r="F7" s="107">
        <v>37.3</v>
      </c>
      <c r="G7" s="107">
        <v>35.6</v>
      </c>
      <c r="H7" s="107">
        <v>35.6</v>
      </c>
      <c r="I7" s="107">
        <v>32.4</v>
      </c>
      <c r="J7" s="107">
        <v>29.9</v>
      </c>
      <c r="K7" s="107">
        <v>27</v>
      </c>
      <c r="L7" s="107">
        <v>25.2</v>
      </c>
      <c r="M7" s="107">
        <v>26.4</v>
      </c>
      <c r="N7" s="107">
        <v>25.7</v>
      </c>
      <c r="O7" s="107">
        <v>25</v>
      </c>
      <c r="P7" s="107">
        <v>27.7</v>
      </c>
      <c r="Q7" s="107">
        <v>29.8</v>
      </c>
      <c r="R7" s="107">
        <v>34.1</v>
      </c>
      <c r="S7" s="107">
        <v>35.5</v>
      </c>
      <c r="T7" s="107">
        <v>43.3</v>
      </c>
      <c r="U7" s="107">
        <v>44.1</v>
      </c>
      <c r="V7" s="107">
        <v>47.1</v>
      </c>
      <c r="W7" s="107">
        <v>51.7</v>
      </c>
      <c r="X7" s="107">
        <v>46.9</v>
      </c>
      <c r="Y7" s="107">
        <v>47</v>
      </c>
      <c r="Z7" s="90">
        <f t="shared" si="0"/>
        <v>38.88333333333333</v>
      </c>
      <c r="AA7" s="91">
        <v>24</v>
      </c>
      <c r="AB7" s="80">
        <v>0.5743055555555555</v>
      </c>
      <c r="AC7" s="6">
        <v>5</v>
      </c>
    </row>
    <row r="8" spans="1:29" ht="13.5" customHeight="1">
      <c r="A8" s="89">
        <v>6</v>
      </c>
      <c r="B8" s="107">
        <v>48.8</v>
      </c>
      <c r="C8" s="107">
        <v>48.8</v>
      </c>
      <c r="D8" s="107">
        <v>45.6</v>
      </c>
      <c r="E8" s="107">
        <v>41.6</v>
      </c>
      <c r="F8" s="107">
        <v>44.2</v>
      </c>
      <c r="G8" s="107">
        <v>40.9</v>
      </c>
      <c r="H8" s="107">
        <v>38.6</v>
      </c>
      <c r="I8" s="107">
        <v>33.6</v>
      </c>
      <c r="J8" s="107">
        <v>31.7</v>
      </c>
      <c r="K8" s="107">
        <v>32.1</v>
      </c>
      <c r="L8" s="107">
        <v>30.7</v>
      </c>
      <c r="M8" s="107">
        <v>27.6</v>
      </c>
      <c r="N8" s="107">
        <v>26.1</v>
      </c>
      <c r="O8" s="107">
        <v>23.8</v>
      </c>
      <c r="P8" s="107">
        <v>26.2</v>
      </c>
      <c r="Q8" s="107">
        <v>28.1</v>
      </c>
      <c r="R8" s="107">
        <v>32.3</v>
      </c>
      <c r="S8" s="107">
        <v>38.4</v>
      </c>
      <c r="T8" s="107">
        <v>44.8</v>
      </c>
      <c r="U8" s="107">
        <v>49.1</v>
      </c>
      <c r="V8" s="107">
        <v>51.4</v>
      </c>
      <c r="W8" s="107">
        <v>50.2</v>
      </c>
      <c r="X8" s="107">
        <v>55.9</v>
      </c>
      <c r="Y8" s="107">
        <v>49</v>
      </c>
      <c r="Z8" s="90">
        <f t="shared" si="0"/>
        <v>39.145833333333336</v>
      </c>
      <c r="AA8" s="91">
        <v>22</v>
      </c>
      <c r="AB8" s="80">
        <v>0.5770833333333333</v>
      </c>
      <c r="AC8" s="6">
        <v>6</v>
      </c>
    </row>
    <row r="9" spans="1:29" ht="13.5" customHeight="1">
      <c r="A9" s="89">
        <v>7</v>
      </c>
      <c r="B9" s="107">
        <v>53</v>
      </c>
      <c r="C9" s="107">
        <v>43.7</v>
      </c>
      <c r="D9" s="107">
        <v>42</v>
      </c>
      <c r="E9" s="107">
        <v>44.3</v>
      </c>
      <c r="F9" s="107">
        <v>46.5</v>
      </c>
      <c r="G9" s="107">
        <v>46</v>
      </c>
      <c r="H9" s="107">
        <v>47.1</v>
      </c>
      <c r="I9" s="107">
        <v>44.9</v>
      </c>
      <c r="J9" s="107">
        <v>41.2</v>
      </c>
      <c r="K9" s="107">
        <v>43.7</v>
      </c>
      <c r="L9" s="107">
        <v>41.1</v>
      </c>
      <c r="M9" s="107">
        <v>42.8</v>
      </c>
      <c r="N9" s="107">
        <v>44.6</v>
      </c>
      <c r="O9" s="107">
        <v>46.6</v>
      </c>
      <c r="P9" s="107">
        <v>46.6</v>
      </c>
      <c r="Q9" s="107">
        <v>47.4</v>
      </c>
      <c r="R9" s="107">
        <v>54</v>
      </c>
      <c r="S9" s="107">
        <v>55.4</v>
      </c>
      <c r="T9" s="107">
        <v>57.7</v>
      </c>
      <c r="U9" s="107">
        <v>81.7</v>
      </c>
      <c r="V9" s="107">
        <v>88.9</v>
      </c>
      <c r="W9" s="107">
        <v>91.8</v>
      </c>
      <c r="X9" s="107">
        <v>93.5</v>
      </c>
      <c r="Y9" s="107">
        <v>94.7</v>
      </c>
      <c r="Z9" s="90">
        <f t="shared" si="0"/>
        <v>55.800000000000004</v>
      </c>
      <c r="AA9" s="91">
        <v>38.4</v>
      </c>
      <c r="AB9" s="80">
        <v>0.3888888888888889</v>
      </c>
      <c r="AC9" s="6">
        <v>7</v>
      </c>
    </row>
    <row r="10" spans="1:29" ht="13.5" customHeight="1">
      <c r="A10" s="89">
        <v>8</v>
      </c>
      <c r="B10" s="107">
        <v>95.8</v>
      </c>
      <c r="C10" s="107">
        <v>94.1</v>
      </c>
      <c r="D10" s="107">
        <v>95.1</v>
      </c>
      <c r="E10" s="107">
        <v>95.3</v>
      </c>
      <c r="F10" s="107">
        <v>92.4</v>
      </c>
      <c r="G10" s="107">
        <v>92.2</v>
      </c>
      <c r="H10" s="107">
        <v>92.4</v>
      </c>
      <c r="I10" s="107">
        <v>94.9</v>
      </c>
      <c r="J10" s="107">
        <v>93.2</v>
      </c>
      <c r="K10" s="107">
        <v>97.3</v>
      </c>
      <c r="L10" s="107">
        <v>92.4</v>
      </c>
      <c r="M10" s="107">
        <v>91.2</v>
      </c>
      <c r="N10" s="107">
        <v>87.1</v>
      </c>
      <c r="O10" s="107">
        <v>77</v>
      </c>
      <c r="P10" s="107">
        <v>70.3</v>
      </c>
      <c r="Q10" s="107">
        <v>67.7</v>
      </c>
      <c r="R10" s="107">
        <v>70.5</v>
      </c>
      <c r="S10" s="107">
        <v>68.7</v>
      </c>
      <c r="T10" s="107">
        <v>68.9</v>
      </c>
      <c r="U10" s="107">
        <v>69.6</v>
      </c>
      <c r="V10" s="107">
        <v>68.7</v>
      </c>
      <c r="W10" s="107">
        <v>69.4</v>
      </c>
      <c r="X10" s="107">
        <v>68.9</v>
      </c>
      <c r="Y10" s="107">
        <v>70</v>
      </c>
      <c r="Z10" s="90">
        <f t="shared" si="0"/>
        <v>82.62916666666668</v>
      </c>
      <c r="AA10" s="91">
        <v>63.8</v>
      </c>
      <c r="AB10" s="80">
        <v>0.6875</v>
      </c>
      <c r="AC10" s="6">
        <v>8</v>
      </c>
    </row>
    <row r="11" spans="1:29" ht="13.5" customHeight="1">
      <c r="A11" s="89">
        <v>9</v>
      </c>
      <c r="B11" s="107">
        <v>71.5</v>
      </c>
      <c r="C11" s="107">
        <v>73.4</v>
      </c>
      <c r="D11" s="107">
        <v>74.1</v>
      </c>
      <c r="E11" s="107">
        <v>76</v>
      </c>
      <c r="F11" s="107">
        <v>76.1</v>
      </c>
      <c r="G11" s="107">
        <v>74.1</v>
      </c>
      <c r="H11" s="107">
        <v>73.5</v>
      </c>
      <c r="I11" s="107">
        <v>73.1</v>
      </c>
      <c r="J11" s="107">
        <v>65.4</v>
      </c>
      <c r="K11" s="107">
        <v>63.1</v>
      </c>
      <c r="L11" s="107">
        <v>68</v>
      </c>
      <c r="M11" s="107">
        <v>71.1</v>
      </c>
      <c r="N11" s="107">
        <v>68.8</v>
      </c>
      <c r="O11" s="107">
        <v>63.5</v>
      </c>
      <c r="P11" s="107">
        <v>60.7</v>
      </c>
      <c r="Q11" s="107">
        <v>61</v>
      </c>
      <c r="R11" s="107">
        <v>73.6</v>
      </c>
      <c r="S11" s="107">
        <v>76.3</v>
      </c>
      <c r="T11" s="107">
        <v>77.8</v>
      </c>
      <c r="U11" s="107">
        <v>78</v>
      </c>
      <c r="V11" s="107">
        <v>85.3</v>
      </c>
      <c r="W11" s="107">
        <v>89.5</v>
      </c>
      <c r="X11" s="107">
        <v>94.1</v>
      </c>
      <c r="Y11" s="107">
        <v>97.7</v>
      </c>
      <c r="Z11" s="90">
        <f t="shared" si="0"/>
        <v>74.40416666666665</v>
      </c>
      <c r="AA11" s="91">
        <v>58.9</v>
      </c>
      <c r="AB11" s="80">
        <v>0.6347222222222222</v>
      </c>
      <c r="AC11" s="6">
        <v>9</v>
      </c>
    </row>
    <row r="12" spans="1:29" ht="13.5" customHeight="1">
      <c r="A12" s="92">
        <v>10</v>
      </c>
      <c r="B12" s="83">
        <v>99.6</v>
      </c>
      <c r="C12" s="83">
        <v>97.9</v>
      </c>
      <c r="D12" s="83">
        <v>96.8</v>
      </c>
      <c r="E12" s="83">
        <v>99</v>
      </c>
      <c r="F12" s="83">
        <v>94.1</v>
      </c>
      <c r="G12" s="83">
        <v>90.7</v>
      </c>
      <c r="H12" s="83">
        <v>88.2</v>
      </c>
      <c r="I12" s="83">
        <v>85</v>
      </c>
      <c r="J12" s="83">
        <v>85.6</v>
      </c>
      <c r="K12" s="83">
        <v>65.7</v>
      </c>
      <c r="L12" s="83">
        <v>54</v>
      </c>
      <c r="M12" s="83">
        <v>51.7</v>
      </c>
      <c r="N12" s="83">
        <v>52</v>
      </c>
      <c r="O12" s="83">
        <v>48.9</v>
      </c>
      <c r="P12" s="83">
        <v>44.7</v>
      </c>
      <c r="Q12" s="83">
        <v>46.4</v>
      </c>
      <c r="R12" s="83">
        <v>52.9</v>
      </c>
      <c r="S12" s="83">
        <v>60.5</v>
      </c>
      <c r="T12" s="83">
        <v>76.1</v>
      </c>
      <c r="U12" s="83">
        <v>76.8</v>
      </c>
      <c r="V12" s="83">
        <v>76.7</v>
      </c>
      <c r="W12" s="83">
        <v>75.3</v>
      </c>
      <c r="X12" s="83">
        <v>76.6</v>
      </c>
      <c r="Y12" s="83">
        <v>73.9</v>
      </c>
      <c r="Z12" s="93">
        <f t="shared" si="0"/>
        <v>73.71250000000002</v>
      </c>
      <c r="AA12" s="94">
        <v>42.1</v>
      </c>
      <c r="AB12" s="95">
        <v>0.6576388888888889</v>
      </c>
      <c r="AC12" s="6">
        <v>10</v>
      </c>
    </row>
    <row r="13" spans="1:29" ht="13.5" customHeight="1">
      <c r="A13" s="89">
        <v>11</v>
      </c>
      <c r="B13" s="107">
        <v>73.2</v>
      </c>
      <c r="C13" s="107">
        <v>74.6</v>
      </c>
      <c r="D13" s="107">
        <v>71.4</v>
      </c>
      <c r="E13" s="107">
        <v>70.5</v>
      </c>
      <c r="F13" s="107">
        <v>66.8</v>
      </c>
      <c r="G13" s="107">
        <v>65.6</v>
      </c>
      <c r="H13" s="107">
        <v>68.1</v>
      </c>
      <c r="I13" s="107">
        <v>71.5</v>
      </c>
      <c r="J13" s="107">
        <v>56.7</v>
      </c>
      <c r="K13" s="107">
        <v>55.6</v>
      </c>
      <c r="L13" s="107">
        <v>56.9</v>
      </c>
      <c r="M13" s="107">
        <v>58.4</v>
      </c>
      <c r="N13" s="107">
        <v>59.1</v>
      </c>
      <c r="O13" s="107">
        <v>57.1</v>
      </c>
      <c r="P13" s="107">
        <v>58.8</v>
      </c>
      <c r="Q13" s="107">
        <v>62.9</v>
      </c>
      <c r="R13" s="107">
        <v>65.5</v>
      </c>
      <c r="S13" s="107" t="s">
        <v>7</v>
      </c>
      <c r="T13" s="107" t="s">
        <v>7</v>
      </c>
      <c r="U13" s="107" t="s">
        <v>7</v>
      </c>
      <c r="V13" s="107" t="s">
        <v>7</v>
      </c>
      <c r="W13" s="107" t="s">
        <v>7</v>
      </c>
      <c r="X13" s="107" t="s">
        <v>7</v>
      </c>
      <c r="Y13" s="107" t="s">
        <v>7</v>
      </c>
      <c r="Z13" s="90">
        <f t="shared" si="0"/>
        <v>64.2764705882353</v>
      </c>
      <c r="AA13" s="91">
        <v>53.7</v>
      </c>
      <c r="AB13" s="80">
        <v>0.40347222222222223</v>
      </c>
      <c r="AC13" s="5">
        <v>11</v>
      </c>
    </row>
    <row r="14" spans="1:29" ht="13.5" customHeight="1">
      <c r="A14" s="89">
        <v>12</v>
      </c>
      <c r="B14" s="107" t="s">
        <v>7</v>
      </c>
      <c r="C14" s="107" t="s">
        <v>7</v>
      </c>
      <c r="D14" s="107" t="s">
        <v>7</v>
      </c>
      <c r="E14" s="107" t="s">
        <v>7</v>
      </c>
      <c r="F14" s="107" t="s">
        <v>7</v>
      </c>
      <c r="G14" s="107" t="s">
        <v>7</v>
      </c>
      <c r="H14" s="107" t="s">
        <v>7</v>
      </c>
      <c r="I14" s="107" t="s">
        <v>7</v>
      </c>
      <c r="J14" s="107">
        <v>52.2</v>
      </c>
      <c r="K14" s="107">
        <v>46.8</v>
      </c>
      <c r="L14" s="107">
        <v>47.3</v>
      </c>
      <c r="M14" s="107">
        <v>37.5</v>
      </c>
      <c r="N14" s="107">
        <v>34</v>
      </c>
      <c r="O14" s="107">
        <v>37.9</v>
      </c>
      <c r="P14" s="107">
        <v>39.7</v>
      </c>
      <c r="Q14" s="107">
        <v>40.3</v>
      </c>
      <c r="R14" s="107">
        <v>49.2</v>
      </c>
      <c r="S14" s="107">
        <v>52.1</v>
      </c>
      <c r="T14" s="107">
        <v>49.7</v>
      </c>
      <c r="U14" s="107">
        <v>50.9</v>
      </c>
      <c r="V14" s="107">
        <v>49.3</v>
      </c>
      <c r="W14" s="107">
        <v>46.9</v>
      </c>
      <c r="X14" s="107">
        <v>45.8</v>
      </c>
      <c r="Y14" s="107">
        <v>45.1</v>
      </c>
      <c r="Z14" s="90">
        <f t="shared" si="0"/>
        <v>45.293749999999996</v>
      </c>
      <c r="AA14" s="91">
        <v>27.6</v>
      </c>
      <c r="AB14" s="80">
        <v>0.5701388888888889</v>
      </c>
      <c r="AC14" s="6">
        <v>12</v>
      </c>
    </row>
    <row r="15" spans="1:29" ht="13.5" customHeight="1">
      <c r="A15" s="89">
        <v>13</v>
      </c>
      <c r="B15" s="107">
        <v>46.4</v>
      </c>
      <c r="C15" s="107">
        <v>46.8</v>
      </c>
      <c r="D15" s="107">
        <v>42.2</v>
      </c>
      <c r="E15" s="107">
        <v>41.8</v>
      </c>
      <c r="F15" s="107">
        <v>41.2</v>
      </c>
      <c r="G15" s="107">
        <v>43</v>
      </c>
      <c r="H15" s="107">
        <v>39.6</v>
      </c>
      <c r="I15" s="107">
        <v>37.6</v>
      </c>
      <c r="J15" s="107">
        <v>34.5</v>
      </c>
      <c r="K15" s="107">
        <v>33.3</v>
      </c>
      <c r="L15" s="107">
        <v>38</v>
      </c>
      <c r="M15" s="107">
        <v>37.2</v>
      </c>
      <c r="N15" s="107">
        <v>36.7</v>
      </c>
      <c r="O15" s="107">
        <v>37.7</v>
      </c>
      <c r="P15" s="107">
        <v>37.4</v>
      </c>
      <c r="Q15" s="107">
        <v>38.7</v>
      </c>
      <c r="R15" s="107">
        <v>46.6</v>
      </c>
      <c r="S15" s="107">
        <v>50.2</v>
      </c>
      <c r="T15" s="107">
        <v>56.4</v>
      </c>
      <c r="U15" s="107">
        <v>56.3</v>
      </c>
      <c r="V15" s="107">
        <v>54</v>
      </c>
      <c r="W15" s="107">
        <v>63.9</v>
      </c>
      <c r="X15" s="107">
        <v>75.8</v>
      </c>
      <c r="Y15" s="107">
        <v>77.6</v>
      </c>
      <c r="Z15" s="90">
        <f t="shared" si="0"/>
        <v>46.37083333333334</v>
      </c>
      <c r="AA15" s="91">
        <v>32.1</v>
      </c>
      <c r="AB15" s="80">
        <v>0.4145833333333333</v>
      </c>
      <c r="AC15" s="6">
        <v>13</v>
      </c>
    </row>
    <row r="16" spans="1:29" ht="13.5" customHeight="1">
      <c r="A16" s="89">
        <v>14</v>
      </c>
      <c r="B16" s="107">
        <v>76.7</v>
      </c>
      <c r="C16" s="107">
        <v>73.9</v>
      </c>
      <c r="D16" s="107">
        <v>74.3</v>
      </c>
      <c r="E16" s="107">
        <v>74.9</v>
      </c>
      <c r="F16" s="107">
        <v>76.4</v>
      </c>
      <c r="G16" s="107">
        <v>73.6</v>
      </c>
      <c r="H16" s="107">
        <v>73.3</v>
      </c>
      <c r="I16" s="107">
        <v>70.6</v>
      </c>
      <c r="J16" s="107">
        <v>68.8</v>
      </c>
      <c r="K16" s="107">
        <v>60.4</v>
      </c>
      <c r="L16" s="107">
        <v>43</v>
      </c>
      <c r="M16" s="107">
        <v>34.6</v>
      </c>
      <c r="N16" s="107">
        <v>32.1</v>
      </c>
      <c r="O16" s="107">
        <v>24.4</v>
      </c>
      <c r="P16" s="107">
        <v>25.3</v>
      </c>
      <c r="Q16" s="107">
        <v>27</v>
      </c>
      <c r="R16" s="107">
        <v>29.1</v>
      </c>
      <c r="S16" s="107">
        <v>34</v>
      </c>
      <c r="T16" s="107">
        <v>38.7</v>
      </c>
      <c r="U16" s="107">
        <v>40.9</v>
      </c>
      <c r="V16" s="107">
        <v>52.8</v>
      </c>
      <c r="W16" s="107">
        <v>53</v>
      </c>
      <c r="X16" s="107">
        <v>44.6</v>
      </c>
      <c r="Y16" s="107">
        <v>50.1</v>
      </c>
      <c r="Z16" s="90">
        <f t="shared" si="0"/>
        <v>52.18749999999999</v>
      </c>
      <c r="AA16" s="91">
        <v>23</v>
      </c>
      <c r="AB16" s="80">
        <v>0.5777777777777778</v>
      </c>
      <c r="AC16" s="6">
        <v>14</v>
      </c>
    </row>
    <row r="17" spans="1:29" ht="13.5" customHeight="1">
      <c r="A17" s="89">
        <v>15</v>
      </c>
      <c r="B17" s="107">
        <v>51.8</v>
      </c>
      <c r="C17" s="107">
        <v>53.9</v>
      </c>
      <c r="D17" s="107">
        <v>52</v>
      </c>
      <c r="E17" s="107">
        <v>52.4</v>
      </c>
      <c r="F17" s="107">
        <v>52.5</v>
      </c>
      <c r="G17" s="107">
        <v>56.2</v>
      </c>
      <c r="H17" s="107">
        <v>46.1</v>
      </c>
      <c r="I17" s="107">
        <v>37.7</v>
      </c>
      <c r="J17" s="107">
        <v>37.7</v>
      </c>
      <c r="K17" s="107">
        <v>32.1</v>
      </c>
      <c r="L17" s="107">
        <v>30.2</v>
      </c>
      <c r="M17" s="107">
        <v>27.7</v>
      </c>
      <c r="N17" s="107">
        <v>24.9</v>
      </c>
      <c r="O17" s="107">
        <v>23.3</v>
      </c>
      <c r="P17" s="107">
        <v>28.5</v>
      </c>
      <c r="Q17" s="107">
        <v>31.3</v>
      </c>
      <c r="R17" s="107">
        <v>29.4</v>
      </c>
      <c r="S17" s="107">
        <v>33.2</v>
      </c>
      <c r="T17" s="107">
        <v>42.3</v>
      </c>
      <c r="U17" s="107">
        <v>40.6</v>
      </c>
      <c r="V17" s="107">
        <v>38.4</v>
      </c>
      <c r="W17" s="107">
        <v>40.3</v>
      </c>
      <c r="X17" s="107">
        <v>41.5</v>
      </c>
      <c r="Y17" s="107">
        <v>42.4</v>
      </c>
      <c r="Z17" s="90">
        <f t="shared" si="0"/>
        <v>39.43333333333333</v>
      </c>
      <c r="AA17" s="91">
        <v>21.8</v>
      </c>
      <c r="AB17" s="80">
        <v>0.5805555555555556</v>
      </c>
      <c r="AC17" s="6">
        <v>15</v>
      </c>
    </row>
    <row r="18" spans="1:29" ht="13.5" customHeight="1">
      <c r="A18" s="89">
        <v>16</v>
      </c>
      <c r="B18" s="107">
        <v>43.4</v>
      </c>
      <c r="C18" s="107">
        <v>46.3</v>
      </c>
      <c r="D18" s="107">
        <v>51.4</v>
      </c>
      <c r="E18" s="107">
        <v>56</v>
      </c>
      <c r="F18" s="107">
        <v>57.4</v>
      </c>
      <c r="G18" s="107">
        <v>54.8</v>
      </c>
      <c r="H18" s="107">
        <v>61.3</v>
      </c>
      <c r="I18" s="107">
        <v>54.1</v>
      </c>
      <c r="J18" s="107">
        <v>37.7</v>
      </c>
      <c r="K18" s="107">
        <v>33.5</v>
      </c>
      <c r="L18" s="107">
        <v>36.3</v>
      </c>
      <c r="M18" s="107">
        <v>34.9</v>
      </c>
      <c r="N18" s="107">
        <v>29.4</v>
      </c>
      <c r="O18" s="107">
        <v>25.5</v>
      </c>
      <c r="P18" s="107">
        <v>25.1</v>
      </c>
      <c r="Q18" s="107">
        <v>29</v>
      </c>
      <c r="R18" s="107">
        <v>38.2</v>
      </c>
      <c r="S18" s="107">
        <v>42.6</v>
      </c>
      <c r="T18" s="107">
        <v>40.1</v>
      </c>
      <c r="U18" s="107">
        <v>37.8</v>
      </c>
      <c r="V18" s="107">
        <v>36.8</v>
      </c>
      <c r="W18" s="107">
        <v>37.9</v>
      </c>
      <c r="X18" s="107">
        <v>39</v>
      </c>
      <c r="Y18" s="107">
        <v>36.6</v>
      </c>
      <c r="Z18" s="90">
        <f t="shared" si="0"/>
        <v>41.045833333333334</v>
      </c>
      <c r="AA18" s="91">
        <v>23.5</v>
      </c>
      <c r="AB18" s="80">
        <v>0.6347222222222222</v>
      </c>
      <c r="AC18" s="6">
        <v>16</v>
      </c>
    </row>
    <row r="19" spans="1:29" ht="13.5" customHeight="1">
      <c r="A19" s="89">
        <v>17</v>
      </c>
      <c r="B19" s="107">
        <v>35.1</v>
      </c>
      <c r="C19" s="107">
        <v>39.5</v>
      </c>
      <c r="D19" s="107">
        <v>41.4</v>
      </c>
      <c r="E19" s="107">
        <v>48.6</v>
      </c>
      <c r="F19" s="107">
        <v>56.7</v>
      </c>
      <c r="G19" s="107">
        <v>55.6</v>
      </c>
      <c r="H19" s="107">
        <v>61.7</v>
      </c>
      <c r="I19" s="107">
        <v>50.2</v>
      </c>
      <c r="J19" s="107">
        <v>34.1</v>
      </c>
      <c r="K19" s="107">
        <v>33.1</v>
      </c>
      <c r="L19" s="107">
        <v>31.5</v>
      </c>
      <c r="M19" s="107">
        <v>27.9</v>
      </c>
      <c r="N19" s="107">
        <v>27.7</v>
      </c>
      <c r="O19" s="107">
        <v>28.2</v>
      </c>
      <c r="P19" s="107">
        <v>28.2</v>
      </c>
      <c r="Q19" s="107">
        <v>29.8</v>
      </c>
      <c r="R19" s="107">
        <v>30.6</v>
      </c>
      <c r="S19" s="107">
        <v>33.5</v>
      </c>
      <c r="T19" s="107">
        <v>34.2</v>
      </c>
      <c r="U19" s="107">
        <v>35.7</v>
      </c>
      <c r="V19" s="107">
        <v>39.8</v>
      </c>
      <c r="W19" s="107">
        <v>45.6</v>
      </c>
      <c r="X19" s="107">
        <v>51.3</v>
      </c>
      <c r="Y19" s="107">
        <v>51.4</v>
      </c>
      <c r="Z19" s="90">
        <f t="shared" si="0"/>
        <v>39.64166666666667</v>
      </c>
      <c r="AA19" s="91">
        <v>25.9</v>
      </c>
      <c r="AB19" s="80">
        <v>0.5256944444444445</v>
      </c>
      <c r="AC19" s="6">
        <v>17</v>
      </c>
    </row>
    <row r="20" spans="1:29" ht="13.5" customHeight="1">
      <c r="A20" s="89">
        <v>18</v>
      </c>
      <c r="B20" s="107">
        <v>50.9</v>
      </c>
      <c r="C20" s="107">
        <v>53.2</v>
      </c>
      <c r="D20" s="107">
        <v>54.6</v>
      </c>
      <c r="E20" s="107">
        <v>51.8</v>
      </c>
      <c r="F20" s="107">
        <v>54.9</v>
      </c>
      <c r="G20" s="107">
        <v>50.7</v>
      </c>
      <c r="H20" s="107">
        <v>50.8</v>
      </c>
      <c r="I20" s="107">
        <v>50.8</v>
      </c>
      <c r="J20" s="107">
        <v>50.7</v>
      </c>
      <c r="K20" s="107">
        <v>35</v>
      </c>
      <c r="L20" s="107">
        <v>28.5</v>
      </c>
      <c r="M20" s="107">
        <v>36.3</v>
      </c>
      <c r="N20" s="107">
        <v>33.9</v>
      </c>
      <c r="O20" s="107">
        <v>32.2</v>
      </c>
      <c r="P20" s="107">
        <v>31.9</v>
      </c>
      <c r="Q20" s="107">
        <v>33.4</v>
      </c>
      <c r="R20" s="107">
        <v>38</v>
      </c>
      <c r="S20" s="107">
        <v>47.9</v>
      </c>
      <c r="T20" s="107">
        <v>47.4</v>
      </c>
      <c r="U20" s="107">
        <v>42.2</v>
      </c>
      <c r="V20" s="107">
        <v>46.5</v>
      </c>
      <c r="W20" s="107">
        <v>53.7</v>
      </c>
      <c r="X20" s="107">
        <v>60.2</v>
      </c>
      <c r="Y20" s="107">
        <v>60.4</v>
      </c>
      <c r="Z20" s="90">
        <f aca="true" t="shared" si="1" ref="Z20:Z33">AVERAGE(B20:Y20)</f>
        <v>45.6625</v>
      </c>
      <c r="AA20" s="91">
        <v>26.7</v>
      </c>
      <c r="AB20" s="80">
        <v>0.46597222222222223</v>
      </c>
      <c r="AC20" s="6">
        <v>18</v>
      </c>
    </row>
    <row r="21" spans="1:29" ht="13.5" customHeight="1">
      <c r="A21" s="89">
        <v>19</v>
      </c>
      <c r="B21" s="107">
        <v>54.6</v>
      </c>
      <c r="C21" s="107">
        <v>49.3</v>
      </c>
      <c r="D21" s="107">
        <v>55</v>
      </c>
      <c r="E21" s="107">
        <v>54</v>
      </c>
      <c r="F21" s="107">
        <v>50.1</v>
      </c>
      <c r="G21" s="107">
        <v>49.2</v>
      </c>
      <c r="H21" s="107">
        <v>52.3</v>
      </c>
      <c r="I21" s="107">
        <v>48.7</v>
      </c>
      <c r="J21" s="107">
        <v>45.4</v>
      </c>
      <c r="K21" s="107">
        <v>49.5</v>
      </c>
      <c r="L21" s="107">
        <v>50.9</v>
      </c>
      <c r="M21" s="107">
        <v>51.3</v>
      </c>
      <c r="N21" s="107">
        <v>53.3</v>
      </c>
      <c r="O21" s="107">
        <v>46.3</v>
      </c>
      <c r="P21" s="107">
        <v>43.2</v>
      </c>
      <c r="Q21" s="107">
        <v>35.2</v>
      </c>
      <c r="R21" s="107">
        <v>38.4</v>
      </c>
      <c r="S21" s="107">
        <v>39.1</v>
      </c>
      <c r="T21" s="107">
        <v>38.6</v>
      </c>
      <c r="U21" s="107">
        <v>38.8</v>
      </c>
      <c r="V21" s="107">
        <v>38.8</v>
      </c>
      <c r="W21" s="107">
        <v>40.7</v>
      </c>
      <c r="X21" s="107">
        <v>44.9</v>
      </c>
      <c r="Y21" s="107">
        <v>48.4</v>
      </c>
      <c r="Z21" s="90">
        <f t="shared" si="1"/>
        <v>46.5</v>
      </c>
      <c r="AA21" s="91">
        <v>33.9</v>
      </c>
      <c r="AB21" s="80">
        <v>0.6409722222222222</v>
      </c>
      <c r="AC21" s="6">
        <v>19</v>
      </c>
    </row>
    <row r="22" spans="1:29" ht="13.5" customHeight="1">
      <c r="A22" s="92">
        <v>20</v>
      </c>
      <c r="B22" s="83">
        <v>45.7</v>
      </c>
      <c r="C22" s="83">
        <v>44.7</v>
      </c>
      <c r="D22" s="83">
        <v>38.9</v>
      </c>
      <c r="E22" s="83">
        <v>41.4</v>
      </c>
      <c r="F22" s="83">
        <v>44.1</v>
      </c>
      <c r="G22" s="83">
        <v>39.1</v>
      </c>
      <c r="H22" s="83">
        <v>42.2</v>
      </c>
      <c r="I22" s="83">
        <v>44.5</v>
      </c>
      <c r="J22" s="83">
        <v>46.9</v>
      </c>
      <c r="K22" s="83">
        <v>51.7</v>
      </c>
      <c r="L22" s="83">
        <v>50.1</v>
      </c>
      <c r="M22" s="83">
        <v>51.9</v>
      </c>
      <c r="N22" s="83">
        <v>63.1</v>
      </c>
      <c r="O22" s="83">
        <v>68.6</v>
      </c>
      <c r="P22" s="83">
        <v>79.5</v>
      </c>
      <c r="Q22" s="83">
        <v>79</v>
      </c>
      <c r="R22" s="83">
        <v>80</v>
      </c>
      <c r="S22" s="83">
        <v>85.1</v>
      </c>
      <c r="T22" s="83">
        <v>92.6</v>
      </c>
      <c r="U22" s="83">
        <v>94.1</v>
      </c>
      <c r="V22" s="83">
        <v>96.4</v>
      </c>
      <c r="W22" s="83">
        <v>97.4</v>
      </c>
      <c r="X22" s="83">
        <v>98.6</v>
      </c>
      <c r="Y22" s="83">
        <v>96.2</v>
      </c>
      <c r="Z22" s="93">
        <f t="shared" si="1"/>
        <v>65.49166666666667</v>
      </c>
      <c r="AA22" s="94">
        <v>35.4</v>
      </c>
      <c r="AB22" s="95">
        <v>0.15</v>
      </c>
      <c r="AC22" s="6">
        <v>20</v>
      </c>
    </row>
    <row r="23" spans="1:29" ht="13.5" customHeight="1">
      <c r="A23" s="89">
        <v>21</v>
      </c>
      <c r="B23" s="107">
        <v>94.2</v>
      </c>
      <c r="C23" s="107">
        <v>92.2</v>
      </c>
      <c r="D23" s="107">
        <v>87.3</v>
      </c>
      <c r="E23" s="107">
        <v>91.3</v>
      </c>
      <c r="F23" s="107">
        <v>91</v>
      </c>
      <c r="G23" s="107">
        <v>94</v>
      </c>
      <c r="H23" s="107">
        <v>93.9</v>
      </c>
      <c r="I23" s="107">
        <v>100</v>
      </c>
      <c r="J23" s="107">
        <v>77.8</v>
      </c>
      <c r="K23" s="107">
        <v>66.4</v>
      </c>
      <c r="L23" s="107">
        <v>52.6</v>
      </c>
      <c r="M23" s="107">
        <v>44.6</v>
      </c>
      <c r="N23" s="107">
        <v>42.6</v>
      </c>
      <c r="O23" s="107">
        <v>37.5</v>
      </c>
      <c r="P23" s="107">
        <v>33.1</v>
      </c>
      <c r="Q23" s="107">
        <v>33.8</v>
      </c>
      <c r="R23" s="107">
        <v>35.5</v>
      </c>
      <c r="S23" s="107">
        <v>38.5</v>
      </c>
      <c r="T23" s="107">
        <v>40</v>
      </c>
      <c r="U23" s="107">
        <v>39.2</v>
      </c>
      <c r="V23" s="107">
        <v>38.3</v>
      </c>
      <c r="W23" s="107">
        <v>40.9</v>
      </c>
      <c r="X23" s="107">
        <v>43.5</v>
      </c>
      <c r="Y23" s="107">
        <v>49.3</v>
      </c>
      <c r="Z23" s="90">
        <f t="shared" si="1"/>
        <v>60.72916666666666</v>
      </c>
      <c r="AA23" s="91">
        <v>30.9</v>
      </c>
      <c r="AB23" s="80">
        <v>0.6166666666666667</v>
      </c>
      <c r="AC23" s="5">
        <v>21</v>
      </c>
    </row>
    <row r="24" spans="1:29" ht="13.5" customHeight="1">
      <c r="A24" s="89">
        <v>22</v>
      </c>
      <c r="B24" s="107">
        <v>59.6</v>
      </c>
      <c r="C24" s="107">
        <v>62.6</v>
      </c>
      <c r="D24" s="107">
        <v>65.4</v>
      </c>
      <c r="E24" s="107">
        <v>61.5</v>
      </c>
      <c r="F24" s="107">
        <v>63.3</v>
      </c>
      <c r="G24" s="107">
        <v>63.5</v>
      </c>
      <c r="H24" s="107">
        <v>57.5</v>
      </c>
      <c r="I24" s="107">
        <v>57</v>
      </c>
      <c r="J24" s="107">
        <v>47.6</v>
      </c>
      <c r="K24" s="107">
        <v>45.6</v>
      </c>
      <c r="L24" s="107">
        <v>50.4</v>
      </c>
      <c r="M24" s="107">
        <v>41.3</v>
      </c>
      <c r="N24" s="107">
        <v>37.4</v>
      </c>
      <c r="O24" s="107">
        <v>41.5</v>
      </c>
      <c r="P24" s="107">
        <v>46.1</v>
      </c>
      <c r="Q24" s="107">
        <v>46.1</v>
      </c>
      <c r="R24" s="107">
        <v>44.1</v>
      </c>
      <c r="S24" s="107">
        <v>50</v>
      </c>
      <c r="T24" s="107">
        <v>56.2</v>
      </c>
      <c r="U24" s="107">
        <v>57.9</v>
      </c>
      <c r="V24" s="107">
        <v>59.5</v>
      </c>
      <c r="W24" s="107">
        <v>59.5</v>
      </c>
      <c r="X24" s="107">
        <v>61.5</v>
      </c>
      <c r="Y24" s="107">
        <v>61.2</v>
      </c>
      <c r="Z24" s="90">
        <f t="shared" si="1"/>
        <v>54.01250000000001</v>
      </c>
      <c r="AA24" s="91">
        <v>31.8</v>
      </c>
      <c r="AB24" s="80">
        <v>0.5770833333333333</v>
      </c>
      <c r="AC24" s="6">
        <v>22</v>
      </c>
    </row>
    <row r="25" spans="1:29" ht="13.5" customHeight="1">
      <c r="A25" s="89">
        <v>23</v>
      </c>
      <c r="B25" s="107">
        <v>62.5</v>
      </c>
      <c r="C25" s="107">
        <v>64.3</v>
      </c>
      <c r="D25" s="107">
        <v>64.1</v>
      </c>
      <c r="E25" s="107">
        <v>65</v>
      </c>
      <c r="F25" s="107">
        <v>67.4</v>
      </c>
      <c r="G25" s="107">
        <v>62.9</v>
      </c>
      <c r="H25" s="107">
        <v>62</v>
      </c>
      <c r="I25" s="107">
        <v>54.2</v>
      </c>
      <c r="J25" s="107">
        <v>49.8</v>
      </c>
      <c r="K25" s="107">
        <v>46.6</v>
      </c>
      <c r="L25" s="107">
        <v>47.4</v>
      </c>
      <c r="M25" s="107">
        <v>52.2</v>
      </c>
      <c r="N25" s="107">
        <v>49.4</v>
      </c>
      <c r="O25" s="107">
        <v>50.6</v>
      </c>
      <c r="P25" s="107">
        <v>54.8</v>
      </c>
      <c r="Q25" s="107">
        <v>46</v>
      </c>
      <c r="R25" s="107">
        <v>45.6</v>
      </c>
      <c r="S25" s="107">
        <v>42.9</v>
      </c>
      <c r="T25" s="107">
        <v>40.3</v>
      </c>
      <c r="U25" s="107">
        <v>35</v>
      </c>
      <c r="V25" s="107">
        <v>41.1</v>
      </c>
      <c r="W25" s="107">
        <v>43.9</v>
      </c>
      <c r="X25" s="107">
        <v>51.7</v>
      </c>
      <c r="Y25" s="107">
        <v>58.5</v>
      </c>
      <c r="Z25" s="90">
        <f t="shared" si="1"/>
        <v>52.425000000000004</v>
      </c>
      <c r="AA25" s="91">
        <v>34.1</v>
      </c>
      <c r="AB25" s="80">
        <v>0.83125</v>
      </c>
      <c r="AC25" s="6">
        <v>23</v>
      </c>
    </row>
    <row r="26" spans="1:29" ht="13.5" customHeight="1">
      <c r="A26" s="89">
        <v>24</v>
      </c>
      <c r="B26" s="107">
        <v>54.6</v>
      </c>
      <c r="C26" s="107">
        <v>50.7</v>
      </c>
      <c r="D26" s="107">
        <v>56.8</v>
      </c>
      <c r="E26" s="107">
        <v>65.3</v>
      </c>
      <c r="F26" s="107">
        <v>65.2</v>
      </c>
      <c r="G26" s="107">
        <v>71.1</v>
      </c>
      <c r="H26" s="107">
        <v>71.1</v>
      </c>
      <c r="I26" s="107">
        <v>60.4</v>
      </c>
      <c r="J26" s="107">
        <v>42.2</v>
      </c>
      <c r="K26" s="107">
        <v>35.6</v>
      </c>
      <c r="L26" s="107">
        <v>34.2</v>
      </c>
      <c r="M26" s="107">
        <v>33</v>
      </c>
      <c r="N26" s="107">
        <v>30.9</v>
      </c>
      <c r="O26" s="107">
        <v>28.5</v>
      </c>
      <c r="P26" s="107">
        <v>27.1</v>
      </c>
      <c r="Q26" s="107">
        <v>27.1</v>
      </c>
      <c r="R26" s="107">
        <v>37.6</v>
      </c>
      <c r="S26" s="107">
        <v>41</v>
      </c>
      <c r="T26" s="107">
        <v>42.7</v>
      </c>
      <c r="U26" s="107">
        <v>46.9</v>
      </c>
      <c r="V26" s="107">
        <v>53.3</v>
      </c>
      <c r="W26" s="107">
        <v>54.7</v>
      </c>
      <c r="X26" s="107">
        <v>57.7</v>
      </c>
      <c r="Y26" s="107">
        <v>56.7</v>
      </c>
      <c r="Z26" s="90">
        <f t="shared" si="1"/>
        <v>47.683333333333344</v>
      </c>
      <c r="AA26" s="91">
        <v>25.7</v>
      </c>
      <c r="AB26" s="80">
        <v>0.6305555555555555</v>
      </c>
      <c r="AC26" s="6">
        <v>24</v>
      </c>
    </row>
    <row r="27" spans="1:29" ht="13.5" customHeight="1">
      <c r="A27" s="89">
        <v>25</v>
      </c>
      <c r="B27" s="107">
        <v>56.4</v>
      </c>
      <c r="C27" s="107">
        <v>55.4</v>
      </c>
      <c r="D27" s="107">
        <v>60.2</v>
      </c>
      <c r="E27" s="107">
        <v>63.3</v>
      </c>
      <c r="F27" s="107">
        <v>67.4</v>
      </c>
      <c r="G27" s="107">
        <v>69.5</v>
      </c>
      <c r="H27" s="107">
        <v>70.3</v>
      </c>
      <c r="I27" s="107">
        <v>67</v>
      </c>
      <c r="J27" s="107">
        <v>63.7</v>
      </c>
      <c r="K27" s="107">
        <v>61.2</v>
      </c>
      <c r="L27" s="107">
        <v>59.6</v>
      </c>
      <c r="M27" s="107">
        <v>60.4</v>
      </c>
      <c r="N27" s="107">
        <v>61.9</v>
      </c>
      <c r="O27" s="107">
        <v>59.8</v>
      </c>
      <c r="P27" s="107">
        <v>62.3</v>
      </c>
      <c r="Q27" s="107">
        <v>58.7</v>
      </c>
      <c r="R27" s="107">
        <v>75.3</v>
      </c>
      <c r="S27" s="107">
        <v>90.9</v>
      </c>
      <c r="T27" s="107">
        <v>94.5</v>
      </c>
      <c r="U27" s="107">
        <v>93.6</v>
      </c>
      <c r="V27" s="107">
        <v>91.8</v>
      </c>
      <c r="W27" s="107">
        <v>93.9</v>
      </c>
      <c r="X27" s="107">
        <v>95</v>
      </c>
      <c r="Y27" s="107">
        <v>94.8</v>
      </c>
      <c r="Z27" s="90">
        <f t="shared" si="1"/>
        <v>71.95416666666667</v>
      </c>
      <c r="AA27" s="91">
        <v>54</v>
      </c>
      <c r="AB27" s="80">
        <v>0.017361111111111112</v>
      </c>
      <c r="AC27" s="6">
        <v>25</v>
      </c>
    </row>
    <row r="28" spans="1:29" ht="13.5" customHeight="1">
      <c r="A28" s="89">
        <v>26</v>
      </c>
      <c r="B28" s="107">
        <v>95.8</v>
      </c>
      <c r="C28" s="107">
        <v>96.7</v>
      </c>
      <c r="D28" s="107">
        <v>95.3</v>
      </c>
      <c r="E28" s="107">
        <v>96.3</v>
      </c>
      <c r="F28" s="107">
        <v>94.5</v>
      </c>
      <c r="G28" s="107">
        <v>96</v>
      </c>
      <c r="H28" s="107">
        <v>95.7</v>
      </c>
      <c r="I28" s="107">
        <v>84.4</v>
      </c>
      <c r="J28" s="107">
        <v>77.7</v>
      </c>
      <c r="K28" s="107">
        <v>73.3</v>
      </c>
      <c r="L28" s="107">
        <v>65.9</v>
      </c>
      <c r="M28" s="107">
        <v>68.1</v>
      </c>
      <c r="N28" s="107">
        <v>64.6</v>
      </c>
      <c r="O28" s="107">
        <v>68.7</v>
      </c>
      <c r="P28" s="107">
        <v>66.5</v>
      </c>
      <c r="Q28" s="107">
        <v>65.1</v>
      </c>
      <c r="R28" s="107">
        <v>60.9</v>
      </c>
      <c r="S28" s="107">
        <v>67.5</v>
      </c>
      <c r="T28" s="107">
        <v>69.6</v>
      </c>
      <c r="U28" s="107">
        <v>64.7</v>
      </c>
      <c r="V28" s="107">
        <v>64.2</v>
      </c>
      <c r="W28" s="107">
        <v>64.1</v>
      </c>
      <c r="X28" s="107">
        <v>63</v>
      </c>
      <c r="Y28" s="107">
        <v>62.7</v>
      </c>
      <c r="Z28" s="90">
        <f t="shared" si="1"/>
        <v>75.8875</v>
      </c>
      <c r="AA28" s="91">
        <v>60.4</v>
      </c>
      <c r="AB28" s="80">
        <v>0.7020833333333334</v>
      </c>
      <c r="AC28" s="6">
        <v>26</v>
      </c>
    </row>
    <row r="29" spans="1:29" ht="13.5" customHeight="1">
      <c r="A29" s="89">
        <v>27</v>
      </c>
      <c r="B29" s="107">
        <v>65.3</v>
      </c>
      <c r="C29" s="107">
        <v>66.2</v>
      </c>
      <c r="D29" s="107">
        <v>68.3</v>
      </c>
      <c r="E29" s="107">
        <v>75.5</v>
      </c>
      <c r="F29" s="107">
        <v>83</v>
      </c>
      <c r="G29" s="107">
        <v>87.7</v>
      </c>
      <c r="H29" s="107">
        <v>90</v>
      </c>
      <c r="I29" s="107">
        <v>92.8</v>
      </c>
      <c r="J29" s="107">
        <v>93.2</v>
      </c>
      <c r="K29" s="107">
        <v>95</v>
      </c>
      <c r="L29" s="107">
        <v>93.3</v>
      </c>
      <c r="M29" s="107">
        <v>93.2</v>
      </c>
      <c r="N29" s="107">
        <v>100</v>
      </c>
      <c r="O29" s="107">
        <v>94.4</v>
      </c>
      <c r="P29" s="107">
        <v>94</v>
      </c>
      <c r="Q29" s="107">
        <v>93.3</v>
      </c>
      <c r="R29" s="107">
        <v>91.8</v>
      </c>
      <c r="S29" s="107">
        <v>92.5</v>
      </c>
      <c r="T29" s="107">
        <v>88.4</v>
      </c>
      <c r="U29" s="107">
        <v>87.4</v>
      </c>
      <c r="V29" s="107">
        <v>87.6</v>
      </c>
      <c r="W29" s="107">
        <v>82.2</v>
      </c>
      <c r="X29" s="107">
        <v>80.5</v>
      </c>
      <c r="Y29" s="107">
        <v>78.5</v>
      </c>
      <c r="Z29" s="90">
        <f t="shared" si="1"/>
        <v>86.42083333333335</v>
      </c>
      <c r="AA29" s="91">
        <v>61.9</v>
      </c>
      <c r="AB29" s="80">
        <v>0.013888888888888888</v>
      </c>
      <c r="AC29" s="6">
        <v>27</v>
      </c>
    </row>
    <row r="30" spans="1:29" ht="13.5" customHeight="1">
      <c r="A30" s="89">
        <v>28</v>
      </c>
      <c r="B30" s="107">
        <v>77.7</v>
      </c>
      <c r="C30" s="107">
        <v>83.3</v>
      </c>
      <c r="D30" s="107">
        <v>76.8</v>
      </c>
      <c r="E30" s="107">
        <v>80.5</v>
      </c>
      <c r="F30" s="107">
        <v>87.4</v>
      </c>
      <c r="G30" s="107">
        <v>87.9</v>
      </c>
      <c r="H30" s="107">
        <v>87.2</v>
      </c>
      <c r="I30" s="107">
        <v>86.8</v>
      </c>
      <c r="J30" s="107">
        <v>67.4</v>
      </c>
      <c r="K30" s="107">
        <v>51.1</v>
      </c>
      <c r="L30" s="107">
        <v>47.8</v>
      </c>
      <c r="M30" s="107">
        <v>41.2</v>
      </c>
      <c r="N30" s="107">
        <v>44.9</v>
      </c>
      <c r="O30" s="107">
        <v>39.9</v>
      </c>
      <c r="P30" s="107">
        <v>50</v>
      </c>
      <c r="Q30" s="107">
        <v>54.9</v>
      </c>
      <c r="R30" s="107">
        <v>70.7</v>
      </c>
      <c r="S30" s="107">
        <v>55.7</v>
      </c>
      <c r="T30" s="107">
        <v>64.9</v>
      </c>
      <c r="U30" s="107">
        <v>70.2</v>
      </c>
      <c r="V30" s="107">
        <v>64.9</v>
      </c>
      <c r="W30" s="107">
        <v>63.4</v>
      </c>
      <c r="X30" s="107">
        <v>59.9</v>
      </c>
      <c r="Y30" s="107">
        <v>61.9</v>
      </c>
      <c r="Z30" s="90">
        <f t="shared" si="1"/>
        <v>65.68333333333335</v>
      </c>
      <c r="AA30" s="91">
        <v>35.1</v>
      </c>
      <c r="AB30" s="80">
        <v>0.6173611111111111</v>
      </c>
      <c r="AC30" s="6">
        <v>28</v>
      </c>
    </row>
    <row r="31" spans="1:29" ht="13.5" customHeight="1">
      <c r="A31" s="89">
        <v>29</v>
      </c>
      <c r="B31" s="107">
        <v>61.2</v>
      </c>
      <c r="C31" s="107">
        <v>58.9</v>
      </c>
      <c r="D31" s="107">
        <v>46.2</v>
      </c>
      <c r="E31" s="107">
        <v>41.1</v>
      </c>
      <c r="F31" s="107">
        <v>43.7</v>
      </c>
      <c r="G31" s="107">
        <v>43.5</v>
      </c>
      <c r="H31" s="107">
        <v>46</v>
      </c>
      <c r="I31" s="107">
        <v>45.3</v>
      </c>
      <c r="J31" s="107">
        <v>41.8</v>
      </c>
      <c r="K31" s="107">
        <v>37.4</v>
      </c>
      <c r="L31" s="107">
        <v>35.1</v>
      </c>
      <c r="M31" s="107">
        <v>34.1</v>
      </c>
      <c r="N31" s="107">
        <v>33.7</v>
      </c>
      <c r="O31" s="107">
        <v>31.6</v>
      </c>
      <c r="P31" s="107">
        <v>30.2</v>
      </c>
      <c r="Q31" s="107">
        <v>30</v>
      </c>
      <c r="R31" s="107">
        <v>37.3</v>
      </c>
      <c r="S31" s="107">
        <v>39.4</v>
      </c>
      <c r="T31" s="107">
        <v>38.8</v>
      </c>
      <c r="U31" s="107">
        <v>39.5</v>
      </c>
      <c r="V31" s="107">
        <v>41.4</v>
      </c>
      <c r="W31" s="107">
        <v>55.8</v>
      </c>
      <c r="X31" s="107">
        <v>58.2</v>
      </c>
      <c r="Y31" s="107">
        <v>56.8</v>
      </c>
      <c r="Z31" s="90">
        <f t="shared" si="1"/>
        <v>42.791666666666664</v>
      </c>
      <c r="AA31" s="91">
        <v>28.5</v>
      </c>
      <c r="AB31" s="80">
        <v>0.6215277777777778</v>
      </c>
      <c r="AC31" s="6">
        <v>29</v>
      </c>
    </row>
    <row r="32" spans="1:29" ht="13.5" customHeight="1">
      <c r="A32" s="89">
        <v>30</v>
      </c>
      <c r="B32" s="107">
        <v>55.2</v>
      </c>
      <c r="C32" s="107">
        <v>54.5</v>
      </c>
      <c r="D32" s="107">
        <v>53.8</v>
      </c>
      <c r="E32" s="107">
        <v>57.4</v>
      </c>
      <c r="F32" s="107">
        <v>66</v>
      </c>
      <c r="G32" s="107">
        <v>57.3</v>
      </c>
      <c r="H32" s="107">
        <v>46</v>
      </c>
      <c r="I32" s="107">
        <v>38.2</v>
      </c>
      <c r="J32" s="107">
        <v>31</v>
      </c>
      <c r="K32" s="107">
        <v>32.5</v>
      </c>
      <c r="L32" s="107">
        <v>24.8</v>
      </c>
      <c r="M32" s="107">
        <v>24.5</v>
      </c>
      <c r="N32" s="107">
        <v>25.7</v>
      </c>
      <c r="O32" s="107">
        <v>24.8</v>
      </c>
      <c r="P32" s="107">
        <v>21.8</v>
      </c>
      <c r="Q32" s="107">
        <v>20.9</v>
      </c>
      <c r="R32" s="107">
        <v>40.3</v>
      </c>
      <c r="S32" s="107">
        <v>42.3</v>
      </c>
      <c r="T32" s="107">
        <v>42.4</v>
      </c>
      <c r="U32" s="107">
        <v>45.4</v>
      </c>
      <c r="V32" s="107">
        <v>45.1</v>
      </c>
      <c r="W32" s="107">
        <v>41.4</v>
      </c>
      <c r="X32" s="107">
        <v>39.9</v>
      </c>
      <c r="Y32" s="107">
        <v>47.6</v>
      </c>
      <c r="Z32" s="90">
        <f t="shared" si="1"/>
        <v>40.783333333333324</v>
      </c>
      <c r="AA32" s="91">
        <v>20.1</v>
      </c>
      <c r="AB32" s="80">
        <v>0.6625</v>
      </c>
      <c r="AC32" s="6">
        <v>30</v>
      </c>
    </row>
    <row r="33" spans="1:29" ht="13.5" customHeight="1">
      <c r="A33" s="89">
        <v>31</v>
      </c>
      <c r="B33" s="107">
        <v>46.4</v>
      </c>
      <c r="C33" s="107">
        <v>44.7</v>
      </c>
      <c r="D33" s="107">
        <v>44.8</v>
      </c>
      <c r="E33" s="107">
        <v>44.3</v>
      </c>
      <c r="F33" s="107">
        <v>46.7</v>
      </c>
      <c r="G33" s="107">
        <v>48.7</v>
      </c>
      <c r="H33" s="107">
        <v>55.1</v>
      </c>
      <c r="I33" s="107">
        <v>45.7</v>
      </c>
      <c r="J33" s="107">
        <v>38.5</v>
      </c>
      <c r="K33" s="107">
        <v>39.6</v>
      </c>
      <c r="L33" s="107">
        <v>41.5</v>
      </c>
      <c r="M33" s="107">
        <v>42.8</v>
      </c>
      <c r="N33" s="107">
        <v>43</v>
      </c>
      <c r="O33" s="107">
        <v>42.8</v>
      </c>
      <c r="P33" s="107">
        <v>48.6</v>
      </c>
      <c r="Q33" s="107">
        <v>59.2</v>
      </c>
      <c r="R33" s="107">
        <v>62.3</v>
      </c>
      <c r="S33" s="107">
        <v>65.4</v>
      </c>
      <c r="T33" s="107">
        <v>62.8</v>
      </c>
      <c r="U33" s="107">
        <v>69.7</v>
      </c>
      <c r="V33" s="107">
        <v>79.5</v>
      </c>
      <c r="W33" s="107">
        <v>77.2</v>
      </c>
      <c r="X33" s="107">
        <v>73.9</v>
      </c>
      <c r="Y33" s="107">
        <v>74.8</v>
      </c>
      <c r="Z33" s="90">
        <f t="shared" si="1"/>
        <v>54.083333333333336</v>
      </c>
      <c r="AA33" s="91">
        <v>34.2</v>
      </c>
      <c r="AB33" s="80">
        <v>0.3958333333333333</v>
      </c>
      <c r="AC33" s="6">
        <v>31</v>
      </c>
    </row>
    <row r="34" spans="1:29" ht="18" customHeight="1">
      <c r="A34" s="96" t="s">
        <v>8</v>
      </c>
      <c r="B34" s="97">
        <f>AVERAGE(B3:B33)</f>
        <v>61.25333333333334</v>
      </c>
      <c r="C34" s="97">
        <f aca="true" t="shared" si="2" ref="C34:R34">AVERAGE(C3:C33)</f>
        <v>60.88333333333334</v>
      </c>
      <c r="D34" s="97">
        <f t="shared" si="2"/>
        <v>59.66666666666666</v>
      </c>
      <c r="E34" s="97">
        <f t="shared" si="2"/>
        <v>60.51333333333333</v>
      </c>
      <c r="F34" s="97">
        <f t="shared" si="2"/>
        <v>61.67</v>
      </c>
      <c r="G34" s="97">
        <f t="shared" si="2"/>
        <v>60.92333333333334</v>
      </c>
      <c r="H34" s="97">
        <f t="shared" si="2"/>
        <v>61.376666666666665</v>
      </c>
      <c r="I34" s="97">
        <f t="shared" si="2"/>
        <v>57.83333333333335</v>
      </c>
      <c r="J34" s="97">
        <f t="shared" si="2"/>
        <v>51.22580645161291</v>
      </c>
      <c r="K34" s="97">
        <f t="shared" si="2"/>
        <v>47.732258064516124</v>
      </c>
      <c r="L34" s="97">
        <f t="shared" si="2"/>
        <v>45.67096774193548</v>
      </c>
      <c r="M34" s="97">
        <f t="shared" si="2"/>
        <v>44.30967741935483</v>
      </c>
      <c r="N34" s="97">
        <f t="shared" si="2"/>
        <v>43.806451612903224</v>
      </c>
      <c r="O34" s="97">
        <f t="shared" si="2"/>
        <v>41.89677419354839</v>
      </c>
      <c r="P34" s="97">
        <f t="shared" si="2"/>
        <v>42.83870967741935</v>
      </c>
      <c r="Q34" s="97">
        <f t="shared" si="2"/>
        <v>43.541935483870965</v>
      </c>
      <c r="R34" s="97">
        <f t="shared" si="2"/>
        <v>48.961290322580645</v>
      </c>
      <c r="S34" s="97">
        <f aca="true" t="shared" si="3" ref="S34:Y34">AVERAGE(S3:S33)</f>
        <v>51.45000000000002</v>
      </c>
      <c r="T34" s="97">
        <f t="shared" si="3"/>
        <v>53.94333333333334</v>
      </c>
      <c r="U34" s="97">
        <f t="shared" si="3"/>
        <v>55.28333333333334</v>
      </c>
      <c r="V34" s="97">
        <f t="shared" si="3"/>
        <v>57.146666666666654</v>
      </c>
      <c r="W34" s="97">
        <f t="shared" si="3"/>
        <v>58.94666666666669</v>
      </c>
      <c r="X34" s="97">
        <f t="shared" si="3"/>
        <v>60.38333333333334</v>
      </c>
      <c r="Y34" s="97">
        <f t="shared" si="3"/>
        <v>61.64</v>
      </c>
      <c r="Z34" s="97">
        <f>AVERAGE(B3:Y33)</f>
        <v>53.768038408779205</v>
      </c>
      <c r="AA34" s="98">
        <f>AVERAGE(最低)</f>
        <v>34.61290322580645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24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19.4</v>
      </c>
      <c r="C40" s="9">
        <v>3</v>
      </c>
      <c r="D40" s="15">
        <v>0.5979166666666667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10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94.8</v>
      </c>
      <c r="C3" s="107">
        <v>96.5</v>
      </c>
      <c r="D3" s="107">
        <v>96.9</v>
      </c>
      <c r="E3" s="107">
        <v>94.3</v>
      </c>
      <c r="F3" s="107">
        <v>95.6</v>
      </c>
      <c r="G3" s="107">
        <v>94.1</v>
      </c>
      <c r="H3" s="107">
        <v>95.2</v>
      </c>
      <c r="I3" s="107">
        <v>96.3</v>
      </c>
      <c r="J3" s="107">
        <v>92.3</v>
      </c>
      <c r="K3" s="107">
        <v>89.7</v>
      </c>
      <c r="L3" s="107">
        <v>90</v>
      </c>
      <c r="M3" s="107">
        <v>95.3</v>
      </c>
      <c r="N3" s="107">
        <v>94.1</v>
      </c>
      <c r="O3" s="107">
        <v>96.5</v>
      </c>
      <c r="P3" s="107">
        <v>97</v>
      </c>
      <c r="Q3" s="107">
        <v>98.7</v>
      </c>
      <c r="R3" s="107">
        <v>93.7</v>
      </c>
      <c r="S3" s="107">
        <v>95.4</v>
      </c>
      <c r="T3" s="107">
        <v>96.3</v>
      </c>
      <c r="U3" s="107">
        <v>98.9</v>
      </c>
      <c r="V3" s="107">
        <v>98.2</v>
      </c>
      <c r="W3" s="107">
        <v>97</v>
      </c>
      <c r="X3" s="107">
        <v>96.4</v>
      </c>
      <c r="Y3" s="107">
        <v>94.8</v>
      </c>
      <c r="Z3" s="90">
        <f aca="true" t="shared" si="0" ref="Z3:Z33">AVERAGE(B3:Y3)</f>
        <v>95.33333333333336</v>
      </c>
      <c r="AA3" s="91">
        <v>87.1</v>
      </c>
      <c r="AB3" s="80">
        <v>0.001388888888888889</v>
      </c>
      <c r="AC3" s="5">
        <v>1</v>
      </c>
    </row>
    <row r="4" spans="1:29" ht="13.5" customHeight="1">
      <c r="A4" s="89">
        <v>2</v>
      </c>
      <c r="B4" s="107">
        <v>97.1</v>
      </c>
      <c r="C4" s="107">
        <v>94.8</v>
      </c>
      <c r="D4" s="107">
        <v>95.2</v>
      </c>
      <c r="E4" s="107">
        <v>94.2</v>
      </c>
      <c r="F4" s="107">
        <v>94.3</v>
      </c>
      <c r="G4" s="107">
        <v>97.2</v>
      </c>
      <c r="H4" s="107">
        <v>97.9</v>
      </c>
      <c r="I4" s="107">
        <v>92</v>
      </c>
      <c r="J4" s="107">
        <v>77.6</v>
      </c>
      <c r="K4" s="107">
        <v>72.2</v>
      </c>
      <c r="L4" s="107">
        <v>67.4</v>
      </c>
      <c r="M4" s="107">
        <v>61.1</v>
      </c>
      <c r="N4" s="107">
        <v>51.4</v>
      </c>
      <c r="O4" s="107">
        <v>41</v>
      </c>
      <c r="P4" s="107">
        <v>40.3</v>
      </c>
      <c r="Q4" s="107">
        <v>39.1</v>
      </c>
      <c r="R4" s="107">
        <v>41.2</v>
      </c>
      <c r="S4" s="107">
        <v>43.1</v>
      </c>
      <c r="T4" s="107">
        <v>51.1</v>
      </c>
      <c r="U4" s="107">
        <v>66.1</v>
      </c>
      <c r="V4" s="107">
        <v>64.7</v>
      </c>
      <c r="W4" s="107">
        <v>41.1</v>
      </c>
      <c r="X4" s="107">
        <v>52.6</v>
      </c>
      <c r="Y4" s="107">
        <v>69.1</v>
      </c>
      <c r="Z4" s="90">
        <f t="shared" si="0"/>
        <v>68.40833333333332</v>
      </c>
      <c r="AA4" s="91">
        <v>36.4</v>
      </c>
      <c r="AB4" s="80">
        <v>0.6611111111111111</v>
      </c>
      <c r="AC4" s="6">
        <v>2</v>
      </c>
    </row>
    <row r="5" spans="1:29" ht="13.5" customHeight="1">
      <c r="A5" s="89">
        <v>3</v>
      </c>
      <c r="B5" s="107">
        <v>71.4</v>
      </c>
      <c r="C5" s="107">
        <v>71.1</v>
      </c>
      <c r="D5" s="107">
        <v>78.8</v>
      </c>
      <c r="E5" s="107">
        <v>76.9</v>
      </c>
      <c r="F5" s="107">
        <v>77.1</v>
      </c>
      <c r="G5" s="107">
        <v>76.1</v>
      </c>
      <c r="H5" s="107">
        <v>49.6</v>
      </c>
      <c r="I5" s="107">
        <v>45.2</v>
      </c>
      <c r="J5" s="107">
        <v>44.7</v>
      </c>
      <c r="K5" s="107">
        <v>42.4</v>
      </c>
      <c r="L5" s="107">
        <v>42.6</v>
      </c>
      <c r="M5" s="107">
        <v>39.5</v>
      </c>
      <c r="N5" s="107">
        <v>40.5</v>
      </c>
      <c r="O5" s="107">
        <v>38.4</v>
      </c>
      <c r="P5" s="107">
        <v>41.9</v>
      </c>
      <c r="Q5" s="107">
        <v>44.9</v>
      </c>
      <c r="R5" s="107">
        <v>52.6</v>
      </c>
      <c r="S5" s="107">
        <v>58.1</v>
      </c>
      <c r="T5" s="107">
        <v>61.4</v>
      </c>
      <c r="U5" s="107">
        <v>61.1</v>
      </c>
      <c r="V5" s="107">
        <v>69.8</v>
      </c>
      <c r="W5" s="107">
        <v>72.5</v>
      </c>
      <c r="X5" s="107">
        <v>72.7</v>
      </c>
      <c r="Y5" s="107">
        <v>75.3</v>
      </c>
      <c r="Z5" s="90">
        <f t="shared" si="0"/>
        <v>58.525000000000006</v>
      </c>
      <c r="AA5" s="91">
        <v>37.7</v>
      </c>
      <c r="AB5" s="80">
        <v>0.5395833333333333</v>
      </c>
      <c r="AC5" s="6">
        <v>3</v>
      </c>
    </row>
    <row r="6" spans="1:29" ht="13.5" customHeight="1">
      <c r="A6" s="89">
        <v>4</v>
      </c>
      <c r="B6" s="107">
        <v>74.8</v>
      </c>
      <c r="C6" s="107">
        <v>78.4</v>
      </c>
      <c r="D6" s="107">
        <v>74.9</v>
      </c>
      <c r="E6" s="107">
        <v>74.8</v>
      </c>
      <c r="F6" s="107">
        <v>75.4</v>
      </c>
      <c r="G6" s="107">
        <v>77.4</v>
      </c>
      <c r="H6" s="107">
        <v>66.9</v>
      </c>
      <c r="I6" s="107">
        <v>66.1</v>
      </c>
      <c r="J6" s="107">
        <v>66.9</v>
      </c>
      <c r="K6" s="107">
        <v>67.4</v>
      </c>
      <c r="L6" s="107">
        <v>66.3</v>
      </c>
      <c r="M6" s="107">
        <v>64</v>
      </c>
      <c r="N6" s="107">
        <v>65.4</v>
      </c>
      <c r="O6" s="107">
        <v>62.5</v>
      </c>
      <c r="P6" s="107">
        <v>66.7</v>
      </c>
      <c r="Q6" s="107">
        <v>69</v>
      </c>
      <c r="R6" s="107">
        <v>70.6</v>
      </c>
      <c r="S6" s="107">
        <v>75.1</v>
      </c>
      <c r="T6" s="107">
        <v>76.8</v>
      </c>
      <c r="U6" s="107">
        <v>76.1</v>
      </c>
      <c r="V6" s="107">
        <v>75.8</v>
      </c>
      <c r="W6" s="107">
        <v>75.7</v>
      </c>
      <c r="X6" s="107">
        <v>74.4</v>
      </c>
      <c r="Y6" s="107">
        <v>76</v>
      </c>
      <c r="Z6" s="90">
        <f t="shared" si="0"/>
        <v>71.55833333333332</v>
      </c>
      <c r="AA6" s="91">
        <v>61.4</v>
      </c>
      <c r="AB6" s="80">
        <v>0.5930555555555556</v>
      </c>
      <c r="AC6" s="6">
        <v>4</v>
      </c>
    </row>
    <row r="7" spans="1:29" ht="13.5" customHeight="1">
      <c r="A7" s="89">
        <v>5</v>
      </c>
      <c r="B7" s="107">
        <v>73.1</v>
      </c>
      <c r="C7" s="107">
        <v>74</v>
      </c>
      <c r="D7" s="107">
        <v>75.8</v>
      </c>
      <c r="E7" s="107">
        <v>75.5</v>
      </c>
      <c r="F7" s="107">
        <v>75.1</v>
      </c>
      <c r="G7" s="107">
        <v>73.6</v>
      </c>
      <c r="H7" s="107">
        <v>78.3</v>
      </c>
      <c r="I7" s="107">
        <v>79.1</v>
      </c>
      <c r="J7" s="107">
        <v>81.1</v>
      </c>
      <c r="K7" s="107">
        <v>88.2</v>
      </c>
      <c r="L7" s="107">
        <v>94.6</v>
      </c>
      <c r="M7" s="107">
        <v>95</v>
      </c>
      <c r="N7" s="107">
        <v>94.7</v>
      </c>
      <c r="O7" s="107">
        <v>93.9</v>
      </c>
      <c r="P7" s="107">
        <v>90.4</v>
      </c>
      <c r="Q7" s="107">
        <v>92.5</v>
      </c>
      <c r="R7" s="107">
        <v>92.9</v>
      </c>
      <c r="S7" s="107">
        <v>93.5</v>
      </c>
      <c r="T7" s="107">
        <v>93.1</v>
      </c>
      <c r="U7" s="107">
        <v>94.1</v>
      </c>
      <c r="V7" s="107">
        <v>93.6</v>
      </c>
      <c r="W7" s="107">
        <v>92.5</v>
      </c>
      <c r="X7" s="107">
        <v>94.2</v>
      </c>
      <c r="Y7" s="107">
        <v>93.6</v>
      </c>
      <c r="Z7" s="90">
        <f t="shared" si="0"/>
        <v>86.76666666666667</v>
      </c>
      <c r="AA7" s="91">
        <v>70.1</v>
      </c>
      <c r="AB7" s="80">
        <v>0.06666666666666667</v>
      </c>
      <c r="AC7" s="6">
        <v>5</v>
      </c>
    </row>
    <row r="8" spans="1:29" ht="13.5" customHeight="1">
      <c r="A8" s="89">
        <v>6</v>
      </c>
      <c r="B8" s="107">
        <v>93.8</v>
      </c>
      <c r="C8" s="107">
        <v>93.2</v>
      </c>
      <c r="D8" s="107">
        <v>92.3</v>
      </c>
      <c r="E8" s="107">
        <v>92.5</v>
      </c>
      <c r="F8" s="107">
        <v>91.3</v>
      </c>
      <c r="G8" s="107">
        <v>93.5</v>
      </c>
      <c r="H8" s="107">
        <v>93.6</v>
      </c>
      <c r="I8" s="107">
        <v>76.5</v>
      </c>
      <c r="J8" s="107">
        <v>63.7</v>
      </c>
      <c r="K8" s="107">
        <v>59.8</v>
      </c>
      <c r="L8" s="107">
        <v>60</v>
      </c>
      <c r="M8" s="107">
        <v>58.5</v>
      </c>
      <c r="N8" s="107">
        <v>50</v>
      </c>
      <c r="O8" s="107">
        <v>49.5</v>
      </c>
      <c r="P8" s="107">
        <v>63.9</v>
      </c>
      <c r="Q8" s="107">
        <v>71.8</v>
      </c>
      <c r="R8" s="107">
        <v>77.8</v>
      </c>
      <c r="S8" s="107">
        <v>81.7</v>
      </c>
      <c r="T8" s="107">
        <v>86.5</v>
      </c>
      <c r="U8" s="107">
        <v>88.8</v>
      </c>
      <c r="V8" s="107">
        <v>88.5</v>
      </c>
      <c r="W8" s="107">
        <v>89.2</v>
      </c>
      <c r="X8" s="107">
        <v>85.1</v>
      </c>
      <c r="Y8" s="107">
        <v>69.3</v>
      </c>
      <c r="Z8" s="90">
        <f t="shared" si="0"/>
        <v>77.95</v>
      </c>
      <c r="AA8" s="91">
        <v>47</v>
      </c>
      <c r="AB8" s="80">
        <v>0.5645833333333333</v>
      </c>
      <c r="AC8" s="6">
        <v>6</v>
      </c>
    </row>
    <row r="9" spans="1:29" ht="13.5" customHeight="1">
      <c r="A9" s="89">
        <v>7</v>
      </c>
      <c r="B9" s="107">
        <v>65.7</v>
      </c>
      <c r="C9" s="107">
        <v>67.2</v>
      </c>
      <c r="D9" s="107">
        <v>63.2</v>
      </c>
      <c r="E9" s="107">
        <v>62</v>
      </c>
      <c r="F9" s="107">
        <v>57.8</v>
      </c>
      <c r="G9" s="107">
        <v>64</v>
      </c>
      <c r="H9" s="107">
        <v>57.8</v>
      </c>
      <c r="I9" s="107">
        <v>58.2</v>
      </c>
      <c r="J9" s="107">
        <v>59.2</v>
      </c>
      <c r="K9" s="107">
        <v>62.4</v>
      </c>
      <c r="L9" s="107">
        <v>66</v>
      </c>
      <c r="M9" s="107">
        <v>64.3</v>
      </c>
      <c r="N9" s="107">
        <v>57.4</v>
      </c>
      <c r="O9" s="107">
        <v>69.9</v>
      </c>
      <c r="P9" s="107">
        <v>75.1</v>
      </c>
      <c r="Q9" s="107">
        <v>75.5</v>
      </c>
      <c r="R9" s="107">
        <v>76.1</v>
      </c>
      <c r="S9" s="107">
        <v>77.4</v>
      </c>
      <c r="T9" s="107">
        <v>76.9</v>
      </c>
      <c r="U9" s="107">
        <v>77.4</v>
      </c>
      <c r="V9" s="107">
        <v>78.3</v>
      </c>
      <c r="W9" s="107">
        <v>76</v>
      </c>
      <c r="X9" s="107">
        <v>76.5</v>
      </c>
      <c r="Y9" s="107">
        <v>76.7</v>
      </c>
      <c r="Z9" s="90">
        <f t="shared" si="0"/>
        <v>68.375</v>
      </c>
      <c r="AA9" s="91">
        <v>52.4</v>
      </c>
      <c r="AB9" s="80">
        <v>0.28402777777777777</v>
      </c>
      <c r="AC9" s="6">
        <v>7</v>
      </c>
    </row>
    <row r="10" spans="1:29" ht="13.5" customHeight="1">
      <c r="A10" s="89">
        <v>8</v>
      </c>
      <c r="B10" s="107">
        <v>77.3</v>
      </c>
      <c r="C10" s="107">
        <v>78</v>
      </c>
      <c r="D10" s="107">
        <v>77.5</v>
      </c>
      <c r="E10" s="107">
        <v>75.8</v>
      </c>
      <c r="F10" s="107">
        <v>76</v>
      </c>
      <c r="G10" s="107">
        <v>77.2</v>
      </c>
      <c r="H10" s="107">
        <v>76.4</v>
      </c>
      <c r="I10" s="107">
        <v>73.1</v>
      </c>
      <c r="J10" s="107">
        <v>87</v>
      </c>
      <c r="K10" s="107">
        <v>94.3</v>
      </c>
      <c r="L10" s="107">
        <v>86.8</v>
      </c>
      <c r="M10" s="107">
        <v>91.5</v>
      </c>
      <c r="N10" s="107">
        <v>91.3</v>
      </c>
      <c r="O10" s="107">
        <v>90.3</v>
      </c>
      <c r="P10" s="107">
        <v>92.9</v>
      </c>
      <c r="Q10" s="107">
        <v>93.6</v>
      </c>
      <c r="R10" s="107">
        <v>91</v>
      </c>
      <c r="S10" s="107">
        <v>91.5</v>
      </c>
      <c r="T10" s="107">
        <v>88.5</v>
      </c>
      <c r="U10" s="107">
        <v>83.9</v>
      </c>
      <c r="V10" s="107">
        <v>85.2</v>
      </c>
      <c r="W10" s="107">
        <v>91.7</v>
      </c>
      <c r="X10" s="107">
        <v>90.4</v>
      </c>
      <c r="Y10" s="107">
        <v>89.7</v>
      </c>
      <c r="Z10" s="90">
        <f t="shared" si="0"/>
        <v>85.45416666666667</v>
      </c>
      <c r="AA10" s="91">
        <v>72.9</v>
      </c>
      <c r="AB10" s="80">
        <v>0.33055555555555555</v>
      </c>
      <c r="AC10" s="6">
        <v>8</v>
      </c>
    </row>
    <row r="11" spans="1:29" ht="13.5" customHeight="1">
      <c r="A11" s="89">
        <v>9</v>
      </c>
      <c r="B11" s="107">
        <v>90.7</v>
      </c>
      <c r="C11" s="107">
        <v>88</v>
      </c>
      <c r="D11" s="107">
        <v>85.5</v>
      </c>
      <c r="E11" s="107">
        <v>83.9</v>
      </c>
      <c r="F11" s="107">
        <v>84.4</v>
      </c>
      <c r="G11" s="107">
        <v>84.1</v>
      </c>
      <c r="H11" s="107">
        <v>77.4</v>
      </c>
      <c r="I11" s="107">
        <v>70</v>
      </c>
      <c r="J11" s="107">
        <v>66.8</v>
      </c>
      <c r="K11" s="107">
        <v>65</v>
      </c>
      <c r="L11" s="107">
        <v>63.7</v>
      </c>
      <c r="M11" s="107">
        <v>61.7</v>
      </c>
      <c r="N11" s="107">
        <v>63.6</v>
      </c>
      <c r="O11" s="107">
        <v>68.1</v>
      </c>
      <c r="P11" s="107">
        <v>72</v>
      </c>
      <c r="Q11" s="107">
        <v>74.2</v>
      </c>
      <c r="R11" s="107">
        <v>73.8</v>
      </c>
      <c r="S11" s="107">
        <v>76.6</v>
      </c>
      <c r="T11" s="107">
        <v>71.2</v>
      </c>
      <c r="U11" s="107">
        <v>70.7</v>
      </c>
      <c r="V11" s="107">
        <v>71</v>
      </c>
      <c r="W11" s="107">
        <v>72</v>
      </c>
      <c r="X11" s="107">
        <v>75.1</v>
      </c>
      <c r="Y11" s="107">
        <v>75.5</v>
      </c>
      <c r="Z11" s="90">
        <f t="shared" si="0"/>
        <v>74.375</v>
      </c>
      <c r="AA11" s="91">
        <v>61.1</v>
      </c>
      <c r="AB11" s="80">
        <v>0.49722222222222223</v>
      </c>
      <c r="AC11" s="6">
        <v>9</v>
      </c>
    </row>
    <row r="12" spans="1:29" ht="13.5" customHeight="1">
      <c r="A12" s="92">
        <v>10</v>
      </c>
      <c r="B12" s="83">
        <v>78.6</v>
      </c>
      <c r="C12" s="83">
        <v>77.8</v>
      </c>
      <c r="D12" s="83">
        <v>85.6</v>
      </c>
      <c r="E12" s="83">
        <v>91.8</v>
      </c>
      <c r="F12" s="83">
        <v>91.9</v>
      </c>
      <c r="G12" s="83">
        <v>92.1</v>
      </c>
      <c r="H12" s="83">
        <v>95.6</v>
      </c>
      <c r="I12" s="83">
        <v>95</v>
      </c>
      <c r="J12" s="83">
        <v>95.5</v>
      </c>
      <c r="K12" s="83">
        <v>95.8</v>
      </c>
      <c r="L12" s="83">
        <v>96.9</v>
      </c>
      <c r="M12" s="83">
        <v>96.2</v>
      </c>
      <c r="N12" s="83">
        <v>97.1</v>
      </c>
      <c r="O12" s="83">
        <v>96.4</v>
      </c>
      <c r="P12" s="83">
        <v>96.6</v>
      </c>
      <c r="Q12" s="83">
        <v>95.3</v>
      </c>
      <c r="R12" s="83">
        <v>95</v>
      </c>
      <c r="S12" s="83">
        <v>95</v>
      </c>
      <c r="T12" s="83">
        <v>97.3</v>
      </c>
      <c r="U12" s="83">
        <v>97</v>
      </c>
      <c r="V12" s="83">
        <v>97.3</v>
      </c>
      <c r="W12" s="83">
        <v>97.8</v>
      </c>
      <c r="X12" s="83">
        <v>97.7</v>
      </c>
      <c r="Y12" s="83">
        <v>96.2</v>
      </c>
      <c r="Z12" s="93">
        <f t="shared" si="0"/>
        <v>93.81249999999999</v>
      </c>
      <c r="AA12" s="94">
        <v>75.5</v>
      </c>
      <c r="AB12" s="95">
        <v>0.004166666666666667</v>
      </c>
      <c r="AC12" s="6">
        <v>10</v>
      </c>
    </row>
    <row r="13" spans="1:29" ht="13.5" customHeight="1">
      <c r="A13" s="89">
        <v>11</v>
      </c>
      <c r="B13" s="107">
        <v>96.5</v>
      </c>
      <c r="C13" s="107">
        <v>95.9</v>
      </c>
      <c r="D13" s="107">
        <v>94.6</v>
      </c>
      <c r="E13" s="107">
        <v>95.2</v>
      </c>
      <c r="F13" s="107">
        <v>95.8</v>
      </c>
      <c r="G13" s="107">
        <v>96.4</v>
      </c>
      <c r="H13" s="107">
        <v>96.8</v>
      </c>
      <c r="I13" s="107">
        <v>93.6</v>
      </c>
      <c r="J13" s="107">
        <v>89.9</v>
      </c>
      <c r="K13" s="107">
        <v>86.3</v>
      </c>
      <c r="L13" s="107">
        <v>79.5</v>
      </c>
      <c r="M13" s="107">
        <v>81.1</v>
      </c>
      <c r="N13" s="107">
        <v>65</v>
      </c>
      <c r="O13" s="107">
        <v>66.4</v>
      </c>
      <c r="P13" s="107">
        <v>64.2</v>
      </c>
      <c r="Q13" s="107">
        <v>67.3</v>
      </c>
      <c r="R13" s="107">
        <v>82.7</v>
      </c>
      <c r="S13" s="107">
        <v>85.6</v>
      </c>
      <c r="T13" s="107">
        <v>88.4</v>
      </c>
      <c r="U13" s="107">
        <v>87.6</v>
      </c>
      <c r="V13" s="107">
        <v>90</v>
      </c>
      <c r="W13" s="107">
        <v>88.6</v>
      </c>
      <c r="X13" s="107">
        <v>80.2</v>
      </c>
      <c r="Y13" s="107">
        <v>81</v>
      </c>
      <c r="Z13" s="90">
        <f t="shared" si="0"/>
        <v>85.35833333333333</v>
      </c>
      <c r="AA13" s="91">
        <v>63.2</v>
      </c>
      <c r="AB13" s="80">
        <v>0.6201388888888889</v>
      </c>
      <c r="AC13" s="5">
        <v>11</v>
      </c>
    </row>
    <row r="14" spans="1:29" ht="13.5" customHeight="1">
      <c r="A14" s="89">
        <v>12</v>
      </c>
      <c r="B14" s="107">
        <v>83.1</v>
      </c>
      <c r="C14" s="107">
        <v>81.8</v>
      </c>
      <c r="D14" s="107">
        <v>82.1</v>
      </c>
      <c r="E14" s="107">
        <v>84.2</v>
      </c>
      <c r="F14" s="107">
        <v>84</v>
      </c>
      <c r="G14" s="107">
        <v>82</v>
      </c>
      <c r="H14" s="107">
        <v>84.6</v>
      </c>
      <c r="I14" s="107">
        <v>71.5</v>
      </c>
      <c r="J14" s="107">
        <v>63.1</v>
      </c>
      <c r="K14" s="107">
        <v>63.6</v>
      </c>
      <c r="L14" s="107">
        <v>59.2</v>
      </c>
      <c r="M14" s="107">
        <v>58.5</v>
      </c>
      <c r="N14" s="107">
        <v>64.3</v>
      </c>
      <c r="O14" s="107">
        <v>63</v>
      </c>
      <c r="P14" s="107">
        <v>59.9</v>
      </c>
      <c r="Q14" s="107">
        <v>62.5</v>
      </c>
      <c r="R14" s="107">
        <v>78.1</v>
      </c>
      <c r="S14" s="107">
        <v>81.2</v>
      </c>
      <c r="T14" s="107">
        <v>82.8</v>
      </c>
      <c r="U14" s="107">
        <v>78.7</v>
      </c>
      <c r="V14" s="107">
        <v>77.3</v>
      </c>
      <c r="W14" s="107">
        <v>78.4</v>
      </c>
      <c r="X14" s="107">
        <v>88.7</v>
      </c>
      <c r="Y14" s="107">
        <v>86</v>
      </c>
      <c r="Z14" s="90">
        <f t="shared" si="0"/>
        <v>74.94166666666668</v>
      </c>
      <c r="AA14" s="91">
        <v>56.7</v>
      </c>
      <c r="AB14" s="80">
        <v>0.5125</v>
      </c>
      <c r="AC14" s="6">
        <v>12</v>
      </c>
    </row>
    <row r="15" spans="1:29" ht="13.5" customHeight="1">
      <c r="A15" s="89">
        <v>13</v>
      </c>
      <c r="B15" s="107">
        <v>89.8</v>
      </c>
      <c r="C15" s="107">
        <v>91.1</v>
      </c>
      <c r="D15" s="107">
        <v>87.5</v>
      </c>
      <c r="E15" s="107">
        <v>90.5</v>
      </c>
      <c r="F15" s="107">
        <v>90.4</v>
      </c>
      <c r="G15" s="107">
        <v>91.2</v>
      </c>
      <c r="H15" s="107">
        <v>87.8</v>
      </c>
      <c r="I15" s="107">
        <v>66</v>
      </c>
      <c r="J15" s="107">
        <v>50.3</v>
      </c>
      <c r="K15" s="107">
        <v>46.7</v>
      </c>
      <c r="L15" s="107">
        <v>45</v>
      </c>
      <c r="M15" s="107">
        <v>48</v>
      </c>
      <c r="N15" s="107">
        <v>54.9</v>
      </c>
      <c r="O15" s="107">
        <v>52</v>
      </c>
      <c r="P15" s="107">
        <v>56</v>
      </c>
      <c r="Q15" s="107">
        <v>57.7</v>
      </c>
      <c r="R15" s="107">
        <v>64.9</v>
      </c>
      <c r="S15" s="107">
        <v>74.5</v>
      </c>
      <c r="T15" s="107">
        <v>72.1</v>
      </c>
      <c r="U15" s="107">
        <v>64.9</v>
      </c>
      <c r="V15" s="107">
        <v>63</v>
      </c>
      <c r="W15" s="107">
        <v>65.5</v>
      </c>
      <c r="X15" s="107">
        <v>51.1</v>
      </c>
      <c r="Y15" s="107">
        <v>61.1</v>
      </c>
      <c r="Z15" s="90">
        <f t="shared" si="0"/>
        <v>67.58333333333333</v>
      </c>
      <c r="AA15" s="91">
        <v>42.9</v>
      </c>
      <c r="AB15" s="80">
        <v>0.46527777777777773</v>
      </c>
      <c r="AC15" s="6">
        <v>13</v>
      </c>
    </row>
    <row r="16" spans="1:29" ht="13.5" customHeight="1">
      <c r="A16" s="89">
        <v>14</v>
      </c>
      <c r="B16" s="107">
        <v>60.5</v>
      </c>
      <c r="C16" s="107">
        <v>69.9</v>
      </c>
      <c r="D16" s="107">
        <v>70.9</v>
      </c>
      <c r="E16" s="107">
        <v>76.6</v>
      </c>
      <c r="F16" s="107">
        <v>75.8</v>
      </c>
      <c r="G16" s="107">
        <v>70.9</v>
      </c>
      <c r="H16" s="107">
        <v>71.6</v>
      </c>
      <c r="I16" s="107">
        <v>52</v>
      </c>
      <c r="J16" s="107">
        <v>53.5</v>
      </c>
      <c r="K16" s="107">
        <v>47.5</v>
      </c>
      <c r="L16" s="107">
        <v>44.7</v>
      </c>
      <c r="M16" s="107">
        <v>43.3</v>
      </c>
      <c r="N16" s="107">
        <v>55.8</v>
      </c>
      <c r="O16" s="107">
        <v>56.7</v>
      </c>
      <c r="P16" s="107">
        <v>51.8</v>
      </c>
      <c r="Q16" s="107">
        <v>60.8</v>
      </c>
      <c r="R16" s="107">
        <v>71.4</v>
      </c>
      <c r="S16" s="107">
        <v>73.8</v>
      </c>
      <c r="T16" s="107">
        <v>72.7</v>
      </c>
      <c r="U16" s="107">
        <v>68.5</v>
      </c>
      <c r="V16" s="107">
        <v>71.8</v>
      </c>
      <c r="W16" s="107">
        <v>72.5</v>
      </c>
      <c r="X16" s="107">
        <v>43.2</v>
      </c>
      <c r="Y16" s="107">
        <v>42.3</v>
      </c>
      <c r="Z16" s="90">
        <f t="shared" si="0"/>
        <v>61.604166666666664</v>
      </c>
      <c r="AA16" s="91">
        <v>41</v>
      </c>
      <c r="AB16" s="80">
        <v>0.5055555555555555</v>
      </c>
      <c r="AC16" s="6">
        <v>14</v>
      </c>
    </row>
    <row r="17" spans="1:29" ht="13.5" customHeight="1">
      <c r="A17" s="89">
        <v>15</v>
      </c>
      <c r="B17" s="107">
        <v>37.2</v>
      </c>
      <c r="C17" s="107">
        <v>43.5</v>
      </c>
      <c r="D17" s="107">
        <v>48.3</v>
      </c>
      <c r="E17" s="107">
        <v>53.8</v>
      </c>
      <c r="F17" s="107">
        <v>65.3</v>
      </c>
      <c r="G17" s="107">
        <v>75</v>
      </c>
      <c r="H17" s="107">
        <v>67.5</v>
      </c>
      <c r="I17" s="107">
        <v>64.7</v>
      </c>
      <c r="J17" s="107">
        <v>59.6</v>
      </c>
      <c r="K17" s="107">
        <v>58.3</v>
      </c>
      <c r="L17" s="107">
        <v>61.7</v>
      </c>
      <c r="M17" s="107">
        <v>61.9</v>
      </c>
      <c r="N17" s="107">
        <v>64</v>
      </c>
      <c r="O17" s="107">
        <v>61.8</v>
      </c>
      <c r="P17" s="107">
        <v>56</v>
      </c>
      <c r="Q17" s="107">
        <v>57.7</v>
      </c>
      <c r="R17" s="107">
        <v>53.4</v>
      </c>
      <c r="S17" s="107">
        <v>59.7</v>
      </c>
      <c r="T17" s="107">
        <v>66.2</v>
      </c>
      <c r="U17" s="107">
        <v>69.5</v>
      </c>
      <c r="V17" s="107">
        <v>74.4</v>
      </c>
      <c r="W17" s="107">
        <v>75.4</v>
      </c>
      <c r="X17" s="107">
        <v>77.7</v>
      </c>
      <c r="Y17" s="107">
        <v>68.9</v>
      </c>
      <c r="Z17" s="90">
        <f t="shared" si="0"/>
        <v>61.72916666666668</v>
      </c>
      <c r="AA17" s="91">
        <v>36.1</v>
      </c>
      <c r="AB17" s="80">
        <v>0.05277777777777778</v>
      </c>
      <c r="AC17" s="6">
        <v>15</v>
      </c>
    </row>
    <row r="18" spans="1:29" ht="13.5" customHeight="1">
      <c r="A18" s="89">
        <v>16</v>
      </c>
      <c r="B18" s="107">
        <v>78.1</v>
      </c>
      <c r="C18" s="107">
        <v>81.9</v>
      </c>
      <c r="D18" s="107">
        <v>80.8</v>
      </c>
      <c r="E18" s="107">
        <v>84.4</v>
      </c>
      <c r="F18" s="107">
        <v>86</v>
      </c>
      <c r="G18" s="107">
        <v>82.6</v>
      </c>
      <c r="H18" s="107">
        <v>70.5</v>
      </c>
      <c r="I18" s="107">
        <v>59.8</v>
      </c>
      <c r="J18" s="107">
        <v>59.5</v>
      </c>
      <c r="K18" s="107">
        <v>55</v>
      </c>
      <c r="L18" s="107">
        <v>53.2</v>
      </c>
      <c r="M18" s="107">
        <v>56.5</v>
      </c>
      <c r="N18" s="107">
        <v>53.3</v>
      </c>
      <c r="O18" s="107">
        <v>59.5</v>
      </c>
      <c r="P18" s="107">
        <v>63.1</v>
      </c>
      <c r="Q18" s="107">
        <v>59.7</v>
      </c>
      <c r="R18" s="107">
        <v>74.6</v>
      </c>
      <c r="S18" s="107">
        <v>71.5</v>
      </c>
      <c r="T18" s="107">
        <v>74.2</v>
      </c>
      <c r="U18" s="107">
        <v>65</v>
      </c>
      <c r="V18" s="107">
        <v>64.3</v>
      </c>
      <c r="W18" s="107">
        <v>67.4</v>
      </c>
      <c r="X18" s="107">
        <v>69.1</v>
      </c>
      <c r="Y18" s="107">
        <v>72.4</v>
      </c>
      <c r="Z18" s="90">
        <f t="shared" si="0"/>
        <v>68.43333333333334</v>
      </c>
      <c r="AA18" s="91">
        <v>52</v>
      </c>
      <c r="AB18" s="80">
        <v>0.5472222222222222</v>
      </c>
      <c r="AC18" s="6">
        <v>16</v>
      </c>
    </row>
    <row r="19" spans="1:29" ht="13.5" customHeight="1">
      <c r="A19" s="89">
        <v>17</v>
      </c>
      <c r="B19" s="107">
        <v>81.4</v>
      </c>
      <c r="C19" s="107">
        <v>81.2</v>
      </c>
      <c r="D19" s="107">
        <v>83.2</v>
      </c>
      <c r="E19" s="107">
        <v>80.8</v>
      </c>
      <c r="F19" s="107">
        <v>81.3</v>
      </c>
      <c r="G19" s="107">
        <v>84.1</v>
      </c>
      <c r="H19" s="107">
        <v>84.3</v>
      </c>
      <c r="I19" s="107">
        <v>89.5</v>
      </c>
      <c r="J19" s="107">
        <v>88.9</v>
      </c>
      <c r="K19" s="107">
        <v>92.2</v>
      </c>
      <c r="L19" s="107">
        <v>94.8</v>
      </c>
      <c r="M19" s="107">
        <v>95.5</v>
      </c>
      <c r="N19" s="107">
        <v>96.7</v>
      </c>
      <c r="O19" s="107">
        <v>95.2</v>
      </c>
      <c r="P19" s="107">
        <v>95.3</v>
      </c>
      <c r="Q19" s="107">
        <v>95.3</v>
      </c>
      <c r="R19" s="107">
        <v>97.1</v>
      </c>
      <c r="S19" s="107">
        <v>96.3</v>
      </c>
      <c r="T19" s="107">
        <v>94.8</v>
      </c>
      <c r="U19" s="107">
        <v>95.2</v>
      </c>
      <c r="V19" s="107">
        <v>94.5</v>
      </c>
      <c r="W19" s="107">
        <v>93.4</v>
      </c>
      <c r="X19" s="107">
        <v>96.5</v>
      </c>
      <c r="Y19" s="107">
        <v>93</v>
      </c>
      <c r="Z19" s="90">
        <f t="shared" si="0"/>
        <v>90.85416666666667</v>
      </c>
      <c r="AA19" s="91">
        <v>72.1</v>
      </c>
      <c r="AB19" s="80">
        <v>0.0006944444444444445</v>
      </c>
      <c r="AC19" s="6">
        <v>17</v>
      </c>
    </row>
    <row r="20" spans="1:29" ht="13.5" customHeight="1">
      <c r="A20" s="89">
        <v>18</v>
      </c>
      <c r="B20" s="107">
        <v>90</v>
      </c>
      <c r="C20" s="107">
        <v>88.7</v>
      </c>
      <c r="D20" s="107">
        <v>93.3</v>
      </c>
      <c r="E20" s="107">
        <v>88.3</v>
      </c>
      <c r="F20" s="107">
        <v>87.7</v>
      </c>
      <c r="G20" s="107">
        <v>86.9</v>
      </c>
      <c r="H20" s="107">
        <v>86.5</v>
      </c>
      <c r="I20" s="107">
        <v>82.5</v>
      </c>
      <c r="J20" s="107">
        <v>78.2</v>
      </c>
      <c r="K20" s="107">
        <v>85</v>
      </c>
      <c r="L20" s="107">
        <v>85.3</v>
      </c>
      <c r="M20" s="107">
        <v>88.4</v>
      </c>
      <c r="N20" s="107">
        <v>84.2</v>
      </c>
      <c r="O20" s="107">
        <v>86.3</v>
      </c>
      <c r="P20" s="107">
        <v>88.5</v>
      </c>
      <c r="Q20" s="107">
        <v>81.7</v>
      </c>
      <c r="R20" s="107">
        <v>79.7</v>
      </c>
      <c r="S20" s="107">
        <v>76.4</v>
      </c>
      <c r="T20" s="107">
        <v>72.2</v>
      </c>
      <c r="U20" s="107">
        <v>68.4</v>
      </c>
      <c r="V20" s="107">
        <v>61.3</v>
      </c>
      <c r="W20" s="107">
        <v>69</v>
      </c>
      <c r="X20" s="107">
        <v>67.5</v>
      </c>
      <c r="Y20" s="107">
        <v>67.1</v>
      </c>
      <c r="Z20" s="90">
        <f t="shared" si="0"/>
        <v>80.9625</v>
      </c>
      <c r="AA20" s="91">
        <v>60.3</v>
      </c>
      <c r="AB20" s="80">
        <v>0.8638888888888889</v>
      </c>
      <c r="AC20" s="6">
        <v>18</v>
      </c>
    </row>
    <row r="21" spans="1:29" ht="13.5" customHeight="1">
      <c r="A21" s="89">
        <v>19</v>
      </c>
      <c r="B21" s="107">
        <v>67.6</v>
      </c>
      <c r="C21" s="107">
        <v>65.7</v>
      </c>
      <c r="D21" s="107">
        <v>72</v>
      </c>
      <c r="E21" s="107">
        <v>71</v>
      </c>
      <c r="F21" s="107">
        <v>82.1</v>
      </c>
      <c r="G21" s="107">
        <v>86.5</v>
      </c>
      <c r="H21" s="107">
        <v>70.4</v>
      </c>
      <c r="I21" s="107">
        <v>64</v>
      </c>
      <c r="J21" s="107">
        <v>59.9</v>
      </c>
      <c r="K21" s="107">
        <v>58.3</v>
      </c>
      <c r="L21" s="107">
        <v>52</v>
      </c>
      <c r="M21" s="107">
        <v>53.2</v>
      </c>
      <c r="N21" s="107">
        <v>45.6</v>
      </c>
      <c r="O21" s="107">
        <v>41.4</v>
      </c>
      <c r="P21" s="107">
        <v>41.2</v>
      </c>
      <c r="Q21" s="107">
        <v>46</v>
      </c>
      <c r="R21" s="107">
        <v>70.9</v>
      </c>
      <c r="S21" s="107">
        <v>72.7</v>
      </c>
      <c r="T21" s="107">
        <v>77.3</v>
      </c>
      <c r="U21" s="107">
        <v>80.3</v>
      </c>
      <c r="V21" s="107">
        <v>81.3</v>
      </c>
      <c r="W21" s="107">
        <v>79.5</v>
      </c>
      <c r="X21" s="107">
        <v>82</v>
      </c>
      <c r="Y21" s="107">
        <v>82.7</v>
      </c>
      <c r="Z21" s="90">
        <f t="shared" si="0"/>
        <v>66.81666666666666</v>
      </c>
      <c r="AA21" s="91">
        <v>39.3</v>
      </c>
      <c r="AB21" s="80">
        <v>0.5944444444444444</v>
      </c>
      <c r="AC21" s="6">
        <v>19</v>
      </c>
    </row>
    <row r="22" spans="1:29" ht="13.5" customHeight="1">
      <c r="A22" s="92">
        <v>20</v>
      </c>
      <c r="B22" s="83">
        <v>81.6</v>
      </c>
      <c r="C22" s="83">
        <v>81.7</v>
      </c>
      <c r="D22" s="83">
        <v>80</v>
      </c>
      <c r="E22" s="83">
        <v>76.3</v>
      </c>
      <c r="F22" s="83">
        <v>70</v>
      </c>
      <c r="G22" s="83">
        <v>69.9</v>
      </c>
      <c r="H22" s="83">
        <v>72.9</v>
      </c>
      <c r="I22" s="83">
        <v>56.6</v>
      </c>
      <c r="J22" s="83">
        <v>50.9</v>
      </c>
      <c r="K22" s="83">
        <v>49.2</v>
      </c>
      <c r="L22" s="83">
        <v>47.1</v>
      </c>
      <c r="M22" s="83">
        <v>46</v>
      </c>
      <c r="N22" s="83">
        <v>51.2</v>
      </c>
      <c r="O22" s="83">
        <v>53.1</v>
      </c>
      <c r="P22" s="83">
        <v>53.9</v>
      </c>
      <c r="Q22" s="83">
        <v>54</v>
      </c>
      <c r="R22" s="83">
        <v>73.3</v>
      </c>
      <c r="S22" s="83">
        <v>77.2</v>
      </c>
      <c r="T22" s="83">
        <v>77.8</v>
      </c>
      <c r="U22" s="83">
        <v>77.3</v>
      </c>
      <c r="V22" s="83">
        <v>79.2</v>
      </c>
      <c r="W22" s="83">
        <v>77.9</v>
      </c>
      <c r="X22" s="83">
        <v>79.9</v>
      </c>
      <c r="Y22" s="83">
        <v>81.8</v>
      </c>
      <c r="Z22" s="93">
        <f t="shared" si="0"/>
        <v>67.45</v>
      </c>
      <c r="AA22" s="94">
        <v>44.6</v>
      </c>
      <c r="AB22" s="95">
        <v>0.5013888888888889</v>
      </c>
      <c r="AC22" s="6">
        <v>20</v>
      </c>
    </row>
    <row r="23" spans="1:29" ht="13.5" customHeight="1">
      <c r="A23" s="89">
        <v>21</v>
      </c>
      <c r="B23" s="107">
        <v>85.4</v>
      </c>
      <c r="C23" s="107">
        <v>75.4</v>
      </c>
      <c r="D23" s="107">
        <v>73.9</v>
      </c>
      <c r="E23" s="107">
        <v>73.3</v>
      </c>
      <c r="F23" s="107">
        <v>73.6</v>
      </c>
      <c r="G23" s="107">
        <v>73.1</v>
      </c>
      <c r="H23" s="107">
        <v>69</v>
      </c>
      <c r="I23" s="107">
        <v>63.3</v>
      </c>
      <c r="J23" s="107">
        <v>61</v>
      </c>
      <c r="K23" s="107">
        <v>61</v>
      </c>
      <c r="L23" s="107">
        <v>55.9</v>
      </c>
      <c r="M23" s="107">
        <v>55.8</v>
      </c>
      <c r="N23" s="107">
        <v>49.5</v>
      </c>
      <c r="O23" s="107">
        <v>55</v>
      </c>
      <c r="P23" s="107">
        <v>58.5</v>
      </c>
      <c r="Q23" s="107">
        <v>70.1</v>
      </c>
      <c r="R23" s="107">
        <v>74</v>
      </c>
      <c r="S23" s="107">
        <v>74.5</v>
      </c>
      <c r="T23" s="107">
        <v>74.1</v>
      </c>
      <c r="U23" s="107">
        <v>73.6</v>
      </c>
      <c r="V23" s="107">
        <v>76</v>
      </c>
      <c r="W23" s="107">
        <v>76.4</v>
      </c>
      <c r="X23" s="107">
        <v>77.4</v>
      </c>
      <c r="Y23" s="107">
        <v>79.2</v>
      </c>
      <c r="Z23" s="90">
        <f t="shared" si="0"/>
        <v>69.125</v>
      </c>
      <c r="AA23" s="91">
        <v>47.9</v>
      </c>
      <c r="AB23" s="80">
        <v>0.5493055555555556</v>
      </c>
      <c r="AC23" s="5">
        <v>21</v>
      </c>
    </row>
    <row r="24" spans="1:29" ht="13.5" customHeight="1">
      <c r="A24" s="89">
        <v>22</v>
      </c>
      <c r="B24" s="107">
        <v>78.5</v>
      </c>
      <c r="C24" s="107">
        <v>78</v>
      </c>
      <c r="D24" s="107">
        <v>80.6</v>
      </c>
      <c r="E24" s="107">
        <v>77</v>
      </c>
      <c r="F24" s="107">
        <v>75.7</v>
      </c>
      <c r="G24" s="107">
        <v>74.6</v>
      </c>
      <c r="H24" s="107">
        <v>80.6</v>
      </c>
      <c r="I24" s="107">
        <v>63.5</v>
      </c>
      <c r="J24" s="107">
        <v>52</v>
      </c>
      <c r="K24" s="107">
        <v>64.8</v>
      </c>
      <c r="L24" s="107">
        <v>49.6</v>
      </c>
      <c r="M24" s="107">
        <v>59.6</v>
      </c>
      <c r="N24" s="107">
        <v>57.3</v>
      </c>
      <c r="O24" s="107">
        <v>62.2</v>
      </c>
      <c r="P24" s="107">
        <v>66.9</v>
      </c>
      <c r="Q24" s="107">
        <v>74.4</v>
      </c>
      <c r="R24" s="107">
        <v>86.8</v>
      </c>
      <c r="S24" s="107">
        <v>90.2</v>
      </c>
      <c r="T24" s="107">
        <v>93</v>
      </c>
      <c r="U24" s="107">
        <v>94.4</v>
      </c>
      <c r="V24" s="107">
        <v>97.4</v>
      </c>
      <c r="W24" s="107">
        <v>96.6</v>
      </c>
      <c r="X24" s="107">
        <v>95.9</v>
      </c>
      <c r="Y24" s="107">
        <v>95.6</v>
      </c>
      <c r="Z24" s="90">
        <f t="shared" si="0"/>
        <v>76.88333333333334</v>
      </c>
      <c r="AA24" s="91">
        <v>47.7</v>
      </c>
      <c r="AB24" s="80">
        <v>0.4548611111111111</v>
      </c>
      <c r="AC24" s="6">
        <v>22</v>
      </c>
    </row>
    <row r="25" spans="1:29" ht="13.5" customHeight="1">
      <c r="A25" s="89">
        <v>23</v>
      </c>
      <c r="B25" s="107">
        <v>96</v>
      </c>
      <c r="C25" s="107">
        <v>98.5</v>
      </c>
      <c r="D25" s="107">
        <v>95.8</v>
      </c>
      <c r="E25" s="107">
        <v>96.7</v>
      </c>
      <c r="F25" s="107">
        <v>98.6</v>
      </c>
      <c r="G25" s="107">
        <v>96.5</v>
      </c>
      <c r="H25" s="107">
        <v>100</v>
      </c>
      <c r="I25" s="107">
        <v>97.5</v>
      </c>
      <c r="J25" s="107">
        <v>82.8</v>
      </c>
      <c r="K25" s="107">
        <v>76.5</v>
      </c>
      <c r="L25" s="107">
        <v>70.5</v>
      </c>
      <c r="M25" s="107">
        <v>72.5</v>
      </c>
      <c r="N25" s="107">
        <v>70.2</v>
      </c>
      <c r="O25" s="107">
        <v>67.2</v>
      </c>
      <c r="P25" s="107">
        <v>64</v>
      </c>
      <c r="Q25" s="107">
        <v>61.4</v>
      </c>
      <c r="R25" s="107">
        <v>74.9</v>
      </c>
      <c r="S25" s="107">
        <v>67.4</v>
      </c>
      <c r="T25" s="107">
        <v>65.6</v>
      </c>
      <c r="U25" s="107">
        <v>61</v>
      </c>
      <c r="V25" s="107">
        <v>59.4</v>
      </c>
      <c r="W25" s="107">
        <v>56</v>
      </c>
      <c r="X25" s="107">
        <v>58.6</v>
      </c>
      <c r="Y25" s="107">
        <v>59.9</v>
      </c>
      <c r="Z25" s="90">
        <f t="shared" si="0"/>
        <v>76.97916666666669</v>
      </c>
      <c r="AA25" s="91">
        <v>54.8</v>
      </c>
      <c r="AB25" s="80">
        <v>0.9201388888888888</v>
      </c>
      <c r="AC25" s="6">
        <v>23</v>
      </c>
    </row>
    <row r="26" spans="1:29" ht="13.5" customHeight="1">
      <c r="A26" s="89">
        <v>24</v>
      </c>
      <c r="B26" s="107">
        <v>49.7</v>
      </c>
      <c r="C26" s="107">
        <v>46.7</v>
      </c>
      <c r="D26" s="107">
        <v>47.2</v>
      </c>
      <c r="E26" s="107">
        <v>59.5</v>
      </c>
      <c r="F26" s="107">
        <v>64.1</v>
      </c>
      <c r="G26" s="107">
        <v>76</v>
      </c>
      <c r="H26" s="107">
        <v>73.8</v>
      </c>
      <c r="I26" s="107">
        <v>60.6</v>
      </c>
      <c r="J26" s="107">
        <v>51</v>
      </c>
      <c r="K26" s="107">
        <v>49.9</v>
      </c>
      <c r="L26" s="107">
        <v>47.5</v>
      </c>
      <c r="M26" s="107">
        <v>49.1</v>
      </c>
      <c r="N26" s="107">
        <v>45.8</v>
      </c>
      <c r="O26" s="107">
        <v>45.9</v>
      </c>
      <c r="P26" s="107">
        <v>52.2</v>
      </c>
      <c r="Q26" s="107">
        <v>55.2</v>
      </c>
      <c r="R26" s="107">
        <v>64.1</v>
      </c>
      <c r="S26" s="107">
        <v>66.2</v>
      </c>
      <c r="T26" s="107">
        <v>69.4</v>
      </c>
      <c r="U26" s="107">
        <v>69.2</v>
      </c>
      <c r="V26" s="107">
        <v>70.4</v>
      </c>
      <c r="W26" s="107">
        <v>76.8</v>
      </c>
      <c r="X26" s="107">
        <v>67.2</v>
      </c>
      <c r="Y26" s="107">
        <v>70.8</v>
      </c>
      <c r="Z26" s="90">
        <f t="shared" si="0"/>
        <v>59.51250000000002</v>
      </c>
      <c r="AA26" s="91">
        <v>42.1</v>
      </c>
      <c r="AB26" s="80">
        <v>0.5409722222222222</v>
      </c>
      <c r="AC26" s="6">
        <v>24</v>
      </c>
    </row>
    <row r="27" spans="1:29" ht="13.5" customHeight="1">
      <c r="A27" s="89">
        <v>25</v>
      </c>
      <c r="B27" s="107">
        <v>69.7</v>
      </c>
      <c r="C27" s="107">
        <v>74.4</v>
      </c>
      <c r="D27" s="107">
        <v>77.2</v>
      </c>
      <c r="E27" s="107">
        <v>74.6</v>
      </c>
      <c r="F27" s="107">
        <v>75.2</v>
      </c>
      <c r="G27" s="107">
        <v>80.8</v>
      </c>
      <c r="H27" s="107">
        <v>75.9</v>
      </c>
      <c r="I27" s="107">
        <v>62.3</v>
      </c>
      <c r="J27" s="107">
        <v>54.5</v>
      </c>
      <c r="K27" s="107">
        <v>53</v>
      </c>
      <c r="L27" s="107">
        <v>51.2</v>
      </c>
      <c r="M27" s="107">
        <v>49.1</v>
      </c>
      <c r="N27" s="107">
        <v>50.5</v>
      </c>
      <c r="O27" s="107">
        <v>48.7</v>
      </c>
      <c r="P27" s="107">
        <v>49.7</v>
      </c>
      <c r="Q27" s="107">
        <v>56.8</v>
      </c>
      <c r="R27" s="107">
        <v>73.1</v>
      </c>
      <c r="S27" s="107">
        <v>74.1</v>
      </c>
      <c r="T27" s="107">
        <v>77.1</v>
      </c>
      <c r="U27" s="107">
        <v>64.5</v>
      </c>
      <c r="V27" s="107">
        <v>56.4</v>
      </c>
      <c r="W27" s="107">
        <v>62.3</v>
      </c>
      <c r="X27" s="107">
        <v>61.3</v>
      </c>
      <c r="Y27" s="107">
        <v>63.4</v>
      </c>
      <c r="Z27" s="90">
        <f t="shared" si="0"/>
        <v>63.99166666666667</v>
      </c>
      <c r="AA27" s="91">
        <v>46.5</v>
      </c>
      <c r="AB27" s="80">
        <v>0.48680555555555555</v>
      </c>
      <c r="AC27" s="6">
        <v>25</v>
      </c>
    </row>
    <row r="28" spans="1:29" ht="13.5" customHeight="1">
      <c r="A28" s="89">
        <v>26</v>
      </c>
      <c r="B28" s="107">
        <v>63.1</v>
      </c>
      <c r="C28" s="107">
        <v>61.9</v>
      </c>
      <c r="D28" s="107">
        <v>63.4</v>
      </c>
      <c r="E28" s="107">
        <v>64.8</v>
      </c>
      <c r="F28" s="107">
        <v>63.3</v>
      </c>
      <c r="G28" s="107">
        <v>65.1</v>
      </c>
      <c r="H28" s="107">
        <v>61.1</v>
      </c>
      <c r="I28" s="107">
        <v>49.2</v>
      </c>
      <c r="J28" s="107">
        <v>48.1</v>
      </c>
      <c r="K28" s="107">
        <v>53</v>
      </c>
      <c r="L28" s="107">
        <v>54.8</v>
      </c>
      <c r="M28" s="107">
        <v>54.2</v>
      </c>
      <c r="N28" s="107">
        <v>50.4</v>
      </c>
      <c r="O28" s="107">
        <v>49.3</v>
      </c>
      <c r="P28" s="107">
        <v>58.5</v>
      </c>
      <c r="Q28" s="107">
        <v>64.1</v>
      </c>
      <c r="R28" s="107">
        <v>70.1</v>
      </c>
      <c r="S28" s="107">
        <v>70.3</v>
      </c>
      <c r="T28" s="107">
        <v>73.7</v>
      </c>
      <c r="U28" s="107">
        <v>74.3</v>
      </c>
      <c r="V28" s="107">
        <v>75.3</v>
      </c>
      <c r="W28" s="107">
        <v>80.6</v>
      </c>
      <c r="X28" s="107">
        <v>83.4</v>
      </c>
      <c r="Y28" s="107">
        <v>80.8</v>
      </c>
      <c r="Z28" s="90">
        <f t="shared" si="0"/>
        <v>63.86666666666667</v>
      </c>
      <c r="AA28" s="91">
        <v>45.4</v>
      </c>
      <c r="AB28" s="80">
        <v>0.34375</v>
      </c>
      <c r="AC28" s="6">
        <v>26</v>
      </c>
    </row>
    <row r="29" spans="1:29" ht="13.5" customHeight="1">
      <c r="A29" s="89">
        <v>27</v>
      </c>
      <c r="B29" s="107">
        <v>82.2</v>
      </c>
      <c r="C29" s="107">
        <v>84.4</v>
      </c>
      <c r="D29" s="107">
        <v>80.6</v>
      </c>
      <c r="E29" s="107">
        <v>84.2</v>
      </c>
      <c r="F29" s="107">
        <v>83.7</v>
      </c>
      <c r="G29" s="107">
        <v>77.6</v>
      </c>
      <c r="H29" s="107">
        <v>74.9</v>
      </c>
      <c r="I29" s="107">
        <v>66.1</v>
      </c>
      <c r="J29" s="107">
        <v>60.9</v>
      </c>
      <c r="K29" s="107">
        <v>59.8</v>
      </c>
      <c r="L29" s="107">
        <v>60.2</v>
      </c>
      <c r="M29" s="107">
        <v>56.1</v>
      </c>
      <c r="N29" s="107">
        <v>53.2</v>
      </c>
      <c r="O29" s="107">
        <v>60.6</v>
      </c>
      <c r="P29" s="107">
        <v>68.1</v>
      </c>
      <c r="Q29" s="107">
        <v>71.1</v>
      </c>
      <c r="R29" s="107">
        <v>77.5</v>
      </c>
      <c r="S29" s="107">
        <v>81.1</v>
      </c>
      <c r="T29" s="107">
        <v>83.1</v>
      </c>
      <c r="U29" s="107">
        <v>82.4</v>
      </c>
      <c r="V29" s="107">
        <v>87.3</v>
      </c>
      <c r="W29" s="107">
        <v>85.7</v>
      </c>
      <c r="X29" s="107">
        <v>86.1</v>
      </c>
      <c r="Y29" s="107">
        <v>86.6</v>
      </c>
      <c r="Z29" s="90">
        <f t="shared" si="0"/>
        <v>74.72916666666666</v>
      </c>
      <c r="AA29" s="91">
        <v>47.5</v>
      </c>
      <c r="AB29" s="80">
        <v>0.5631944444444444</v>
      </c>
      <c r="AC29" s="6">
        <v>27</v>
      </c>
    </row>
    <row r="30" spans="1:29" ht="13.5" customHeight="1">
      <c r="A30" s="89">
        <v>28</v>
      </c>
      <c r="B30" s="107">
        <v>87.7</v>
      </c>
      <c r="C30" s="107">
        <v>90.1</v>
      </c>
      <c r="D30" s="107">
        <v>91.6</v>
      </c>
      <c r="E30" s="107">
        <v>93</v>
      </c>
      <c r="F30" s="107">
        <v>92.8</v>
      </c>
      <c r="G30" s="107">
        <v>93.8</v>
      </c>
      <c r="H30" s="107">
        <v>91.8</v>
      </c>
      <c r="I30" s="107">
        <v>83.9</v>
      </c>
      <c r="J30" s="107">
        <v>69.9</v>
      </c>
      <c r="K30" s="107">
        <v>68</v>
      </c>
      <c r="L30" s="107">
        <v>74.6</v>
      </c>
      <c r="M30" s="107">
        <v>77.7</v>
      </c>
      <c r="N30" s="107">
        <v>83.2</v>
      </c>
      <c r="O30" s="107">
        <v>89.8</v>
      </c>
      <c r="P30" s="107">
        <v>91.3</v>
      </c>
      <c r="Q30" s="107">
        <v>84.1</v>
      </c>
      <c r="R30" s="107">
        <v>88.9</v>
      </c>
      <c r="S30" s="107">
        <v>88.7</v>
      </c>
      <c r="T30" s="107">
        <v>92.7</v>
      </c>
      <c r="U30" s="107">
        <v>93.1</v>
      </c>
      <c r="V30" s="107">
        <v>94.3</v>
      </c>
      <c r="W30" s="107">
        <v>92</v>
      </c>
      <c r="X30" s="107">
        <v>91.5</v>
      </c>
      <c r="Y30" s="107">
        <v>92.8</v>
      </c>
      <c r="Z30" s="90">
        <f t="shared" si="0"/>
        <v>87.38749999999999</v>
      </c>
      <c r="AA30" s="91">
        <v>66.5</v>
      </c>
      <c r="AB30" s="80">
        <v>0.4055555555555555</v>
      </c>
      <c r="AC30" s="6">
        <v>28</v>
      </c>
    </row>
    <row r="31" spans="1:29" ht="13.5" customHeight="1">
      <c r="A31" s="89">
        <v>29</v>
      </c>
      <c r="B31" s="107">
        <v>90.8</v>
      </c>
      <c r="C31" s="107">
        <v>91.2</v>
      </c>
      <c r="D31" s="107">
        <v>92.8</v>
      </c>
      <c r="E31" s="107">
        <v>94.4</v>
      </c>
      <c r="F31" s="107">
        <v>91</v>
      </c>
      <c r="G31" s="107">
        <v>91.5</v>
      </c>
      <c r="H31" s="107">
        <v>94.4</v>
      </c>
      <c r="I31" s="107">
        <v>92.7</v>
      </c>
      <c r="J31" s="107">
        <v>78.9</v>
      </c>
      <c r="K31" s="107">
        <v>59.6</v>
      </c>
      <c r="L31" s="107">
        <v>54.6</v>
      </c>
      <c r="M31" s="107">
        <v>47.5</v>
      </c>
      <c r="N31" s="107">
        <v>50.6</v>
      </c>
      <c r="O31" s="107">
        <v>49.6</v>
      </c>
      <c r="P31" s="107">
        <v>53.5</v>
      </c>
      <c r="Q31" s="107">
        <v>56.9</v>
      </c>
      <c r="R31" s="107">
        <v>58</v>
      </c>
      <c r="S31" s="107">
        <v>55.8</v>
      </c>
      <c r="T31" s="107">
        <v>51.6</v>
      </c>
      <c r="U31" s="107">
        <v>56.6</v>
      </c>
      <c r="V31" s="107">
        <v>62</v>
      </c>
      <c r="W31" s="107">
        <v>62.6</v>
      </c>
      <c r="X31" s="107">
        <v>59.2</v>
      </c>
      <c r="Y31" s="107">
        <v>60.6</v>
      </c>
      <c r="Z31" s="90">
        <f t="shared" si="0"/>
        <v>69.01666666666665</v>
      </c>
      <c r="AA31" s="91">
        <v>45.8</v>
      </c>
      <c r="AB31" s="80">
        <v>0.4986111111111111</v>
      </c>
      <c r="AC31" s="6">
        <v>29</v>
      </c>
    </row>
    <row r="32" spans="1:29" ht="13.5" customHeight="1">
      <c r="A32" s="89">
        <v>30</v>
      </c>
      <c r="B32" s="107">
        <v>57.6</v>
      </c>
      <c r="C32" s="107">
        <v>58.3</v>
      </c>
      <c r="D32" s="107">
        <v>56.2</v>
      </c>
      <c r="E32" s="107">
        <v>59.1</v>
      </c>
      <c r="F32" s="107">
        <v>61.6</v>
      </c>
      <c r="G32" s="107">
        <v>65.6</v>
      </c>
      <c r="H32" s="107">
        <v>63</v>
      </c>
      <c r="I32" s="107">
        <v>57</v>
      </c>
      <c r="J32" s="107">
        <v>52.9</v>
      </c>
      <c r="K32" s="107">
        <v>51.8</v>
      </c>
      <c r="L32" s="107">
        <v>53</v>
      </c>
      <c r="M32" s="107">
        <v>53.7</v>
      </c>
      <c r="N32" s="107">
        <v>51.6</v>
      </c>
      <c r="O32" s="107">
        <v>52.5</v>
      </c>
      <c r="P32" s="107">
        <v>60</v>
      </c>
      <c r="Q32" s="107">
        <v>60.4</v>
      </c>
      <c r="R32" s="107">
        <v>73.7</v>
      </c>
      <c r="S32" s="107">
        <v>77.7</v>
      </c>
      <c r="T32" s="107">
        <v>76.4</v>
      </c>
      <c r="U32" s="107">
        <v>75.9</v>
      </c>
      <c r="V32" s="107">
        <v>72.8</v>
      </c>
      <c r="W32" s="107">
        <v>74.3</v>
      </c>
      <c r="X32" s="107">
        <v>77.3</v>
      </c>
      <c r="Y32" s="107">
        <v>89.3</v>
      </c>
      <c r="Z32" s="90">
        <f t="shared" si="0"/>
        <v>63.82083333333333</v>
      </c>
      <c r="AA32" s="91">
        <v>47.7</v>
      </c>
      <c r="AB32" s="80">
        <v>0.5229166666666667</v>
      </c>
      <c r="AC32" s="6">
        <v>30</v>
      </c>
    </row>
    <row r="33" spans="1:29" ht="13.5" customHeight="1">
      <c r="A33" s="89">
        <v>31</v>
      </c>
      <c r="B33" s="107">
        <v>92.1</v>
      </c>
      <c r="C33" s="107">
        <v>91.2</v>
      </c>
      <c r="D33" s="107">
        <v>90.6</v>
      </c>
      <c r="E33" s="107">
        <v>89.3</v>
      </c>
      <c r="F33" s="107">
        <v>92.1</v>
      </c>
      <c r="G33" s="107">
        <v>90.8</v>
      </c>
      <c r="H33" s="107">
        <v>90.1</v>
      </c>
      <c r="I33" s="107">
        <v>87.3</v>
      </c>
      <c r="J33" s="107">
        <v>69.6</v>
      </c>
      <c r="K33" s="107">
        <v>68.5</v>
      </c>
      <c r="L33" s="107">
        <v>62.4</v>
      </c>
      <c r="M33" s="107">
        <v>62.7</v>
      </c>
      <c r="N33" s="107">
        <v>61.7</v>
      </c>
      <c r="O33" s="107">
        <v>64.1</v>
      </c>
      <c r="P33" s="107">
        <v>68.1</v>
      </c>
      <c r="Q33" s="107">
        <v>70</v>
      </c>
      <c r="R33" s="107">
        <v>70.4</v>
      </c>
      <c r="S33" s="107">
        <v>66.7</v>
      </c>
      <c r="T33" s="107">
        <v>63.3</v>
      </c>
      <c r="U33" s="107">
        <v>69.2</v>
      </c>
      <c r="V33" s="107">
        <v>78</v>
      </c>
      <c r="W33" s="107">
        <v>79.1</v>
      </c>
      <c r="X33" s="107">
        <v>78.9</v>
      </c>
      <c r="Y33" s="107">
        <v>81.5</v>
      </c>
      <c r="Z33" s="90">
        <f t="shared" si="0"/>
        <v>76.57083333333333</v>
      </c>
      <c r="AA33" s="91">
        <v>59.4</v>
      </c>
      <c r="AB33" s="80">
        <v>0.5465277777777778</v>
      </c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78.5774193548387</v>
      </c>
      <c r="C34" s="97">
        <f t="shared" si="1"/>
        <v>79.04838709677419</v>
      </c>
      <c r="D34" s="97">
        <f t="shared" si="1"/>
        <v>79.62258064516128</v>
      </c>
      <c r="E34" s="97">
        <f t="shared" si="1"/>
        <v>80.28064516129032</v>
      </c>
      <c r="F34" s="97">
        <f t="shared" si="1"/>
        <v>80.93548387096773</v>
      </c>
      <c r="G34" s="97">
        <f t="shared" si="1"/>
        <v>81.94193548387098</v>
      </c>
      <c r="H34" s="97">
        <f t="shared" si="1"/>
        <v>79.23225806451612</v>
      </c>
      <c r="I34" s="97">
        <f t="shared" si="1"/>
        <v>72.1</v>
      </c>
      <c r="J34" s="97">
        <f t="shared" si="1"/>
        <v>66.78064516129034</v>
      </c>
      <c r="K34" s="97">
        <f t="shared" si="1"/>
        <v>65.97419354838709</v>
      </c>
      <c r="L34" s="97">
        <f t="shared" si="1"/>
        <v>64.2290322580645</v>
      </c>
      <c r="M34" s="97">
        <f t="shared" si="1"/>
        <v>64.43548387096774</v>
      </c>
      <c r="N34" s="97">
        <f t="shared" si="1"/>
        <v>63.37096774193548</v>
      </c>
      <c r="O34" s="97">
        <f t="shared" si="1"/>
        <v>64.09032258064516</v>
      </c>
      <c r="P34" s="97">
        <f t="shared" si="1"/>
        <v>66.37096774193549</v>
      </c>
      <c r="Q34" s="97">
        <f t="shared" si="1"/>
        <v>68.44516129032257</v>
      </c>
      <c r="R34" s="97">
        <f aca="true" t="shared" si="2" ref="R34:Y34">AVERAGE(R3:R33)</f>
        <v>74.91290322580645</v>
      </c>
      <c r="S34" s="97">
        <f t="shared" si="2"/>
        <v>76.41935483870968</v>
      </c>
      <c r="T34" s="97">
        <f t="shared" si="2"/>
        <v>77.34193548387097</v>
      </c>
      <c r="U34" s="97">
        <f t="shared" si="2"/>
        <v>76.89354838709677</v>
      </c>
      <c r="V34" s="97">
        <f t="shared" si="2"/>
        <v>77.70322580645163</v>
      </c>
      <c r="W34" s="97">
        <f t="shared" si="2"/>
        <v>77.91935483870968</v>
      </c>
      <c r="X34" s="97">
        <f t="shared" si="2"/>
        <v>77.02580645161292</v>
      </c>
      <c r="Y34" s="97">
        <f t="shared" si="2"/>
        <v>77.83870967741937</v>
      </c>
      <c r="Z34" s="97">
        <f>AVERAGE(B3:Y33)</f>
        <v>73.8120967741935</v>
      </c>
      <c r="AA34" s="98">
        <f>AVERAGE(最低)</f>
        <v>53.58387096774194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36.1</v>
      </c>
      <c r="C40" s="9">
        <v>15</v>
      </c>
      <c r="D40" s="15">
        <v>0.05277777777777778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11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86.7</v>
      </c>
      <c r="C3" s="107">
        <v>87.5</v>
      </c>
      <c r="D3" s="107">
        <v>85.2</v>
      </c>
      <c r="E3" s="107">
        <v>86.3</v>
      </c>
      <c r="F3" s="107">
        <v>89.7</v>
      </c>
      <c r="G3" s="107">
        <v>90.6</v>
      </c>
      <c r="H3" s="107">
        <v>95.8</v>
      </c>
      <c r="I3" s="107">
        <v>81.5</v>
      </c>
      <c r="J3" s="107">
        <v>67</v>
      </c>
      <c r="K3" s="107">
        <v>54.2</v>
      </c>
      <c r="L3" s="107">
        <v>53.4</v>
      </c>
      <c r="M3" s="107">
        <v>54.5</v>
      </c>
      <c r="N3" s="107">
        <v>61.3</v>
      </c>
      <c r="O3" s="107">
        <v>55.4</v>
      </c>
      <c r="P3" s="107">
        <v>60</v>
      </c>
      <c r="Q3" s="107">
        <v>61</v>
      </c>
      <c r="R3" s="107">
        <v>68.9</v>
      </c>
      <c r="S3" s="107">
        <v>71.8</v>
      </c>
      <c r="T3" s="107">
        <v>79</v>
      </c>
      <c r="U3" s="107">
        <v>77.1</v>
      </c>
      <c r="V3" s="107">
        <v>81</v>
      </c>
      <c r="W3" s="107">
        <v>79.7</v>
      </c>
      <c r="X3" s="107">
        <v>79.4</v>
      </c>
      <c r="Y3" s="107">
        <v>83</v>
      </c>
      <c r="Z3" s="90">
        <f aca="true" t="shared" si="0" ref="Z3:Z32">AVERAGE(B3:Y3)</f>
        <v>74.58333333333333</v>
      </c>
      <c r="AA3" s="91">
        <v>51.1</v>
      </c>
      <c r="AB3" s="80">
        <v>0.4375</v>
      </c>
      <c r="AC3" s="5">
        <v>1</v>
      </c>
    </row>
    <row r="4" spans="1:29" ht="13.5" customHeight="1">
      <c r="A4" s="89">
        <v>2</v>
      </c>
      <c r="B4" s="107">
        <v>83.4</v>
      </c>
      <c r="C4" s="107">
        <v>81.8</v>
      </c>
      <c r="D4" s="107">
        <v>81.8</v>
      </c>
      <c r="E4" s="107">
        <v>82.9</v>
      </c>
      <c r="F4" s="107">
        <v>82.6</v>
      </c>
      <c r="G4" s="107">
        <v>85</v>
      </c>
      <c r="H4" s="107">
        <v>78.8</v>
      </c>
      <c r="I4" s="107">
        <v>63.6</v>
      </c>
      <c r="J4" s="107">
        <v>58.3</v>
      </c>
      <c r="K4" s="107">
        <v>56.5</v>
      </c>
      <c r="L4" s="107">
        <v>57.6</v>
      </c>
      <c r="M4" s="107">
        <v>58.6</v>
      </c>
      <c r="N4" s="107">
        <v>56.9</v>
      </c>
      <c r="O4" s="107">
        <v>58.6</v>
      </c>
      <c r="P4" s="107">
        <v>62.4</v>
      </c>
      <c r="Q4" s="107">
        <v>63.5</v>
      </c>
      <c r="R4" s="107">
        <v>68.7</v>
      </c>
      <c r="S4" s="107">
        <v>70.9</v>
      </c>
      <c r="T4" s="107">
        <v>68.5</v>
      </c>
      <c r="U4" s="107">
        <v>67.3</v>
      </c>
      <c r="V4" s="107">
        <v>66.5</v>
      </c>
      <c r="W4" s="107">
        <v>66.1</v>
      </c>
      <c r="X4" s="107">
        <v>67.3</v>
      </c>
      <c r="Y4" s="107">
        <v>66.3</v>
      </c>
      <c r="Z4" s="90">
        <f t="shared" si="0"/>
        <v>68.9125</v>
      </c>
      <c r="AA4" s="91">
        <v>55</v>
      </c>
      <c r="AB4" s="80">
        <v>0.4701388888888889</v>
      </c>
      <c r="AC4" s="6">
        <v>2</v>
      </c>
    </row>
    <row r="5" spans="1:29" ht="13.5" customHeight="1">
      <c r="A5" s="89">
        <v>3</v>
      </c>
      <c r="B5" s="107">
        <v>67.3</v>
      </c>
      <c r="C5" s="107">
        <v>60.5</v>
      </c>
      <c r="D5" s="107">
        <v>63.8</v>
      </c>
      <c r="E5" s="107">
        <v>66.8</v>
      </c>
      <c r="F5" s="107">
        <v>72.1</v>
      </c>
      <c r="G5" s="107">
        <v>77.5</v>
      </c>
      <c r="H5" s="107">
        <v>78.9</v>
      </c>
      <c r="I5" s="107">
        <v>72.5</v>
      </c>
      <c r="J5" s="107">
        <v>70.2</v>
      </c>
      <c r="K5" s="107">
        <v>68.7</v>
      </c>
      <c r="L5" s="107">
        <v>71.7</v>
      </c>
      <c r="M5" s="107">
        <v>73</v>
      </c>
      <c r="N5" s="107">
        <v>73.9</v>
      </c>
      <c r="O5" s="107">
        <v>76</v>
      </c>
      <c r="P5" s="107">
        <v>76.6</v>
      </c>
      <c r="Q5" s="107">
        <v>88</v>
      </c>
      <c r="R5" s="107">
        <v>90.1</v>
      </c>
      <c r="S5" s="107">
        <v>92</v>
      </c>
      <c r="T5" s="107">
        <v>93.2</v>
      </c>
      <c r="U5" s="107">
        <v>88.5</v>
      </c>
      <c r="V5" s="107">
        <v>79.8</v>
      </c>
      <c r="W5" s="107">
        <v>89.8</v>
      </c>
      <c r="X5" s="107">
        <v>90.9</v>
      </c>
      <c r="Y5" s="107">
        <v>90.3</v>
      </c>
      <c r="Z5" s="90">
        <f t="shared" si="0"/>
        <v>78.00416666666666</v>
      </c>
      <c r="AA5" s="91">
        <v>57.6</v>
      </c>
      <c r="AB5" s="80">
        <v>0.07361111111111111</v>
      </c>
      <c r="AC5" s="6">
        <v>3</v>
      </c>
    </row>
    <row r="6" spans="1:29" ht="13.5" customHeight="1">
      <c r="A6" s="89">
        <v>4</v>
      </c>
      <c r="B6" s="107">
        <v>92.2</v>
      </c>
      <c r="C6" s="107">
        <v>92.3</v>
      </c>
      <c r="D6" s="107">
        <v>93.8</v>
      </c>
      <c r="E6" s="107">
        <v>93.4</v>
      </c>
      <c r="F6" s="107">
        <v>96.4</v>
      </c>
      <c r="G6" s="107">
        <v>92.5</v>
      </c>
      <c r="H6" s="107">
        <v>98.1</v>
      </c>
      <c r="I6" s="107">
        <v>84.4</v>
      </c>
      <c r="J6" s="107">
        <v>72.3</v>
      </c>
      <c r="K6" s="107">
        <v>50.4</v>
      </c>
      <c r="L6" s="107">
        <v>44</v>
      </c>
      <c r="M6" s="107">
        <v>50.2</v>
      </c>
      <c r="N6" s="107">
        <v>47.9</v>
      </c>
      <c r="O6" s="107">
        <v>47.1</v>
      </c>
      <c r="P6" s="107">
        <v>46.1</v>
      </c>
      <c r="Q6" s="107">
        <v>47.6</v>
      </c>
      <c r="R6" s="107">
        <v>54.5</v>
      </c>
      <c r="S6" s="107">
        <v>49.1</v>
      </c>
      <c r="T6" s="107">
        <v>57</v>
      </c>
      <c r="U6" s="107">
        <v>51.4</v>
      </c>
      <c r="V6" s="107">
        <v>67.7</v>
      </c>
      <c r="W6" s="107">
        <v>65.1</v>
      </c>
      <c r="X6" s="107">
        <v>67.2</v>
      </c>
      <c r="Y6" s="107">
        <v>70.7</v>
      </c>
      <c r="Z6" s="90">
        <f t="shared" si="0"/>
        <v>67.975</v>
      </c>
      <c r="AA6" s="91">
        <v>39.4</v>
      </c>
      <c r="AB6" s="80">
        <v>0.6</v>
      </c>
      <c r="AC6" s="6">
        <v>4</v>
      </c>
    </row>
    <row r="7" spans="1:29" ht="13.5" customHeight="1">
      <c r="A7" s="89">
        <v>5</v>
      </c>
      <c r="B7" s="107">
        <v>71.2</v>
      </c>
      <c r="C7" s="107">
        <v>71.2</v>
      </c>
      <c r="D7" s="107">
        <v>72</v>
      </c>
      <c r="E7" s="107">
        <v>70.6</v>
      </c>
      <c r="F7" s="107">
        <v>71.7</v>
      </c>
      <c r="G7" s="107">
        <v>76.6</v>
      </c>
      <c r="H7" s="107">
        <v>80.3</v>
      </c>
      <c r="I7" s="107">
        <v>67.1</v>
      </c>
      <c r="J7" s="107">
        <v>67.5</v>
      </c>
      <c r="K7" s="107">
        <v>60.2</v>
      </c>
      <c r="L7" s="107">
        <v>57.4</v>
      </c>
      <c r="M7" s="107">
        <v>55.9</v>
      </c>
      <c r="N7" s="107">
        <v>60.8</v>
      </c>
      <c r="O7" s="107">
        <v>58.5</v>
      </c>
      <c r="P7" s="107">
        <v>60.5</v>
      </c>
      <c r="Q7" s="107">
        <v>64.4</v>
      </c>
      <c r="R7" s="107">
        <v>76.2</v>
      </c>
      <c r="S7" s="107">
        <v>79.5</v>
      </c>
      <c r="T7" s="107">
        <v>76.6</v>
      </c>
      <c r="U7" s="107">
        <v>73.8</v>
      </c>
      <c r="V7" s="107">
        <v>77.1</v>
      </c>
      <c r="W7" s="107">
        <v>76.6</v>
      </c>
      <c r="X7" s="107">
        <v>77.5</v>
      </c>
      <c r="Y7" s="107">
        <v>76.9</v>
      </c>
      <c r="Z7" s="90">
        <f t="shared" si="0"/>
        <v>70.00416666666665</v>
      </c>
      <c r="AA7" s="91">
        <v>55.3</v>
      </c>
      <c r="AB7" s="80">
        <v>0.5</v>
      </c>
      <c r="AC7" s="6">
        <v>5</v>
      </c>
    </row>
    <row r="8" spans="1:29" ht="13.5" customHeight="1">
      <c r="A8" s="89">
        <v>6</v>
      </c>
      <c r="B8" s="107">
        <v>80.6</v>
      </c>
      <c r="C8" s="107">
        <v>86.8</v>
      </c>
      <c r="D8" s="107">
        <v>91.8</v>
      </c>
      <c r="E8" s="107">
        <v>93.3</v>
      </c>
      <c r="F8" s="107">
        <v>93.3</v>
      </c>
      <c r="G8" s="107">
        <v>89.4</v>
      </c>
      <c r="H8" s="107">
        <v>87.7</v>
      </c>
      <c r="I8" s="107">
        <v>85.8</v>
      </c>
      <c r="J8" s="107">
        <v>82.6</v>
      </c>
      <c r="K8" s="107">
        <v>82.5</v>
      </c>
      <c r="L8" s="107">
        <v>78.5</v>
      </c>
      <c r="M8" s="107">
        <v>75.1</v>
      </c>
      <c r="N8" s="107">
        <v>75.4</v>
      </c>
      <c r="O8" s="107">
        <v>72.9</v>
      </c>
      <c r="P8" s="107">
        <v>60.5</v>
      </c>
      <c r="Q8" s="107">
        <v>59.5</v>
      </c>
      <c r="R8" s="107">
        <v>50.6</v>
      </c>
      <c r="S8" s="107">
        <v>52.1</v>
      </c>
      <c r="T8" s="107">
        <v>57.5</v>
      </c>
      <c r="U8" s="107">
        <v>56.9</v>
      </c>
      <c r="V8" s="107">
        <v>62.7</v>
      </c>
      <c r="W8" s="107">
        <v>63.1</v>
      </c>
      <c r="X8" s="107">
        <v>51.2</v>
      </c>
      <c r="Y8" s="107">
        <v>49.3</v>
      </c>
      <c r="Z8" s="90">
        <f t="shared" si="0"/>
        <v>72.4625</v>
      </c>
      <c r="AA8" s="91">
        <v>47.9</v>
      </c>
      <c r="AB8" s="80">
        <v>0.967361111111111</v>
      </c>
      <c r="AC8" s="6">
        <v>6</v>
      </c>
    </row>
    <row r="9" spans="1:29" ht="13.5" customHeight="1">
      <c r="A9" s="89">
        <v>7</v>
      </c>
      <c r="B9" s="107">
        <v>49.5</v>
      </c>
      <c r="C9" s="107">
        <v>52.1</v>
      </c>
      <c r="D9" s="107">
        <v>61.7</v>
      </c>
      <c r="E9" s="107">
        <v>66.1</v>
      </c>
      <c r="F9" s="107">
        <v>61.6</v>
      </c>
      <c r="G9" s="107">
        <v>66</v>
      </c>
      <c r="H9" s="107">
        <v>74.1</v>
      </c>
      <c r="I9" s="107">
        <v>56.9</v>
      </c>
      <c r="J9" s="107">
        <v>48.1</v>
      </c>
      <c r="K9" s="107">
        <v>52.8</v>
      </c>
      <c r="L9" s="107">
        <v>46.8</v>
      </c>
      <c r="M9" s="107">
        <v>38.8</v>
      </c>
      <c r="N9" s="107">
        <v>40.4</v>
      </c>
      <c r="O9" s="107">
        <v>40</v>
      </c>
      <c r="P9" s="107">
        <v>42.5</v>
      </c>
      <c r="Q9" s="107">
        <v>47.5</v>
      </c>
      <c r="R9" s="107">
        <v>55.6</v>
      </c>
      <c r="S9" s="107">
        <v>54.5</v>
      </c>
      <c r="T9" s="107">
        <v>52.1</v>
      </c>
      <c r="U9" s="107">
        <v>56.3</v>
      </c>
      <c r="V9" s="107">
        <v>59.9</v>
      </c>
      <c r="W9" s="107">
        <v>57.2</v>
      </c>
      <c r="X9" s="107">
        <v>53.8</v>
      </c>
      <c r="Y9" s="107">
        <v>52.6</v>
      </c>
      <c r="Z9" s="90">
        <f t="shared" si="0"/>
        <v>53.62083333333333</v>
      </c>
      <c r="AA9" s="91">
        <v>36.3</v>
      </c>
      <c r="AB9" s="80">
        <v>0.548611111111111</v>
      </c>
      <c r="AC9" s="6">
        <v>7</v>
      </c>
    </row>
    <row r="10" spans="1:29" ht="13.5" customHeight="1">
      <c r="A10" s="89">
        <v>8</v>
      </c>
      <c r="B10" s="107">
        <v>50.5</v>
      </c>
      <c r="C10" s="107">
        <v>60.7</v>
      </c>
      <c r="D10" s="107">
        <v>58.9</v>
      </c>
      <c r="E10" s="107">
        <v>62.4</v>
      </c>
      <c r="F10" s="107">
        <v>62.2</v>
      </c>
      <c r="G10" s="107">
        <v>59.6</v>
      </c>
      <c r="H10" s="107">
        <v>64.7</v>
      </c>
      <c r="I10" s="107">
        <v>59.6</v>
      </c>
      <c r="J10" s="107">
        <v>55.6</v>
      </c>
      <c r="K10" s="107">
        <v>51.8</v>
      </c>
      <c r="L10" s="107">
        <v>53.5</v>
      </c>
      <c r="M10" s="107">
        <v>55.3</v>
      </c>
      <c r="N10" s="107">
        <v>58.4</v>
      </c>
      <c r="O10" s="107">
        <v>59.6</v>
      </c>
      <c r="P10" s="107">
        <v>67.4</v>
      </c>
      <c r="Q10" s="107">
        <v>69.3</v>
      </c>
      <c r="R10" s="107">
        <v>74.4</v>
      </c>
      <c r="S10" s="107">
        <v>80.1</v>
      </c>
      <c r="T10" s="107">
        <v>82.4</v>
      </c>
      <c r="U10" s="107">
        <v>82.2</v>
      </c>
      <c r="V10" s="107">
        <v>83.5</v>
      </c>
      <c r="W10" s="107">
        <v>83.1</v>
      </c>
      <c r="X10" s="107">
        <v>82.9</v>
      </c>
      <c r="Y10" s="107">
        <v>83.6</v>
      </c>
      <c r="Z10" s="90">
        <f t="shared" si="0"/>
        <v>66.7375</v>
      </c>
      <c r="AA10" s="91">
        <v>47.7</v>
      </c>
      <c r="AB10" s="80">
        <v>0.04791666666666666</v>
      </c>
      <c r="AC10" s="6">
        <v>8</v>
      </c>
    </row>
    <row r="11" spans="1:29" ht="13.5" customHeight="1">
      <c r="A11" s="89">
        <v>9</v>
      </c>
      <c r="B11" s="107">
        <v>85.3</v>
      </c>
      <c r="C11" s="107">
        <v>86</v>
      </c>
      <c r="D11" s="107">
        <v>83.4</v>
      </c>
      <c r="E11" s="107">
        <v>83.1</v>
      </c>
      <c r="F11" s="107">
        <v>86.5</v>
      </c>
      <c r="G11" s="107">
        <v>85.2</v>
      </c>
      <c r="H11" s="107">
        <v>87.3</v>
      </c>
      <c r="I11" s="107">
        <v>84.9</v>
      </c>
      <c r="J11" s="107">
        <v>75.1</v>
      </c>
      <c r="K11" s="107">
        <v>74.2</v>
      </c>
      <c r="L11" s="107">
        <v>75.9</v>
      </c>
      <c r="M11" s="107">
        <v>89.3</v>
      </c>
      <c r="N11" s="107">
        <v>90.2</v>
      </c>
      <c r="O11" s="107">
        <v>89.8</v>
      </c>
      <c r="P11" s="107">
        <v>88.9</v>
      </c>
      <c r="Q11" s="107">
        <v>86.9</v>
      </c>
      <c r="R11" s="107">
        <v>87.9</v>
      </c>
      <c r="S11" s="107">
        <v>90.6</v>
      </c>
      <c r="T11" s="107">
        <v>87.2</v>
      </c>
      <c r="U11" s="107">
        <v>89.3</v>
      </c>
      <c r="V11" s="107">
        <v>87.9</v>
      </c>
      <c r="W11" s="107">
        <v>86.1</v>
      </c>
      <c r="X11" s="107">
        <v>86.8</v>
      </c>
      <c r="Y11" s="107">
        <v>84</v>
      </c>
      <c r="Z11" s="90">
        <f t="shared" si="0"/>
        <v>85.49166666666667</v>
      </c>
      <c r="AA11" s="91">
        <v>70.3</v>
      </c>
      <c r="AB11" s="80">
        <v>0.40138888888888885</v>
      </c>
      <c r="AC11" s="6">
        <v>9</v>
      </c>
    </row>
    <row r="12" spans="1:29" ht="13.5" customHeight="1">
      <c r="A12" s="92">
        <v>10</v>
      </c>
      <c r="B12" s="83">
        <v>87.6</v>
      </c>
      <c r="C12" s="83">
        <v>89.7</v>
      </c>
      <c r="D12" s="83">
        <v>90</v>
      </c>
      <c r="E12" s="83">
        <v>87.9</v>
      </c>
      <c r="F12" s="83">
        <v>88.2</v>
      </c>
      <c r="G12" s="83">
        <v>87.2</v>
      </c>
      <c r="H12" s="83">
        <v>89.6</v>
      </c>
      <c r="I12" s="83">
        <v>92.1</v>
      </c>
      <c r="J12" s="83">
        <v>89.3</v>
      </c>
      <c r="K12" s="83">
        <v>90.2</v>
      </c>
      <c r="L12" s="83">
        <v>86.9</v>
      </c>
      <c r="M12" s="83">
        <v>80.7</v>
      </c>
      <c r="N12" s="83">
        <v>75.8</v>
      </c>
      <c r="O12" s="83">
        <v>69.6</v>
      </c>
      <c r="P12" s="83">
        <v>71.2</v>
      </c>
      <c r="Q12" s="83">
        <v>69.4</v>
      </c>
      <c r="R12" s="83">
        <v>65.7</v>
      </c>
      <c r="S12" s="83">
        <v>63.8</v>
      </c>
      <c r="T12" s="83">
        <v>58.1</v>
      </c>
      <c r="U12" s="83">
        <v>54.2</v>
      </c>
      <c r="V12" s="83">
        <v>56.6</v>
      </c>
      <c r="W12" s="83">
        <v>57.5</v>
      </c>
      <c r="X12" s="83">
        <v>58.3</v>
      </c>
      <c r="Y12" s="83">
        <v>59.2</v>
      </c>
      <c r="Z12" s="93">
        <f t="shared" si="0"/>
        <v>75.78333333333333</v>
      </c>
      <c r="AA12" s="94">
        <v>51.7</v>
      </c>
      <c r="AB12" s="95">
        <v>0.8458333333333333</v>
      </c>
      <c r="AC12" s="6">
        <v>10</v>
      </c>
    </row>
    <row r="13" spans="1:29" ht="13.5" customHeight="1">
      <c r="A13" s="89">
        <v>11</v>
      </c>
      <c r="B13" s="107">
        <v>58.6</v>
      </c>
      <c r="C13" s="107">
        <v>57</v>
      </c>
      <c r="D13" s="107">
        <v>60.2</v>
      </c>
      <c r="E13" s="107">
        <v>57.2</v>
      </c>
      <c r="F13" s="107">
        <v>54.5</v>
      </c>
      <c r="G13" s="107">
        <v>59.8</v>
      </c>
      <c r="H13" s="107">
        <v>55.6</v>
      </c>
      <c r="I13" s="107">
        <v>48.8</v>
      </c>
      <c r="J13" s="107">
        <v>43.2</v>
      </c>
      <c r="K13" s="107">
        <v>41</v>
      </c>
      <c r="L13" s="107">
        <v>43.9</v>
      </c>
      <c r="M13" s="107">
        <v>46.4</v>
      </c>
      <c r="N13" s="107">
        <v>47.4</v>
      </c>
      <c r="O13" s="107">
        <v>46</v>
      </c>
      <c r="P13" s="107">
        <v>44</v>
      </c>
      <c r="Q13" s="107">
        <v>60.7</v>
      </c>
      <c r="R13" s="107">
        <v>67.1</v>
      </c>
      <c r="S13" s="107">
        <v>63</v>
      </c>
      <c r="T13" s="107">
        <v>65.4</v>
      </c>
      <c r="U13" s="107">
        <v>68.9</v>
      </c>
      <c r="V13" s="107">
        <v>70.7</v>
      </c>
      <c r="W13" s="107">
        <v>76.5</v>
      </c>
      <c r="X13" s="107">
        <v>75.8</v>
      </c>
      <c r="Y13" s="107">
        <v>78.2</v>
      </c>
      <c r="Z13" s="90">
        <f t="shared" si="0"/>
        <v>57.9125</v>
      </c>
      <c r="AA13" s="91">
        <v>39.7</v>
      </c>
      <c r="AB13" s="80">
        <v>0.41944444444444445</v>
      </c>
      <c r="AC13" s="5">
        <v>11</v>
      </c>
    </row>
    <row r="14" spans="1:29" ht="13.5" customHeight="1">
      <c r="A14" s="89">
        <v>12</v>
      </c>
      <c r="B14" s="107">
        <v>79.4</v>
      </c>
      <c r="C14" s="107">
        <v>80.8</v>
      </c>
      <c r="D14" s="107">
        <v>78.3</v>
      </c>
      <c r="E14" s="107">
        <v>77.8</v>
      </c>
      <c r="F14" s="107">
        <v>84.4</v>
      </c>
      <c r="G14" s="107">
        <v>80.6</v>
      </c>
      <c r="H14" s="107">
        <v>78.2</v>
      </c>
      <c r="I14" s="107">
        <v>73.7</v>
      </c>
      <c r="J14" s="107">
        <v>75.2</v>
      </c>
      <c r="K14" s="107">
        <v>79.5</v>
      </c>
      <c r="L14" s="107">
        <v>87.6</v>
      </c>
      <c r="M14" s="107">
        <v>90</v>
      </c>
      <c r="N14" s="107">
        <v>84.6</v>
      </c>
      <c r="O14" s="107">
        <v>87.6</v>
      </c>
      <c r="P14" s="107">
        <v>90</v>
      </c>
      <c r="Q14" s="107">
        <v>88.2</v>
      </c>
      <c r="R14" s="107">
        <v>92</v>
      </c>
      <c r="S14" s="107">
        <v>87.7</v>
      </c>
      <c r="T14" s="107">
        <v>78.5</v>
      </c>
      <c r="U14" s="107">
        <v>74.4</v>
      </c>
      <c r="V14" s="107">
        <v>68.5</v>
      </c>
      <c r="W14" s="107">
        <v>67.6</v>
      </c>
      <c r="X14" s="107">
        <v>74.3</v>
      </c>
      <c r="Y14" s="107">
        <v>83.1</v>
      </c>
      <c r="Z14" s="90">
        <f t="shared" si="0"/>
        <v>80.91666666666667</v>
      </c>
      <c r="AA14" s="91">
        <v>61.2</v>
      </c>
      <c r="AB14" s="80">
        <v>0.8819444444444445</v>
      </c>
      <c r="AC14" s="6">
        <v>12</v>
      </c>
    </row>
    <row r="15" spans="1:29" ht="13.5" customHeight="1">
      <c r="A15" s="89">
        <v>13</v>
      </c>
      <c r="B15" s="107">
        <v>81.4</v>
      </c>
      <c r="C15" s="107">
        <v>79</v>
      </c>
      <c r="D15" s="107">
        <v>76.3</v>
      </c>
      <c r="E15" s="107">
        <v>82.5</v>
      </c>
      <c r="F15" s="107">
        <v>81.4</v>
      </c>
      <c r="G15" s="107">
        <v>87.9</v>
      </c>
      <c r="H15" s="107">
        <v>88</v>
      </c>
      <c r="I15" s="107">
        <v>63.7</v>
      </c>
      <c r="J15" s="107">
        <v>52.3</v>
      </c>
      <c r="K15" s="107">
        <v>42.9</v>
      </c>
      <c r="L15" s="107">
        <v>39.8</v>
      </c>
      <c r="M15" s="107">
        <v>34.1</v>
      </c>
      <c r="N15" s="107">
        <v>34.5</v>
      </c>
      <c r="O15" s="107">
        <v>35.7</v>
      </c>
      <c r="P15" s="107">
        <v>34.3</v>
      </c>
      <c r="Q15" s="107">
        <v>47.8</v>
      </c>
      <c r="R15" s="107">
        <v>67.2</v>
      </c>
      <c r="S15" s="107">
        <v>67.7</v>
      </c>
      <c r="T15" s="107">
        <v>63.3</v>
      </c>
      <c r="U15" s="107">
        <v>68.4</v>
      </c>
      <c r="V15" s="107">
        <v>66.1</v>
      </c>
      <c r="W15" s="107">
        <v>68.1</v>
      </c>
      <c r="X15" s="107">
        <v>72.3</v>
      </c>
      <c r="Y15" s="107">
        <v>79.5</v>
      </c>
      <c r="Z15" s="90">
        <f t="shared" si="0"/>
        <v>63.09166666666666</v>
      </c>
      <c r="AA15" s="91">
        <v>32.5</v>
      </c>
      <c r="AB15" s="80">
        <v>0.5444444444444444</v>
      </c>
      <c r="AC15" s="6">
        <v>13</v>
      </c>
    </row>
    <row r="16" spans="1:29" ht="13.5" customHeight="1">
      <c r="A16" s="89">
        <v>14</v>
      </c>
      <c r="B16" s="107">
        <v>77.5</v>
      </c>
      <c r="C16" s="107">
        <v>81.4</v>
      </c>
      <c r="D16" s="107">
        <v>81.5</v>
      </c>
      <c r="E16" s="107">
        <v>83.4</v>
      </c>
      <c r="F16" s="107">
        <v>85</v>
      </c>
      <c r="G16" s="107">
        <v>77.5</v>
      </c>
      <c r="H16" s="107">
        <v>64.2</v>
      </c>
      <c r="I16" s="107">
        <v>57.3</v>
      </c>
      <c r="J16" s="107">
        <v>48.6</v>
      </c>
      <c r="K16" s="107">
        <v>44.4</v>
      </c>
      <c r="L16" s="107">
        <v>41.1</v>
      </c>
      <c r="M16" s="107">
        <v>43.2</v>
      </c>
      <c r="N16" s="107">
        <v>40.4</v>
      </c>
      <c r="O16" s="107">
        <v>36.7</v>
      </c>
      <c r="P16" s="107">
        <v>35.3</v>
      </c>
      <c r="Q16" s="107">
        <v>39.8</v>
      </c>
      <c r="R16" s="107">
        <v>41.7</v>
      </c>
      <c r="S16" s="107">
        <v>44.7</v>
      </c>
      <c r="T16" s="107">
        <v>44.8</v>
      </c>
      <c r="U16" s="107">
        <v>46.4</v>
      </c>
      <c r="V16" s="107">
        <v>51.8</v>
      </c>
      <c r="W16" s="107">
        <v>57.7</v>
      </c>
      <c r="X16" s="107">
        <v>62.2</v>
      </c>
      <c r="Y16" s="107">
        <v>59.7</v>
      </c>
      <c r="Z16" s="90">
        <f t="shared" si="0"/>
        <v>56.09583333333334</v>
      </c>
      <c r="AA16" s="91">
        <v>34.7</v>
      </c>
      <c r="AB16" s="80">
        <v>0.6118055555555556</v>
      </c>
      <c r="AC16" s="6">
        <v>14</v>
      </c>
    </row>
    <row r="17" spans="1:29" ht="13.5" customHeight="1">
      <c r="A17" s="89">
        <v>15</v>
      </c>
      <c r="B17" s="107">
        <v>58.4</v>
      </c>
      <c r="C17" s="107">
        <v>52.1</v>
      </c>
      <c r="D17" s="107">
        <v>46.9</v>
      </c>
      <c r="E17" s="107">
        <v>42.9</v>
      </c>
      <c r="F17" s="107">
        <v>44.7</v>
      </c>
      <c r="G17" s="107">
        <v>61.9</v>
      </c>
      <c r="H17" s="107">
        <v>63.7</v>
      </c>
      <c r="I17" s="107">
        <v>44.6</v>
      </c>
      <c r="J17" s="107">
        <v>35.5</v>
      </c>
      <c r="K17" s="107">
        <v>31.4</v>
      </c>
      <c r="L17" s="107">
        <v>32.6</v>
      </c>
      <c r="M17" s="107">
        <v>38.5</v>
      </c>
      <c r="N17" s="107">
        <v>41.5</v>
      </c>
      <c r="O17" s="107">
        <v>45.5</v>
      </c>
      <c r="P17" s="107">
        <v>42.7</v>
      </c>
      <c r="Q17" s="107">
        <v>60.2</v>
      </c>
      <c r="R17" s="107">
        <v>61.8</v>
      </c>
      <c r="S17" s="107">
        <v>65.7</v>
      </c>
      <c r="T17" s="107">
        <v>73.8</v>
      </c>
      <c r="U17" s="107">
        <v>76.6</v>
      </c>
      <c r="V17" s="107">
        <v>74.2</v>
      </c>
      <c r="W17" s="107">
        <v>76.6</v>
      </c>
      <c r="X17" s="107">
        <v>67</v>
      </c>
      <c r="Y17" s="107">
        <v>62.5</v>
      </c>
      <c r="Z17" s="90">
        <f t="shared" si="0"/>
        <v>54.22083333333333</v>
      </c>
      <c r="AA17" s="91">
        <v>30.6</v>
      </c>
      <c r="AB17" s="80">
        <v>0.46527777777777773</v>
      </c>
      <c r="AC17" s="6">
        <v>15</v>
      </c>
    </row>
    <row r="18" spans="1:29" ht="13.5" customHeight="1">
      <c r="A18" s="89">
        <v>16</v>
      </c>
      <c r="B18" s="107">
        <v>60.9</v>
      </c>
      <c r="C18" s="107">
        <v>66.4</v>
      </c>
      <c r="D18" s="107">
        <v>56.8</v>
      </c>
      <c r="E18" s="107">
        <v>56.1</v>
      </c>
      <c r="F18" s="107">
        <v>55.5</v>
      </c>
      <c r="G18" s="107">
        <v>65.3</v>
      </c>
      <c r="H18" s="107">
        <v>69.3</v>
      </c>
      <c r="I18" s="107">
        <v>40.4</v>
      </c>
      <c r="J18" s="107">
        <v>38.4</v>
      </c>
      <c r="K18" s="107">
        <v>36.1</v>
      </c>
      <c r="L18" s="107">
        <v>37</v>
      </c>
      <c r="M18" s="107">
        <v>37.9</v>
      </c>
      <c r="N18" s="107">
        <v>37.8</v>
      </c>
      <c r="O18" s="107">
        <v>36.4</v>
      </c>
      <c r="P18" s="107">
        <v>40.4</v>
      </c>
      <c r="Q18" s="107">
        <v>43.8</v>
      </c>
      <c r="R18" s="107">
        <v>51.9</v>
      </c>
      <c r="S18" s="107">
        <v>59.4</v>
      </c>
      <c r="T18" s="107">
        <v>63.1</v>
      </c>
      <c r="U18" s="107">
        <v>62.4</v>
      </c>
      <c r="V18" s="107">
        <v>64.2</v>
      </c>
      <c r="W18" s="107">
        <v>62.8</v>
      </c>
      <c r="X18" s="107">
        <v>63.5</v>
      </c>
      <c r="Y18" s="107">
        <v>61.5</v>
      </c>
      <c r="Z18" s="90">
        <f t="shared" si="0"/>
        <v>52.80416666666665</v>
      </c>
      <c r="AA18" s="91">
        <v>33.4</v>
      </c>
      <c r="AB18" s="80">
        <v>0.39305555555555555</v>
      </c>
      <c r="AC18" s="6">
        <v>16</v>
      </c>
    </row>
    <row r="19" spans="1:29" ht="13.5" customHeight="1">
      <c r="A19" s="89">
        <v>17</v>
      </c>
      <c r="B19" s="107">
        <v>62.6</v>
      </c>
      <c r="C19" s="107">
        <v>57.3</v>
      </c>
      <c r="D19" s="107">
        <v>60.2</v>
      </c>
      <c r="E19" s="107">
        <v>62.8</v>
      </c>
      <c r="F19" s="107">
        <v>63.4</v>
      </c>
      <c r="G19" s="107">
        <v>62.7</v>
      </c>
      <c r="H19" s="107">
        <v>58.7</v>
      </c>
      <c r="I19" s="107">
        <v>53.9</v>
      </c>
      <c r="J19" s="107">
        <v>46.9</v>
      </c>
      <c r="K19" s="107">
        <v>48.9</v>
      </c>
      <c r="L19" s="107">
        <v>46.7</v>
      </c>
      <c r="M19" s="107">
        <v>37.3</v>
      </c>
      <c r="N19" s="107">
        <v>34.4</v>
      </c>
      <c r="O19" s="107">
        <v>33.5</v>
      </c>
      <c r="P19" s="107">
        <v>38.3</v>
      </c>
      <c r="Q19" s="107">
        <v>45.3</v>
      </c>
      <c r="R19" s="107">
        <v>47.1</v>
      </c>
      <c r="S19" s="107">
        <v>48.1</v>
      </c>
      <c r="T19" s="107">
        <v>47</v>
      </c>
      <c r="U19" s="107">
        <v>45.7</v>
      </c>
      <c r="V19" s="107">
        <v>43.7</v>
      </c>
      <c r="W19" s="107">
        <v>43.3</v>
      </c>
      <c r="X19" s="107">
        <v>43</v>
      </c>
      <c r="Y19" s="107">
        <v>42.5</v>
      </c>
      <c r="Z19" s="90">
        <f t="shared" si="0"/>
        <v>48.887499999999996</v>
      </c>
      <c r="AA19" s="91">
        <v>30.4</v>
      </c>
      <c r="AB19" s="80">
        <v>0.5618055555555556</v>
      </c>
      <c r="AC19" s="6">
        <v>17</v>
      </c>
    </row>
    <row r="20" spans="1:29" ht="13.5" customHeight="1">
      <c r="A20" s="89">
        <v>18</v>
      </c>
      <c r="B20" s="107">
        <v>41.7</v>
      </c>
      <c r="C20" s="107">
        <v>43.5</v>
      </c>
      <c r="D20" s="107">
        <v>47.3</v>
      </c>
      <c r="E20" s="107">
        <v>50.5</v>
      </c>
      <c r="F20" s="107">
        <v>65.8</v>
      </c>
      <c r="G20" s="107">
        <v>66.3</v>
      </c>
      <c r="H20" s="107">
        <v>64.5</v>
      </c>
      <c r="I20" s="107">
        <v>46.3</v>
      </c>
      <c r="J20" s="107">
        <v>43.6</v>
      </c>
      <c r="K20" s="107">
        <v>39.8</v>
      </c>
      <c r="L20" s="107">
        <v>41.5</v>
      </c>
      <c r="M20" s="107">
        <v>37.5</v>
      </c>
      <c r="N20" s="107">
        <v>39.9</v>
      </c>
      <c r="O20" s="107">
        <v>38.6</v>
      </c>
      <c r="P20" s="107">
        <v>39.5</v>
      </c>
      <c r="Q20" s="107">
        <v>42.8</v>
      </c>
      <c r="R20" s="107">
        <v>58</v>
      </c>
      <c r="S20" s="107">
        <v>56.7</v>
      </c>
      <c r="T20" s="107">
        <v>44.6</v>
      </c>
      <c r="U20" s="107">
        <v>46.3</v>
      </c>
      <c r="V20" s="107">
        <v>42.3</v>
      </c>
      <c r="W20" s="107">
        <v>43.8</v>
      </c>
      <c r="X20" s="107">
        <v>42.6</v>
      </c>
      <c r="Y20" s="107">
        <v>44.6</v>
      </c>
      <c r="Z20" s="90">
        <f t="shared" si="0"/>
        <v>46.99999999999999</v>
      </c>
      <c r="AA20" s="91">
        <v>35.8</v>
      </c>
      <c r="AB20" s="80">
        <v>0.5611111111111111</v>
      </c>
      <c r="AC20" s="6">
        <v>18</v>
      </c>
    </row>
    <row r="21" spans="1:29" ht="13.5" customHeight="1">
      <c r="A21" s="89">
        <v>19</v>
      </c>
      <c r="B21" s="107">
        <v>47.8</v>
      </c>
      <c r="C21" s="107">
        <v>47.1</v>
      </c>
      <c r="D21" s="107">
        <v>48.6</v>
      </c>
      <c r="E21" s="107">
        <v>42.8</v>
      </c>
      <c r="F21" s="107">
        <v>45.4</v>
      </c>
      <c r="G21" s="107">
        <v>56.4</v>
      </c>
      <c r="H21" s="107">
        <v>63.8</v>
      </c>
      <c r="I21" s="107">
        <v>47.6</v>
      </c>
      <c r="J21" s="107">
        <v>47.3</v>
      </c>
      <c r="K21" s="107">
        <v>46.7</v>
      </c>
      <c r="L21" s="107">
        <v>44.7</v>
      </c>
      <c r="M21" s="107">
        <v>47.2</v>
      </c>
      <c r="N21" s="107">
        <v>46.2</v>
      </c>
      <c r="O21" s="107">
        <v>45.1</v>
      </c>
      <c r="P21" s="107">
        <v>47.4</v>
      </c>
      <c r="Q21" s="107">
        <v>56.5</v>
      </c>
      <c r="R21" s="107">
        <v>63</v>
      </c>
      <c r="S21" s="107">
        <v>61.1</v>
      </c>
      <c r="T21" s="107">
        <v>64.6</v>
      </c>
      <c r="U21" s="107">
        <v>61.6</v>
      </c>
      <c r="V21" s="107">
        <v>56.9</v>
      </c>
      <c r="W21" s="107">
        <v>62.1</v>
      </c>
      <c r="X21" s="107">
        <v>66.3</v>
      </c>
      <c r="Y21" s="107">
        <v>69.4</v>
      </c>
      <c r="Z21" s="90">
        <f t="shared" si="0"/>
        <v>53.56666666666667</v>
      </c>
      <c r="AA21" s="91">
        <v>40.9</v>
      </c>
      <c r="AB21" s="80">
        <v>0.16944444444444443</v>
      </c>
      <c r="AC21" s="6">
        <v>19</v>
      </c>
    </row>
    <row r="22" spans="1:29" ht="13.5" customHeight="1">
      <c r="A22" s="92">
        <v>20</v>
      </c>
      <c r="B22" s="83">
        <v>72.7</v>
      </c>
      <c r="C22" s="83">
        <v>72.8</v>
      </c>
      <c r="D22" s="83">
        <v>74.8</v>
      </c>
      <c r="E22" s="83">
        <v>72.2</v>
      </c>
      <c r="F22" s="83">
        <v>71</v>
      </c>
      <c r="G22" s="83">
        <v>70.1</v>
      </c>
      <c r="H22" s="83">
        <v>69</v>
      </c>
      <c r="I22" s="83">
        <v>62.5</v>
      </c>
      <c r="J22" s="83">
        <v>47.3</v>
      </c>
      <c r="K22" s="83">
        <v>46.7</v>
      </c>
      <c r="L22" s="83">
        <v>47.9</v>
      </c>
      <c r="M22" s="83">
        <v>48.1</v>
      </c>
      <c r="N22" s="83">
        <v>48</v>
      </c>
      <c r="O22" s="83">
        <v>50.4</v>
      </c>
      <c r="P22" s="83">
        <v>49.7</v>
      </c>
      <c r="Q22" s="83">
        <v>55.1</v>
      </c>
      <c r="R22" s="83">
        <v>70</v>
      </c>
      <c r="S22" s="83">
        <v>71.4</v>
      </c>
      <c r="T22" s="83">
        <v>70.9</v>
      </c>
      <c r="U22" s="83">
        <v>74.8</v>
      </c>
      <c r="V22" s="83">
        <v>75.5</v>
      </c>
      <c r="W22" s="83">
        <v>70.1</v>
      </c>
      <c r="X22" s="83">
        <v>64.4</v>
      </c>
      <c r="Y22" s="83">
        <v>66.6</v>
      </c>
      <c r="Z22" s="93">
        <f t="shared" si="0"/>
        <v>63.41666666666668</v>
      </c>
      <c r="AA22" s="94">
        <v>44.1</v>
      </c>
      <c r="AB22" s="95">
        <v>0.4263888888888889</v>
      </c>
      <c r="AC22" s="6">
        <v>20</v>
      </c>
    </row>
    <row r="23" spans="1:29" ht="13.5" customHeight="1">
      <c r="A23" s="89">
        <v>21</v>
      </c>
      <c r="B23" s="107">
        <v>73.6</v>
      </c>
      <c r="C23" s="107">
        <v>78.5</v>
      </c>
      <c r="D23" s="107">
        <v>75</v>
      </c>
      <c r="E23" s="107">
        <v>75.2</v>
      </c>
      <c r="F23" s="107">
        <v>69</v>
      </c>
      <c r="G23" s="107">
        <v>68.7</v>
      </c>
      <c r="H23" s="107">
        <v>69.8</v>
      </c>
      <c r="I23" s="107">
        <v>64.1</v>
      </c>
      <c r="J23" s="107">
        <v>47.7</v>
      </c>
      <c r="K23" s="107">
        <v>42.8</v>
      </c>
      <c r="L23" s="107">
        <v>42.7</v>
      </c>
      <c r="M23" s="107">
        <v>42.9</v>
      </c>
      <c r="N23" s="107">
        <v>42.4</v>
      </c>
      <c r="O23" s="107">
        <v>41.6</v>
      </c>
      <c r="P23" s="107">
        <v>42.3</v>
      </c>
      <c r="Q23" s="107">
        <v>57.2</v>
      </c>
      <c r="R23" s="107">
        <v>64.4</v>
      </c>
      <c r="S23" s="107">
        <v>66.2</v>
      </c>
      <c r="T23" s="107">
        <v>64.5</v>
      </c>
      <c r="U23" s="107">
        <v>63.9</v>
      </c>
      <c r="V23" s="107">
        <v>65.3</v>
      </c>
      <c r="W23" s="107">
        <v>62.5</v>
      </c>
      <c r="X23" s="107">
        <v>64.6</v>
      </c>
      <c r="Y23" s="107">
        <v>57.3</v>
      </c>
      <c r="Z23" s="90">
        <f t="shared" si="0"/>
        <v>60.09166666666666</v>
      </c>
      <c r="AA23" s="91">
        <v>38.2</v>
      </c>
      <c r="AB23" s="80">
        <v>0.5305555555555556</v>
      </c>
      <c r="AC23" s="5">
        <v>21</v>
      </c>
    </row>
    <row r="24" spans="1:29" ht="13.5" customHeight="1">
      <c r="A24" s="89">
        <v>22</v>
      </c>
      <c r="B24" s="107">
        <v>60.9</v>
      </c>
      <c r="C24" s="107">
        <v>57.9</v>
      </c>
      <c r="D24" s="107">
        <v>58.4</v>
      </c>
      <c r="E24" s="107">
        <v>58.9</v>
      </c>
      <c r="F24" s="107">
        <v>62.1</v>
      </c>
      <c r="G24" s="107">
        <v>65.6</v>
      </c>
      <c r="H24" s="107">
        <v>66.1</v>
      </c>
      <c r="I24" s="107">
        <v>58.2</v>
      </c>
      <c r="J24" s="107">
        <v>43.1</v>
      </c>
      <c r="K24" s="107">
        <v>41.8</v>
      </c>
      <c r="L24" s="107">
        <v>40.5</v>
      </c>
      <c r="M24" s="107">
        <v>39.9</v>
      </c>
      <c r="N24" s="107">
        <v>37.6</v>
      </c>
      <c r="O24" s="107">
        <v>38.4</v>
      </c>
      <c r="P24" s="107">
        <v>42.5</v>
      </c>
      <c r="Q24" s="107">
        <v>46.8</v>
      </c>
      <c r="R24" s="107">
        <v>59.8</v>
      </c>
      <c r="S24" s="107">
        <v>62.9</v>
      </c>
      <c r="T24" s="107">
        <v>64.3</v>
      </c>
      <c r="U24" s="107">
        <v>60.1</v>
      </c>
      <c r="V24" s="107">
        <v>65.6</v>
      </c>
      <c r="W24" s="107">
        <v>57.7</v>
      </c>
      <c r="X24" s="107">
        <v>65</v>
      </c>
      <c r="Y24" s="107">
        <v>64.4</v>
      </c>
      <c r="Z24" s="90">
        <f t="shared" si="0"/>
        <v>54.93749999999999</v>
      </c>
      <c r="AA24" s="91">
        <v>35.1</v>
      </c>
      <c r="AB24" s="80">
        <v>0.5597222222222222</v>
      </c>
      <c r="AC24" s="6">
        <v>22</v>
      </c>
    </row>
    <row r="25" spans="1:29" ht="13.5" customHeight="1">
      <c r="A25" s="89">
        <v>23</v>
      </c>
      <c r="B25" s="107">
        <v>67.4</v>
      </c>
      <c r="C25" s="107">
        <v>63</v>
      </c>
      <c r="D25" s="107">
        <v>67.1</v>
      </c>
      <c r="E25" s="107">
        <v>68.7</v>
      </c>
      <c r="F25" s="107">
        <v>69.2</v>
      </c>
      <c r="G25" s="107">
        <v>66.5</v>
      </c>
      <c r="H25" s="107">
        <v>66.1</v>
      </c>
      <c r="I25" s="107">
        <v>64.1</v>
      </c>
      <c r="J25" s="107">
        <v>46.7</v>
      </c>
      <c r="K25" s="107">
        <v>44.8</v>
      </c>
      <c r="L25" s="107">
        <v>31.9</v>
      </c>
      <c r="M25" s="107">
        <v>31</v>
      </c>
      <c r="N25" s="107">
        <v>33.4</v>
      </c>
      <c r="O25" s="107">
        <v>34</v>
      </c>
      <c r="P25" s="107">
        <v>32</v>
      </c>
      <c r="Q25" s="107">
        <v>50.6</v>
      </c>
      <c r="R25" s="107">
        <v>54</v>
      </c>
      <c r="S25" s="107">
        <v>53.7</v>
      </c>
      <c r="T25" s="107">
        <v>57.5</v>
      </c>
      <c r="U25" s="107">
        <v>55</v>
      </c>
      <c r="V25" s="107">
        <v>58.4</v>
      </c>
      <c r="W25" s="107">
        <v>63.6</v>
      </c>
      <c r="X25" s="107">
        <v>62.7</v>
      </c>
      <c r="Y25" s="107">
        <v>59.7</v>
      </c>
      <c r="Z25" s="90">
        <f t="shared" si="0"/>
        <v>54.212500000000006</v>
      </c>
      <c r="AA25" s="91">
        <v>29.9</v>
      </c>
      <c r="AB25" s="80">
        <v>0.5125</v>
      </c>
      <c r="AC25" s="6">
        <v>23</v>
      </c>
    </row>
    <row r="26" spans="1:29" ht="13.5" customHeight="1">
      <c r="A26" s="89">
        <v>24</v>
      </c>
      <c r="B26" s="107">
        <v>61.5</v>
      </c>
      <c r="C26" s="107">
        <v>66.8</v>
      </c>
      <c r="D26" s="107">
        <v>63.8</v>
      </c>
      <c r="E26" s="107">
        <v>61.6</v>
      </c>
      <c r="F26" s="107">
        <v>65.3</v>
      </c>
      <c r="G26" s="107">
        <v>61.4</v>
      </c>
      <c r="H26" s="107">
        <v>66.5</v>
      </c>
      <c r="I26" s="107">
        <v>58.5</v>
      </c>
      <c r="J26" s="107">
        <v>46.1</v>
      </c>
      <c r="K26" s="107">
        <v>41.4</v>
      </c>
      <c r="L26" s="107">
        <v>36.1</v>
      </c>
      <c r="M26" s="107">
        <v>34.6</v>
      </c>
      <c r="N26" s="107">
        <v>31.1</v>
      </c>
      <c r="O26" s="107">
        <v>29.3</v>
      </c>
      <c r="P26" s="107">
        <v>51</v>
      </c>
      <c r="Q26" s="107">
        <v>56.2</v>
      </c>
      <c r="R26" s="107">
        <v>61.8</v>
      </c>
      <c r="S26" s="107">
        <v>60.6</v>
      </c>
      <c r="T26" s="107">
        <v>64.3</v>
      </c>
      <c r="U26" s="107">
        <v>62.7</v>
      </c>
      <c r="V26" s="107">
        <v>69.1</v>
      </c>
      <c r="W26" s="107">
        <v>75.4</v>
      </c>
      <c r="X26" s="107">
        <v>72.9</v>
      </c>
      <c r="Y26" s="107">
        <v>64.8</v>
      </c>
      <c r="Z26" s="90">
        <f t="shared" si="0"/>
        <v>56.78333333333333</v>
      </c>
      <c r="AA26" s="91">
        <v>28.2</v>
      </c>
      <c r="AB26" s="80">
        <v>0.58125</v>
      </c>
      <c r="AC26" s="6">
        <v>24</v>
      </c>
    </row>
    <row r="27" spans="1:29" ht="13.5" customHeight="1">
      <c r="A27" s="89">
        <v>25</v>
      </c>
      <c r="B27" s="107">
        <v>63.4</v>
      </c>
      <c r="C27" s="107">
        <v>64.4</v>
      </c>
      <c r="D27" s="107">
        <v>64.7</v>
      </c>
      <c r="E27" s="107">
        <v>65.4</v>
      </c>
      <c r="F27" s="107">
        <v>66.3</v>
      </c>
      <c r="G27" s="107">
        <v>67.1</v>
      </c>
      <c r="H27" s="107">
        <v>68.3</v>
      </c>
      <c r="I27" s="107">
        <v>52.6</v>
      </c>
      <c r="J27" s="107">
        <v>41.2</v>
      </c>
      <c r="K27" s="107">
        <v>42.4</v>
      </c>
      <c r="L27" s="107">
        <v>25.5</v>
      </c>
      <c r="M27" s="107">
        <v>25.3</v>
      </c>
      <c r="N27" s="107">
        <v>27.4</v>
      </c>
      <c r="O27" s="107">
        <v>29.3</v>
      </c>
      <c r="P27" s="107">
        <v>32.2</v>
      </c>
      <c r="Q27" s="107">
        <v>40.9</v>
      </c>
      <c r="R27" s="107">
        <v>58.5</v>
      </c>
      <c r="S27" s="107">
        <v>62.1</v>
      </c>
      <c r="T27" s="107">
        <v>53.3</v>
      </c>
      <c r="U27" s="107">
        <v>47.2</v>
      </c>
      <c r="V27" s="107">
        <v>49.7</v>
      </c>
      <c r="W27" s="107">
        <v>51.2</v>
      </c>
      <c r="X27" s="107">
        <v>54.9</v>
      </c>
      <c r="Y27" s="107">
        <v>56</v>
      </c>
      <c r="Z27" s="90">
        <f t="shared" si="0"/>
        <v>50.387499999999996</v>
      </c>
      <c r="AA27" s="91">
        <v>21.5</v>
      </c>
      <c r="AB27" s="80">
        <v>0.47291666666666665</v>
      </c>
      <c r="AC27" s="6">
        <v>25</v>
      </c>
    </row>
    <row r="28" spans="1:29" ht="13.5" customHeight="1">
      <c r="A28" s="89">
        <v>26</v>
      </c>
      <c r="B28" s="107">
        <v>61.7</v>
      </c>
      <c r="C28" s="107">
        <v>67.7</v>
      </c>
      <c r="D28" s="107">
        <v>65</v>
      </c>
      <c r="E28" s="107">
        <v>65.1</v>
      </c>
      <c r="F28" s="107">
        <v>66.7</v>
      </c>
      <c r="G28" s="107">
        <v>66.5</v>
      </c>
      <c r="H28" s="107">
        <v>63.4</v>
      </c>
      <c r="I28" s="107">
        <v>60.9</v>
      </c>
      <c r="J28" s="107">
        <v>55.7</v>
      </c>
      <c r="K28" s="107">
        <v>56.3</v>
      </c>
      <c r="L28" s="107">
        <v>55.6</v>
      </c>
      <c r="M28" s="107">
        <v>55.5</v>
      </c>
      <c r="N28" s="107">
        <v>50.8</v>
      </c>
      <c r="O28" s="107">
        <v>52.1</v>
      </c>
      <c r="P28" s="107">
        <v>56.5</v>
      </c>
      <c r="Q28" s="107">
        <v>61.1</v>
      </c>
      <c r="R28" s="107">
        <v>65.8</v>
      </c>
      <c r="S28" s="107">
        <v>71.5</v>
      </c>
      <c r="T28" s="107">
        <v>74.1</v>
      </c>
      <c r="U28" s="107">
        <v>75.3</v>
      </c>
      <c r="V28" s="107">
        <v>78.7</v>
      </c>
      <c r="W28" s="107">
        <v>78.8</v>
      </c>
      <c r="X28" s="107">
        <v>77</v>
      </c>
      <c r="Y28" s="107">
        <v>68.7</v>
      </c>
      <c r="Z28" s="90">
        <f t="shared" si="0"/>
        <v>64.60416666666667</v>
      </c>
      <c r="AA28" s="91">
        <v>49.2</v>
      </c>
      <c r="AB28" s="80">
        <v>0.5326388888888889</v>
      </c>
      <c r="AC28" s="6">
        <v>26</v>
      </c>
    </row>
    <row r="29" spans="1:29" ht="13.5" customHeight="1">
      <c r="A29" s="89">
        <v>27</v>
      </c>
      <c r="B29" s="107">
        <v>62</v>
      </c>
      <c r="C29" s="107">
        <v>63.1</v>
      </c>
      <c r="D29" s="107">
        <v>53.2</v>
      </c>
      <c r="E29" s="107">
        <v>50.2</v>
      </c>
      <c r="F29" s="107">
        <v>55</v>
      </c>
      <c r="G29" s="107">
        <v>60.4</v>
      </c>
      <c r="H29" s="107">
        <v>64.7</v>
      </c>
      <c r="I29" s="107">
        <v>53.4</v>
      </c>
      <c r="J29" s="107">
        <v>46</v>
      </c>
      <c r="K29" s="107">
        <v>43.7</v>
      </c>
      <c r="L29" s="107">
        <v>43.4</v>
      </c>
      <c r="M29" s="107">
        <v>34</v>
      </c>
      <c r="N29" s="107">
        <v>35.8</v>
      </c>
      <c r="O29" s="107">
        <v>32.4</v>
      </c>
      <c r="P29" s="107">
        <v>32.7</v>
      </c>
      <c r="Q29" s="107">
        <v>41.2</v>
      </c>
      <c r="R29" s="107">
        <v>50.9</v>
      </c>
      <c r="S29" s="107">
        <v>47.7</v>
      </c>
      <c r="T29" s="107">
        <v>46.3</v>
      </c>
      <c r="U29" s="107">
        <v>50.4</v>
      </c>
      <c r="V29" s="107">
        <v>57.7</v>
      </c>
      <c r="W29" s="107">
        <v>62.1</v>
      </c>
      <c r="X29" s="107">
        <v>56.1</v>
      </c>
      <c r="Y29" s="107">
        <v>54.2</v>
      </c>
      <c r="Z29" s="90">
        <f t="shared" si="0"/>
        <v>49.85833333333332</v>
      </c>
      <c r="AA29" s="91">
        <v>30.3</v>
      </c>
      <c r="AB29" s="80">
        <v>0.6458333333333334</v>
      </c>
      <c r="AC29" s="6">
        <v>27</v>
      </c>
    </row>
    <row r="30" spans="1:29" ht="13.5" customHeight="1">
      <c r="A30" s="89">
        <v>28</v>
      </c>
      <c r="B30" s="107">
        <v>45.2</v>
      </c>
      <c r="C30" s="107">
        <v>41</v>
      </c>
      <c r="D30" s="107">
        <v>38.4</v>
      </c>
      <c r="E30" s="107">
        <v>39.5</v>
      </c>
      <c r="F30" s="107">
        <v>38.2</v>
      </c>
      <c r="G30" s="107">
        <v>38.8</v>
      </c>
      <c r="H30" s="107">
        <v>39.7</v>
      </c>
      <c r="I30" s="107">
        <v>42.9</v>
      </c>
      <c r="J30" s="107">
        <v>29.8</v>
      </c>
      <c r="K30" s="107">
        <v>29</v>
      </c>
      <c r="L30" s="107">
        <v>28.5</v>
      </c>
      <c r="M30" s="107">
        <v>30.5</v>
      </c>
      <c r="N30" s="107">
        <v>29.7</v>
      </c>
      <c r="O30" s="107">
        <v>25.5</v>
      </c>
      <c r="P30" s="107">
        <v>27.8</v>
      </c>
      <c r="Q30" s="107">
        <v>43.3</v>
      </c>
      <c r="R30" s="107">
        <v>48.6</v>
      </c>
      <c r="S30" s="107">
        <v>50.2</v>
      </c>
      <c r="T30" s="107">
        <v>51.6</v>
      </c>
      <c r="U30" s="107">
        <v>51</v>
      </c>
      <c r="V30" s="107">
        <v>45.3</v>
      </c>
      <c r="W30" s="107">
        <v>51.1</v>
      </c>
      <c r="X30" s="107">
        <v>48.9</v>
      </c>
      <c r="Y30" s="107">
        <v>50.7</v>
      </c>
      <c r="Z30" s="90">
        <f t="shared" si="0"/>
        <v>40.21666666666667</v>
      </c>
      <c r="AA30" s="91">
        <v>25</v>
      </c>
      <c r="AB30" s="80">
        <v>0.5819444444444445</v>
      </c>
      <c r="AC30" s="6">
        <v>28</v>
      </c>
    </row>
    <row r="31" spans="1:29" ht="13.5" customHeight="1">
      <c r="A31" s="89">
        <v>29</v>
      </c>
      <c r="B31" s="107">
        <v>48.8</v>
      </c>
      <c r="C31" s="107">
        <v>58.4</v>
      </c>
      <c r="D31" s="107">
        <v>53.6</v>
      </c>
      <c r="E31" s="107">
        <v>48.9</v>
      </c>
      <c r="F31" s="107">
        <v>46.2</v>
      </c>
      <c r="G31" s="107">
        <v>48</v>
      </c>
      <c r="H31" s="107">
        <v>44.4</v>
      </c>
      <c r="I31" s="107">
        <v>39.6</v>
      </c>
      <c r="J31" s="107">
        <v>29.3</v>
      </c>
      <c r="K31" s="107">
        <v>27.7</v>
      </c>
      <c r="L31" s="107">
        <v>27.9</v>
      </c>
      <c r="M31" s="107">
        <v>33.4</v>
      </c>
      <c r="N31" s="107">
        <v>32.8</v>
      </c>
      <c r="O31" s="107">
        <v>31.1</v>
      </c>
      <c r="P31" s="107">
        <v>36.7</v>
      </c>
      <c r="Q31" s="107">
        <v>47.5</v>
      </c>
      <c r="R31" s="107">
        <v>55.9</v>
      </c>
      <c r="S31" s="107">
        <v>57.2</v>
      </c>
      <c r="T31" s="107">
        <v>64.5</v>
      </c>
      <c r="U31" s="107">
        <v>63.7</v>
      </c>
      <c r="V31" s="107">
        <v>57.2</v>
      </c>
      <c r="W31" s="107">
        <v>62.6</v>
      </c>
      <c r="X31" s="107">
        <v>66.4</v>
      </c>
      <c r="Y31" s="107">
        <v>67.6</v>
      </c>
      <c r="Z31" s="90">
        <f t="shared" si="0"/>
        <v>47.89166666666667</v>
      </c>
      <c r="AA31" s="91">
        <v>26.9</v>
      </c>
      <c r="AB31" s="80">
        <v>0.4604166666666667</v>
      </c>
      <c r="AC31" s="6">
        <v>29</v>
      </c>
    </row>
    <row r="32" spans="1:29" ht="13.5" customHeight="1">
      <c r="A32" s="89">
        <v>30</v>
      </c>
      <c r="B32" s="107">
        <v>80.1</v>
      </c>
      <c r="C32" s="107">
        <v>80</v>
      </c>
      <c r="D32" s="107">
        <v>70.1</v>
      </c>
      <c r="E32" s="107">
        <v>65.3</v>
      </c>
      <c r="F32" s="107">
        <v>63.3</v>
      </c>
      <c r="G32" s="107">
        <v>71</v>
      </c>
      <c r="H32" s="107">
        <v>57.3</v>
      </c>
      <c r="I32" s="107">
        <v>54.2</v>
      </c>
      <c r="J32" s="107">
        <v>50.8</v>
      </c>
      <c r="K32" s="107">
        <v>52.2</v>
      </c>
      <c r="L32" s="107">
        <v>46.4</v>
      </c>
      <c r="M32" s="107">
        <v>42.7</v>
      </c>
      <c r="N32" s="107">
        <v>41.6</v>
      </c>
      <c r="O32" s="107">
        <v>43.7</v>
      </c>
      <c r="P32" s="107">
        <v>44.9</v>
      </c>
      <c r="Q32" s="107">
        <v>41.5</v>
      </c>
      <c r="R32" s="107">
        <v>41</v>
      </c>
      <c r="S32" s="107">
        <v>42.3</v>
      </c>
      <c r="T32" s="107">
        <v>41.9</v>
      </c>
      <c r="U32" s="107">
        <v>39.6</v>
      </c>
      <c r="V32" s="107">
        <v>39.3</v>
      </c>
      <c r="W32" s="107">
        <v>41.1</v>
      </c>
      <c r="X32" s="107">
        <v>44</v>
      </c>
      <c r="Y32" s="107">
        <v>45.7</v>
      </c>
      <c r="Z32" s="90">
        <f t="shared" si="0"/>
        <v>51.666666666666664</v>
      </c>
      <c r="AA32" s="91">
        <v>37.9</v>
      </c>
      <c r="AB32" s="80">
        <v>0.8715277777777778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67.33</v>
      </c>
      <c r="C34" s="97">
        <f t="shared" si="1"/>
        <v>68.22666666666667</v>
      </c>
      <c r="D34" s="97">
        <f t="shared" si="1"/>
        <v>67.41999999999999</v>
      </c>
      <c r="E34" s="97">
        <f t="shared" si="1"/>
        <v>67.32666666666667</v>
      </c>
      <c r="F34" s="97">
        <f t="shared" si="1"/>
        <v>68.55666666666667</v>
      </c>
      <c r="G34" s="97">
        <f t="shared" si="1"/>
        <v>70.40333333333335</v>
      </c>
      <c r="H34" s="97">
        <f t="shared" si="1"/>
        <v>70.55333333333334</v>
      </c>
      <c r="I34" s="97">
        <f t="shared" si="1"/>
        <v>61.190000000000005</v>
      </c>
      <c r="J34" s="97">
        <f t="shared" si="1"/>
        <v>53.35666666666666</v>
      </c>
      <c r="K34" s="97">
        <f t="shared" si="1"/>
        <v>50.70000000000001</v>
      </c>
      <c r="L34" s="97">
        <f t="shared" si="1"/>
        <v>48.900000000000006</v>
      </c>
      <c r="M34" s="97">
        <f t="shared" si="1"/>
        <v>48.71333333333334</v>
      </c>
      <c r="N34" s="97">
        <f t="shared" si="1"/>
        <v>48.60999999999999</v>
      </c>
      <c r="O34" s="97">
        <f t="shared" si="1"/>
        <v>48.013333333333335</v>
      </c>
      <c r="P34" s="97">
        <f t="shared" si="1"/>
        <v>49.87666666666667</v>
      </c>
      <c r="Q34" s="97">
        <f t="shared" si="1"/>
        <v>56.12</v>
      </c>
      <c r="R34" s="97">
        <f aca="true" t="shared" si="2" ref="R34:Y34">AVERAGE(R3:R33)</f>
        <v>62.436666666666675</v>
      </c>
      <c r="S34" s="97">
        <f t="shared" si="2"/>
        <v>63.476666666666674</v>
      </c>
      <c r="T34" s="97">
        <f t="shared" si="2"/>
        <v>63.66333333333331</v>
      </c>
      <c r="U34" s="97">
        <f t="shared" si="2"/>
        <v>63.04666666666666</v>
      </c>
      <c r="V34" s="97">
        <f t="shared" si="2"/>
        <v>64.09666666666666</v>
      </c>
      <c r="W34" s="97">
        <f t="shared" si="2"/>
        <v>65.29999999999998</v>
      </c>
      <c r="X34" s="97">
        <f t="shared" si="2"/>
        <v>65.30666666666667</v>
      </c>
      <c r="Y34" s="97">
        <f t="shared" si="2"/>
        <v>65.08666666666667</v>
      </c>
      <c r="Z34" s="97">
        <f>AVERAGE(B3:Y33)</f>
        <v>60.73791666666664</v>
      </c>
      <c r="AA34" s="98">
        <f>AVERAGE(最低)</f>
        <v>40.59333333333334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18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21.5</v>
      </c>
      <c r="C40" s="9">
        <v>25</v>
      </c>
      <c r="D40" s="15">
        <v>0.47291666666666665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12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45.2</v>
      </c>
      <c r="C3" s="107">
        <v>44.7</v>
      </c>
      <c r="D3" s="107">
        <v>56</v>
      </c>
      <c r="E3" s="107">
        <v>58.3</v>
      </c>
      <c r="F3" s="107">
        <v>63.1</v>
      </c>
      <c r="G3" s="107">
        <v>66.1</v>
      </c>
      <c r="H3" s="107">
        <v>62.1</v>
      </c>
      <c r="I3" s="107">
        <v>49.9</v>
      </c>
      <c r="J3" s="107">
        <v>48.7</v>
      </c>
      <c r="K3" s="107">
        <v>44.9</v>
      </c>
      <c r="L3" s="107">
        <v>39.7</v>
      </c>
      <c r="M3" s="107">
        <v>37.6</v>
      </c>
      <c r="N3" s="107">
        <v>38.7</v>
      </c>
      <c r="O3" s="107">
        <v>43.9</v>
      </c>
      <c r="P3" s="107">
        <v>38.8</v>
      </c>
      <c r="Q3" s="107">
        <v>45.7</v>
      </c>
      <c r="R3" s="107">
        <v>55.2</v>
      </c>
      <c r="S3" s="107">
        <v>58.7</v>
      </c>
      <c r="T3" s="107">
        <v>55.9</v>
      </c>
      <c r="U3" s="107">
        <v>52.8</v>
      </c>
      <c r="V3" s="107">
        <v>56.5</v>
      </c>
      <c r="W3" s="107">
        <v>53.4</v>
      </c>
      <c r="X3" s="107">
        <v>55</v>
      </c>
      <c r="Y3" s="107">
        <v>58.9</v>
      </c>
      <c r="Z3" s="90">
        <f aca="true" t="shared" si="0" ref="Z3:Z33">AVERAGE(B3:Y3)</f>
        <v>51.241666666666674</v>
      </c>
      <c r="AA3" s="91">
        <v>36.6</v>
      </c>
      <c r="AB3" s="80">
        <v>0.5291666666666667</v>
      </c>
      <c r="AC3" s="5">
        <v>1</v>
      </c>
    </row>
    <row r="4" spans="1:29" ht="13.5" customHeight="1">
      <c r="A4" s="89">
        <v>2</v>
      </c>
      <c r="B4" s="107">
        <v>59.6</v>
      </c>
      <c r="C4" s="107">
        <v>58.2</v>
      </c>
      <c r="D4" s="107">
        <v>59.2</v>
      </c>
      <c r="E4" s="107">
        <v>51.4</v>
      </c>
      <c r="F4" s="107">
        <v>55.2</v>
      </c>
      <c r="G4" s="107">
        <v>69.1</v>
      </c>
      <c r="H4" s="107">
        <v>67.5</v>
      </c>
      <c r="I4" s="107">
        <v>59.7</v>
      </c>
      <c r="J4" s="107">
        <v>43.5</v>
      </c>
      <c r="K4" s="107">
        <v>32.2</v>
      </c>
      <c r="L4" s="107">
        <v>40</v>
      </c>
      <c r="M4" s="107">
        <v>39.4</v>
      </c>
      <c r="N4" s="107">
        <v>57.1</v>
      </c>
      <c r="O4" s="107">
        <v>61.4</v>
      </c>
      <c r="P4" s="107">
        <v>62.1</v>
      </c>
      <c r="Q4" s="107">
        <v>64.2</v>
      </c>
      <c r="R4" s="107">
        <v>62.5</v>
      </c>
      <c r="S4" s="107">
        <v>62.8</v>
      </c>
      <c r="T4" s="107">
        <v>60.5</v>
      </c>
      <c r="U4" s="107">
        <v>58.8</v>
      </c>
      <c r="V4" s="107">
        <v>59.7</v>
      </c>
      <c r="W4" s="107">
        <v>56.2</v>
      </c>
      <c r="X4" s="107">
        <v>56.4</v>
      </c>
      <c r="Y4" s="107">
        <v>57.4</v>
      </c>
      <c r="Z4" s="90">
        <f t="shared" si="0"/>
        <v>56.42083333333335</v>
      </c>
      <c r="AA4" s="91">
        <v>31.7</v>
      </c>
      <c r="AB4" s="80">
        <v>0.4138888888888889</v>
      </c>
      <c r="AC4" s="6">
        <v>2</v>
      </c>
    </row>
    <row r="5" spans="1:29" ht="13.5" customHeight="1">
      <c r="A5" s="89">
        <v>3</v>
      </c>
      <c r="B5" s="107">
        <v>62.4</v>
      </c>
      <c r="C5" s="107">
        <v>64.7</v>
      </c>
      <c r="D5" s="107">
        <v>71.2</v>
      </c>
      <c r="E5" s="107">
        <v>69.6</v>
      </c>
      <c r="F5" s="107">
        <v>66.4</v>
      </c>
      <c r="G5" s="107">
        <v>67.2</v>
      </c>
      <c r="H5" s="107">
        <v>68.1</v>
      </c>
      <c r="I5" s="107">
        <v>70.4</v>
      </c>
      <c r="J5" s="107">
        <v>61.6</v>
      </c>
      <c r="K5" s="107">
        <v>59.8</v>
      </c>
      <c r="L5" s="107">
        <v>57.9</v>
      </c>
      <c r="M5" s="107">
        <v>56.6</v>
      </c>
      <c r="N5" s="107">
        <v>54.1</v>
      </c>
      <c r="O5" s="107">
        <v>48.9</v>
      </c>
      <c r="P5" s="107">
        <v>51.1</v>
      </c>
      <c r="Q5" s="107">
        <v>58.1</v>
      </c>
      <c r="R5" s="107">
        <v>63</v>
      </c>
      <c r="S5" s="107">
        <v>66.5</v>
      </c>
      <c r="T5" s="107">
        <v>65.2</v>
      </c>
      <c r="U5" s="107">
        <v>68.7</v>
      </c>
      <c r="V5" s="107">
        <v>72.3</v>
      </c>
      <c r="W5" s="107">
        <v>70.3</v>
      </c>
      <c r="X5" s="107">
        <v>63.7</v>
      </c>
      <c r="Y5" s="107">
        <v>71.1</v>
      </c>
      <c r="Z5" s="90">
        <f t="shared" si="0"/>
        <v>63.70416666666666</v>
      </c>
      <c r="AA5" s="91">
        <v>46.3</v>
      </c>
      <c r="AB5" s="80">
        <v>0.5902777777777778</v>
      </c>
      <c r="AC5" s="6">
        <v>3</v>
      </c>
    </row>
    <row r="6" spans="1:29" ht="13.5" customHeight="1">
      <c r="A6" s="89">
        <v>4</v>
      </c>
      <c r="B6" s="107">
        <v>68.2</v>
      </c>
      <c r="C6" s="107">
        <v>68</v>
      </c>
      <c r="D6" s="107">
        <v>63.8</v>
      </c>
      <c r="E6" s="107">
        <v>63.6</v>
      </c>
      <c r="F6" s="107">
        <v>64.9</v>
      </c>
      <c r="G6" s="107">
        <v>83.5</v>
      </c>
      <c r="H6" s="107">
        <v>82.2</v>
      </c>
      <c r="I6" s="107">
        <v>87.2</v>
      </c>
      <c r="J6" s="107">
        <v>90.1</v>
      </c>
      <c r="K6" s="107">
        <v>91.2</v>
      </c>
      <c r="L6" s="107">
        <v>87.7</v>
      </c>
      <c r="M6" s="107">
        <v>88.8</v>
      </c>
      <c r="N6" s="107">
        <v>79.5</v>
      </c>
      <c r="O6" s="107">
        <v>72.4</v>
      </c>
      <c r="P6" s="107">
        <v>71.3</v>
      </c>
      <c r="Q6" s="107">
        <v>66.5</v>
      </c>
      <c r="R6" s="107">
        <v>62.4</v>
      </c>
      <c r="S6" s="107">
        <v>60.8</v>
      </c>
      <c r="T6" s="107">
        <v>63.5</v>
      </c>
      <c r="U6" s="107">
        <v>63.2</v>
      </c>
      <c r="V6" s="107">
        <v>69.8</v>
      </c>
      <c r="W6" s="107">
        <v>69.5</v>
      </c>
      <c r="X6" s="107">
        <v>73.9</v>
      </c>
      <c r="Y6" s="107">
        <v>77.3</v>
      </c>
      <c r="Z6" s="90">
        <f t="shared" si="0"/>
        <v>73.72083333333335</v>
      </c>
      <c r="AA6" s="91">
        <v>58.9</v>
      </c>
      <c r="AB6" s="80">
        <v>0.7555555555555555</v>
      </c>
      <c r="AC6" s="6">
        <v>4</v>
      </c>
    </row>
    <row r="7" spans="1:29" ht="13.5" customHeight="1">
      <c r="A7" s="89">
        <v>5</v>
      </c>
      <c r="B7" s="107">
        <v>76.3</v>
      </c>
      <c r="C7" s="107">
        <v>79.9</v>
      </c>
      <c r="D7" s="107">
        <v>81</v>
      </c>
      <c r="E7" s="107">
        <v>80.7</v>
      </c>
      <c r="F7" s="107">
        <v>78</v>
      </c>
      <c r="G7" s="107">
        <v>78.4</v>
      </c>
      <c r="H7" s="107">
        <v>79</v>
      </c>
      <c r="I7" s="107">
        <v>75</v>
      </c>
      <c r="J7" s="107">
        <v>69.5</v>
      </c>
      <c r="K7" s="107">
        <v>61.3</v>
      </c>
      <c r="L7" s="107">
        <v>62</v>
      </c>
      <c r="M7" s="107">
        <v>60.6</v>
      </c>
      <c r="N7" s="107">
        <v>59.3</v>
      </c>
      <c r="O7" s="107">
        <v>60.1</v>
      </c>
      <c r="P7" s="107">
        <v>63.5</v>
      </c>
      <c r="Q7" s="107">
        <v>66.3</v>
      </c>
      <c r="R7" s="107">
        <v>67.6</v>
      </c>
      <c r="S7" s="107">
        <v>68.8</v>
      </c>
      <c r="T7" s="107">
        <v>71.1</v>
      </c>
      <c r="U7" s="107">
        <v>73.8</v>
      </c>
      <c r="V7" s="107">
        <v>74.4</v>
      </c>
      <c r="W7" s="107">
        <v>76</v>
      </c>
      <c r="X7" s="107">
        <v>74.6</v>
      </c>
      <c r="Y7" s="107">
        <v>74.3</v>
      </c>
      <c r="Z7" s="90">
        <f t="shared" si="0"/>
        <v>71.31249999999999</v>
      </c>
      <c r="AA7" s="91">
        <v>56.9</v>
      </c>
      <c r="AB7" s="80">
        <v>0.5326388888888889</v>
      </c>
      <c r="AC7" s="6">
        <v>5</v>
      </c>
    </row>
    <row r="8" spans="1:29" ht="13.5" customHeight="1">
      <c r="A8" s="89">
        <v>6</v>
      </c>
      <c r="B8" s="107">
        <v>76.2</v>
      </c>
      <c r="C8" s="107">
        <v>78.5</v>
      </c>
      <c r="D8" s="107">
        <v>79.5</v>
      </c>
      <c r="E8" s="107">
        <v>77.8</v>
      </c>
      <c r="F8" s="107">
        <v>78.5</v>
      </c>
      <c r="G8" s="107">
        <v>84.5</v>
      </c>
      <c r="H8" s="107">
        <v>88</v>
      </c>
      <c r="I8" s="107">
        <v>93</v>
      </c>
      <c r="J8" s="107">
        <v>91.9</v>
      </c>
      <c r="K8" s="107">
        <v>94.3</v>
      </c>
      <c r="L8" s="107">
        <v>92.9</v>
      </c>
      <c r="M8" s="107">
        <v>94.4</v>
      </c>
      <c r="N8" s="107">
        <v>94.6</v>
      </c>
      <c r="O8" s="107">
        <v>91.9</v>
      </c>
      <c r="P8" s="107">
        <v>91</v>
      </c>
      <c r="Q8" s="107">
        <v>91.2</v>
      </c>
      <c r="R8" s="107">
        <v>89.2</v>
      </c>
      <c r="S8" s="107">
        <v>95.1</v>
      </c>
      <c r="T8" s="107">
        <v>92.1</v>
      </c>
      <c r="U8" s="107">
        <v>92.8</v>
      </c>
      <c r="V8" s="107">
        <v>91.5</v>
      </c>
      <c r="W8" s="107">
        <v>90.8</v>
      </c>
      <c r="X8" s="107">
        <v>91.6</v>
      </c>
      <c r="Y8" s="107">
        <v>86.7</v>
      </c>
      <c r="Z8" s="90">
        <f t="shared" si="0"/>
        <v>88.66666666666664</v>
      </c>
      <c r="AA8" s="91">
        <v>73.7</v>
      </c>
      <c r="AB8" s="80">
        <v>0.002777777777777778</v>
      </c>
      <c r="AC8" s="6">
        <v>6</v>
      </c>
    </row>
    <row r="9" spans="1:29" ht="13.5" customHeight="1">
      <c r="A9" s="89">
        <v>7</v>
      </c>
      <c r="B9" s="107">
        <v>85.4</v>
      </c>
      <c r="C9" s="107">
        <v>79.2</v>
      </c>
      <c r="D9" s="107">
        <v>76</v>
      </c>
      <c r="E9" s="107">
        <v>80.4</v>
      </c>
      <c r="F9" s="107">
        <v>83.8</v>
      </c>
      <c r="G9" s="107">
        <v>84.3</v>
      </c>
      <c r="H9" s="107">
        <v>65.4</v>
      </c>
      <c r="I9" s="107">
        <v>59.4</v>
      </c>
      <c r="J9" s="107">
        <v>55.9</v>
      </c>
      <c r="K9" s="107">
        <v>45.7</v>
      </c>
      <c r="L9" s="107">
        <v>43.3</v>
      </c>
      <c r="M9" s="107">
        <v>35.7</v>
      </c>
      <c r="N9" s="107">
        <v>32.5</v>
      </c>
      <c r="O9" s="107">
        <v>34.1</v>
      </c>
      <c r="P9" s="107">
        <v>34.7</v>
      </c>
      <c r="Q9" s="107">
        <v>38.7</v>
      </c>
      <c r="R9" s="107">
        <v>48.2</v>
      </c>
      <c r="S9" s="107">
        <v>43.2</v>
      </c>
      <c r="T9" s="107">
        <v>43.2</v>
      </c>
      <c r="U9" s="107">
        <v>39.7</v>
      </c>
      <c r="V9" s="107">
        <v>43.5</v>
      </c>
      <c r="W9" s="107">
        <v>45.1</v>
      </c>
      <c r="X9" s="107">
        <v>63.6</v>
      </c>
      <c r="Y9" s="107">
        <v>66</v>
      </c>
      <c r="Z9" s="90">
        <f t="shared" si="0"/>
        <v>55.291666666666664</v>
      </c>
      <c r="AA9" s="91">
        <v>31.2</v>
      </c>
      <c r="AB9" s="80">
        <v>0.5652777777777778</v>
      </c>
      <c r="AC9" s="6">
        <v>7</v>
      </c>
    </row>
    <row r="10" spans="1:29" ht="13.5" customHeight="1">
      <c r="A10" s="89">
        <v>8</v>
      </c>
      <c r="B10" s="107">
        <v>67.9</v>
      </c>
      <c r="C10" s="107">
        <v>56</v>
      </c>
      <c r="D10" s="107">
        <v>62.5</v>
      </c>
      <c r="E10" s="107">
        <v>70.1</v>
      </c>
      <c r="F10" s="107">
        <v>71.3</v>
      </c>
      <c r="G10" s="107">
        <v>63.8</v>
      </c>
      <c r="H10" s="107">
        <v>62.9</v>
      </c>
      <c r="I10" s="107">
        <v>46.9</v>
      </c>
      <c r="J10" s="107">
        <v>39</v>
      </c>
      <c r="K10" s="107">
        <v>39.5</v>
      </c>
      <c r="L10" s="107">
        <v>42.1</v>
      </c>
      <c r="M10" s="107">
        <v>42.3</v>
      </c>
      <c r="N10" s="107">
        <v>35.1</v>
      </c>
      <c r="O10" s="107">
        <v>35.1</v>
      </c>
      <c r="P10" s="107">
        <v>35.8</v>
      </c>
      <c r="Q10" s="107">
        <v>50.7</v>
      </c>
      <c r="R10" s="107">
        <v>56.6</v>
      </c>
      <c r="S10" s="107">
        <v>56.9</v>
      </c>
      <c r="T10" s="107">
        <v>61</v>
      </c>
      <c r="U10" s="107">
        <v>53.4</v>
      </c>
      <c r="V10" s="107">
        <v>58.4</v>
      </c>
      <c r="W10" s="107">
        <v>55.1</v>
      </c>
      <c r="X10" s="107">
        <v>62</v>
      </c>
      <c r="Y10" s="107">
        <v>59.8</v>
      </c>
      <c r="Z10" s="90">
        <f t="shared" si="0"/>
        <v>53.50833333333333</v>
      </c>
      <c r="AA10" s="91">
        <v>30.8</v>
      </c>
      <c r="AB10" s="80">
        <v>0.56875</v>
      </c>
      <c r="AC10" s="6">
        <v>8</v>
      </c>
    </row>
    <row r="11" spans="1:29" ht="13.5" customHeight="1">
      <c r="A11" s="89">
        <v>9</v>
      </c>
      <c r="B11" s="107">
        <v>60.2</v>
      </c>
      <c r="C11" s="107">
        <v>60.9</v>
      </c>
      <c r="D11" s="107">
        <v>58.6</v>
      </c>
      <c r="E11" s="107">
        <v>53</v>
      </c>
      <c r="F11" s="107">
        <v>53.8</v>
      </c>
      <c r="G11" s="107">
        <v>54.9</v>
      </c>
      <c r="H11" s="107">
        <v>56.1</v>
      </c>
      <c r="I11" s="107">
        <v>51.5</v>
      </c>
      <c r="J11" s="107">
        <v>42.7</v>
      </c>
      <c r="K11" s="107">
        <v>39.7</v>
      </c>
      <c r="L11" s="107">
        <v>36.6</v>
      </c>
      <c r="M11" s="107">
        <v>33</v>
      </c>
      <c r="N11" s="107">
        <v>32</v>
      </c>
      <c r="O11" s="107">
        <v>32.6</v>
      </c>
      <c r="P11" s="107">
        <v>33.6</v>
      </c>
      <c r="Q11" s="107">
        <v>34.4</v>
      </c>
      <c r="R11" s="107">
        <v>37.8</v>
      </c>
      <c r="S11" s="107">
        <v>40.9</v>
      </c>
      <c r="T11" s="107">
        <v>39</v>
      </c>
      <c r="U11" s="107">
        <v>37.5</v>
      </c>
      <c r="V11" s="107">
        <v>41.5</v>
      </c>
      <c r="W11" s="107">
        <v>54.5</v>
      </c>
      <c r="X11" s="107">
        <v>58.9</v>
      </c>
      <c r="Y11" s="107">
        <v>57.5</v>
      </c>
      <c r="Z11" s="90">
        <f t="shared" si="0"/>
        <v>45.88333333333333</v>
      </c>
      <c r="AA11" s="91">
        <v>30.3</v>
      </c>
      <c r="AB11" s="80">
        <v>0.5673611111111111</v>
      </c>
      <c r="AC11" s="6">
        <v>9</v>
      </c>
    </row>
    <row r="12" spans="1:29" ht="13.5" customHeight="1">
      <c r="A12" s="92">
        <v>10</v>
      </c>
      <c r="B12" s="83">
        <v>58.5</v>
      </c>
      <c r="C12" s="83">
        <v>59.8</v>
      </c>
      <c r="D12" s="83">
        <v>60.4</v>
      </c>
      <c r="E12" s="83">
        <v>62.9</v>
      </c>
      <c r="F12" s="83">
        <v>53.8</v>
      </c>
      <c r="G12" s="83">
        <v>67.5</v>
      </c>
      <c r="H12" s="83">
        <v>60.9</v>
      </c>
      <c r="I12" s="83">
        <v>46.7</v>
      </c>
      <c r="J12" s="83">
        <v>38.6</v>
      </c>
      <c r="K12" s="83">
        <v>38.5</v>
      </c>
      <c r="L12" s="83">
        <v>34.1</v>
      </c>
      <c r="M12" s="83">
        <v>30.1</v>
      </c>
      <c r="N12" s="83">
        <v>32.2</v>
      </c>
      <c r="O12" s="83">
        <v>27</v>
      </c>
      <c r="P12" s="83">
        <v>30.8</v>
      </c>
      <c r="Q12" s="83">
        <v>34.9</v>
      </c>
      <c r="R12" s="83">
        <v>40.8</v>
      </c>
      <c r="S12" s="83">
        <v>44.6</v>
      </c>
      <c r="T12" s="83">
        <v>46</v>
      </c>
      <c r="U12" s="83">
        <v>55.9</v>
      </c>
      <c r="V12" s="83">
        <v>55.7</v>
      </c>
      <c r="W12" s="83">
        <v>61</v>
      </c>
      <c r="X12" s="83">
        <v>67.6</v>
      </c>
      <c r="Y12" s="83">
        <v>64.1</v>
      </c>
      <c r="Z12" s="93">
        <f t="shared" si="0"/>
        <v>48.84999999999999</v>
      </c>
      <c r="AA12" s="94">
        <v>25.6</v>
      </c>
      <c r="AB12" s="95">
        <v>0.5729166666666666</v>
      </c>
      <c r="AC12" s="6">
        <v>10</v>
      </c>
    </row>
    <row r="13" spans="1:29" ht="13.5" customHeight="1">
      <c r="A13" s="89">
        <v>11</v>
      </c>
      <c r="B13" s="107">
        <v>67</v>
      </c>
      <c r="C13" s="107">
        <v>66.1</v>
      </c>
      <c r="D13" s="107">
        <v>65</v>
      </c>
      <c r="E13" s="107">
        <v>66.5</v>
      </c>
      <c r="F13" s="107">
        <v>66.3</v>
      </c>
      <c r="G13" s="107">
        <v>64.1</v>
      </c>
      <c r="H13" s="107">
        <v>57.8</v>
      </c>
      <c r="I13" s="107">
        <v>58.5</v>
      </c>
      <c r="J13" s="107">
        <v>46.1</v>
      </c>
      <c r="K13" s="107">
        <v>41</v>
      </c>
      <c r="L13" s="107">
        <v>39.3</v>
      </c>
      <c r="M13" s="107">
        <v>39.4</v>
      </c>
      <c r="N13" s="107">
        <v>31.9</v>
      </c>
      <c r="O13" s="107">
        <v>32.7</v>
      </c>
      <c r="P13" s="107">
        <v>33.7</v>
      </c>
      <c r="Q13" s="107">
        <v>36.7</v>
      </c>
      <c r="R13" s="107">
        <v>43.2</v>
      </c>
      <c r="S13" s="107">
        <v>46.3</v>
      </c>
      <c r="T13" s="107">
        <v>51.9</v>
      </c>
      <c r="U13" s="107">
        <v>43.6</v>
      </c>
      <c r="V13" s="107">
        <v>52.3</v>
      </c>
      <c r="W13" s="107">
        <v>60.6</v>
      </c>
      <c r="X13" s="107">
        <v>60.6</v>
      </c>
      <c r="Y13" s="107">
        <v>61.8</v>
      </c>
      <c r="Z13" s="90">
        <f t="shared" si="0"/>
        <v>51.349999999999994</v>
      </c>
      <c r="AA13" s="91">
        <v>29.6</v>
      </c>
      <c r="AB13" s="80">
        <v>0.5659722222222222</v>
      </c>
      <c r="AC13" s="5">
        <v>11</v>
      </c>
    </row>
    <row r="14" spans="1:29" ht="13.5" customHeight="1">
      <c r="A14" s="89">
        <v>12</v>
      </c>
      <c r="B14" s="107">
        <v>61.1</v>
      </c>
      <c r="C14" s="107">
        <v>62.4</v>
      </c>
      <c r="D14" s="107">
        <v>60</v>
      </c>
      <c r="E14" s="107">
        <v>59.7</v>
      </c>
      <c r="F14" s="107">
        <v>67.9</v>
      </c>
      <c r="G14" s="107">
        <v>68.3</v>
      </c>
      <c r="H14" s="107">
        <v>67.5</v>
      </c>
      <c r="I14" s="107">
        <v>57.5</v>
      </c>
      <c r="J14" s="107">
        <v>42.4</v>
      </c>
      <c r="K14" s="107">
        <v>39.5</v>
      </c>
      <c r="L14" s="107">
        <v>38.7</v>
      </c>
      <c r="M14" s="107">
        <v>39.3</v>
      </c>
      <c r="N14" s="107">
        <v>34.7</v>
      </c>
      <c r="O14" s="107">
        <v>35.6</v>
      </c>
      <c r="P14" s="107">
        <v>35.1</v>
      </c>
      <c r="Q14" s="107">
        <v>44.8</v>
      </c>
      <c r="R14" s="107">
        <v>52.3</v>
      </c>
      <c r="S14" s="107">
        <v>54.7</v>
      </c>
      <c r="T14" s="107">
        <v>50.4</v>
      </c>
      <c r="U14" s="107">
        <v>57.8</v>
      </c>
      <c r="V14" s="107">
        <v>56.5</v>
      </c>
      <c r="W14" s="107">
        <v>65.8</v>
      </c>
      <c r="X14" s="107">
        <v>70.3</v>
      </c>
      <c r="Y14" s="107">
        <v>72.2</v>
      </c>
      <c r="Z14" s="90">
        <f t="shared" si="0"/>
        <v>53.9375</v>
      </c>
      <c r="AA14" s="91">
        <v>31.2</v>
      </c>
      <c r="AB14" s="80">
        <v>0.5694444444444444</v>
      </c>
      <c r="AC14" s="6">
        <v>12</v>
      </c>
    </row>
    <row r="15" spans="1:29" ht="13.5" customHeight="1">
      <c r="A15" s="89">
        <v>13</v>
      </c>
      <c r="B15" s="107">
        <v>74</v>
      </c>
      <c r="C15" s="107">
        <v>71.4</v>
      </c>
      <c r="D15" s="107">
        <v>74.7</v>
      </c>
      <c r="E15" s="107">
        <v>74.4</v>
      </c>
      <c r="F15" s="107">
        <v>72.8</v>
      </c>
      <c r="G15" s="107">
        <v>77.2</v>
      </c>
      <c r="H15" s="107">
        <v>81.3</v>
      </c>
      <c r="I15" s="107">
        <v>74.7</v>
      </c>
      <c r="J15" s="107">
        <v>73.8</v>
      </c>
      <c r="K15" s="107">
        <v>79.9</v>
      </c>
      <c r="L15" s="107">
        <v>79.6</v>
      </c>
      <c r="M15" s="107">
        <v>81.8</v>
      </c>
      <c r="N15" s="107">
        <v>83.1</v>
      </c>
      <c r="O15" s="107">
        <v>86.1</v>
      </c>
      <c r="P15" s="107">
        <v>90</v>
      </c>
      <c r="Q15" s="107">
        <v>89.7</v>
      </c>
      <c r="R15" s="107">
        <v>93.8</v>
      </c>
      <c r="S15" s="107">
        <v>92.9</v>
      </c>
      <c r="T15" s="107">
        <v>98</v>
      </c>
      <c r="U15" s="107">
        <v>90.8</v>
      </c>
      <c r="V15" s="107">
        <v>79.2</v>
      </c>
      <c r="W15" s="107">
        <v>90.9</v>
      </c>
      <c r="X15" s="107">
        <v>68.9</v>
      </c>
      <c r="Y15" s="107">
        <v>80.8</v>
      </c>
      <c r="Z15" s="90">
        <f t="shared" si="0"/>
        <v>81.65833333333335</v>
      </c>
      <c r="AA15" s="91">
        <v>65.3</v>
      </c>
      <c r="AB15" s="80">
        <v>0.35555555555555557</v>
      </c>
      <c r="AC15" s="6">
        <v>13</v>
      </c>
    </row>
    <row r="16" spans="1:29" ht="13.5" customHeight="1">
      <c r="A16" s="89">
        <v>14</v>
      </c>
      <c r="B16" s="107">
        <v>77.8</v>
      </c>
      <c r="C16" s="107">
        <v>83.6</v>
      </c>
      <c r="D16" s="107">
        <v>78.8</v>
      </c>
      <c r="E16" s="107">
        <v>75.8</v>
      </c>
      <c r="F16" s="107">
        <v>79.7</v>
      </c>
      <c r="G16" s="107">
        <v>75.1</v>
      </c>
      <c r="H16" s="107">
        <v>77.2</v>
      </c>
      <c r="I16" s="107">
        <v>74.2</v>
      </c>
      <c r="J16" s="107">
        <v>55.6</v>
      </c>
      <c r="K16" s="107">
        <v>38.5</v>
      </c>
      <c r="L16" s="107">
        <v>37.6</v>
      </c>
      <c r="M16" s="107">
        <v>34.4</v>
      </c>
      <c r="N16" s="107">
        <v>30.7</v>
      </c>
      <c r="O16" s="107">
        <v>26.1</v>
      </c>
      <c r="P16" s="107">
        <v>33.4</v>
      </c>
      <c r="Q16" s="107">
        <v>27.2</v>
      </c>
      <c r="R16" s="107">
        <v>26.9</v>
      </c>
      <c r="S16" s="107">
        <v>46.4</v>
      </c>
      <c r="T16" s="107">
        <v>56.1</v>
      </c>
      <c r="U16" s="107">
        <v>41.7</v>
      </c>
      <c r="V16" s="107">
        <v>42.7</v>
      </c>
      <c r="W16" s="107">
        <v>42.2</v>
      </c>
      <c r="X16" s="107">
        <v>42.8</v>
      </c>
      <c r="Y16" s="107">
        <v>40.3</v>
      </c>
      <c r="Z16" s="90">
        <f t="shared" si="0"/>
        <v>51.866666666666674</v>
      </c>
      <c r="AA16" s="91">
        <v>24</v>
      </c>
      <c r="AB16" s="80">
        <v>0.5826388888888888</v>
      </c>
      <c r="AC16" s="6">
        <v>14</v>
      </c>
    </row>
    <row r="17" spans="1:29" ht="13.5" customHeight="1">
      <c r="A17" s="89">
        <v>15</v>
      </c>
      <c r="B17" s="107">
        <v>41.1</v>
      </c>
      <c r="C17" s="107">
        <v>40.7</v>
      </c>
      <c r="D17" s="107">
        <v>45.4</v>
      </c>
      <c r="E17" s="107">
        <v>44.5</v>
      </c>
      <c r="F17" s="107">
        <v>43.3</v>
      </c>
      <c r="G17" s="107">
        <v>48.5</v>
      </c>
      <c r="H17" s="107">
        <v>51.7</v>
      </c>
      <c r="I17" s="107">
        <v>44.2</v>
      </c>
      <c r="J17" s="107">
        <v>40.1</v>
      </c>
      <c r="K17" s="107">
        <v>37.3</v>
      </c>
      <c r="L17" s="107">
        <v>38.5</v>
      </c>
      <c r="M17" s="107">
        <v>40.4</v>
      </c>
      <c r="N17" s="107">
        <v>43.8</v>
      </c>
      <c r="O17" s="107">
        <v>35.8</v>
      </c>
      <c r="P17" s="107">
        <v>35.7</v>
      </c>
      <c r="Q17" s="107">
        <v>39</v>
      </c>
      <c r="R17" s="107">
        <v>44.2</v>
      </c>
      <c r="S17" s="107">
        <v>50.3</v>
      </c>
      <c r="T17" s="107">
        <v>60.2</v>
      </c>
      <c r="U17" s="107">
        <v>62.7</v>
      </c>
      <c r="V17" s="107">
        <v>55.9</v>
      </c>
      <c r="W17" s="107">
        <v>63.8</v>
      </c>
      <c r="X17" s="107">
        <v>62.2</v>
      </c>
      <c r="Y17" s="107">
        <v>63.6</v>
      </c>
      <c r="Z17" s="90">
        <f t="shared" si="0"/>
        <v>47.20416666666666</v>
      </c>
      <c r="AA17" s="91">
        <v>32.6</v>
      </c>
      <c r="AB17" s="80">
        <v>0.6298611111111111</v>
      </c>
      <c r="AC17" s="6">
        <v>15</v>
      </c>
    </row>
    <row r="18" spans="1:29" ht="13.5" customHeight="1">
      <c r="A18" s="89">
        <v>16</v>
      </c>
      <c r="B18" s="107">
        <v>63.5</v>
      </c>
      <c r="C18" s="107">
        <v>65.3</v>
      </c>
      <c r="D18" s="107">
        <v>70.1</v>
      </c>
      <c r="E18" s="107">
        <v>67.8</v>
      </c>
      <c r="F18" s="107">
        <v>59.7</v>
      </c>
      <c r="G18" s="107">
        <v>57</v>
      </c>
      <c r="H18" s="107">
        <v>55.8</v>
      </c>
      <c r="I18" s="107">
        <v>42.7</v>
      </c>
      <c r="J18" s="107">
        <v>37.9</v>
      </c>
      <c r="K18" s="107">
        <v>36.4</v>
      </c>
      <c r="L18" s="107">
        <v>37.7</v>
      </c>
      <c r="M18" s="107">
        <v>38.2</v>
      </c>
      <c r="N18" s="107">
        <v>33.5</v>
      </c>
      <c r="O18" s="107">
        <v>32.7</v>
      </c>
      <c r="P18" s="107">
        <v>36.9</v>
      </c>
      <c r="Q18" s="107">
        <v>38.3</v>
      </c>
      <c r="R18" s="107">
        <v>43.7</v>
      </c>
      <c r="S18" s="107">
        <v>43.7</v>
      </c>
      <c r="T18" s="107">
        <v>43.9</v>
      </c>
      <c r="U18" s="107">
        <v>49</v>
      </c>
      <c r="V18" s="107">
        <v>57.9</v>
      </c>
      <c r="W18" s="107">
        <v>58.3</v>
      </c>
      <c r="X18" s="107">
        <v>60.9</v>
      </c>
      <c r="Y18" s="107">
        <v>60.8</v>
      </c>
      <c r="Z18" s="90">
        <f t="shared" si="0"/>
        <v>49.65416666666667</v>
      </c>
      <c r="AA18" s="91">
        <v>31.2</v>
      </c>
      <c r="AB18" s="80">
        <v>0.5715277777777777</v>
      </c>
      <c r="AC18" s="6">
        <v>16</v>
      </c>
    </row>
    <row r="19" spans="1:29" ht="13.5" customHeight="1">
      <c r="A19" s="89">
        <v>17</v>
      </c>
      <c r="B19" s="107">
        <v>58</v>
      </c>
      <c r="C19" s="107">
        <v>59.6</v>
      </c>
      <c r="D19" s="107">
        <v>65.1</v>
      </c>
      <c r="E19" s="107">
        <v>63.3</v>
      </c>
      <c r="F19" s="107">
        <v>48.5</v>
      </c>
      <c r="G19" s="107">
        <v>42</v>
      </c>
      <c r="H19" s="107">
        <v>55.8</v>
      </c>
      <c r="I19" s="107">
        <v>37.4</v>
      </c>
      <c r="J19" s="107">
        <v>32.9</v>
      </c>
      <c r="K19" s="107">
        <v>29.8</v>
      </c>
      <c r="L19" s="107">
        <v>24.5</v>
      </c>
      <c r="M19" s="107">
        <v>27.8</v>
      </c>
      <c r="N19" s="107">
        <v>32.7</v>
      </c>
      <c r="O19" s="107">
        <v>30.1</v>
      </c>
      <c r="P19" s="107">
        <v>31.5</v>
      </c>
      <c r="Q19" s="107">
        <v>39.3</v>
      </c>
      <c r="R19" s="107">
        <v>55.9</v>
      </c>
      <c r="S19" s="107">
        <v>57.6</v>
      </c>
      <c r="T19" s="107">
        <v>54</v>
      </c>
      <c r="U19" s="107">
        <v>54.7</v>
      </c>
      <c r="V19" s="107">
        <v>53.5</v>
      </c>
      <c r="W19" s="107">
        <v>58.1</v>
      </c>
      <c r="X19" s="107">
        <v>61</v>
      </c>
      <c r="Y19" s="107">
        <v>65.7</v>
      </c>
      <c r="Z19" s="90">
        <f t="shared" si="0"/>
        <v>47.449999999999996</v>
      </c>
      <c r="AA19" s="91">
        <v>24.3</v>
      </c>
      <c r="AB19" s="80">
        <v>0.4590277777777778</v>
      </c>
      <c r="AC19" s="6">
        <v>17</v>
      </c>
    </row>
    <row r="20" spans="1:29" ht="13.5" customHeight="1">
      <c r="A20" s="89">
        <v>18</v>
      </c>
      <c r="B20" s="107">
        <v>68.2</v>
      </c>
      <c r="C20" s="107">
        <v>64.8</v>
      </c>
      <c r="D20" s="107">
        <v>64.7</v>
      </c>
      <c r="E20" s="107">
        <v>50.1</v>
      </c>
      <c r="F20" s="107">
        <v>46.4</v>
      </c>
      <c r="G20" s="107">
        <v>43.3</v>
      </c>
      <c r="H20" s="107">
        <v>43.8</v>
      </c>
      <c r="I20" s="107">
        <v>40.6</v>
      </c>
      <c r="J20" s="107">
        <v>36.2</v>
      </c>
      <c r="K20" s="107">
        <v>32.5</v>
      </c>
      <c r="L20" s="107">
        <v>33.6</v>
      </c>
      <c r="M20" s="107">
        <v>31.1</v>
      </c>
      <c r="N20" s="107">
        <v>30.6</v>
      </c>
      <c r="O20" s="107">
        <v>29.1</v>
      </c>
      <c r="P20" s="107">
        <v>29.2</v>
      </c>
      <c r="Q20" s="107">
        <v>32.4</v>
      </c>
      <c r="R20" s="107">
        <v>38.7</v>
      </c>
      <c r="S20" s="107">
        <v>41.3</v>
      </c>
      <c r="T20" s="107">
        <v>41</v>
      </c>
      <c r="U20" s="107">
        <v>43.3</v>
      </c>
      <c r="V20" s="107">
        <v>46.3</v>
      </c>
      <c r="W20" s="107">
        <v>51.6</v>
      </c>
      <c r="X20" s="107">
        <v>50.7</v>
      </c>
      <c r="Y20" s="107">
        <v>62.4</v>
      </c>
      <c r="Z20" s="90">
        <f t="shared" si="0"/>
        <v>43.82916666666667</v>
      </c>
      <c r="AA20" s="91">
        <v>27.9</v>
      </c>
      <c r="AB20" s="80">
        <v>0.5479166666666667</v>
      </c>
      <c r="AC20" s="6">
        <v>18</v>
      </c>
    </row>
    <row r="21" spans="1:29" ht="13.5" customHeight="1">
      <c r="A21" s="89">
        <v>19</v>
      </c>
      <c r="B21" s="107">
        <v>63.7</v>
      </c>
      <c r="C21" s="107">
        <v>62.5</v>
      </c>
      <c r="D21" s="107">
        <v>61.6</v>
      </c>
      <c r="E21" s="107">
        <v>61.3</v>
      </c>
      <c r="F21" s="107">
        <v>56</v>
      </c>
      <c r="G21" s="107">
        <v>59.6</v>
      </c>
      <c r="H21" s="107">
        <v>62.1</v>
      </c>
      <c r="I21" s="107">
        <v>56.9</v>
      </c>
      <c r="J21" s="107">
        <v>39.6</v>
      </c>
      <c r="K21" s="107">
        <v>35.3</v>
      </c>
      <c r="L21" s="107">
        <v>34.8</v>
      </c>
      <c r="M21" s="107">
        <v>33.6</v>
      </c>
      <c r="N21" s="107">
        <v>30.3</v>
      </c>
      <c r="O21" s="107">
        <v>29.5</v>
      </c>
      <c r="P21" s="107">
        <v>33.7</v>
      </c>
      <c r="Q21" s="107">
        <v>36</v>
      </c>
      <c r="R21" s="107">
        <v>38.3</v>
      </c>
      <c r="S21" s="107">
        <v>38.2</v>
      </c>
      <c r="T21" s="107">
        <v>39.4</v>
      </c>
      <c r="U21" s="107">
        <v>39.7</v>
      </c>
      <c r="V21" s="107">
        <v>39.7</v>
      </c>
      <c r="W21" s="107">
        <v>41.9</v>
      </c>
      <c r="X21" s="107">
        <v>42.8</v>
      </c>
      <c r="Y21" s="107">
        <v>43.2</v>
      </c>
      <c r="Z21" s="90">
        <f t="shared" si="0"/>
        <v>44.987500000000004</v>
      </c>
      <c r="AA21" s="91">
        <v>27.6</v>
      </c>
      <c r="AB21" s="80">
        <v>0.5791666666666667</v>
      </c>
      <c r="AC21" s="6">
        <v>19</v>
      </c>
    </row>
    <row r="22" spans="1:29" ht="13.5" customHeight="1">
      <c r="A22" s="92">
        <v>20</v>
      </c>
      <c r="B22" s="83">
        <v>44.2</v>
      </c>
      <c r="C22" s="83">
        <v>44.1</v>
      </c>
      <c r="D22" s="83">
        <v>46.2</v>
      </c>
      <c r="E22" s="83">
        <v>44.7</v>
      </c>
      <c r="F22" s="83">
        <v>44.5</v>
      </c>
      <c r="G22" s="83">
        <v>48.1</v>
      </c>
      <c r="H22" s="83">
        <v>56.7</v>
      </c>
      <c r="I22" s="83">
        <v>48.4</v>
      </c>
      <c r="J22" s="83">
        <v>40.2</v>
      </c>
      <c r="K22" s="83">
        <v>36.4</v>
      </c>
      <c r="L22" s="83">
        <v>31.7</v>
      </c>
      <c r="M22" s="83">
        <v>30.5</v>
      </c>
      <c r="N22" s="83">
        <v>33.7</v>
      </c>
      <c r="O22" s="83">
        <v>31.6</v>
      </c>
      <c r="P22" s="83">
        <v>32</v>
      </c>
      <c r="Q22" s="83">
        <v>37.9</v>
      </c>
      <c r="R22" s="83">
        <v>37.7</v>
      </c>
      <c r="S22" s="83">
        <v>38.8</v>
      </c>
      <c r="T22" s="83">
        <v>38.8</v>
      </c>
      <c r="U22" s="83">
        <v>39.4</v>
      </c>
      <c r="V22" s="83">
        <v>38.7</v>
      </c>
      <c r="W22" s="83">
        <v>40.4</v>
      </c>
      <c r="X22" s="83">
        <v>43.8</v>
      </c>
      <c r="Y22" s="83">
        <v>48</v>
      </c>
      <c r="Z22" s="93">
        <f t="shared" si="0"/>
        <v>40.68749999999999</v>
      </c>
      <c r="AA22" s="94">
        <v>28.7</v>
      </c>
      <c r="AB22" s="95">
        <v>0.5743055555555555</v>
      </c>
      <c r="AC22" s="6">
        <v>20</v>
      </c>
    </row>
    <row r="23" spans="1:29" ht="13.5" customHeight="1">
      <c r="A23" s="89">
        <v>21</v>
      </c>
      <c r="B23" s="107">
        <v>49.7</v>
      </c>
      <c r="C23" s="107">
        <v>49.9</v>
      </c>
      <c r="D23" s="107">
        <v>50.3</v>
      </c>
      <c r="E23" s="107">
        <v>52.2</v>
      </c>
      <c r="F23" s="107">
        <v>55.3</v>
      </c>
      <c r="G23" s="107">
        <v>52.7</v>
      </c>
      <c r="H23" s="107">
        <v>51.4</v>
      </c>
      <c r="I23" s="107">
        <v>52.7</v>
      </c>
      <c r="J23" s="107">
        <v>48.3</v>
      </c>
      <c r="K23" s="107">
        <v>53.4</v>
      </c>
      <c r="L23" s="107">
        <v>73.5</v>
      </c>
      <c r="M23" s="107">
        <v>81.3</v>
      </c>
      <c r="N23" s="107">
        <v>84.4</v>
      </c>
      <c r="O23" s="107">
        <v>87.2</v>
      </c>
      <c r="P23" s="107">
        <v>90.2</v>
      </c>
      <c r="Q23" s="107">
        <v>87.5</v>
      </c>
      <c r="R23" s="107">
        <v>87.8</v>
      </c>
      <c r="S23" s="107">
        <v>87.5</v>
      </c>
      <c r="T23" s="107">
        <v>86.8</v>
      </c>
      <c r="U23" s="107">
        <v>87.8</v>
      </c>
      <c r="V23" s="107">
        <v>84</v>
      </c>
      <c r="W23" s="107">
        <v>78.1</v>
      </c>
      <c r="X23" s="107">
        <v>81.7</v>
      </c>
      <c r="Y23" s="107">
        <v>80.5</v>
      </c>
      <c r="Z23" s="90">
        <f t="shared" si="0"/>
        <v>70.59166666666665</v>
      </c>
      <c r="AA23" s="91">
        <v>46.3</v>
      </c>
      <c r="AB23" s="80">
        <v>0.3645833333333333</v>
      </c>
      <c r="AC23" s="5">
        <v>21</v>
      </c>
    </row>
    <row r="24" spans="1:29" ht="13.5" customHeight="1">
      <c r="A24" s="89">
        <v>22</v>
      </c>
      <c r="B24" s="107">
        <v>81.8</v>
      </c>
      <c r="C24" s="107">
        <v>82</v>
      </c>
      <c r="D24" s="107">
        <v>83.7</v>
      </c>
      <c r="E24" s="107">
        <v>76.4</v>
      </c>
      <c r="F24" s="107">
        <v>85.3</v>
      </c>
      <c r="G24" s="107">
        <v>89.4</v>
      </c>
      <c r="H24" s="107">
        <v>78.8</v>
      </c>
      <c r="I24" s="107">
        <v>69.6</v>
      </c>
      <c r="J24" s="107">
        <v>59.6</v>
      </c>
      <c r="K24" s="107">
        <v>57.3</v>
      </c>
      <c r="L24" s="107">
        <v>52.1</v>
      </c>
      <c r="M24" s="107">
        <v>49.5</v>
      </c>
      <c r="N24" s="107">
        <v>49</v>
      </c>
      <c r="O24" s="107">
        <v>43.6</v>
      </c>
      <c r="P24" s="107">
        <v>46.5</v>
      </c>
      <c r="Q24" s="107">
        <v>46.8</v>
      </c>
      <c r="R24" s="107">
        <v>43.3</v>
      </c>
      <c r="S24" s="107">
        <v>40.7</v>
      </c>
      <c r="T24" s="107">
        <v>43</v>
      </c>
      <c r="U24" s="107">
        <v>46.5</v>
      </c>
      <c r="V24" s="107">
        <v>48.5</v>
      </c>
      <c r="W24" s="107">
        <v>45.6</v>
      </c>
      <c r="X24" s="107">
        <v>47.8</v>
      </c>
      <c r="Y24" s="107">
        <v>44.3</v>
      </c>
      <c r="Z24" s="90">
        <f t="shared" si="0"/>
        <v>58.79583333333333</v>
      </c>
      <c r="AA24" s="91">
        <v>39.8</v>
      </c>
      <c r="AB24" s="80">
        <v>0.7465277777777778</v>
      </c>
      <c r="AC24" s="6">
        <v>22</v>
      </c>
    </row>
    <row r="25" spans="1:29" ht="13.5" customHeight="1">
      <c r="A25" s="89">
        <v>23</v>
      </c>
      <c r="B25" s="107">
        <v>48.4</v>
      </c>
      <c r="C25" s="107">
        <v>50.2</v>
      </c>
      <c r="D25" s="107">
        <v>52.6</v>
      </c>
      <c r="E25" s="107">
        <v>49.2</v>
      </c>
      <c r="F25" s="107">
        <v>62.8</v>
      </c>
      <c r="G25" s="107">
        <v>66.4</v>
      </c>
      <c r="H25" s="107">
        <v>47.3</v>
      </c>
      <c r="I25" s="107">
        <v>37.1</v>
      </c>
      <c r="J25" s="107">
        <v>30</v>
      </c>
      <c r="K25" s="107">
        <v>29.6</v>
      </c>
      <c r="L25" s="107">
        <v>30.3</v>
      </c>
      <c r="M25" s="107">
        <v>26.7</v>
      </c>
      <c r="N25" s="107">
        <v>27</v>
      </c>
      <c r="O25" s="107">
        <v>25.6</v>
      </c>
      <c r="P25" s="107">
        <v>26.6</v>
      </c>
      <c r="Q25" s="107">
        <v>38</v>
      </c>
      <c r="R25" s="107">
        <v>46.8</v>
      </c>
      <c r="S25" s="107">
        <v>47.5</v>
      </c>
      <c r="T25" s="107">
        <v>51</v>
      </c>
      <c r="U25" s="107">
        <v>41.7</v>
      </c>
      <c r="V25" s="107">
        <v>43.9</v>
      </c>
      <c r="W25" s="107">
        <v>44.5</v>
      </c>
      <c r="X25" s="107">
        <v>45.9</v>
      </c>
      <c r="Y25" s="107">
        <v>55.7</v>
      </c>
      <c r="Z25" s="90">
        <f t="shared" si="0"/>
        <v>42.70000000000001</v>
      </c>
      <c r="AA25" s="91">
        <v>23.3</v>
      </c>
      <c r="AB25" s="80">
        <v>0.5986111111111111</v>
      </c>
      <c r="AC25" s="6">
        <v>23</v>
      </c>
    </row>
    <row r="26" spans="1:29" ht="13.5" customHeight="1">
      <c r="A26" s="89">
        <v>24</v>
      </c>
      <c r="B26" s="107">
        <v>55.9</v>
      </c>
      <c r="C26" s="107">
        <v>56.5</v>
      </c>
      <c r="D26" s="107">
        <v>56.8</v>
      </c>
      <c r="E26" s="107">
        <v>62.8</v>
      </c>
      <c r="F26" s="107">
        <v>64.7</v>
      </c>
      <c r="G26" s="107">
        <v>70.4</v>
      </c>
      <c r="H26" s="107">
        <v>70.9</v>
      </c>
      <c r="I26" s="107">
        <v>67.4</v>
      </c>
      <c r="J26" s="107">
        <v>64.6</v>
      </c>
      <c r="K26" s="107">
        <v>48.8</v>
      </c>
      <c r="L26" s="107">
        <v>43.4</v>
      </c>
      <c r="M26" s="107">
        <v>33.9</v>
      </c>
      <c r="N26" s="107">
        <v>31</v>
      </c>
      <c r="O26" s="107">
        <v>28.8</v>
      </c>
      <c r="P26" s="107">
        <v>30.1</v>
      </c>
      <c r="Q26" s="107">
        <v>37</v>
      </c>
      <c r="R26" s="107">
        <v>45.8</v>
      </c>
      <c r="S26" s="107">
        <v>44</v>
      </c>
      <c r="T26" s="107">
        <v>44.4</v>
      </c>
      <c r="U26" s="107">
        <v>42.8</v>
      </c>
      <c r="V26" s="107">
        <v>49.2</v>
      </c>
      <c r="W26" s="107">
        <v>54.2</v>
      </c>
      <c r="X26" s="107">
        <v>43.1</v>
      </c>
      <c r="Y26" s="107">
        <v>57.4</v>
      </c>
      <c r="Z26" s="90">
        <f t="shared" si="0"/>
        <v>50.162499999999994</v>
      </c>
      <c r="AA26" s="91">
        <v>27</v>
      </c>
      <c r="AB26" s="80">
        <v>0.575</v>
      </c>
      <c r="AC26" s="6">
        <v>24</v>
      </c>
    </row>
    <row r="27" spans="1:29" ht="13.5" customHeight="1">
      <c r="A27" s="89">
        <v>25</v>
      </c>
      <c r="B27" s="107">
        <v>51.7</v>
      </c>
      <c r="C27" s="107">
        <v>48</v>
      </c>
      <c r="D27" s="107">
        <v>55.6</v>
      </c>
      <c r="E27" s="107">
        <v>63</v>
      </c>
      <c r="F27" s="107">
        <v>63</v>
      </c>
      <c r="G27" s="107">
        <v>54.3</v>
      </c>
      <c r="H27" s="107">
        <v>51.8</v>
      </c>
      <c r="I27" s="107">
        <v>51.3</v>
      </c>
      <c r="J27" s="107">
        <v>48.1</v>
      </c>
      <c r="K27" s="107">
        <v>48.7</v>
      </c>
      <c r="L27" s="107">
        <v>47.8</v>
      </c>
      <c r="M27" s="107">
        <v>58.3</v>
      </c>
      <c r="N27" s="107">
        <v>59.9</v>
      </c>
      <c r="O27" s="107">
        <v>57.7</v>
      </c>
      <c r="P27" s="107">
        <v>50</v>
      </c>
      <c r="Q27" s="107">
        <v>47.6</v>
      </c>
      <c r="R27" s="107">
        <v>50.6</v>
      </c>
      <c r="S27" s="107">
        <v>50.2</v>
      </c>
      <c r="T27" s="107">
        <v>56.5</v>
      </c>
      <c r="U27" s="107">
        <v>58.4</v>
      </c>
      <c r="V27" s="107">
        <v>63</v>
      </c>
      <c r="W27" s="107">
        <v>62.2</v>
      </c>
      <c r="X27" s="107">
        <v>60.3</v>
      </c>
      <c r="Y27" s="107">
        <v>59.4</v>
      </c>
      <c r="Z27" s="90">
        <f t="shared" si="0"/>
        <v>54.89166666666668</v>
      </c>
      <c r="AA27" s="91">
        <v>40.2</v>
      </c>
      <c r="AB27" s="80">
        <v>0.4395833333333334</v>
      </c>
      <c r="AC27" s="6">
        <v>25</v>
      </c>
    </row>
    <row r="28" spans="1:29" ht="13.5" customHeight="1">
      <c r="A28" s="89">
        <v>26</v>
      </c>
      <c r="B28" s="107">
        <v>57.9</v>
      </c>
      <c r="C28" s="107">
        <v>48</v>
      </c>
      <c r="D28" s="107">
        <v>45.5</v>
      </c>
      <c r="E28" s="107">
        <v>45.2</v>
      </c>
      <c r="F28" s="107">
        <v>41.7</v>
      </c>
      <c r="G28" s="107">
        <v>43.4</v>
      </c>
      <c r="H28" s="107">
        <v>45.1</v>
      </c>
      <c r="I28" s="107">
        <v>51.4</v>
      </c>
      <c r="J28" s="107">
        <v>44.9</v>
      </c>
      <c r="K28" s="107">
        <v>40.1</v>
      </c>
      <c r="L28" s="107">
        <v>37.4</v>
      </c>
      <c r="M28" s="107">
        <v>34.4</v>
      </c>
      <c r="N28" s="107">
        <v>33</v>
      </c>
      <c r="O28" s="107">
        <v>31</v>
      </c>
      <c r="P28" s="107">
        <v>32.9</v>
      </c>
      <c r="Q28" s="107">
        <v>31.1</v>
      </c>
      <c r="R28" s="107">
        <v>42.6</v>
      </c>
      <c r="S28" s="107">
        <v>49</v>
      </c>
      <c r="T28" s="107">
        <v>57.5</v>
      </c>
      <c r="U28" s="107">
        <v>52.2</v>
      </c>
      <c r="V28" s="107">
        <v>50</v>
      </c>
      <c r="W28" s="107">
        <v>61.1</v>
      </c>
      <c r="X28" s="107">
        <v>52.6</v>
      </c>
      <c r="Y28" s="107">
        <v>63.6</v>
      </c>
      <c r="Z28" s="90">
        <f t="shared" si="0"/>
        <v>45.48333333333333</v>
      </c>
      <c r="AA28" s="91">
        <v>29.1</v>
      </c>
      <c r="AB28" s="80">
        <v>0.6569444444444444</v>
      </c>
      <c r="AC28" s="6">
        <v>26</v>
      </c>
    </row>
    <row r="29" spans="1:29" ht="13.5" customHeight="1">
      <c r="A29" s="89">
        <v>27</v>
      </c>
      <c r="B29" s="107">
        <v>51.2</v>
      </c>
      <c r="C29" s="107">
        <v>58</v>
      </c>
      <c r="D29" s="107">
        <v>63.6</v>
      </c>
      <c r="E29" s="107">
        <v>66.4</v>
      </c>
      <c r="F29" s="107">
        <v>71</v>
      </c>
      <c r="G29" s="107">
        <v>62.9</v>
      </c>
      <c r="H29" s="107">
        <v>51.9</v>
      </c>
      <c r="I29" s="107">
        <v>45.4</v>
      </c>
      <c r="J29" s="107">
        <v>38.7</v>
      </c>
      <c r="K29" s="107">
        <v>37.3</v>
      </c>
      <c r="L29" s="107">
        <v>33.4</v>
      </c>
      <c r="M29" s="107">
        <v>38.7</v>
      </c>
      <c r="N29" s="107">
        <v>36.4</v>
      </c>
      <c r="O29" s="107">
        <v>26</v>
      </c>
      <c r="P29" s="107">
        <v>29.7</v>
      </c>
      <c r="Q29" s="107">
        <v>36.2</v>
      </c>
      <c r="R29" s="107">
        <v>47.1</v>
      </c>
      <c r="S29" s="107">
        <v>36.1</v>
      </c>
      <c r="T29" s="107">
        <v>36.9</v>
      </c>
      <c r="U29" s="107">
        <v>36.2</v>
      </c>
      <c r="V29" s="107">
        <v>38.9</v>
      </c>
      <c r="W29" s="107">
        <v>40.5</v>
      </c>
      <c r="X29" s="107">
        <v>41.6</v>
      </c>
      <c r="Y29" s="107">
        <v>40.4</v>
      </c>
      <c r="Z29" s="90">
        <f t="shared" si="0"/>
        <v>44.35416666666668</v>
      </c>
      <c r="AA29" s="91">
        <v>25.3</v>
      </c>
      <c r="AB29" s="80">
        <v>0.5805555555555556</v>
      </c>
      <c r="AC29" s="6">
        <v>27</v>
      </c>
    </row>
    <row r="30" spans="1:29" ht="13.5" customHeight="1">
      <c r="A30" s="89">
        <v>28</v>
      </c>
      <c r="B30" s="107">
        <v>39</v>
      </c>
      <c r="C30" s="107">
        <v>42.7</v>
      </c>
      <c r="D30" s="107">
        <v>46.4</v>
      </c>
      <c r="E30" s="107">
        <v>59.1</v>
      </c>
      <c r="F30" s="107">
        <v>59.5</v>
      </c>
      <c r="G30" s="107">
        <v>62.9</v>
      </c>
      <c r="H30" s="107">
        <v>59.9</v>
      </c>
      <c r="I30" s="107">
        <v>56.3</v>
      </c>
      <c r="J30" s="107">
        <v>41.4</v>
      </c>
      <c r="K30" s="107">
        <v>41.4</v>
      </c>
      <c r="L30" s="107">
        <v>39.6</v>
      </c>
      <c r="M30" s="107">
        <v>36.6</v>
      </c>
      <c r="N30" s="107">
        <v>33.4</v>
      </c>
      <c r="O30" s="107">
        <v>37.1</v>
      </c>
      <c r="P30" s="107">
        <v>43.1</v>
      </c>
      <c r="Q30" s="107">
        <v>46.4</v>
      </c>
      <c r="R30" s="107">
        <v>61.9</v>
      </c>
      <c r="S30" s="107">
        <v>47.3</v>
      </c>
      <c r="T30" s="107">
        <v>39.3</v>
      </c>
      <c r="U30" s="107">
        <v>37.6</v>
      </c>
      <c r="V30" s="107">
        <v>37.9</v>
      </c>
      <c r="W30" s="107">
        <v>40.1</v>
      </c>
      <c r="X30" s="107">
        <v>40.3</v>
      </c>
      <c r="Y30" s="107">
        <v>37.8</v>
      </c>
      <c r="Z30" s="90">
        <f t="shared" si="0"/>
        <v>45.29166666666666</v>
      </c>
      <c r="AA30" s="91">
        <v>33.2</v>
      </c>
      <c r="AB30" s="80">
        <v>0.5423611111111112</v>
      </c>
      <c r="AC30" s="6">
        <v>28</v>
      </c>
    </row>
    <row r="31" spans="1:29" ht="13.5" customHeight="1">
      <c r="A31" s="89">
        <v>29</v>
      </c>
      <c r="B31" s="107">
        <v>36.5</v>
      </c>
      <c r="C31" s="107">
        <v>38.5</v>
      </c>
      <c r="D31" s="107">
        <v>41.9</v>
      </c>
      <c r="E31" s="107">
        <v>41.9</v>
      </c>
      <c r="F31" s="107">
        <v>49.1</v>
      </c>
      <c r="G31" s="107">
        <v>51.3</v>
      </c>
      <c r="H31" s="107">
        <v>55.9</v>
      </c>
      <c r="I31" s="107">
        <v>59.6</v>
      </c>
      <c r="J31" s="107">
        <v>41.2</v>
      </c>
      <c r="K31" s="107">
        <v>40.9</v>
      </c>
      <c r="L31" s="107">
        <v>43.9</v>
      </c>
      <c r="M31" s="107">
        <v>45.2</v>
      </c>
      <c r="N31" s="107">
        <v>45.3</v>
      </c>
      <c r="O31" s="107">
        <v>45.4</v>
      </c>
      <c r="P31" s="107">
        <v>48.4</v>
      </c>
      <c r="Q31" s="107">
        <v>48.3</v>
      </c>
      <c r="R31" s="107">
        <v>52.3</v>
      </c>
      <c r="S31" s="107">
        <v>61.5</v>
      </c>
      <c r="T31" s="107">
        <v>61.6</v>
      </c>
      <c r="U31" s="107">
        <v>59.4</v>
      </c>
      <c r="V31" s="107">
        <v>67.2</v>
      </c>
      <c r="W31" s="107">
        <v>72.2</v>
      </c>
      <c r="X31" s="107">
        <v>74.8</v>
      </c>
      <c r="Y31" s="107">
        <v>72.5</v>
      </c>
      <c r="Z31" s="90">
        <f t="shared" si="0"/>
        <v>52.283333333333324</v>
      </c>
      <c r="AA31" s="91">
        <v>36</v>
      </c>
      <c r="AB31" s="80">
        <v>0.04027777777777778</v>
      </c>
      <c r="AC31" s="6">
        <v>29</v>
      </c>
    </row>
    <row r="32" spans="1:29" ht="13.5" customHeight="1">
      <c r="A32" s="89">
        <v>30</v>
      </c>
      <c r="B32" s="107">
        <v>64.5</v>
      </c>
      <c r="C32" s="107">
        <v>65</v>
      </c>
      <c r="D32" s="107">
        <v>62.8</v>
      </c>
      <c r="E32" s="107">
        <v>60.6</v>
      </c>
      <c r="F32" s="107">
        <v>59.8</v>
      </c>
      <c r="G32" s="107">
        <v>50.7</v>
      </c>
      <c r="H32" s="107">
        <v>48</v>
      </c>
      <c r="I32" s="107">
        <v>42.2</v>
      </c>
      <c r="J32" s="107">
        <v>39.3</v>
      </c>
      <c r="K32" s="107">
        <v>38.9</v>
      </c>
      <c r="L32" s="107">
        <v>39</v>
      </c>
      <c r="M32" s="107">
        <v>38.2</v>
      </c>
      <c r="N32" s="107">
        <v>60.8</v>
      </c>
      <c r="O32" s="107">
        <v>52</v>
      </c>
      <c r="P32" s="107">
        <v>36.6</v>
      </c>
      <c r="Q32" s="107">
        <v>27.9</v>
      </c>
      <c r="R32" s="107">
        <v>29.2</v>
      </c>
      <c r="S32" s="107">
        <v>35.3</v>
      </c>
      <c r="T32" s="107">
        <v>41.6</v>
      </c>
      <c r="U32" s="107">
        <v>46.1</v>
      </c>
      <c r="V32" s="107">
        <v>47.2</v>
      </c>
      <c r="W32" s="107">
        <v>49.6</v>
      </c>
      <c r="X32" s="107">
        <v>48.6</v>
      </c>
      <c r="Y32" s="107">
        <v>50.8</v>
      </c>
      <c r="Z32" s="90">
        <f t="shared" si="0"/>
        <v>47.27916666666666</v>
      </c>
      <c r="AA32" s="91">
        <v>21.7</v>
      </c>
      <c r="AB32" s="80">
        <v>0.6736111111111112</v>
      </c>
      <c r="AC32" s="6">
        <v>30</v>
      </c>
    </row>
    <row r="33" spans="1:29" ht="13.5" customHeight="1">
      <c r="A33" s="89">
        <v>31</v>
      </c>
      <c r="B33" s="107">
        <v>53.4</v>
      </c>
      <c r="C33" s="107">
        <v>61.3</v>
      </c>
      <c r="D33" s="107">
        <v>61.2</v>
      </c>
      <c r="E33" s="107">
        <v>62.7</v>
      </c>
      <c r="F33" s="107">
        <v>64.8</v>
      </c>
      <c r="G33" s="107">
        <v>64.3</v>
      </c>
      <c r="H33" s="107">
        <v>65.8</v>
      </c>
      <c r="I33" s="107">
        <v>55.4</v>
      </c>
      <c r="J33" s="107">
        <v>48</v>
      </c>
      <c r="K33" s="107">
        <v>40.8</v>
      </c>
      <c r="L33" s="107">
        <v>38.4</v>
      </c>
      <c r="M33" s="107">
        <v>36.6</v>
      </c>
      <c r="N33" s="107">
        <v>32.1</v>
      </c>
      <c r="O33" s="107">
        <v>31.2</v>
      </c>
      <c r="P33" s="107">
        <v>29.4</v>
      </c>
      <c r="Q33" s="107">
        <v>34.3</v>
      </c>
      <c r="R33" s="107">
        <v>50.8</v>
      </c>
      <c r="S33" s="107">
        <v>40.4</v>
      </c>
      <c r="T33" s="107">
        <v>39.5</v>
      </c>
      <c r="U33" s="107">
        <v>40.9</v>
      </c>
      <c r="V33" s="107">
        <v>40.9</v>
      </c>
      <c r="W33" s="107">
        <v>45.1</v>
      </c>
      <c r="X33" s="107">
        <v>50.5</v>
      </c>
      <c r="Y33" s="107">
        <v>54</v>
      </c>
      <c r="Z33" s="90">
        <f t="shared" si="0"/>
        <v>47.57499999999999</v>
      </c>
      <c r="AA33" s="91">
        <v>28.8</v>
      </c>
      <c r="AB33" s="80">
        <v>0.625</v>
      </c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60.27419354838712</v>
      </c>
      <c r="C34" s="97">
        <f t="shared" si="1"/>
        <v>60.33870967741935</v>
      </c>
      <c r="D34" s="97">
        <f t="shared" si="1"/>
        <v>61.941935483870964</v>
      </c>
      <c r="E34" s="97">
        <f t="shared" si="1"/>
        <v>61.78709677419355</v>
      </c>
      <c r="F34" s="97">
        <f t="shared" si="1"/>
        <v>62.287096774193536</v>
      </c>
      <c r="G34" s="97">
        <f t="shared" si="1"/>
        <v>63.587096774193554</v>
      </c>
      <c r="H34" s="97">
        <f t="shared" si="1"/>
        <v>62.21612903225806</v>
      </c>
      <c r="I34" s="97">
        <f t="shared" si="1"/>
        <v>56.87741935483873</v>
      </c>
      <c r="J34" s="97">
        <f t="shared" si="1"/>
        <v>49.36774193548386</v>
      </c>
      <c r="K34" s="97">
        <f t="shared" si="1"/>
        <v>46.15806451612902</v>
      </c>
      <c r="L34" s="97">
        <f t="shared" si="1"/>
        <v>45.51935483870969</v>
      </c>
      <c r="M34" s="97">
        <f t="shared" si="1"/>
        <v>44.98064516129032</v>
      </c>
      <c r="N34" s="97">
        <f t="shared" si="1"/>
        <v>44.91612903225807</v>
      </c>
      <c r="O34" s="97">
        <f t="shared" si="1"/>
        <v>43.30000000000001</v>
      </c>
      <c r="P34" s="97">
        <f t="shared" si="1"/>
        <v>44.109677419354846</v>
      </c>
      <c r="Q34" s="97">
        <f t="shared" si="1"/>
        <v>46.87419354838709</v>
      </c>
      <c r="R34" s="97">
        <f aca="true" t="shared" si="2" ref="R34:Y34">AVERAGE(R3:R33)</f>
        <v>52.135483870967725</v>
      </c>
      <c r="S34" s="97">
        <f t="shared" si="2"/>
        <v>53.16129032258065</v>
      </c>
      <c r="T34" s="97">
        <f t="shared" si="2"/>
        <v>54.49354838709677</v>
      </c>
      <c r="U34" s="97">
        <f t="shared" si="2"/>
        <v>53.83548387096775</v>
      </c>
      <c r="V34" s="97">
        <f t="shared" si="2"/>
        <v>55.377419354838736</v>
      </c>
      <c r="W34" s="97">
        <f t="shared" si="2"/>
        <v>58.02258064516128</v>
      </c>
      <c r="X34" s="97">
        <f t="shared" si="2"/>
        <v>58.66129032258063</v>
      </c>
      <c r="Y34" s="97">
        <f t="shared" si="2"/>
        <v>60.91290322580646</v>
      </c>
      <c r="Z34" s="97">
        <f>AVERAGE(B3:Y33)</f>
        <v>54.21397849462369</v>
      </c>
      <c r="AA34" s="98">
        <f>AVERAGE(最低)</f>
        <v>35.3258064516129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24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21.7</v>
      </c>
      <c r="C40" s="9">
        <v>30</v>
      </c>
      <c r="D40" s="15">
        <v>0.6736111111111112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12</v>
      </c>
      <c r="B1" s="32"/>
      <c r="C1" s="33"/>
      <c r="D1" s="33"/>
      <c r="E1" s="33"/>
      <c r="F1" s="33"/>
      <c r="I1" s="64">
        <f>'1月'!Y1</f>
        <v>2001</v>
      </c>
      <c r="J1" s="65" t="s">
        <v>1</v>
      </c>
      <c r="K1" s="66" t="str">
        <f>("（平成"&amp;TEXT((I1-1988),"0")&amp;"年）")</f>
        <v>（平成13年）</v>
      </c>
      <c r="L1" s="63"/>
      <c r="M1" s="63"/>
      <c r="N1" s="63"/>
    </row>
    <row r="2" spans="1:13" ht="18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39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45">
        <f>'1月'!Z3</f>
        <v>38.641666666666666</v>
      </c>
      <c r="C5" s="45">
        <f>'2月'!Z3</f>
        <v>77.37083333333334</v>
      </c>
      <c r="D5" s="45">
        <f>'3月'!Z3</f>
        <v>87.70416666666665</v>
      </c>
      <c r="E5" s="45">
        <f>'4月'!Z3</f>
        <v>62.824999999999996</v>
      </c>
      <c r="F5" s="45">
        <f>'5月'!Z3</f>
        <v>73.575</v>
      </c>
      <c r="G5" s="45">
        <f>'6月'!Z3</f>
        <v>74.56250000000001</v>
      </c>
      <c r="H5" s="45">
        <f>'7月'!Z3</f>
        <v>75.05833333333334</v>
      </c>
      <c r="I5" s="45">
        <f>'8月'!Z3</f>
        <v>89.34583333333336</v>
      </c>
      <c r="J5" s="45">
        <f>'9月'!Z3</f>
        <v>76.18333333333332</v>
      </c>
      <c r="K5" s="45">
        <f>'10月'!Z3</f>
        <v>95.33333333333336</v>
      </c>
      <c r="L5" s="45">
        <f>'11月'!Z3</f>
        <v>74.58333333333333</v>
      </c>
      <c r="M5" s="46">
        <f>'12月'!Z3</f>
        <v>51.241666666666674</v>
      </c>
    </row>
    <row r="6" spans="1:13" ht="18" customHeight="1">
      <c r="A6" s="47">
        <v>2</v>
      </c>
      <c r="B6" s="48">
        <f>'1月'!Z4</f>
        <v>43.11249999999999</v>
      </c>
      <c r="C6" s="48">
        <f>'2月'!Z4</f>
        <v>48.39166666666667</v>
      </c>
      <c r="D6" s="48">
        <f>'3月'!Z4</f>
        <v>73.20833333333334</v>
      </c>
      <c r="E6" s="48">
        <f>'4月'!Z4</f>
        <v>61.67083333333335</v>
      </c>
      <c r="F6" s="48">
        <f>'5月'!Z4</f>
        <v>79.54166666666667</v>
      </c>
      <c r="G6" s="48">
        <f>'6月'!Z4</f>
        <v>62.691666666666656</v>
      </c>
      <c r="H6" s="48">
        <f>'7月'!Z4</f>
        <v>75.6125</v>
      </c>
      <c r="I6" s="48">
        <f>'8月'!Z4</f>
        <v>85.34166666666665</v>
      </c>
      <c r="J6" s="48">
        <f>'9月'!Z4</f>
        <v>73.4125</v>
      </c>
      <c r="K6" s="48">
        <f>'10月'!Z4</f>
        <v>68.40833333333332</v>
      </c>
      <c r="L6" s="48">
        <f>'11月'!Z4</f>
        <v>68.9125</v>
      </c>
      <c r="M6" s="49">
        <f>'12月'!Z4</f>
        <v>56.42083333333335</v>
      </c>
    </row>
    <row r="7" spans="1:13" ht="18" customHeight="1">
      <c r="A7" s="47">
        <v>3</v>
      </c>
      <c r="B7" s="48">
        <f>'1月'!Z5</f>
        <v>40.920833333333334</v>
      </c>
      <c r="C7" s="48">
        <f>'2月'!Z5</f>
        <v>39.191666666666656</v>
      </c>
      <c r="D7" s="48">
        <f>'3月'!Z5</f>
        <v>61.99166666666665</v>
      </c>
      <c r="E7" s="48">
        <f>'4月'!Z5</f>
        <v>74.47916666666666</v>
      </c>
      <c r="F7" s="48">
        <f>'5月'!Z5</f>
        <v>75.89999999999999</v>
      </c>
      <c r="G7" s="48">
        <f>'6月'!Z5</f>
        <v>59.67083333333334</v>
      </c>
      <c r="H7" s="48">
        <f>'7月'!Z5</f>
        <v>69.91666666666667</v>
      </c>
      <c r="I7" s="48">
        <f>'8月'!Z5</f>
        <v>80.62500000000001</v>
      </c>
      <c r="J7" s="48">
        <f>'9月'!Z5</f>
        <v>80.52083333333334</v>
      </c>
      <c r="K7" s="48">
        <f>'10月'!Z5</f>
        <v>58.525000000000006</v>
      </c>
      <c r="L7" s="48">
        <f>'11月'!Z5</f>
        <v>78.00416666666666</v>
      </c>
      <c r="M7" s="49">
        <f>'12月'!Z5</f>
        <v>63.70416666666666</v>
      </c>
    </row>
    <row r="8" spans="1:13" ht="18" customHeight="1">
      <c r="A8" s="47">
        <v>4</v>
      </c>
      <c r="B8" s="48">
        <f>'1月'!Z6</f>
        <v>41.44166666666667</v>
      </c>
      <c r="C8" s="48">
        <f>'2月'!Z6</f>
        <v>41.458333333333336</v>
      </c>
      <c r="D8" s="48">
        <f>'3月'!Z6</f>
        <v>87.46250000000002</v>
      </c>
      <c r="E8" s="48">
        <f>'4月'!Z6</f>
        <v>48.633333333333326</v>
      </c>
      <c r="F8" s="48">
        <f>'5月'!Z6</f>
        <v>74.58333333333333</v>
      </c>
      <c r="G8" s="48">
        <f>'6月'!Z6</f>
        <v>60.38750000000002</v>
      </c>
      <c r="H8" s="48">
        <f>'7月'!Z6</f>
        <v>77.31250000000001</v>
      </c>
      <c r="I8" s="48">
        <f>'8月'!Z6</f>
        <v>80.37083333333335</v>
      </c>
      <c r="J8" s="48">
        <f>'9月'!Z6</f>
        <v>90.35833333333335</v>
      </c>
      <c r="K8" s="48">
        <f>'10月'!Z6</f>
        <v>71.55833333333332</v>
      </c>
      <c r="L8" s="48">
        <f>'11月'!Z6</f>
        <v>67.975</v>
      </c>
      <c r="M8" s="49">
        <f>'12月'!Z6</f>
        <v>73.72083333333335</v>
      </c>
    </row>
    <row r="9" spans="1:13" ht="18" customHeight="1">
      <c r="A9" s="47">
        <v>5</v>
      </c>
      <c r="B9" s="48">
        <f>'1月'!Z7</f>
        <v>38.88333333333333</v>
      </c>
      <c r="C9" s="48">
        <f>'2月'!Z7</f>
        <v>59.02916666666667</v>
      </c>
      <c r="D9" s="48">
        <f>'3月'!Z7</f>
        <v>45.57916666666667</v>
      </c>
      <c r="E9" s="48">
        <f>'4月'!Z7</f>
        <v>55.52916666666666</v>
      </c>
      <c r="F9" s="48">
        <f>'5月'!Z7</f>
        <v>79.40833333333332</v>
      </c>
      <c r="G9" s="48">
        <f>'6月'!Z7</f>
        <v>72.89999999999999</v>
      </c>
      <c r="H9" s="48">
        <f>'7月'!Z7</f>
        <v>66.54166666666667</v>
      </c>
      <c r="I9" s="48">
        <f>'8月'!Z7</f>
        <v>76.99166666666667</v>
      </c>
      <c r="J9" s="48">
        <f>'9月'!Z7</f>
        <v>74.26666666666667</v>
      </c>
      <c r="K9" s="48">
        <f>'10月'!Z7</f>
        <v>86.76666666666667</v>
      </c>
      <c r="L9" s="48">
        <f>'11月'!Z7</f>
        <v>70.00416666666665</v>
      </c>
      <c r="M9" s="49">
        <f>'12月'!Z7</f>
        <v>71.31249999999999</v>
      </c>
    </row>
    <row r="10" spans="1:13" ht="18" customHeight="1">
      <c r="A10" s="47">
        <v>6</v>
      </c>
      <c r="B10" s="48">
        <f>'1月'!Z8</f>
        <v>39.145833333333336</v>
      </c>
      <c r="C10" s="48">
        <f>'2月'!Z8</f>
        <v>68.25833333333333</v>
      </c>
      <c r="D10" s="48">
        <f>'3月'!Z8</f>
        <v>50.80833333333334</v>
      </c>
      <c r="E10" s="48">
        <f>'4月'!Z8</f>
        <v>62.191666666666656</v>
      </c>
      <c r="F10" s="48">
        <f>'5月'!Z8</f>
        <v>78.7375</v>
      </c>
      <c r="G10" s="48">
        <f>'6月'!Z8</f>
        <v>92.93333333333334</v>
      </c>
      <c r="H10" s="48">
        <f>'7月'!Z8</f>
        <v>83.79166666666667</v>
      </c>
      <c r="I10" s="48">
        <f>'8月'!Z8</f>
        <v>74.875</v>
      </c>
      <c r="J10" s="48">
        <f>'9月'!Z8</f>
        <v>75.77499999999999</v>
      </c>
      <c r="K10" s="48">
        <f>'10月'!Z8</f>
        <v>77.95</v>
      </c>
      <c r="L10" s="48">
        <f>'11月'!Z8</f>
        <v>72.4625</v>
      </c>
      <c r="M10" s="49">
        <f>'12月'!Z8</f>
        <v>88.66666666666664</v>
      </c>
    </row>
    <row r="11" spans="1:13" ht="18" customHeight="1">
      <c r="A11" s="47">
        <v>7</v>
      </c>
      <c r="B11" s="48">
        <f>'1月'!Z9</f>
        <v>55.800000000000004</v>
      </c>
      <c r="C11" s="48">
        <f>'2月'!Z9</f>
        <v>85.5125</v>
      </c>
      <c r="D11" s="48">
        <f>'3月'!Z9</f>
        <v>54.70000000000001</v>
      </c>
      <c r="E11" s="48">
        <f>'4月'!Z9</f>
        <v>72.89583333333333</v>
      </c>
      <c r="F11" s="48">
        <f>'5月'!Z9</f>
        <v>66.6125</v>
      </c>
      <c r="G11" s="48">
        <f>'6月'!Z9</f>
        <v>87.04166666666667</v>
      </c>
      <c r="H11" s="48">
        <f>'7月'!Z9</f>
        <v>73.16666666666667</v>
      </c>
      <c r="I11" s="48">
        <f>'8月'!Z9</f>
        <v>80.47500000000001</v>
      </c>
      <c r="J11" s="48">
        <f>'9月'!Z9</f>
        <v>78.57916666666667</v>
      </c>
      <c r="K11" s="48">
        <f>'10月'!Z9</f>
        <v>68.375</v>
      </c>
      <c r="L11" s="48">
        <f>'11月'!Z9</f>
        <v>53.62083333333333</v>
      </c>
      <c r="M11" s="49">
        <f>'12月'!Z9</f>
        <v>55.291666666666664</v>
      </c>
    </row>
    <row r="12" spans="1:13" ht="18" customHeight="1">
      <c r="A12" s="47">
        <v>8</v>
      </c>
      <c r="B12" s="48">
        <f>'1月'!Z10</f>
        <v>82.62916666666668</v>
      </c>
      <c r="C12" s="48">
        <f>'2月'!Z10</f>
        <v>74.90833333333336</v>
      </c>
      <c r="D12" s="48">
        <f>'3月'!Z10</f>
        <v>46.14583333333334</v>
      </c>
      <c r="E12" s="48">
        <f>'4月'!Z10</f>
        <v>79.5375</v>
      </c>
      <c r="F12" s="48">
        <f>'5月'!Z10</f>
        <v>87.77916666666668</v>
      </c>
      <c r="G12" s="48">
        <f>'6月'!Z10</f>
        <v>80.00833333333334</v>
      </c>
      <c r="H12" s="48">
        <f>'7月'!Z10</f>
        <v>71.42916666666666</v>
      </c>
      <c r="I12" s="48">
        <f>'8月'!Z10</f>
        <v>80.07083333333334</v>
      </c>
      <c r="J12" s="48">
        <f>'9月'!Z10</f>
        <v>83.35000000000001</v>
      </c>
      <c r="K12" s="48">
        <f>'10月'!Z10</f>
        <v>85.45416666666667</v>
      </c>
      <c r="L12" s="48">
        <f>'11月'!Z10</f>
        <v>66.7375</v>
      </c>
      <c r="M12" s="49">
        <f>'12月'!Z10</f>
        <v>53.50833333333333</v>
      </c>
    </row>
    <row r="13" spans="1:13" ht="18" customHeight="1">
      <c r="A13" s="47">
        <v>9</v>
      </c>
      <c r="B13" s="48">
        <f>'1月'!Z11</f>
        <v>74.40416666666665</v>
      </c>
      <c r="C13" s="48">
        <f>'2月'!Z11</f>
        <v>56.475</v>
      </c>
      <c r="D13" s="48">
        <f>'3月'!Z11</f>
        <v>57.07916666666666</v>
      </c>
      <c r="E13" s="48">
        <f>'4月'!Z11</f>
        <v>80.70416666666665</v>
      </c>
      <c r="F13" s="48">
        <f>'5月'!Z11</f>
        <v>92.59583333333335</v>
      </c>
      <c r="G13" s="48">
        <f>'6月'!Z11</f>
        <v>79.93333333333332</v>
      </c>
      <c r="H13" s="48">
        <f>'7月'!Z11</f>
        <v>76.28749999999998</v>
      </c>
      <c r="I13" s="48">
        <f>'8月'!Z11</f>
        <v>80.31666666666668</v>
      </c>
      <c r="J13" s="48">
        <f>'9月'!Z11</f>
        <v>90.52499999999999</v>
      </c>
      <c r="K13" s="48">
        <f>'10月'!Z11</f>
        <v>74.375</v>
      </c>
      <c r="L13" s="48">
        <f>'11月'!Z11</f>
        <v>85.49166666666667</v>
      </c>
      <c r="M13" s="49">
        <f>'12月'!Z11</f>
        <v>45.88333333333333</v>
      </c>
    </row>
    <row r="14" spans="1:13" ht="18" customHeight="1">
      <c r="A14" s="47">
        <v>10</v>
      </c>
      <c r="B14" s="48">
        <f>'1月'!Z12</f>
        <v>73.71250000000002</v>
      </c>
      <c r="C14" s="48">
        <f>'2月'!Z12</f>
        <v>47.75</v>
      </c>
      <c r="D14" s="48">
        <f>'3月'!Z12</f>
        <v>55.97499999999999</v>
      </c>
      <c r="E14" s="48">
        <f>'4月'!Z12</f>
        <v>81.69583333333333</v>
      </c>
      <c r="F14" s="48">
        <f>'5月'!Z12</f>
        <v>88.00833333333334</v>
      </c>
      <c r="G14" s="48">
        <f>'6月'!Z12</f>
        <v>86.5125</v>
      </c>
      <c r="H14" s="48">
        <f>'7月'!Z12</f>
        <v>77.60833333333333</v>
      </c>
      <c r="I14" s="48">
        <f>'8月'!Z12</f>
        <v>88.5125</v>
      </c>
      <c r="J14" s="48">
        <f>'9月'!Z12</f>
        <v>92.19166666666666</v>
      </c>
      <c r="K14" s="48">
        <f>'10月'!Z12</f>
        <v>93.81249999999999</v>
      </c>
      <c r="L14" s="48">
        <f>'11月'!Z12</f>
        <v>75.78333333333333</v>
      </c>
      <c r="M14" s="49">
        <f>'12月'!Z12</f>
        <v>48.84999999999999</v>
      </c>
    </row>
    <row r="15" spans="1:13" ht="18" customHeight="1">
      <c r="A15" s="44">
        <v>11</v>
      </c>
      <c r="B15" s="45">
        <f>'1月'!Z13</f>
        <v>64.2764705882353</v>
      </c>
      <c r="C15" s="45">
        <f>'2月'!Z13</f>
        <v>46.462500000000006</v>
      </c>
      <c r="D15" s="45">
        <f>'3月'!Z13</f>
        <v>43.01666666666667</v>
      </c>
      <c r="E15" s="45">
        <f>'4月'!Z13</f>
        <v>78.51666666666667</v>
      </c>
      <c r="F15" s="45">
        <f>'5月'!Z13</f>
        <v>71.28750000000001</v>
      </c>
      <c r="G15" s="45">
        <f>'6月'!Z13</f>
        <v>81.77083333333334</v>
      </c>
      <c r="H15" s="45">
        <f>'7月'!Z13</f>
        <v>78.83749999999999</v>
      </c>
      <c r="I15" s="45">
        <f>'8月'!Z13</f>
        <v>92.02916666666668</v>
      </c>
      <c r="J15" s="45">
        <f>'9月'!Z13</f>
        <v>92.65833333333332</v>
      </c>
      <c r="K15" s="45">
        <f>'10月'!Z13</f>
        <v>85.35833333333333</v>
      </c>
      <c r="L15" s="45">
        <f>'11月'!Z13</f>
        <v>57.9125</v>
      </c>
      <c r="M15" s="46">
        <f>'12月'!Z13</f>
        <v>51.349999999999994</v>
      </c>
    </row>
    <row r="16" spans="1:13" ht="18" customHeight="1">
      <c r="A16" s="47">
        <v>12</v>
      </c>
      <c r="B16" s="48">
        <f>'1月'!Z14</f>
        <v>45.293749999999996</v>
      </c>
      <c r="C16" s="48">
        <f>'2月'!Z14</f>
        <v>40.695833333333326</v>
      </c>
      <c r="D16" s="48">
        <f>'3月'!Z14</f>
        <v>51.570833333333326</v>
      </c>
      <c r="E16" s="48">
        <f>'4月'!Z14</f>
        <v>77.67916666666667</v>
      </c>
      <c r="F16" s="48">
        <f>'5月'!Z14</f>
        <v>54.24166666666667</v>
      </c>
      <c r="G16" s="48">
        <f>'6月'!Z14</f>
        <v>67.80833333333335</v>
      </c>
      <c r="H16" s="48">
        <f>'7月'!Z14</f>
        <v>67.47500000000001</v>
      </c>
      <c r="I16" s="48">
        <f>'8月'!Z14</f>
        <v>90.34166666666665</v>
      </c>
      <c r="J16" s="48">
        <f>'9月'!Z14</f>
        <v>79.15833333333332</v>
      </c>
      <c r="K16" s="48">
        <f>'10月'!Z14</f>
        <v>74.94166666666668</v>
      </c>
      <c r="L16" s="48">
        <f>'11月'!Z14</f>
        <v>80.91666666666667</v>
      </c>
      <c r="M16" s="49">
        <f>'12月'!Z14</f>
        <v>53.9375</v>
      </c>
    </row>
    <row r="17" spans="1:13" ht="18" customHeight="1">
      <c r="A17" s="47">
        <v>13</v>
      </c>
      <c r="B17" s="48">
        <f>'1月'!Z15</f>
        <v>46.37083333333334</v>
      </c>
      <c r="C17" s="48">
        <f>'2月'!Z15</f>
        <v>49.904166666666676</v>
      </c>
      <c r="D17" s="48">
        <f>'3月'!Z15</f>
        <v>62.28333333333333</v>
      </c>
      <c r="E17" s="48">
        <f>'4月'!Z15</f>
        <v>54.40416666666667</v>
      </c>
      <c r="F17" s="48">
        <f>'5月'!Z15</f>
        <v>67.8625</v>
      </c>
      <c r="G17" s="48">
        <f>'6月'!Z15</f>
        <v>75.34583333333333</v>
      </c>
      <c r="H17" s="48">
        <f>'7月'!Z15</f>
        <v>74.14166666666667</v>
      </c>
      <c r="I17" s="48">
        <f>'8月'!Z15</f>
        <v>90.25833333333333</v>
      </c>
      <c r="J17" s="48">
        <f>'9月'!Z15</f>
        <v>82.38333333333334</v>
      </c>
      <c r="K17" s="48">
        <f>'10月'!Z15</f>
        <v>67.58333333333333</v>
      </c>
      <c r="L17" s="48">
        <f>'11月'!Z15</f>
        <v>63.09166666666666</v>
      </c>
      <c r="M17" s="49">
        <f>'12月'!Z15</f>
        <v>81.65833333333335</v>
      </c>
    </row>
    <row r="18" spans="1:13" ht="18" customHeight="1">
      <c r="A18" s="47">
        <v>14</v>
      </c>
      <c r="B18" s="48">
        <f>'1月'!Z16</f>
        <v>52.18749999999999</v>
      </c>
      <c r="C18" s="48">
        <f>'2月'!Z16</f>
        <v>59.14583333333335</v>
      </c>
      <c r="D18" s="48">
        <f>'3月'!Z16</f>
        <v>64.08749999999999</v>
      </c>
      <c r="E18" s="48">
        <f>'4月'!Z16</f>
        <v>60.32500000000001</v>
      </c>
      <c r="F18" s="48">
        <f>'5月'!Z16</f>
        <v>62.65833333333333</v>
      </c>
      <c r="G18" s="48">
        <f>'6月'!Z16</f>
        <v>95.54583333333335</v>
      </c>
      <c r="H18" s="48">
        <f>'7月'!Z16</f>
        <v>76.78333333333332</v>
      </c>
      <c r="I18" s="48">
        <f>'8月'!Z16</f>
        <v>86.05833333333335</v>
      </c>
      <c r="J18" s="48">
        <f>'9月'!Z16</f>
        <v>88.27083333333333</v>
      </c>
      <c r="K18" s="48">
        <f>'10月'!Z16</f>
        <v>61.604166666666664</v>
      </c>
      <c r="L18" s="48">
        <f>'11月'!Z16</f>
        <v>56.09583333333334</v>
      </c>
      <c r="M18" s="49">
        <f>'12月'!Z16</f>
        <v>51.866666666666674</v>
      </c>
    </row>
    <row r="19" spans="1:13" ht="18" customHeight="1">
      <c r="A19" s="47">
        <v>15</v>
      </c>
      <c r="B19" s="48">
        <f>'1月'!Z17</f>
        <v>39.43333333333333</v>
      </c>
      <c r="C19" s="48">
        <f>'2月'!Z17</f>
        <v>45.4375</v>
      </c>
      <c r="D19" s="48">
        <f>'3月'!Z17</f>
        <v>51.537499999999994</v>
      </c>
      <c r="E19" s="48">
        <f>'4月'!Z17</f>
        <v>55.69999999999999</v>
      </c>
      <c r="F19" s="48">
        <f>'5月'!Z17</f>
        <v>75.0875</v>
      </c>
      <c r="G19" s="48">
        <f>'6月'!Z17</f>
        <v>95.5125</v>
      </c>
      <c r="H19" s="48">
        <f>'7月'!Z17</f>
        <v>75.22916666666667</v>
      </c>
      <c r="I19" s="48">
        <f>'8月'!Z17</f>
        <v>87.26666666666667</v>
      </c>
      <c r="J19" s="48">
        <f>'9月'!Z17</f>
        <v>92.10416666666667</v>
      </c>
      <c r="K19" s="48">
        <f>'10月'!Z17</f>
        <v>61.72916666666668</v>
      </c>
      <c r="L19" s="48">
        <f>'11月'!Z17</f>
        <v>54.22083333333333</v>
      </c>
      <c r="M19" s="49">
        <f>'12月'!Z17</f>
        <v>47.20416666666666</v>
      </c>
    </row>
    <row r="20" spans="1:13" ht="18" customHeight="1">
      <c r="A20" s="47">
        <v>16</v>
      </c>
      <c r="B20" s="48">
        <f>'1月'!Z18</f>
        <v>41.045833333333334</v>
      </c>
      <c r="C20" s="48">
        <f>'2月'!Z18</f>
        <v>45.037499999999994</v>
      </c>
      <c r="D20" s="48">
        <f>'3月'!Z18</f>
        <v>54.645833333333336</v>
      </c>
      <c r="E20" s="48">
        <f>'4月'!Z18</f>
        <v>46.17499999999999</v>
      </c>
      <c r="F20" s="48">
        <f>'5月'!Z18</f>
        <v>90.90416666666665</v>
      </c>
      <c r="G20" s="48">
        <f>'6月'!Z18</f>
        <v>88.37916666666666</v>
      </c>
      <c r="H20" s="48">
        <f>'7月'!Z18</f>
        <v>73.77083333333333</v>
      </c>
      <c r="I20" s="48">
        <f>'8月'!Z18</f>
        <v>85.31250000000001</v>
      </c>
      <c r="J20" s="48">
        <f>'9月'!Z18</f>
        <v>88.97083333333332</v>
      </c>
      <c r="K20" s="48">
        <f>'10月'!Z18</f>
        <v>68.43333333333334</v>
      </c>
      <c r="L20" s="48">
        <f>'11月'!Z18</f>
        <v>52.80416666666665</v>
      </c>
      <c r="M20" s="49">
        <f>'12月'!Z18</f>
        <v>49.65416666666667</v>
      </c>
    </row>
    <row r="21" spans="1:13" ht="18" customHeight="1">
      <c r="A21" s="47">
        <v>17</v>
      </c>
      <c r="B21" s="48">
        <f>'1月'!Z19</f>
        <v>39.64166666666667</v>
      </c>
      <c r="C21" s="48">
        <f>'2月'!Z19</f>
        <v>48.74583333333334</v>
      </c>
      <c r="D21" s="48">
        <f>'3月'!Z19</f>
        <v>75.075</v>
      </c>
      <c r="E21" s="48">
        <f>'4月'!Z19</f>
        <v>64.58333333333333</v>
      </c>
      <c r="F21" s="48">
        <f>'5月'!Z19</f>
        <v>61.95416666666667</v>
      </c>
      <c r="G21" s="48">
        <f>'6月'!Z19</f>
        <v>81.425</v>
      </c>
      <c r="H21" s="48">
        <f>'7月'!Z19</f>
        <v>80.175</v>
      </c>
      <c r="I21" s="48">
        <f>'8月'!Z19</f>
        <v>77.55</v>
      </c>
      <c r="J21" s="48">
        <f>'9月'!Z19</f>
        <v>79.55</v>
      </c>
      <c r="K21" s="48">
        <f>'10月'!Z19</f>
        <v>90.85416666666667</v>
      </c>
      <c r="L21" s="48">
        <f>'11月'!Z19</f>
        <v>48.887499999999996</v>
      </c>
      <c r="M21" s="49">
        <f>'12月'!Z19</f>
        <v>47.449999999999996</v>
      </c>
    </row>
    <row r="22" spans="1:13" ht="18" customHeight="1">
      <c r="A22" s="47">
        <v>18</v>
      </c>
      <c r="B22" s="48">
        <f>'1月'!Z20</f>
        <v>45.6625</v>
      </c>
      <c r="C22" s="48">
        <f>'2月'!Z20</f>
        <v>55</v>
      </c>
      <c r="D22" s="48">
        <f>'3月'!Z20</f>
        <v>81.12083333333334</v>
      </c>
      <c r="E22" s="48">
        <f>'4月'!Z20</f>
        <v>69.33333333333333</v>
      </c>
      <c r="F22" s="48">
        <f>'5月'!Z20</f>
        <v>64.59166666666667</v>
      </c>
      <c r="G22" s="48">
        <f>'6月'!Z20</f>
        <v>81.44166666666665</v>
      </c>
      <c r="H22" s="48">
        <f>'7月'!Z20</f>
        <v>86.91250000000001</v>
      </c>
      <c r="I22" s="48">
        <f>'8月'!Z20</f>
        <v>80.73750000000001</v>
      </c>
      <c r="J22" s="48">
        <f>'9月'!Z20</f>
        <v>80.78333333333335</v>
      </c>
      <c r="K22" s="48">
        <f>'10月'!Z20</f>
        <v>80.9625</v>
      </c>
      <c r="L22" s="48">
        <f>'11月'!Z20</f>
        <v>46.99999999999999</v>
      </c>
      <c r="M22" s="49">
        <f>'12月'!Z20</f>
        <v>43.82916666666667</v>
      </c>
    </row>
    <row r="23" spans="1:13" ht="18" customHeight="1">
      <c r="A23" s="47">
        <v>19</v>
      </c>
      <c r="B23" s="48">
        <f>'1月'!Z21</f>
        <v>46.5</v>
      </c>
      <c r="C23" s="48">
        <f>'2月'!Z21</f>
        <v>65.225</v>
      </c>
      <c r="D23" s="48">
        <f>'3月'!Z21</f>
        <v>51.987500000000004</v>
      </c>
      <c r="E23" s="48">
        <f>'4月'!Z21</f>
        <v>86.62916666666666</v>
      </c>
      <c r="F23" s="48">
        <f>'5月'!Z21</f>
        <v>74.55</v>
      </c>
      <c r="G23" s="48">
        <f>'6月'!Z21</f>
        <v>85.30416666666667</v>
      </c>
      <c r="H23" s="48">
        <f>'7月'!Z21</f>
        <v>90.13333333333333</v>
      </c>
      <c r="I23" s="48">
        <f>'8月'!Z21</f>
        <v>70.86666666666666</v>
      </c>
      <c r="J23" s="48">
        <f>'9月'!Z21</f>
        <v>69.81666666666665</v>
      </c>
      <c r="K23" s="48">
        <f>'10月'!Z21</f>
        <v>66.81666666666666</v>
      </c>
      <c r="L23" s="48">
        <f>'11月'!Z21</f>
        <v>53.56666666666667</v>
      </c>
      <c r="M23" s="49">
        <f>'12月'!Z21</f>
        <v>44.987500000000004</v>
      </c>
    </row>
    <row r="24" spans="1:13" ht="18" customHeight="1">
      <c r="A24" s="47">
        <v>20</v>
      </c>
      <c r="B24" s="48">
        <f>'1月'!Z22</f>
        <v>65.49166666666667</v>
      </c>
      <c r="C24" s="48">
        <f>'2月'!Z22</f>
        <v>51.65416666666666</v>
      </c>
      <c r="D24" s="48">
        <f>'3月'!Z22</f>
        <v>62.962500000000006</v>
      </c>
      <c r="E24" s="48">
        <f>'4月'!Z22</f>
        <v>64.27916666666665</v>
      </c>
      <c r="F24" s="48">
        <f>'5月'!Z22</f>
        <v>78.01666666666667</v>
      </c>
      <c r="G24" s="48">
        <f>'6月'!Z22</f>
        <v>92.53333333333335</v>
      </c>
      <c r="H24" s="48">
        <f>'7月'!Z22</f>
        <v>88.1416666666667</v>
      </c>
      <c r="I24" s="48">
        <f>'8月'!Z22</f>
        <v>68.75416666666666</v>
      </c>
      <c r="J24" s="48">
        <f>'9月'!Z22</f>
        <v>77.73333333333332</v>
      </c>
      <c r="K24" s="48">
        <f>'10月'!Z22</f>
        <v>67.45</v>
      </c>
      <c r="L24" s="48">
        <f>'11月'!Z22</f>
        <v>63.41666666666668</v>
      </c>
      <c r="M24" s="49">
        <f>'12月'!Z22</f>
        <v>40.68749999999999</v>
      </c>
    </row>
    <row r="25" spans="1:13" ht="18" customHeight="1">
      <c r="A25" s="44">
        <v>21</v>
      </c>
      <c r="B25" s="45">
        <f>'1月'!Z23</f>
        <v>60.72916666666666</v>
      </c>
      <c r="C25" s="45">
        <f>'2月'!Z23</f>
        <v>59.9375</v>
      </c>
      <c r="D25" s="45">
        <f>'3月'!Z23</f>
        <v>56.55416666666667</v>
      </c>
      <c r="E25" s="45">
        <f>'4月'!Z23</f>
        <v>62.85416666666666</v>
      </c>
      <c r="F25" s="45">
        <f>'5月'!Z23</f>
        <v>84.09583333333332</v>
      </c>
      <c r="G25" s="45">
        <f>'6月'!Z23</f>
        <v>88.96249999999999</v>
      </c>
      <c r="H25" s="45">
        <f>'7月'!Z23</f>
        <v>80.77916666666665</v>
      </c>
      <c r="I25" s="45">
        <f>'8月'!Z23</f>
        <v>84.50416666666668</v>
      </c>
      <c r="J25" s="45">
        <f>'9月'!Z23</f>
        <v>88.14166666666667</v>
      </c>
      <c r="K25" s="45">
        <f>'10月'!Z23</f>
        <v>69.125</v>
      </c>
      <c r="L25" s="45">
        <f>'11月'!Z23</f>
        <v>60.09166666666666</v>
      </c>
      <c r="M25" s="46">
        <f>'12月'!Z23</f>
        <v>70.59166666666665</v>
      </c>
    </row>
    <row r="26" spans="1:13" ht="18" customHeight="1">
      <c r="A26" s="47">
        <v>22</v>
      </c>
      <c r="B26" s="48">
        <f>'1月'!Z24</f>
        <v>54.01250000000001</v>
      </c>
      <c r="C26" s="48">
        <f>'2月'!Z24</f>
        <v>52.362500000000004</v>
      </c>
      <c r="D26" s="48">
        <f>'3月'!Z24</f>
        <v>55.88750000000001</v>
      </c>
      <c r="E26" s="48">
        <f>'4月'!Z24</f>
        <v>61.67083333333334</v>
      </c>
      <c r="F26" s="48">
        <f>'5月'!Z24</f>
        <v>90.31666666666666</v>
      </c>
      <c r="G26" s="48">
        <f>'6月'!Z24</f>
        <v>83.8125</v>
      </c>
      <c r="H26" s="48">
        <f>'7月'!Z24</f>
        <v>76.35833333333333</v>
      </c>
      <c r="I26" s="48">
        <f>'8月'!Z24</f>
        <v>93.57916666666667</v>
      </c>
      <c r="J26" s="48">
        <f>'9月'!Z24</f>
        <v>61.929166666666674</v>
      </c>
      <c r="K26" s="48">
        <f>'10月'!Z24</f>
        <v>76.88333333333334</v>
      </c>
      <c r="L26" s="48">
        <f>'11月'!Z24</f>
        <v>54.93749999999999</v>
      </c>
      <c r="M26" s="49">
        <f>'12月'!Z24</f>
        <v>58.79583333333333</v>
      </c>
    </row>
    <row r="27" spans="1:13" ht="18" customHeight="1">
      <c r="A27" s="47">
        <v>23</v>
      </c>
      <c r="B27" s="48">
        <f>'1月'!Z25</f>
        <v>52.425000000000004</v>
      </c>
      <c r="C27" s="48">
        <f>'2月'!Z25</f>
        <v>62.074999999999996</v>
      </c>
      <c r="D27" s="48">
        <f>'3月'!Z25</f>
        <v>54.541666666666664</v>
      </c>
      <c r="E27" s="48">
        <f>'4月'!Z25</f>
        <v>56.6875</v>
      </c>
      <c r="F27" s="48">
        <f>'5月'!Z25</f>
        <v>93.77916666666668</v>
      </c>
      <c r="G27" s="48">
        <f>'6月'!Z25</f>
        <v>81.1666666666667</v>
      </c>
      <c r="H27" s="48">
        <f>'7月'!Z25</f>
        <v>73.77916666666667</v>
      </c>
      <c r="I27" s="48">
        <f>'8月'!Z25</f>
        <v>78.70833333333334</v>
      </c>
      <c r="J27" s="48">
        <f>'9月'!Z25</f>
        <v>64.37083333333332</v>
      </c>
      <c r="K27" s="48">
        <f>'10月'!Z25</f>
        <v>76.97916666666669</v>
      </c>
      <c r="L27" s="48">
        <f>'11月'!Z25</f>
        <v>54.212500000000006</v>
      </c>
      <c r="M27" s="49">
        <f>'12月'!Z25</f>
        <v>42.70000000000001</v>
      </c>
    </row>
    <row r="28" spans="1:13" ht="18" customHeight="1">
      <c r="A28" s="47">
        <v>24</v>
      </c>
      <c r="B28" s="48">
        <f>'1月'!Z26</f>
        <v>47.683333333333344</v>
      </c>
      <c r="C28" s="48">
        <f>'2月'!Z26</f>
        <v>86.22916666666667</v>
      </c>
      <c r="D28" s="48">
        <f>'3月'!Z26</f>
        <v>53.29583333333334</v>
      </c>
      <c r="E28" s="48">
        <f>'4月'!Z26</f>
        <v>62.662499999999994</v>
      </c>
      <c r="F28" s="48">
        <f>'5月'!Z26</f>
        <v>92.5625</v>
      </c>
      <c r="G28" s="48">
        <f>'6月'!Z26</f>
        <v>81.62916666666665</v>
      </c>
      <c r="H28" s="48">
        <f>'7月'!Z26</f>
        <v>74.63750000000002</v>
      </c>
      <c r="I28" s="48">
        <f>'8月'!Z26</f>
        <v>77.25416666666668</v>
      </c>
      <c r="J28" s="48">
        <f>'9月'!Z26</f>
        <v>71.04583333333333</v>
      </c>
      <c r="K28" s="48">
        <f>'10月'!Z26</f>
        <v>59.51250000000002</v>
      </c>
      <c r="L28" s="48">
        <f>'11月'!Z26</f>
        <v>56.78333333333333</v>
      </c>
      <c r="M28" s="49">
        <f>'12月'!Z26</f>
        <v>50.162499999999994</v>
      </c>
    </row>
    <row r="29" spans="1:13" ht="18" customHeight="1">
      <c r="A29" s="47">
        <v>25</v>
      </c>
      <c r="B29" s="48">
        <f>'1月'!Z27</f>
        <v>71.95416666666667</v>
      </c>
      <c r="C29" s="48">
        <f>'2月'!Z27</f>
        <v>50.98333333333334</v>
      </c>
      <c r="D29" s="48">
        <f>'3月'!Z27</f>
        <v>80.43749999999999</v>
      </c>
      <c r="E29" s="48">
        <f>'4月'!Z27</f>
        <v>88.02916666666668</v>
      </c>
      <c r="F29" s="48">
        <f>'5月'!Z27</f>
        <v>80.8875</v>
      </c>
      <c r="G29" s="48">
        <f>'6月'!Z27</f>
        <v>84.22083333333333</v>
      </c>
      <c r="H29" s="48">
        <f>'7月'!Z27</f>
        <v>77.73749999999998</v>
      </c>
      <c r="I29" s="48">
        <f>'8月'!Z27</f>
        <v>88.1125</v>
      </c>
      <c r="J29" s="48">
        <f>'9月'!Z27</f>
        <v>73.14583333333334</v>
      </c>
      <c r="K29" s="48">
        <f>'10月'!Z27</f>
        <v>63.99166666666667</v>
      </c>
      <c r="L29" s="48">
        <f>'11月'!Z27</f>
        <v>50.387499999999996</v>
      </c>
      <c r="M29" s="49">
        <f>'12月'!Z27</f>
        <v>54.89166666666668</v>
      </c>
    </row>
    <row r="30" spans="1:13" ht="18" customHeight="1">
      <c r="A30" s="47">
        <v>26</v>
      </c>
      <c r="B30" s="48">
        <f>'1月'!Z28</f>
        <v>75.8875</v>
      </c>
      <c r="C30" s="48">
        <f>'2月'!Z28</f>
        <v>39.90416666666666</v>
      </c>
      <c r="D30" s="48">
        <f>'3月'!Z28</f>
        <v>71.25416666666666</v>
      </c>
      <c r="E30" s="48">
        <f>'4月'!Z28</f>
        <v>54.666666666666664</v>
      </c>
      <c r="F30" s="48">
        <f>'5月'!Z28</f>
        <v>82.98333333333333</v>
      </c>
      <c r="G30" s="48">
        <f>'6月'!Z28</f>
        <v>80.04166666666666</v>
      </c>
      <c r="H30" s="48">
        <f>'7月'!Z28</f>
        <v>78.15000000000002</v>
      </c>
      <c r="I30" s="48">
        <f>'8月'!Z28</f>
        <v>88.72083333333335</v>
      </c>
      <c r="J30" s="48">
        <f>'9月'!Z28</f>
        <v>65.41666666666666</v>
      </c>
      <c r="K30" s="48">
        <f>'10月'!Z28</f>
        <v>63.86666666666667</v>
      </c>
      <c r="L30" s="48">
        <f>'11月'!Z28</f>
        <v>64.60416666666667</v>
      </c>
      <c r="M30" s="49">
        <f>'12月'!Z28</f>
        <v>45.48333333333333</v>
      </c>
    </row>
    <row r="31" spans="1:13" ht="18" customHeight="1">
      <c r="A31" s="47">
        <v>27</v>
      </c>
      <c r="B31" s="48">
        <f>'1月'!Z29</f>
        <v>86.42083333333335</v>
      </c>
      <c r="C31" s="48">
        <f>'2月'!Z29</f>
        <v>47.4125</v>
      </c>
      <c r="D31" s="48">
        <f>'3月'!Z29</f>
        <v>55.07916666666667</v>
      </c>
      <c r="E31" s="48">
        <f>'4月'!Z29</f>
        <v>61.84166666666666</v>
      </c>
      <c r="F31" s="48">
        <f>'5月'!Z29</f>
        <v>89.3916666666667</v>
      </c>
      <c r="G31" s="48">
        <f>'6月'!Z29</f>
        <v>82.03333333333335</v>
      </c>
      <c r="H31" s="48">
        <f>'7月'!Z29</f>
        <v>68.96666666666665</v>
      </c>
      <c r="I31" s="48">
        <f>'8月'!Z29</f>
        <v>88.1375</v>
      </c>
      <c r="J31" s="48">
        <f>'9月'!Z29</f>
        <v>76.19166666666666</v>
      </c>
      <c r="K31" s="48">
        <f>'10月'!Z29</f>
        <v>74.72916666666666</v>
      </c>
      <c r="L31" s="48">
        <f>'11月'!Z29</f>
        <v>49.85833333333332</v>
      </c>
      <c r="M31" s="49">
        <f>'12月'!Z29</f>
        <v>44.35416666666668</v>
      </c>
    </row>
    <row r="32" spans="1:13" ht="18" customHeight="1">
      <c r="A32" s="47">
        <v>28</v>
      </c>
      <c r="B32" s="48">
        <f>'1月'!Z30</f>
        <v>65.68333333333335</v>
      </c>
      <c r="C32" s="48">
        <f>'2月'!Z30</f>
        <v>65.42083333333333</v>
      </c>
      <c r="D32" s="48">
        <f>'3月'!Z30</f>
        <v>67.64999999999999</v>
      </c>
      <c r="E32" s="48">
        <f>'4月'!Z30</f>
        <v>65.18750000000001</v>
      </c>
      <c r="F32" s="48">
        <f>'5月'!Z30</f>
        <v>81.47499999999998</v>
      </c>
      <c r="G32" s="48">
        <f>'6月'!Z30</f>
        <v>73.80416666666666</v>
      </c>
      <c r="H32" s="48">
        <f>'7月'!Z30</f>
        <v>71.88333333333333</v>
      </c>
      <c r="I32" s="48">
        <f>'8月'!Z30</f>
        <v>88.23750000000001</v>
      </c>
      <c r="J32" s="48">
        <f>'9月'!Z30</f>
        <v>71.91666666666667</v>
      </c>
      <c r="K32" s="48">
        <f>'10月'!Z30</f>
        <v>87.38749999999999</v>
      </c>
      <c r="L32" s="48">
        <f>'11月'!Z30</f>
        <v>40.21666666666667</v>
      </c>
      <c r="M32" s="49">
        <f>'12月'!Z30</f>
        <v>45.29166666666666</v>
      </c>
    </row>
    <row r="33" spans="1:13" ht="18" customHeight="1">
      <c r="A33" s="47">
        <v>29</v>
      </c>
      <c r="B33" s="48">
        <f>'1月'!Z31</f>
        <v>42.791666666666664</v>
      </c>
      <c r="C33" s="48"/>
      <c r="D33" s="48">
        <f>'3月'!Z31</f>
        <v>88.97083333333332</v>
      </c>
      <c r="E33" s="48">
        <f>'4月'!Z31</f>
        <v>77.22916666666667</v>
      </c>
      <c r="F33" s="48">
        <f>'5月'!Z31</f>
        <v>74.87083333333332</v>
      </c>
      <c r="G33" s="48">
        <f>'6月'!Z31</f>
        <v>76.74166666666666</v>
      </c>
      <c r="H33" s="48">
        <f>'7月'!Z31</f>
        <v>71.8625</v>
      </c>
      <c r="I33" s="48">
        <f>'8月'!Z31</f>
        <v>84.24166666666667</v>
      </c>
      <c r="J33" s="48">
        <f>'9月'!Z31</f>
        <v>65.6</v>
      </c>
      <c r="K33" s="48">
        <f>'10月'!Z31</f>
        <v>69.01666666666665</v>
      </c>
      <c r="L33" s="48">
        <f>'11月'!Z31</f>
        <v>47.89166666666667</v>
      </c>
      <c r="M33" s="49">
        <f>'12月'!Z31</f>
        <v>52.283333333333324</v>
      </c>
    </row>
    <row r="34" spans="1:13" ht="18" customHeight="1">
      <c r="A34" s="47">
        <v>30</v>
      </c>
      <c r="B34" s="48">
        <f>'1月'!Z32</f>
        <v>40.783333333333324</v>
      </c>
      <c r="C34" s="48"/>
      <c r="D34" s="48">
        <f>'3月'!Z32</f>
        <v>61.61250000000001</v>
      </c>
      <c r="E34" s="48">
        <f>'4月'!Z32</f>
        <v>89.05833333333334</v>
      </c>
      <c r="F34" s="48">
        <f>'5月'!Z32</f>
        <v>76.95833333333333</v>
      </c>
      <c r="G34" s="48">
        <f>'6月'!Z32</f>
        <v>84.30416666666669</v>
      </c>
      <c r="H34" s="48">
        <f>'7月'!Z32</f>
        <v>76.1625</v>
      </c>
      <c r="I34" s="48">
        <f>'8月'!Z32</f>
        <v>83.95416666666667</v>
      </c>
      <c r="J34" s="48">
        <f>'9月'!Z32</f>
        <v>72.10000000000001</v>
      </c>
      <c r="K34" s="48">
        <f>'10月'!Z32</f>
        <v>63.82083333333333</v>
      </c>
      <c r="L34" s="48">
        <f>'11月'!Z32</f>
        <v>51.666666666666664</v>
      </c>
      <c r="M34" s="49">
        <f>'12月'!Z32</f>
        <v>47.27916666666666</v>
      </c>
    </row>
    <row r="35" spans="1:13" ht="18" customHeight="1">
      <c r="A35" s="47">
        <v>31</v>
      </c>
      <c r="B35" s="48">
        <f>'1月'!Z33</f>
        <v>54.083333333333336</v>
      </c>
      <c r="C35" s="48"/>
      <c r="D35" s="48">
        <f>'3月'!Z33</f>
        <v>79.34166666666668</v>
      </c>
      <c r="E35" s="48"/>
      <c r="F35" s="48">
        <f>'5月'!Z33</f>
        <v>92.175</v>
      </c>
      <c r="G35" s="48"/>
      <c r="H35" s="48">
        <f>'7月'!Z33</f>
        <v>80.59166666666667</v>
      </c>
      <c r="I35" s="48">
        <f>'8月'!Z33</f>
        <v>90.60000000000001</v>
      </c>
      <c r="J35" s="48"/>
      <c r="K35" s="48">
        <f>'10月'!Z33</f>
        <v>76.57083333333333</v>
      </c>
      <c r="L35" s="48"/>
      <c r="M35" s="49">
        <f>'12月'!Z33</f>
        <v>47.57499999999999</v>
      </c>
    </row>
    <row r="36" spans="1:13" ht="18" customHeight="1">
      <c r="A36" s="50" t="s">
        <v>8</v>
      </c>
      <c r="B36" s="51">
        <f>AVERAGEA(B5:B35)</f>
        <v>53.775786685642004</v>
      </c>
      <c r="C36" s="51">
        <f aca="true" t="shared" si="0" ref="C36:M36">AVERAGEA(C5:C35)</f>
        <v>56.070684523809526</v>
      </c>
      <c r="D36" s="51">
        <f t="shared" si="0"/>
        <v>62.69569892473119</v>
      </c>
      <c r="E36" s="51">
        <f t="shared" si="0"/>
        <v>67.25583333333333</v>
      </c>
      <c r="F36" s="51">
        <f t="shared" si="0"/>
        <v>78.62553763440862</v>
      </c>
      <c r="G36" s="51">
        <f t="shared" si="0"/>
        <v>80.61416666666669</v>
      </c>
      <c r="H36" s="51">
        <f t="shared" si="0"/>
        <v>76.42688172043012</v>
      </c>
      <c r="I36" s="51">
        <f t="shared" si="0"/>
        <v>83.61774193548388</v>
      </c>
      <c r="J36" s="51">
        <f t="shared" si="0"/>
        <v>78.54833333333332</v>
      </c>
      <c r="K36" s="51">
        <f t="shared" si="0"/>
        <v>73.81209677419355</v>
      </c>
      <c r="L36" s="51">
        <f t="shared" si="0"/>
        <v>60.73791666666668</v>
      </c>
      <c r="M36" s="52">
        <f t="shared" si="0"/>
        <v>54.21397849462367</v>
      </c>
    </row>
    <row r="37" spans="1:13" ht="18" customHeight="1">
      <c r="A37" s="53" t="s">
        <v>26</v>
      </c>
      <c r="B37" s="54">
        <f>AVERAGEA(B5:B14)</f>
        <v>52.86916666666666</v>
      </c>
      <c r="C37" s="54">
        <f aca="true" t="shared" si="1" ref="C37:M37">AVERAGEA(C5:C14)</f>
        <v>59.83458333333334</v>
      </c>
      <c r="D37" s="54">
        <f t="shared" si="1"/>
        <v>62.06541666666667</v>
      </c>
      <c r="E37" s="54">
        <f t="shared" si="1"/>
        <v>68.01624999999999</v>
      </c>
      <c r="F37" s="54">
        <f t="shared" si="1"/>
        <v>79.67416666666665</v>
      </c>
      <c r="G37" s="54">
        <f t="shared" si="1"/>
        <v>75.66416666666666</v>
      </c>
      <c r="H37" s="54">
        <f t="shared" si="1"/>
        <v>74.67250000000001</v>
      </c>
      <c r="I37" s="54">
        <f t="shared" si="1"/>
        <v>81.69250000000001</v>
      </c>
      <c r="J37" s="54">
        <f t="shared" si="1"/>
        <v>81.51624999999999</v>
      </c>
      <c r="K37" s="54">
        <f t="shared" si="1"/>
        <v>78.05583333333333</v>
      </c>
      <c r="L37" s="54">
        <f t="shared" si="1"/>
        <v>71.3575</v>
      </c>
      <c r="M37" s="55">
        <f t="shared" si="1"/>
        <v>60.86</v>
      </c>
    </row>
    <row r="38" spans="1:13" ht="18" customHeight="1">
      <c r="A38" s="56" t="s">
        <v>27</v>
      </c>
      <c r="B38" s="57">
        <f>AVERAGEA(B15:B24)</f>
        <v>48.590355392156866</v>
      </c>
      <c r="C38" s="57">
        <f aca="true" t="shared" si="2" ref="C38:M38">AVERAGEA(C15:C24)</f>
        <v>50.73083333333334</v>
      </c>
      <c r="D38" s="57">
        <f t="shared" si="2"/>
        <v>59.82874999999999</v>
      </c>
      <c r="E38" s="57">
        <f t="shared" si="2"/>
        <v>65.7625</v>
      </c>
      <c r="F38" s="57">
        <f t="shared" si="2"/>
        <v>70.11541666666665</v>
      </c>
      <c r="G38" s="57">
        <f t="shared" si="2"/>
        <v>84.50666666666666</v>
      </c>
      <c r="H38" s="57">
        <f t="shared" si="2"/>
        <v>79.16</v>
      </c>
      <c r="I38" s="57">
        <f t="shared" si="2"/>
        <v>82.91749999999999</v>
      </c>
      <c r="J38" s="57">
        <f t="shared" si="2"/>
        <v>83.14291666666665</v>
      </c>
      <c r="K38" s="57">
        <f t="shared" si="2"/>
        <v>72.57333333333334</v>
      </c>
      <c r="L38" s="57">
        <f t="shared" si="2"/>
        <v>57.791250000000005</v>
      </c>
      <c r="M38" s="58">
        <f t="shared" si="2"/>
        <v>51.2625</v>
      </c>
    </row>
    <row r="39" spans="1:13" ht="18" customHeight="1">
      <c r="A39" s="59" t="s">
        <v>28</v>
      </c>
      <c r="B39" s="60">
        <f>AVERAGEA(B25:B35)</f>
        <v>59.31401515151515</v>
      </c>
      <c r="C39" s="60">
        <f aca="true" t="shared" si="3" ref="C39:M39">AVERAGEA(C25:C35)</f>
        <v>58.040625000000006</v>
      </c>
      <c r="D39" s="60">
        <f t="shared" si="3"/>
        <v>65.875</v>
      </c>
      <c r="E39" s="60">
        <f t="shared" si="3"/>
        <v>67.98875000000001</v>
      </c>
      <c r="F39" s="60">
        <f t="shared" si="3"/>
        <v>85.40871212121212</v>
      </c>
      <c r="G39" s="60">
        <f t="shared" si="3"/>
        <v>81.67166666666665</v>
      </c>
      <c r="H39" s="60">
        <f t="shared" si="3"/>
        <v>75.5371212121212</v>
      </c>
      <c r="I39" s="60">
        <f t="shared" si="3"/>
        <v>86.00454545454546</v>
      </c>
      <c r="J39" s="60">
        <f t="shared" si="3"/>
        <v>70.98583333333333</v>
      </c>
      <c r="K39" s="60">
        <f t="shared" si="3"/>
        <v>71.08030303030301</v>
      </c>
      <c r="L39" s="60">
        <f t="shared" si="3"/>
        <v>53.065</v>
      </c>
      <c r="M39" s="61">
        <f t="shared" si="3"/>
        <v>50.85530303030303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29</v>
      </c>
      <c r="B1" s="32"/>
      <c r="C1" s="33"/>
      <c r="D1" s="33"/>
      <c r="E1" s="33"/>
      <c r="F1" s="33"/>
      <c r="I1" s="64">
        <f>'1月'!Y1</f>
        <v>2001</v>
      </c>
      <c r="J1" s="65" t="s">
        <v>1</v>
      </c>
      <c r="K1" s="66" t="str">
        <f>("（平成"&amp;TEXT((I1-1988),"0")&amp;"年）")</f>
        <v>（平成13年）</v>
      </c>
      <c r="L1" s="63"/>
      <c r="M1" s="63"/>
      <c r="N1" s="63"/>
    </row>
    <row r="2" spans="1:13" ht="18" customHeight="1">
      <c r="A2" s="35" t="s">
        <v>2</v>
      </c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67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38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68">
        <f>'1月'!AA3</f>
        <v>26.3</v>
      </c>
      <c r="C5" s="45">
        <f>'2月'!AA3</f>
        <v>48.1</v>
      </c>
      <c r="D5" s="45">
        <f>'3月'!AA3</f>
        <v>62</v>
      </c>
      <c r="E5" s="45">
        <f>'4月'!AA3</f>
        <v>30.2</v>
      </c>
      <c r="F5" s="45">
        <f>'5月'!AA3</f>
        <v>60</v>
      </c>
      <c r="G5" s="45">
        <f>'6月'!AA3</f>
        <v>37.2</v>
      </c>
      <c r="H5" s="45">
        <f>'7月'!AA3</f>
        <v>39.8</v>
      </c>
      <c r="I5" s="45">
        <f>'8月'!AA3</f>
        <v>73.6</v>
      </c>
      <c r="J5" s="45">
        <f>'9月'!AA3</f>
        <v>60.2</v>
      </c>
      <c r="K5" s="45">
        <f>'10月'!AA3</f>
        <v>87.1</v>
      </c>
      <c r="L5" s="45">
        <f>'11月'!AA3</f>
        <v>51.1</v>
      </c>
      <c r="M5" s="46">
        <f>'12月'!AA3</f>
        <v>36.6</v>
      </c>
    </row>
    <row r="6" spans="1:13" ht="18" customHeight="1">
      <c r="A6" s="47">
        <v>2</v>
      </c>
      <c r="B6" s="69">
        <f>'1月'!AA4</f>
        <v>26.4</v>
      </c>
      <c r="C6" s="48">
        <f>'2月'!AA4</f>
        <v>36.1</v>
      </c>
      <c r="D6" s="48">
        <f>'3月'!AA4</f>
        <v>40.6</v>
      </c>
      <c r="E6" s="48">
        <f>'4月'!AA4</f>
        <v>35.3</v>
      </c>
      <c r="F6" s="48">
        <f>'5月'!AA4</f>
        <v>72.5</v>
      </c>
      <c r="G6" s="48">
        <f>'6月'!AA4</f>
        <v>34</v>
      </c>
      <c r="H6" s="48">
        <f>'7月'!AA4</f>
        <v>59</v>
      </c>
      <c r="I6" s="48">
        <f>'8月'!AA4</f>
        <v>72.1</v>
      </c>
      <c r="J6" s="48">
        <f>'9月'!AA4</f>
        <v>51.1</v>
      </c>
      <c r="K6" s="48">
        <f>'10月'!AA4</f>
        <v>36.4</v>
      </c>
      <c r="L6" s="48">
        <f>'11月'!AA4</f>
        <v>55</v>
      </c>
      <c r="M6" s="49">
        <f>'12月'!AA4</f>
        <v>31.7</v>
      </c>
    </row>
    <row r="7" spans="1:13" ht="18" customHeight="1">
      <c r="A7" s="47">
        <v>3</v>
      </c>
      <c r="B7" s="69">
        <f>'1月'!AA5</f>
        <v>19.4</v>
      </c>
      <c r="C7" s="48">
        <f>'2月'!AA5</f>
        <v>20.7</v>
      </c>
      <c r="D7" s="48">
        <f>'3月'!AA5</f>
        <v>36.5</v>
      </c>
      <c r="E7" s="48">
        <f>'4月'!AA5</f>
        <v>39.8</v>
      </c>
      <c r="F7" s="48">
        <f>'5月'!AA5</f>
        <v>63.3</v>
      </c>
      <c r="G7" s="48">
        <f>'6月'!AA5</f>
        <v>30.2</v>
      </c>
      <c r="H7" s="48">
        <f>'7月'!AA5</f>
        <v>55</v>
      </c>
      <c r="I7" s="48">
        <f>'8月'!AA5</f>
        <v>69.2</v>
      </c>
      <c r="J7" s="48">
        <f>'9月'!AA5</f>
        <v>66.1</v>
      </c>
      <c r="K7" s="48">
        <f>'10月'!AA5</f>
        <v>37.7</v>
      </c>
      <c r="L7" s="48">
        <f>'11月'!AA5</f>
        <v>57.6</v>
      </c>
      <c r="M7" s="49">
        <f>'12月'!AA5</f>
        <v>46.3</v>
      </c>
    </row>
    <row r="8" spans="1:13" ht="18" customHeight="1">
      <c r="A8" s="47">
        <v>4</v>
      </c>
      <c r="B8" s="69">
        <f>'1月'!AA6</f>
        <v>31.4</v>
      </c>
      <c r="C8" s="48">
        <f>'2月'!AA6</f>
        <v>28.8</v>
      </c>
      <c r="D8" s="48">
        <f>'3月'!AA6</f>
        <v>53</v>
      </c>
      <c r="E8" s="48">
        <f>'4月'!AA6</f>
        <v>26.4</v>
      </c>
      <c r="F8" s="48">
        <f>'5月'!AA6</f>
        <v>63.3</v>
      </c>
      <c r="G8" s="48">
        <f>'6月'!AA6</f>
        <v>37.3</v>
      </c>
      <c r="H8" s="48">
        <f>'7月'!AA6</f>
        <v>59.4</v>
      </c>
      <c r="I8" s="48">
        <f>'8月'!AA6</f>
        <v>55.7</v>
      </c>
      <c r="J8" s="48">
        <f>'9月'!AA6</f>
        <v>80.3</v>
      </c>
      <c r="K8" s="48">
        <f>'10月'!AA6</f>
        <v>61.4</v>
      </c>
      <c r="L8" s="48">
        <f>'11月'!AA6</f>
        <v>39.4</v>
      </c>
      <c r="M8" s="49">
        <f>'12月'!AA6</f>
        <v>58.9</v>
      </c>
    </row>
    <row r="9" spans="1:13" ht="18" customHeight="1">
      <c r="A9" s="47">
        <v>5</v>
      </c>
      <c r="B9" s="69">
        <f>'1月'!AA7</f>
        <v>24</v>
      </c>
      <c r="C9" s="48">
        <f>'2月'!AA7</f>
        <v>33.1</v>
      </c>
      <c r="D9" s="48">
        <f>'3月'!AA7</f>
        <v>24.8</v>
      </c>
      <c r="E9" s="48">
        <f>'4月'!AA7</f>
        <v>26.5</v>
      </c>
      <c r="F9" s="48">
        <f>'5月'!AA7</f>
        <v>64.3</v>
      </c>
      <c r="G9" s="48">
        <f>'6月'!AA7</f>
        <v>52.9</v>
      </c>
      <c r="H9" s="48">
        <f>'7月'!AA7</f>
        <v>52.7</v>
      </c>
      <c r="I9" s="48">
        <f>'8月'!AA7</f>
        <v>65.9</v>
      </c>
      <c r="J9" s="48">
        <f>'9月'!AA7</f>
        <v>58.8</v>
      </c>
      <c r="K9" s="48">
        <f>'10月'!AA7</f>
        <v>70.1</v>
      </c>
      <c r="L9" s="48">
        <f>'11月'!AA7</f>
        <v>55.3</v>
      </c>
      <c r="M9" s="49">
        <f>'12月'!AA7</f>
        <v>56.9</v>
      </c>
    </row>
    <row r="10" spans="1:13" ht="18" customHeight="1">
      <c r="A10" s="47">
        <v>6</v>
      </c>
      <c r="B10" s="69">
        <f>'1月'!AA8</f>
        <v>22</v>
      </c>
      <c r="C10" s="48">
        <f>'2月'!AA8</f>
        <v>52.8</v>
      </c>
      <c r="D10" s="48">
        <f>'3月'!AA8</f>
        <v>23.8</v>
      </c>
      <c r="E10" s="48">
        <f>'4月'!AA8</f>
        <v>37.7</v>
      </c>
      <c r="F10" s="48">
        <f>'5月'!AA8</f>
        <v>60</v>
      </c>
      <c r="G10" s="48">
        <f>'6月'!AA8</f>
        <v>81.6</v>
      </c>
      <c r="H10" s="48">
        <f>'7月'!AA8</f>
        <v>64.5</v>
      </c>
      <c r="I10" s="48">
        <f>'8月'!AA8</f>
        <v>64.3</v>
      </c>
      <c r="J10" s="48">
        <f>'9月'!AA8</f>
        <v>65.1</v>
      </c>
      <c r="K10" s="48">
        <f>'10月'!AA8</f>
        <v>47</v>
      </c>
      <c r="L10" s="48">
        <f>'11月'!AA8</f>
        <v>47.9</v>
      </c>
      <c r="M10" s="49">
        <f>'12月'!AA8</f>
        <v>73.7</v>
      </c>
    </row>
    <row r="11" spans="1:13" ht="18" customHeight="1">
      <c r="A11" s="47">
        <v>7</v>
      </c>
      <c r="B11" s="69">
        <f>'1月'!AA9</f>
        <v>38.4</v>
      </c>
      <c r="C11" s="48">
        <f>'2月'!AA9</f>
        <v>59.8</v>
      </c>
      <c r="D11" s="48">
        <f>'3月'!AA9</f>
        <v>28.1</v>
      </c>
      <c r="E11" s="48">
        <f>'4月'!AA9</f>
        <v>52.7</v>
      </c>
      <c r="F11" s="48">
        <f>'5月'!AA9</f>
        <v>43.9</v>
      </c>
      <c r="G11" s="48">
        <f>'6月'!AA9</f>
        <v>77</v>
      </c>
      <c r="H11" s="48">
        <f>'7月'!AA9</f>
        <v>57</v>
      </c>
      <c r="I11" s="48">
        <f>'8月'!AA9</f>
        <v>67.4</v>
      </c>
      <c r="J11" s="48">
        <f>'9月'!AA9</f>
        <v>63.3</v>
      </c>
      <c r="K11" s="48">
        <f>'10月'!AA9</f>
        <v>52.4</v>
      </c>
      <c r="L11" s="48">
        <f>'11月'!AA9</f>
        <v>36.3</v>
      </c>
      <c r="M11" s="49">
        <f>'12月'!AA9</f>
        <v>31.2</v>
      </c>
    </row>
    <row r="12" spans="1:13" ht="18" customHeight="1">
      <c r="A12" s="47">
        <v>8</v>
      </c>
      <c r="B12" s="69">
        <f>'1月'!AA10</f>
        <v>63.8</v>
      </c>
      <c r="C12" s="48">
        <f>'2月'!AA10</f>
        <v>43.1</v>
      </c>
      <c r="D12" s="48">
        <f>'3月'!AA10</f>
        <v>22.9</v>
      </c>
      <c r="E12" s="48">
        <f>'4月'!AA10</f>
        <v>58.5</v>
      </c>
      <c r="F12" s="48">
        <f>'5月'!AA10</f>
        <v>65.1</v>
      </c>
      <c r="G12" s="48">
        <f>'6月'!AA10</f>
        <v>66.5</v>
      </c>
      <c r="H12" s="48">
        <f>'7月'!AA10</f>
        <v>46</v>
      </c>
      <c r="I12" s="48">
        <f>'8月'!AA10</f>
        <v>72.3</v>
      </c>
      <c r="J12" s="48">
        <f>'9月'!AA10</f>
        <v>64.4</v>
      </c>
      <c r="K12" s="48">
        <f>'10月'!AA10</f>
        <v>72.9</v>
      </c>
      <c r="L12" s="48">
        <f>'11月'!AA10</f>
        <v>47.7</v>
      </c>
      <c r="M12" s="49">
        <f>'12月'!AA10</f>
        <v>30.8</v>
      </c>
    </row>
    <row r="13" spans="1:13" ht="18" customHeight="1">
      <c r="A13" s="47">
        <v>9</v>
      </c>
      <c r="B13" s="69">
        <f>'1月'!AA11</f>
        <v>58.9</v>
      </c>
      <c r="C13" s="48">
        <f>'2月'!AA11</f>
        <v>37.8</v>
      </c>
      <c r="D13" s="48">
        <f>'3月'!AA11</f>
        <v>38.3</v>
      </c>
      <c r="E13" s="48">
        <f>'4月'!AA11</f>
        <v>60.9</v>
      </c>
      <c r="F13" s="48">
        <f>'5月'!AA11</f>
        <v>72.8</v>
      </c>
      <c r="G13" s="48">
        <f>'6月'!AA11</f>
        <v>68.5</v>
      </c>
      <c r="H13" s="48">
        <f>'7月'!AA11</f>
        <v>61.1</v>
      </c>
      <c r="I13" s="48">
        <f>'8月'!AA11</f>
        <v>64.8</v>
      </c>
      <c r="J13" s="48">
        <f>'9月'!AA11</f>
        <v>79.2</v>
      </c>
      <c r="K13" s="48">
        <f>'10月'!AA11</f>
        <v>61.1</v>
      </c>
      <c r="L13" s="48">
        <f>'11月'!AA11</f>
        <v>70.3</v>
      </c>
      <c r="M13" s="49">
        <f>'12月'!AA11</f>
        <v>30.3</v>
      </c>
    </row>
    <row r="14" spans="1:13" ht="18" customHeight="1">
      <c r="A14" s="47">
        <v>10</v>
      </c>
      <c r="B14" s="69">
        <f>'1月'!AA12</f>
        <v>42.1</v>
      </c>
      <c r="C14" s="48">
        <f>'2月'!AA12</f>
        <v>23.2</v>
      </c>
      <c r="D14" s="48">
        <f>'3月'!AA12</f>
        <v>30.1</v>
      </c>
      <c r="E14" s="48">
        <f>'4月'!AA12</f>
        <v>63</v>
      </c>
      <c r="F14" s="48">
        <f>'5月'!AA12</f>
        <v>63.6</v>
      </c>
      <c r="G14" s="48">
        <f>'6月'!AA12</f>
        <v>70.5</v>
      </c>
      <c r="H14" s="48">
        <f>'7月'!AA12</f>
        <v>56.5</v>
      </c>
      <c r="I14" s="48">
        <f>'8月'!AA12</f>
        <v>77.5</v>
      </c>
      <c r="J14" s="48">
        <f>'9月'!AA12</f>
        <v>85.2</v>
      </c>
      <c r="K14" s="48">
        <f>'10月'!AA12</f>
        <v>75.5</v>
      </c>
      <c r="L14" s="48">
        <f>'11月'!AA12</f>
        <v>51.7</v>
      </c>
      <c r="M14" s="49">
        <f>'12月'!AA12</f>
        <v>25.6</v>
      </c>
    </row>
    <row r="15" spans="1:13" ht="18" customHeight="1">
      <c r="A15" s="44">
        <v>11</v>
      </c>
      <c r="B15" s="68">
        <f>'1月'!AA13</f>
        <v>53.7</v>
      </c>
      <c r="C15" s="45">
        <f>'2月'!AA13</f>
        <v>21.7</v>
      </c>
      <c r="D15" s="45">
        <f>'3月'!AA13</f>
        <v>24.4</v>
      </c>
      <c r="E15" s="45">
        <f>'4月'!AA13</f>
        <v>59.9</v>
      </c>
      <c r="F15" s="45">
        <f>'5月'!AA13</f>
        <v>47.9</v>
      </c>
      <c r="G15" s="45">
        <f>'6月'!AA13</f>
        <v>57.2</v>
      </c>
      <c r="H15" s="45">
        <f>'7月'!AA13</f>
        <v>62</v>
      </c>
      <c r="I15" s="45">
        <f>'8月'!AA13</f>
        <v>77.9</v>
      </c>
      <c r="J15" s="45">
        <f>'9月'!AA13</f>
        <v>87.5</v>
      </c>
      <c r="K15" s="45">
        <f>'10月'!AA13</f>
        <v>63.2</v>
      </c>
      <c r="L15" s="45">
        <f>'11月'!AA13</f>
        <v>39.7</v>
      </c>
      <c r="M15" s="46">
        <f>'12月'!AA13</f>
        <v>29.6</v>
      </c>
    </row>
    <row r="16" spans="1:13" ht="18" customHeight="1">
      <c r="A16" s="47">
        <v>12</v>
      </c>
      <c r="B16" s="69">
        <f>'1月'!AA14</f>
        <v>27.6</v>
      </c>
      <c r="C16" s="48">
        <f>'2月'!AA14</f>
        <v>28.7</v>
      </c>
      <c r="D16" s="48">
        <f>'3月'!AA14</f>
        <v>37.1</v>
      </c>
      <c r="E16" s="48">
        <f>'4月'!AA14</f>
        <v>49.9</v>
      </c>
      <c r="F16" s="48">
        <f>'5月'!AA14</f>
        <v>27.7</v>
      </c>
      <c r="G16" s="48">
        <f>'6月'!AA14</f>
        <v>54</v>
      </c>
      <c r="H16" s="48">
        <f>'7月'!AA14</f>
        <v>51.5</v>
      </c>
      <c r="I16" s="48">
        <f>'8月'!AA14</f>
        <v>80.4</v>
      </c>
      <c r="J16" s="48">
        <f>'9月'!AA14</f>
        <v>55.8</v>
      </c>
      <c r="K16" s="48">
        <f>'10月'!AA14</f>
        <v>56.7</v>
      </c>
      <c r="L16" s="48">
        <f>'11月'!AA14</f>
        <v>61.2</v>
      </c>
      <c r="M16" s="49">
        <f>'12月'!AA14</f>
        <v>31.2</v>
      </c>
    </row>
    <row r="17" spans="1:13" ht="18" customHeight="1">
      <c r="A17" s="47">
        <v>13</v>
      </c>
      <c r="B17" s="69">
        <f>'1月'!AA15</f>
        <v>32.1</v>
      </c>
      <c r="C17" s="48">
        <f>'2月'!AA15</f>
        <v>31</v>
      </c>
      <c r="D17" s="48">
        <f>'3月'!AA15</f>
        <v>27.5</v>
      </c>
      <c r="E17" s="48">
        <f>'4月'!AA15</f>
        <v>25.3</v>
      </c>
      <c r="F17" s="48">
        <f>'5月'!AA15</f>
        <v>46.1</v>
      </c>
      <c r="G17" s="48">
        <f>'6月'!AA15</f>
        <v>58.1</v>
      </c>
      <c r="H17" s="48">
        <f>'7月'!AA15</f>
        <v>57.2</v>
      </c>
      <c r="I17" s="48">
        <f>'8月'!AA15</f>
        <v>79.3</v>
      </c>
      <c r="J17" s="48">
        <f>'9月'!AA15</f>
        <v>70.4</v>
      </c>
      <c r="K17" s="48">
        <f>'10月'!AA15</f>
        <v>42.9</v>
      </c>
      <c r="L17" s="48">
        <f>'11月'!AA15</f>
        <v>32.5</v>
      </c>
      <c r="M17" s="49">
        <f>'12月'!AA15</f>
        <v>65.3</v>
      </c>
    </row>
    <row r="18" spans="1:13" ht="18" customHeight="1">
      <c r="A18" s="47">
        <v>14</v>
      </c>
      <c r="B18" s="69">
        <f>'1月'!AA16</f>
        <v>23</v>
      </c>
      <c r="C18" s="48">
        <f>'2月'!AA16</f>
        <v>40.8</v>
      </c>
      <c r="D18" s="48">
        <f>'3月'!AA16</f>
        <v>37.7</v>
      </c>
      <c r="E18" s="48">
        <f>'4月'!AA16</f>
        <v>39</v>
      </c>
      <c r="F18" s="48">
        <f>'5月'!AA16</f>
        <v>39.1</v>
      </c>
      <c r="G18" s="48">
        <f>'6月'!AA16</f>
        <v>90.5</v>
      </c>
      <c r="H18" s="48">
        <f>'7月'!AA16</f>
        <v>58.7</v>
      </c>
      <c r="I18" s="48">
        <f>'8月'!AA16</f>
        <v>65.7</v>
      </c>
      <c r="J18" s="48">
        <f>'9月'!AA16</f>
        <v>77.3</v>
      </c>
      <c r="K18" s="48">
        <f>'10月'!AA16</f>
        <v>41</v>
      </c>
      <c r="L18" s="48">
        <f>'11月'!AA16</f>
        <v>34.7</v>
      </c>
      <c r="M18" s="49">
        <f>'12月'!AA16</f>
        <v>24</v>
      </c>
    </row>
    <row r="19" spans="1:13" ht="18" customHeight="1">
      <c r="A19" s="47">
        <v>15</v>
      </c>
      <c r="B19" s="69">
        <f>'1月'!AA17</f>
        <v>21.8</v>
      </c>
      <c r="C19" s="48">
        <f>'2月'!AA17</f>
        <v>22.1</v>
      </c>
      <c r="D19" s="48">
        <f>'3月'!AA17</f>
        <v>26.3</v>
      </c>
      <c r="E19" s="48">
        <f>'4月'!AA17</f>
        <v>30.3</v>
      </c>
      <c r="F19" s="48">
        <f>'5月'!AA17</f>
        <v>62.4</v>
      </c>
      <c r="G19" s="48">
        <f>'6月'!AA17</f>
        <v>91.4</v>
      </c>
      <c r="H19" s="48">
        <f>'7月'!AA17</f>
        <v>63.8</v>
      </c>
      <c r="I19" s="48">
        <f>'8月'!AA17</f>
        <v>65.7</v>
      </c>
      <c r="J19" s="48">
        <f>'9月'!AA17</f>
        <v>79</v>
      </c>
      <c r="K19" s="48">
        <f>'10月'!AA17</f>
        <v>36.1</v>
      </c>
      <c r="L19" s="48">
        <f>'11月'!AA17</f>
        <v>30.6</v>
      </c>
      <c r="M19" s="49">
        <f>'12月'!AA17</f>
        <v>32.6</v>
      </c>
    </row>
    <row r="20" spans="1:13" ht="18" customHeight="1">
      <c r="A20" s="47">
        <v>16</v>
      </c>
      <c r="B20" s="69">
        <f>'1月'!AA18</f>
        <v>23.5</v>
      </c>
      <c r="C20" s="48">
        <f>'2月'!AA18</f>
        <v>18.6</v>
      </c>
      <c r="D20" s="48">
        <f>'3月'!AA18</f>
        <v>37.9</v>
      </c>
      <c r="E20" s="48">
        <f>'4月'!AA18</f>
        <v>26</v>
      </c>
      <c r="F20" s="48">
        <f>'5月'!AA18</f>
        <v>75.4</v>
      </c>
      <c r="G20" s="48">
        <f>'6月'!AA18</f>
        <v>71.6</v>
      </c>
      <c r="H20" s="48">
        <f>'7月'!AA18</f>
        <v>43.1</v>
      </c>
      <c r="I20" s="48">
        <f>'8月'!AA18</f>
        <v>67.7</v>
      </c>
      <c r="J20" s="48">
        <f>'9月'!AA18</f>
        <v>73.8</v>
      </c>
      <c r="K20" s="48">
        <f>'10月'!AA18</f>
        <v>52</v>
      </c>
      <c r="L20" s="48">
        <f>'11月'!AA18</f>
        <v>33.4</v>
      </c>
      <c r="M20" s="49">
        <f>'12月'!AA18</f>
        <v>31.2</v>
      </c>
    </row>
    <row r="21" spans="1:13" ht="18" customHeight="1">
      <c r="A21" s="47">
        <v>17</v>
      </c>
      <c r="B21" s="69">
        <f>'1月'!AA19</f>
        <v>25.9</v>
      </c>
      <c r="C21" s="48">
        <f>'2月'!AA19</f>
        <v>26.9</v>
      </c>
      <c r="D21" s="48">
        <f>'3月'!AA19</f>
        <v>42.9</v>
      </c>
      <c r="E21" s="48">
        <f>'4月'!AA19</f>
        <v>41.6</v>
      </c>
      <c r="F21" s="48">
        <f>'5月'!AA19</f>
        <v>26</v>
      </c>
      <c r="G21" s="48">
        <f>'6月'!AA19</f>
        <v>65.8</v>
      </c>
      <c r="H21" s="48">
        <f>'7月'!AA19</f>
        <v>66.8</v>
      </c>
      <c r="I21" s="48">
        <f>'8月'!AA19</f>
        <v>59.6</v>
      </c>
      <c r="J21" s="48">
        <f>'9月'!AA19</f>
        <v>70.4</v>
      </c>
      <c r="K21" s="48">
        <f>'10月'!AA19</f>
        <v>72.1</v>
      </c>
      <c r="L21" s="48">
        <f>'11月'!AA19</f>
        <v>30.4</v>
      </c>
      <c r="M21" s="49">
        <f>'12月'!AA19</f>
        <v>24.3</v>
      </c>
    </row>
    <row r="22" spans="1:13" ht="18" customHeight="1">
      <c r="A22" s="47">
        <v>18</v>
      </c>
      <c r="B22" s="69">
        <f>'1月'!AA20</f>
        <v>26.7</v>
      </c>
      <c r="C22" s="48">
        <f>'2月'!AA20</f>
        <v>27.9</v>
      </c>
      <c r="D22" s="48">
        <f>'3月'!AA20</f>
        <v>34.1</v>
      </c>
      <c r="E22" s="48">
        <f>'4月'!AA20</f>
        <v>43.5</v>
      </c>
      <c r="F22" s="48">
        <f>'5月'!AA20</f>
        <v>45.9</v>
      </c>
      <c r="G22" s="48">
        <f>'6月'!AA20</f>
        <v>61.2</v>
      </c>
      <c r="H22" s="48">
        <f>'7月'!AA20</f>
        <v>73</v>
      </c>
      <c r="I22" s="48">
        <f>'8月'!AA20</f>
        <v>70.2</v>
      </c>
      <c r="J22" s="48">
        <f>'9月'!AA20</f>
        <v>64</v>
      </c>
      <c r="K22" s="48">
        <f>'10月'!AA20</f>
        <v>60.3</v>
      </c>
      <c r="L22" s="48">
        <f>'11月'!AA20</f>
        <v>35.8</v>
      </c>
      <c r="M22" s="49">
        <f>'12月'!AA20</f>
        <v>27.9</v>
      </c>
    </row>
    <row r="23" spans="1:13" ht="18" customHeight="1">
      <c r="A23" s="47">
        <v>19</v>
      </c>
      <c r="B23" s="69">
        <f>'1月'!AA21</f>
        <v>33.9</v>
      </c>
      <c r="C23" s="48">
        <f>'2月'!AA21</f>
        <v>45.3</v>
      </c>
      <c r="D23" s="48">
        <f>'3月'!AA21</f>
        <v>21.7</v>
      </c>
      <c r="E23" s="48">
        <f>'4月'!AA21</f>
        <v>64</v>
      </c>
      <c r="F23" s="48">
        <f>'5月'!AA21</f>
        <v>44.7</v>
      </c>
      <c r="G23" s="48">
        <f>'6月'!AA21</f>
        <v>65.9</v>
      </c>
      <c r="H23" s="48">
        <f>'7月'!AA21</f>
        <v>78.6</v>
      </c>
      <c r="I23" s="48">
        <f>'8月'!AA21</f>
        <v>55.7</v>
      </c>
      <c r="J23" s="48">
        <f>'9月'!AA21</f>
        <v>55.6</v>
      </c>
      <c r="K23" s="48">
        <f>'10月'!AA21</f>
        <v>39.3</v>
      </c>
      <c r="L23" s="48">
        <f>'11月'!AA21</f>
        <v>40.9</v>
      </c>
      <c r="M23" s="49">
        <f>'12月'!AA21</f>
        <v>27.6</v>
      </c>
    </row>
    <row r="24" spans="1:13" ht="18" customHeight="1">
      <c r="A24" s="47">
        <v>20</v>
      </c>
      <c r="B24" s="69">
        <f>'1月'!AA22</f>
        <v>35.4</v>
      </c>
      <c r="C24" s="48">
        <f>'2月'!AA22</f>
        <v>27</v>
      </c>
      <c r="D24" s="48">
        <f>'3月'!AA22</f>
        <v>30.6</v>
      </c>
      <c r="E24" s="48">
        <f>'4月'!AA22</f>
        <v>43.3</v>
      </c>
      <c r="F24" s="48">
        <f>'5月'!AA22</f>
        <v>54.7</v>
      </c>
      <c r="G24" s="48">
        <f>'6月'!AA22</f>
        <v>85</v>
      </c>
      <c r="H24" s="48">
        <f>'7月'!AA22</f>
        <v>75.5</v>
      </c>
      <c r="I24" s="48">
        <f>'8月'!AA22</f>
        <v>48.4</v>
      </c>
      <c r="J24" s="48">
        <f>'9月'!AA22</f>
        <v>57.9</v>
      </c>
      <c r="K24" s="48">
        <f>'10月'!AA22</f>
        <v>44.6</v>
      </c>
      <c r="L24" s="48">
        <f>'11月'!AA22</f>
        <v>44.1</v>
      </c>
      <c r="M24" s="49">
        <f>'12月'!AA22</f>
        <v>28.7</v>
      </c>
    </row>
    <row r="25" spans="1:13" ht="18" customHeight="1">
      <c r="A25" s="44">
        <v>21</v>
      </c>
      <c r="B25" s="68">
        <f>'1月'!AA23</f>
        <v>30.9</v>
      </c>
      <c r="C25" s="45">
        <f>'2月'!AA23</f>
        <v>37.3</v>
      </c>
      <c r="D25" s="45">
        <f>'3月'!AA23</f>
        <v>26.3</v>
      </c>
      <c r="E25" s="45">
        <f>'4月'!AA23</f>
        <v>51.1</v>
      </c>
      <c r="F25" s="45">
        <f>'5月'!AA23</f>
        <v>70.5</v>
      </c>
      <c r="G25" s="45">
        <f>'6月'!AA23</f>
        <v>81.5</v>
      </c>
      <c r="H25" s="45">
        <f>'7月'!AA23</f>
        <v>64.9</v>
      </c>
      <c r="I25" s="45">
        <f>'8月'!AA23</f>
        <v>67.4</v>
      </c>
      <c r="J25" s="45">
        <f>'9月'!AA23</f>
        <v>73.8</v>
      </c>
      <c r="K25" s="45">
        <f>'10月'!AA23</f>
        <v>47.9</v>
      </c>
      <c r="L25" s="45">
        <f>'11月'!AA23</f>
        <v>38.2</v>
      </c>
      <c r="M25" s="46">
        <f>'12月'!AA23</f>
        <v>46.3</v>
      </c>
    </row>
    <row r="26" spans="1:13" ht="18" customHeight="1">
      <c r="A26" s="47">
        <v>22</v>
      </c>
      <c r="B26" s="69">
        <f>'1月'!AA24</f>
        <v>31.8</v>
      </c>
      <c r="C26" s="48">
        <f>'2月'!AA24</f>
        <v>29.4</v>
      </c>
      <c r="D26" s="48">
        <f>'3月'!AA24</f>
        <v>30.8</v>
      </c>
      <c r="E26" s="48">
        <f>'4月'!AA24</f>
        <v>26.3</v>
      </c>
      <c r="F26" s="48">
        <f>'5月'!AA24</f>
        <v>79.9</v>
      </c>
      <c r="G26" s="48">
        <f>'6月'!AA24</f>
        <v>71.6</v>
      </c>
      <c r="H26" s="48">
        <f>'7月'!AA24</f>
        <v>64.3</v>
      </c>
      <c r="I26" s="48">
        <f>'8月'!AA24</f>
        <v>88.2</v>
      </c>
      <c r="J26" s="48">
        <f>'9月'!AA24</f>
        <v>37.4</v>
      </c>
      <c r="K26" s="48">
        <f>'10月'!AA24</f>
        <v>47.7</v>
      </c>
      <c r="L26" s="48">
        <f>'11月'!AA24</f>
        <v>35.1</v>
      </c>
      <c r="M26" s="49">
        <f>'12月'!AA24</f>
        <v>39.8</v>
      </c>
    </row>
    <row r="27" spans="1:13" ht="18" customHeight="1">
      <c r="A27" s="47">
        <v>23</v>
      </c>
      <c r="B27" s="69">
        <f>'1月'!AA25</f>
        <v>34.1</v>
      </c>
      <c r="C27" s="48">
        <f>'2月'!AA25</f>
        <v>35.8</v>
      </c>
      <c r="D27" s="48">
        <f>'3月'!AA25</f>
        <v>29</v>
      </c>
      <c r="E27" s="48">
        <f>'4月'!AA25</f>
        <v>27</v>
      </c>
      <c r="F27" s="48">
        <f>'5月'!AA25</f>
        <v>83.6</v>
      </c>
      <c r="G27" s="48">
        <f>'6月'!AA25</f>
        <v>55.8</v>
      </c>
      <c r="H27" s="48">
        <f>'7月'!AA25</f>
        <v>51.7</v>
      </c>
      <c r="I27" s="48">
        <f>'8月'!AA25</f>
        <v>57.8</v>
      </c>
      <c r="J27" s="48">
        <f>'9月'!AA25</f>
        <v>44.7</v>
      </c>
      <c r="K27" s="48">
        <f>'10月'!AA25</f>
        <v>54.8</v>
      </c>
      <c r="L27" s="48">
        <f>'11月'!AA25</f>
        <v>29.9</v>
      </c>
      <c r="M27" s="49">
        <f>'12月'!AA25</f>
        <v>23.3</v>
      </c>
    </row>
    <row r="28" spans="1:13" ht="18" customHeight="1">
      <c r="A28" s="47">
        <v>24</v>
      </c>
      <c r="B28" s="69">
        <f>'1月'!AA26</f>
        <v>25.7</v>
      </c>
      <c r="C28" s="48">
        <f>'2月'!AA26</f>
        <v>64.4</v>
      </c>
      <c r="D28" s="48">
        <f>'3月'!AA26</f>
        <v>32.1</v>
      </c>
      <c r="E28" s="48">
        <f>'4月'!AA26</f>
        <v>48</v>
      </c>
      <c r="F28" s="48">
        <f>'5月'!AA26</f>
        <v>78.9</v>
      </c>
      <c r="G28" s="48">
        <f>'6月'!AA26</f>
        <v>64.7</v>
      </c>
      <c r="H28" s="48">
        <f>'7月'!AA26</f>
        <v>54.7</v>
      </c>
      <c r="I28" s="48">
        <f>'8月'!AA26</f>
        <v>61.2</v>
      </c>
      <c r="J28" s="48">
        <f>'9月'!AA26</f>
        <v>54.3</v>
      </c>
      <c r="K28" s="48">
        <f>'10月'!AA26</f>
        <v>42.1</v>
      </c>
      <c r="L28" s="48">
        <f>'11月'!AA26</f>
        <v>28.2</v>
      </c>
      <c r="M28" s="49">
        <f>'12月'!AA26</f>
        <v>27</v>
      </c>
    </row>
    <row r="29" spans="1:13" ht="18" customHeight="1">
      <c r="A29" s="47">
        <v>25</v>
      </c>
      <c r="B29" s="69">
        <f>'1月'!AA27</f>
        <v>54</v>
      </c>
      <c r="C29" s="48">
        <f>'2月'!AA27</f>
        <v>26.8</v>
      </c>
      <c r="D29" s="48">
        <f>'3月'!AA27</f>
        <v>61.9</v>
      </c>
      <c r="E29" s="48">
        <f>'4月'!AA27</f>
        <v>72.9</v>
      </c>
      <c r="F29" s="48">
        <f>'5月'!AA27</f>
        <v>58.4</v>
      </c>
      <c r="G29" s="48">
        <f>'6月'!AA27</f>
        <v>71.2</v>
      </c>
      <c r="H29" s="48">
        <f>'7月'!AA27</f>
        <v>65.2</v>
      </c>
      <c r="I29" s="48">
        <f>'8月'!AA27</f>
        <v>75.2</v>
      </c>
      <c r="J29" s="48">
        <f>'9月'!AA27</f>
        <v>53.5</v>
      </c>
      <c r="K29" s="48">
        <f>'10月'!AA27</f>
        <v>46.5</v>
      </c>
      <c r="L29" s="48">
        <f>'11月'!AA27</f>
        <v>21.5</v>
      </c>
      <c r="M29" s="49">
        <f>'12月'!AA27</f>
        <v>40.2</v>
      </c>
    </row>
    <row r="30" spans="1:13" ht="18" customHeight="1">
      <c r="A30" s="47">
        <v>26</v>
      </c>
      <c r="B30" s="69">
        <f>'1月'!AA28</f>
        <v>60.4</v>
      </c>
      <c r="C30" s="48">
        <f>'2月'!AA28</f>
        <v>23.1</v>
      </c>
      <c r="D30" s="48">
        <f>'3月'!AA28</f>
        <v>37</v>
      </c>
      <c r="E30" s="48">
        <f>'4月'!AA28</f>
        <v>32.5</v>
      </c>
      <c r="F30" s="48">
        <f>'5月'!AA28</f>
        <v>69.7</v>
      </c>
      <c r="G30" s="48">
        <f>'6月'!AA28</f>
        <v>67.8</v>
      </c>
      <c r="H30" s="48">
        <f>'7月'!AA28</f>
        <v>66.4</v>
      </c>
      <c r="I30" s="48">
        <f>'8月'!AA28</f>
        <v>76</v>
      </c>
      <c r="J30" s="48">
        <f>'9月'!AA28</f>
        <v>49.4</v>
      </c>
      <c r="K30" s="48">
        <f>'10月'!AA28</f>
        <v>45.4</v>
      </c>
      <c r="L30" s="48">
        <f>'11月'!AA28</f>
        <v>49.2</v>
      </c>
      <c r="M30" s="49">
        <f>'12月'!AA28</f>
        <v>29.1</v>
      </c>
    </row>
    <row r="31" spans="1:13" ht="18" customHeight="1">
      <c r="A31" s="47">
        <v>27</v>
      </c>
      <c r="B31" s="69">
        <f>'1月'!AA29</f>
        <v>61.9</v>
      </c>
      <c r="C31" s="48">
        <f>'2月'!AA29</f>
        <v>25.2</v>
      </c>
      <c r="D31" s="48">
        <f>'3月'!AA29</f>
        <v>25.7</v>
      </c>
      <c r="E31" s="48">
        <f>'4月'!AA29</f>
        <v>40.2</v>
      </c>
      <c r="F31" s="48">
        <f>'5月'!AA29</f>
        <v>77.5</v>
      </c>
      <c r="G31" s="48">
        <f>'6月'!AA29</f>
        <v>69.7</v>
      </c>
      <c r="H31" s="48">
        <f>'7月'!AA29</f>
        <v>56.3</v>
      </c>
      <c r="I31" s="48">
        <f>'8月'!AA29</f>
        <v>77.6</v>
      </c>
      <c r="J31" s="48">
        <f>'9月'!AA29</f>
        <v>57.9</v>
      </c>
      <c r="K31" s="48">
        <f>'10月'!AA29</f>
        <v>47.5</v>
      </c>
      <c r="L31" s="48">
        <f>'11月'!AA29</f>
        <v>30.3</v>
      </c>
      <c r="M31" s="49">
        <f>'12月'!AA29</f>
        <v>25.3</v>
      </c>
    </row>
    <row r="32" spans="1:13" ht="18" customHeight="1">
      <c r="A32" s="47">
        <v>28</v>
      </c>
      <c r="B32" s="69">
        <f>'1月'!AA30</f>
        <v>35.1</v>
      </c>
      <c r="C32" s="48">
        <f>'2月'!AA30</f>
        <v>54</v>
      </c>
      <c r="D32" s="48">
        <f>'3月'!AA30</f>
        <v>55.2</v>
      </c>
      <c r="E32" s="48">
        <f>'4月'!AA30</f>
        <v>43.2</v>
      </c>
      <c r="F32" s="48">
        <f>'5月'!AA30</f>
        <v>62.4</v>
      </c>
      <c r="G32" s="48">
        <f>'6月'!AA30</f>
        <v>50.4</v>
      </c>
      <c r="H32" s="48">
        <f>'7月'!AA30</f>
        <v>64.6</v>
      </c>
      <c r="I32" s="48">
        <f>'8月'!AA30</f>
        <v>71.8</v>
      </c>
      <c r="J32" s="48">
        <f>'9月'!AA30</f>
        <v>54.5</v>
      </c>
      <c r="K32" s="48">
        <f>'10月'!AA30</f>
        <v>66.5</v>
      </c>
      <c r="L32" s="48">
        <f>'11月'!AA30</f>
        <v>25</v>
      </c>
      <c r="M32" s="49">
        <f>'12月'!AA30</f>
        <v>33.2</v>
      </c>
    </row>
    <row r="33" spans="1:13" ht="18" customHeight="1">
      <c r="A33" s="47">
        <v>29</v>
      </c>
      <c r="B33" s="69">
        <f>'1月'!AA31</f>
        <v>28.5</v>
      </c>
      <c r="C33" s="48"/>
      <c r="D33" s="48">
        <f>'3月'!AA31</f>
        <v>78.5</v>
      </c>
      <c r="E33" s="48">
        <f>'4月'!AA31</f>
        <v>66.5</v>
      </c>
      <c r="F33" s="48">
        <f>'5月'!AA31</f>
        <v>57.4</v>
      </c>
      <c r="G33" s="48">
        <f>'6月'!AA31</f>
        <v>56.4</v>
      </c>
      <c r="H33" s="48">
        <f>'7月'!AA31</f>
        <v>62</v>
      </c>
      <c r="I33" s="48">
        <f>'8月'!AA31</f>
        <v>68.7</v>
      </c>
      <c r="J33" s="48">
        <f>'9月'!AA31</f>
        <v>49.9</v>
      </c>
      <c r="K33" s="48">
        <f>'10月'!AA31</f>
        <v>45.8</v>
      </c>
      <c r="L33" s="48">
        <f>'11月'!AA31</f>
        <v>26.9</v>
      </c>
      <c r="M33" s="49">
        <f>'12月'!AA31</f>
        <v>36</v>
      </c>
    </row>
    <row r="34" spans="1:13" ht="18" customHeight="1">
      <c r="A34" s="47">
        <v>30</v>
      </c>
      <c r="B34" s="69">
        <f>'1月'!AA32</f>
        <v>20.1</v>
      </c>
      <c r="C34" s="48"/>
      <c r="D34" s="48">
        <f>'3月'!AA32</f>
        <v>29.4</v>
      </c>
      <c r="E34" s="48">
        <f>'4月'!AA32</f>
        <v>79.5</v>
      </c>
      <c r="F34" s="48">
        <f>'5月'!AA32</f>
        <v>61</v>
      </c>
      <c r="G34" s="48">
        <f>'6月'!AA32</f>
        <v>67.3</v>
      </c>
      <c r="H34" s="48">
        <f>'7月'!AA32</f>
        <v>56.7</v>
      </c>
      <c r="I34" s="48">
        <f>'8月'!AA32</f>
        <v>71.1</v>
      </c>
      <c r="J34" s="48">
        <f>'9月'!AA32</f>
        <v>52.2</v>
      </c>
      <c r="K34" s="48">
        <f>'10月'!AA32</f>
        <v>47.7</v>
      </c>
      <c r="L34" s="48">
        <f>'11月'!AA32</f>
        <v>37.9</v>
      </c>
      <c r="M34" s="49">
        <f>'12月'!AA32</f>
        <v>21.7</v>
      </c>
    </row>
    <row r="35" spans="1:13" ht="18" customHeight="1">
      <c r="A35" s="47">
        <v>31</v>
      </c>
      <c r="B35" s="69">
        <f>'1月'!AA33</f>
        <v>34.2</v>
      </c>
      <c r="C35" s="48"/>
      <c r="D35" s="48">
        <f>'3月'!AA33</f>
        <v>37.4</v>
      </c>
      <c r="E35" s="48"/>
      <c r="F35" s="48">
        <f>'5月'!AA33</f>
        <v>77.7</v>
      </c>
      <c r="G35" s="48"/>
      <c r="H35" s="48">
        <f>'7月'!AA33</f>
        <v>62.6</v>
      </c>
      <c r="I35" s="48">
        <f>'8月'!AA33</f>
        <v>83.7</v>
      </c>
      <c r="J35" s="48"/>
      <c r="K35" s="48">
        <f>'10月'!AA33</f>
        <v>59.4</v>
      </c>
      <c r="L35" s="48"/>
      <c r="M35" s="49">
        <f>'12月'!AA33</f>
        <v>28.8</v>
      </c>
    </row>
    <row r="36" spans="1:13" ht="18" customHeight="1">
      <c r="A36" s="77" t="s">
        <v>8</v>
      </c>
      <c r="B36" s="102">
        <f>AVERAGEA(B5:B35)</f>
        <v>34.61290322580645</v>
      </c>
      <c r="C36" s="103">
        <f aca="true" t="shared" si="0" ref="C36:M36">AVERAGEA(C5:C35)</f>
        <v>34.62499999999999</v>
      </c>
      <c r="D36" s="103">
        <f t="shared" si="0"/>
        <v>36.24516129032259</v>
      </c>
      <c r="E36" s="103">
        <f t="shared" si="0"/>
        <v>44.7</v>
      </c>
      <c r="F36" s="103">
        <f t="shared" si="0"/>
        <v>60.50645161290324</v>
      </c>
      <c r="G36" s="103">
        <f t="shared" si="0"/>
        <v>63.76000000000001</v>
      </c>
      <c r="H36" s="103">
        <f t="shared" si="0"/>
        <v>59.696774193548386</v>
      </c>
      <c r="I36" s="103">
        <f t="shared" si="0"/>
        <v>69.42258064516129</v>
      </c>
      <c r="J36" s="103">
        <f t="shared" si="0"/>
        <v>63.100000000000016</v>
      </c>
      <c r="K36" s="103">
        <f t="shared" si="0"/>
        <v>53.58387096774194</v>
      </c>
      <c r="L36" s="103">
        <f t="shared" si="0"/>
        <v>40.59333333333334</v>
      </c>
      <c r="M36" s="104">
        <f t="shared" si="0"/>
        <v>35.3258064516129</v>
      </c>
    </row>
    <row r="37" spans="1:13" ht="18" customHeight="1">
      <c r="A37" s="78" t="s">
        <v>30</v>
      </c>
      <c r="B37" s="101">
        <f>MINA(B5:B35)</f>
        <v>19.4</v>
      </c>
      <c r="C37" s="105">
        <f aca="true" t="shared" si="1" ref="C37:M37">MINA(C5:C35)</f>
        <v>18.6</v>
      </c>
      <c r="D37" s="105">
        <f t="shared" si="1"/>
        <v>21.7</v>
      </c>
      <c r="E37" s="105">
        <f t="shared" si="1"/>
        <v>25.3</v>
      </c>
      <c r="F37" s="105">
        <f t="shared" si="1"/>
        <v>26</v>
      </c>
      <c r="G37" s="105">
        <f t="shared" si="1"/>
        <v>30.2</v>
      </c>
      <c r="H37" s="105">
        <f t="shared" si="1"/>
        <v>39.8</v>
      </c>
      <c r="I37" s="105">
        <f t="shared" si="1"/>
        <v>48.4</v>
      </c>
      <c r="J37" s="105">
        <f t="shared" si="1"/>
        <v>37.4</v>
      </c>
      <c r="K37" s="105">
        <f t="shared" si="1"/>
        <v>36.1</v>
      </c>
      <c r="L37" s="105">
        <f t="shared" si="1"/>
        <v>21.5</v>
      </c>
      <c r="M37" s="106">
        <f t="shared" si="1"/>
        <v>21.7</v>
      </c>
    </row>
    <row r="38" spans="1:13" ht="18" customHeight="1">
      <c r="A38" s="53" t="s">
        <v>26</v>
      </c>
      <c r="B38" s="70">
        <f>AVERAGEA(B5:B14)</f>
        <v>35.269999999999996</v>
      </c>
      <c r="C38" s="54">
        <f aca="true" t="shared" si="2" ref="C38:M38">AVERAGEA(C5:C14)</f>
        <v>38.35000000000001</v>
      </c>
      <c r="D38" s="54">
        <f t="shared" si="2"/>
        <v>36.010000000000005</v>
      </c>
      <c r="E38" s="54">
        <f t="shared" si="2"/>
        <v>43.099999999999994</v>
      </c>
      <c r="F38" s="54">
        <f t="shared" si="2"/>
        <v>62.879999999999995</v>
      </c>
      <c r="G38" s="54">
        <f t="shared" si="2"/>
        <v>55.57000000000001</v>
      </c>
      <c r="H38" s="54">
        <f t="shared" si="2"/>
        <v>55.1</v>
      </c>
      <c r="I38" s="54">
        <f t="shared" si="2"/>
        <v>68.28</v>
      </c>
      <c r="J38" s="54">
        <f t="shared" si="2"/>
        <v>67.37000000000002</v>
      </c>
      <c r="K38" s="54">
        <f t="shared" si="2"/>
        <v>60.160000000000004</v>
      </c>
      <c r="L38" s="54">
        <f t="shared" si="2"/>
        <v>51.23</v>
      </c>
      <c r="M38" s="55">
        <f t="shared" si="2"/>
        <v>42.2</v>
      </c>
    </row>
    <row r="39" spans="1:13" ht="18" customHeight="1">
      <c r="A39" s="56" t="s">
        <v>27</v>
      </c>
      <c r="B39" s="71">
        <f>AVERAGEA(B15:B24)</f>
        <v>30.359999999999996</v>
      </c>
      <c r="C39" s="57">
        <f aca="true" t="shared" si="3" ref="C39:M39">AVERAGEA(C15:C24)</f>
        <v>29</v>
      </c>
      <c r="D39" s="57">
        <f t="shared" si="3"/>
        <v>32.02</v>
      </c>
      <c r="E39" s="57">
        <f t="shared" si="3"/>
        <v>42.28</v>
      </c>
      <c r="F39" s="57">
        <f t="shared" si="3"/>
        <v>46.989999999999995</v>
      </c>
      <c r="G39" s="57">
        <f t="shared" si="3"/>
        <v>70.07000000000001</v>
      </c>
      <c r="H39" s="57">
        <f t="shared" si="3"/>
        <v>63.02</v>
      </c>
      <c r="I39" s="57">
        <f t="shared" si="3"/>
        <v>67.06</v>
      </c>
      <c r="J39" s="57">
        <f t="shared" si="3"/>
        <v>69.17</v>
      </c>
      <c r="K39" s="57">
        <f t="shared" si="3"/>
        <v>50.82000000000001</v>
      </c>
      <c r="L39" s="57">
        <f t="shared" si="3"/>
        <v>38.33</v>
      </c>
      <c r="M39" s="58">
        <f t="shared" si="3"/>
        <v>32.239999999999995</v>
      </c>
    </row>
    <row r="40" spans="1:13" ht="18" customHeight="1">
      <c r="A40" s="59" t="s">
        <v>28</v>
      </c>
      <c r="B40" s="72">
        <f>AVERAGEA(B25:B35)</f>
        <v>37.88181818181818</v>
      </c>
      <c r="C40" s="60">
        <f aca="true" t="shared" si="4" ref="C40:M40">AVERAGEA(C25:C35)</f>
        <v>37</v>
      </c>
      <c r="D40" s="60">
        <f t="shared" si="4"/>
        <v>40.3</v>
      </c>
      <c r="E40" s="60">
        <f t="shared" si="4"/>
        <v>48.72</v>
      </c>
      <c r="F40" s="60">
        <f t="shared" si="4"/>
        <v>70.63636363636364</v>
      </c>
      <c r="G40" s="60">
        <f t="shared" si="4"/>
        <v>65.63999999999999</v>
      </c>
      <c r="H40" s="60">
        <f t="shared" si="4"/>
        <v>60.85454545454545</v>
      </c>
      <c r="I40" s="60">
        <f t="shared" si="4"/>
        <v>72.60909090909091</v>
      </c>
      <c r="J40" s="60">
        <f t="shared" si="4"/>
        <v>52.75999999999999</v>
      </c>
      <c r="K40" s="60">
        <f t="shared" si="4"/>
        <v>50.11818181818182</v>
      </c>
      <c r="L40" s="60">
        <f t="shared" si="4"/>
        <v>32.22</v>
      </c>
      <c r="M40" s="61">
        <f t="shared" si="4"/>
        <v>31.88181818181818</v>
      </c>
    </row>
    <row r="41" spans="1:13" ht="18" customHeight="1">
      <c r="A41" s="76" t="s">
        <v>31</v>
      </c>
      <c r="B41" s="73">
        <f>'1月'!D36</f>
        <v>24</v>
      </c>
      <c r="C41" s="74">
        <f>'2月'!D36</f>
        <v>20</v>
      </c>
      <c r="D41" s="74">
        <f>'3月'!D36</f>
        <v>24</v>
      </c>
      <c r="E41" s="74">
        <f>'4月'!D36</f>
        <v>13</v>
      </c>
      <c r="F41" s="74">
        <f>'5月'!D36</f>
        <v>3</v>
      </c>
      <c r="G41" s="74">
        <f>'6月'!D36</f>
        <v>4</v>
      </c>
      <c r="H41" s="74">
        <f>'7月'!D36</f>
        <v>1</v>
      </c>
      <c r="I41" s="74">
        <f>'8月'!D36</f>
        <v>0</v>
      </c>
      <c r="J41" s="74">
        <f>'9月'!D36</f>
        <v>1</v>
      </c>
      <c r="K41" s="74">
        <f>'10月'!D36</f>
        <v>4</v>
      </c>
      <c r="L41" s="74">
        <f>'11月'!D36</f>
        <v>18</v>
      </c>
      <c r="M41" s="75">
        <f>'12月'!D36</f>
        <v>24</v>
      </c>
    </row>
    <row r="58" ht="12">
      <c r="A58" s="62" t="s">
        <v>32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78.2</v>
      </c>
      <c r="C3" s="107">
        <v>78</v>
      </c>
      <c r="D3" s="107">
        <v>81.4</v>
      </c>
      <c r="E3" s="107">
        <v>83.2</v>
      </c>
      <c r="F3" s="107">
        <v>83.3</v>
      </c>
      <c r="G3" s="107">
        <v>75.9</v>
      </c>
      <c r="H3" s="107">
        <v>77.4</v>
      </c>
      <c r="I3" s="107">
        <v>77.8</v>
      </c>
      <c r="J3" s="107">
        <v>79.2</v>
      </c>
      <c r="K3" s="107">
        <v>74.8</v>
      </c>
      <c r="L3" s="107">
        <v>72.6</v>
      </c>
      <c r="M3" s="107">
        <v>72.5</v>
      </c>
      <c r="N3" s="107">
        <v>85.6</v>
      </c>
      <c r="O3" s="107">
        <v>89.2</v>
      </c>
      <c r="P3" s="107">
        <v>86.8</v>
      </c>
      <c r="Q3" s="107">
        <v>88.2</v>
      </c>
      <c r="R3" s="107">
        <v>86.9</v>
      </c>
      <c r="S3" s="107">
        <v>89.2</v>
      </c>
      <c r="T3" s="107">
        <v>89.8</v>
      </c>
      <c r="U3" s="107">
        <v>85.6</v>
      </c>
      <c r="V3" s="107">
        <v>65.7</v>
      </c>
      <c r="W3" s="107">
        <v>49.5</v>
      </c>
      <c r="X3" s="107">
        <v>52.7</v>
      </c>
      <c r="Y3" s="107">
        <v>53.4</v>
      </c>
      <c r="Z3" s="90">
        <f aca="true" t="shared" si="0" ref="Z3:Z30">AVERAGE(B3:Y3)</f>
        <v>77.37083333333334</v>
      </c>
      <c r="AA3" s="91">
        <v>48.1</v>
      </c>
      <c r="AB3" s="80">
        <v>0.9340277777777778</v>
      </c>
      <c r="AC3" s="5">
        <v>1</v>
      </c>
    </row>
    <row r="4" spans="1:29" ht="13.5" customHeight="1">
      <c r="A4" s="89">
        <v>2</v>
      </c>
      <c r="B4" s="107">
        <v>55.4</v>
      </c>
      <c r="C4" s="107">
        <v>50.4</v>
      </c>
      <c r="D4" s="107">
        <v>48.6</v>
      </c>
      <c r="E4" s="107">
        <v>42.7</v>
      </c>
      <c r="F4" s="107">
        <v>43.8</v>
      </c>
      <c r="G4" s="107">
        <v>45.4</v>
      </c>
      <c r="H4" s="107">
        <v>53.6</v>
      </c>
      <c r="I4" s="107">
        <v>44.9</v>
      </c>
      <c r="J4" s="107">
        <v>44.8</v>
      </c>
      <c r="K4" s="107">
        <v>41.5</v>
      </c>
      <c r="L4" s="107">
        <v>38.7</v>
      </c>
      <c r="M4" s="107">
        <v>44.7</v>
      </c>
      <c r="N4" s="107">
        <v>41.7</v>
      </c>
      <c r="O4" s="107">
        <v>40</v>
      </c>
      <c r="P4" s="107">
        <v>40.7</v>
      </c>
      <c r="Q4" s="107">
        <v>41.3</v>
      </c>
      <c r="R4" s="107">
        <v>47.1</v>
      </c>
      <c r="S4" s="107">
        <v>60.6</v>
      </c>
      <c r="T4" s="107">
        <v>61.3</v>
      </c>
      <c r="U4" s="107">
        <v>59.1</v>
      </c>
      <c r="V4" s="107">
        <v>57.4</v>
      </c>
      <c r="W4" s="107">
        <v>52.5</v>
      </c>
      <c r="X4" s="107">
        <v>53.5</v>
      </c>
      <c r="Y4" s="107">
        <v>51.7</v>
      </c>
      <c r="Z4" s="90">
        <f t="shared" si="0"/>
        <v>48.39166666666667</v>
      </c>
      <c r="AA4" s="91">
        <v>36.1</v>
      </c>
      <c r="AB4" s="80">
        <v>0.46597222222222223</v>
      </c>
      <c r="AC4" s="6">
        <v>2</v>
      </c>
    </row>
    <row r="5" spans="1:29" ht="13.5" customHeight="1">
      <c r="A5" s="89">
        <v>3</v>
      </c>
      <c r="B5" s="107">
        <v>57.7</v>
      </c>
      <c r="C5" s="107">
        <v>50.1</v>
      </c>
      <c r="D5" s="107">
        <v>41.7</v>
      </c>
      <c r="E5" s="107">
        <v>41.6</v>
      </c>
      <c r="F5" s="107">
        <v>43.2</v>
      </c>
      <c r="G5" s="107">
        <v>43.8</v>
      </c>
      <c r="H5" s="107">
        <v>46.4</v>
      </c>
      <c r="I5" s="107">
        <v>40.5</v>
      </c>
      <c r="J5" s="107">
        <v>33.6</v>
      </c>
      <c r="K5" s="107">
        <v>33.2</v>
      </c>
      <c r="L5" s="107">
        <v>31.4</v>
      </c>
      <c r="M5" s="107">
        <v>29.3</v>
      </c>
      <c r="N5" s="107">
        <v>27.3</v>
      </c>
      <c r="O5" s="107">
        <v>22</v>
      </c>
      <c r="P5" s="107">
        <v>23.8</v>
      </c>
      <c r="Q5" s="107">
        <v>25.8</v>
      </c>
      <c r="R5" s="107">
        <v>40.2</v>
      </c>
      <c r="S5" s="107">
        <v>45.8</v>
      </c>
      <c r="T5" s="107">
        <v>44.8</v>
      </c>
      <c r="U5" s="107">
        <v>44.3</v>
      </c>
      <c r="V5" s="107">
        <v>43.4</v>
      </c>
      <c r="W5" s="107">
        <v>46.3</v>
      </c>
      <c r="X5" s="107">
        <v>43.7</v>
      </c>
      <c r="Y5" s="107">
        <v>40.7</v>
      </c>
      <c r="Z5" s="90">
        <f t="shared" si="0"/>
        <v>39.191666666666656</v>
      </c>
      <c r="AA5" s="91">
        <v>20.7</v>
      </c>
      <c r="AB5" s="80">
        <v>0.5875</v>
      </c>
      <c r="AC5" s="6">
        <v>3</v>
      </c>
    </row>
    <row r="6" spans="1:29" ht="13.5" customHeight="1">
      <c r="A6" s="89">
        <v>4</v>
      </c>
      <c r="B6" s="107">
        <v>38.5</v>
      </c>
      <c r="C6" s="107">
        <v>37.1</v>
      </c>
      <c r="D6" s="107">
        <v>38.1</v>
      </c>
      <c r="E6" s="107">
        <v>44.8</v>
      </c>
      <c r="F6" s="107">
        <v>42.3</v>
      </c>
      <c r="G6" s="107">
        <v>44.3</v>
      </c>
      <c r="H6" s="107">
        <v>47.2</v>
      </c>
      <c r="I6" s="107">
        <v>45.6</v>
      </c>
      <c r="J6" s="107">
        <v>36.3</v>
      </c>
      <c r="K6" s="107">
        <v>35.1</v>
      </c>
      <c r="L6" s="107">
        <v>32.7</v>
      </c>
      <c r="M6" s="107">
        <v>28.9</v>
      </c>
      <c r="N6" s="107">
        <v>31.6</v>
      </c>
      <c r="O6" s="107">
        <v>30.5</v>
      </c>
      <c r="P6" s="107">
        <v>31.4</v>
      </c>
      <c r="Q6" s="107">
        <v>39.6</v>
      </c>
      <c r="R6" s="107">
        <v>42.7</v>
      </c>
      <c r="S6" s="107">
        <v>48.4</v>
      </c>
      <c r="T6" s="107">
        <v>48.1</v>
      </c>
      <c r="U6" s="107">
        <v>50.1</v>
      </c>
      <c r="V6" s="107">
        <v>51.5</v>
      </c>
      <c r="W6" s="107">
        <v>46.2</v>
      </c>
      <c r="X6" s="107">
        <v>52.1</v>
      </c>
      <c r="Y6" s="107">
        <v>51.9</v>
      </c>
      <c r="Z6" s="90">
        <f t="shared" si="0"/>
        <v>41.458333333333336</v>
      </c>
      <c r="AA6" s="91">
        <v>28.8</v>
      </c>
      <c r="AB6" s="80">
        <v>0.5006944444444444</v>
      </c>
      <c r="AC6" s="6">
        <v>4</v>
      </c>
    </row>
    <row r="7" spans="1:29" ht="13.5" customHeight="1">
      <c r="A7" s="89">
        <v>5</v>
      </c>
      <c r="B7" s="107">
        <v>49</v>
      </c>
      <c r="C7" s="107">
        <v>54.2</v>
      </c>
      <c r="D7" s="107">
        <v>53.4</v>
      </c>
      <c r="E7" s="107">
        <v>55.2</v>
      </c>
      <c r="F7" s="107">
        <v>52.1</v>
      </c>
      <c r="G7" s="107">
        <v>55.2</v>
      </c>
      <c r="H7" s="107">
        <v>47.3</v>
      </c>
      <c r="I7" s="107">
        <v>46.5</v>
      </c>
      <c r="J7" s="107">
        <v>34.4</v>
      </c>
      <c r="K7" s="107">
        <v>37.4</v>
      </c>
      <c r="L7" s="107">
        <v>48.1</v>
      </c>
      <c r="M7" s="107">
        <v>52.1</v>
      </c>
      <c r="N7" s="107">
        <v>57.4</v>
      </c>
      <c r="O7" s="107">
        <v>58.7</v>
      </c>
      <c r="P7" s="107">
        <v>64.4</v>
      </c>
      <c r="Q7" s="107">
        <v>67.6</v>
      </c>
      <c r="R7" s="107">
        <v>69.3</v>
      </c>
      <c r="S7" s="107">
        <v>72.1</v>
      </c>
      <c r="T7" s="107">
        <v>76</v>
      </c>
      <c r="U7" s="107">
        <v>75.7</v>
      </c>
      <c r="V7" s="107">
        <v>79.6</v>
      </c>
      <c r="W7" s="107">
        <v>82.7</v>
      </c>
      <c r="X7" s="107">
        <v>66.2</v>
      </c>
      <c r="Y7" s="107">
        <v>62.1</v>
      </c>
      <c r="Z7" s="90">
        <f t="shared" si="0"/>
        <v>59.02916666666667</v>
      </c>
      <c r="AA7" s="91">
        <v>33.1</v>
      </c>
      <c r="AB7" s="80">
        <v>0.3951388888888889</v>
      </c>
      <c r="AC7" s="6">
        <v>5</v>
      </c>
    </row>
    <row r="8" spans="1:29" ht="13.5" customHeight="1">
      <c r="A8" s="89">
        <v>6</v>
      </c>
      <c r="B8" s="107">
        <v>57.9</v>
      </c>
      <c r="C8" s="107">
        <v>65.1</v>
      </c>
      <c r="D8" s="107">
        <v>57.1</v>
      </c>
      <c r="E8" s="107">
        <v>62</v>
      </c>
      <c r="F8" s="107">
        <v>71.9</v>
      </c>
      <c r="G8" s="107">
        <v>78.7</v>
      </c>
      <c r="H8" s="107">
        <v>79</v>
      </c>
      <c r="I8" s="107">
        <v>59.8</v>
      </c>
      <c r="J8" s="107">
        <v>55</v>
      </c>
      <c r="K8" s="107">
        <v>57.4</v>
      </c>
      <c r="L8" s="107">
        <v>59.1</v>
      </c>
      <c r="M8" s="107">
        <v>61.3</v>
      </c>
      <c r="N8" s="107">
        <v>71.2</v>
      </c>
      <c r="O8" s="107">
        <v>71.7</v>
      </c>
      <c r="P8" s="107">
        <v>70.4</v>
      </c>
      <c r="Q8" s="107">
        <v>69.2</v>
      </c>
      <c r="R8" s="107">
        <v>73.1</v>
      </c>
      <c r="S8" s="107">
        <v>76.1</v>
      </c>
      <c r="T8" s="107">
        <v>77.7</v>
      </c>
      <c r="U8" s="107">
        <v>78</v>
      </c>
      <c r="V8" s="107">
        <v>78.3</v>
      </c>
      <c r="W8" s="107">
        <v>75.3</v>
      </c>
      <c r="X8" s="107">
        <v>68.2</v>
      </c>
      <c r="Y8" s="107">
        <v>64.7</v>
      </c>
      <c r="Z8" s="90">
        <f t="shared" si="0"/>
        <v>68.25833333333333</v>
      </c>
      <c r="AA8" s="91">
        <v>52.8</v>
      </c>
      <c r="AB8" s="80">
        <v>0.3444444444444445</v>
      </c>
      <c r="AC8" s="6">
        <v>6</v>
      </c>
    </row>
    <row r="9" spans="1:29" ht="13.5" customHeight="1">
      <c r="A9" s="89">
        <v>7</v>
      </c>
      <c r="B9" s="107">
        <v>68.9</v>
      </c>
      <c r="C9" s="107">
        <v>63.6</v>
      </c>
      <c r="D9" s="107">
        <v>63.3</v>
      </c>
      <c r="E9" s="107">
        <v>64.7</v>
      </c>
      <c r="F9" s="107">
        <v>62.7</v>
      </c>
      <c r="G9" s="107">
        <v>61.9</v>
      </c>
      <c r="H9" s="107">
        <v>66.6</v>
      </c>
      <c r="I9" s="107">
        <v>87.7</v>
      </c>
      <c r="J9" s="107">
        <v>91.7</v>
      </c>
      <c r="K9" s="107">
        <v>91.3</v>
      </c>
      <c r="L9" s="107">
        <v>95</v>
      </c>
      <c r="M9" s="107">
        <v>95.4</v>
      </c>
      <c r="N9" s="107">
        <v>95.4</v>
      </c>
      <c r="O9" s="107">
        <v>93.7</v>
      </c>
      <c r="P9" s="107">
        <v>93.1</v>
      </c>
      <c r="Q9" s="107">
        <v>94.9</v>
      </c>
      <c r="R9" s="107">
        <v>94.1</v>
      </c>
      <c r="S9" s="107">
        <v>93</v>
      </c>
      <c r="T9" s="107">
        <v>95.2</v>
      </c>
      <c r="U9" s="107">
        <v>94.5</v>
      </c>
      <c r="V9" s="107">
        <v>96.4</v>
      </c>
      <c r="W9" s="107">
        <v>97.4</v>
      </c>
      <c r="X9" s="107">
        <v>95.3</v>
      </c>
      <c r="Y9" s="107">
        <v>96.5</v>
      </c>
      <c r="Z9" s="90">
        <f t="shared" si="0"/>
        <v>85.5125</v>
      </c>
      <c r="AA9" s="91">
        <v>59.8</v>
      </c>
      <c r="AB9" s="80">
        <v>0.22916666666666666</v>
      </c>
      <c r="AC9" s="6">
        <v>7</v>
      </c>
    </row>
    <row r="10" spans="1:29" ht="13.5" customHeight="1">
      <c r="A10" s="89">
        <v>8</v>
      </c>
      <c r="B10" s="107">
        <v>93.1</v>
      </c>
      <c r="C10" s="107">
        <v>94.7</v>
      </c>
      <c r="D10" s="107">
        <v>94.9</v>
      </c>
      <c r="E10" s="107">
        <v>95.7</v>
      </c>
      <c r="F10" s="107">
        <v>95.2</v>
      </c>
      <c r="G10" s="107">
        <v>94</v>
      </c>
      <c r="H10" s="107">
        <v>96.9</v>
      </c>
      <c r="I10" s="107">
        <v>95.4</v>
      </c>
      <c r="J10" s="107">
        <v>90.8</v>
      </c>
      <c r="K10" s="107">
        <v>90.5</v>
      </c>
      <c r="L10" s="107">
        <v>86.3</v>
      </c>
      <c r="M10" s="107">
        <v>81.7</v>
      </c>
      <c r="N10" s="107">
        <v>71.7</v>
      </c>
      <c r="O10" s="107">
        <v>65.8</v>
      </c>
      <c r="P10" s="107">
        <v>60.9</v>
      </c>
      <c r="Q10" s="107">
        <v>47.4</v>
      </c>
      <c r="R10" s="107">
        <v>48.4</v>
      </c>
      <c r="S10" s="107">
        <v>54.7</v>
      </c>
      <c r="T10" s="107">
        <v>58.4</v>
      </c>
      <c r="U10" s="107">
        <v>55.9</v>
      </c>
      <c r="V10" s="107">
        <v>52.9</v>
      </c>
      <c r="W10" s="107">
        <v>70.3</v>
      </c>
      <c r="X10" s="107">
        <v>56.3</v>
      </c>
      <c r="Y10" s="107">
        <v>45.9</v>
      </c>
      <c r="Z10" s="90">
        <f t="shared" si="0"/>
        <v>74.90833333333336</v>
      </c>
      <c r="AA10" s="91">
        <v>43.1</v>
      </c>
      <c r="AB10" s="80">
        <v>0.65625</v>
      </c>
      <c r="AC10" s="6">
        <v>8</v>
      </c>
    </row>
    <row r="11" spans="1:29" ht="13.5" customHeight="1">
      <c r="A11" s="89">
        <v>9</v>
      </c>
      <c r="B11" s="107">
        <v>50.2</v>
      </c>
      <c r="C11" s="107">
        <v>55.8</v>
      </c>
      <c r="D11" s="107">
        <v>53.2</v>
      </c>
      <c r="E11" s="107">
        <v>57.6</v>
      </c>
      <c r="F11" s="107">
        <v>54.2</v>
      </c>
      <c r="G11" s="107">
        <v>50.3</v>
      </c>
      <c r="H11" s="107">
        <v>60.6</v>
      </c>
      <c r="I11" s="107">
        <v>50.6</v>
      </c>
      <c r="J11" s="107">
        <v>41.1</v>
      </c>
      <c r="K11" s="107">
        <v>38.6</v>
      </c>
      <c r="L11" s="107">
        <v>41.9</v>
      </c>
      <c r="M11" s="107">
        <v>42.7</v>
      </c>
      <c r="N11" s="107">
        <v>45.5</v>
      </c>
      <c r="O11" s="107">
        <v>46.6</v>
      </c>
      <c r="P11" s="107">
        <v>45.5</v>
      </c>
      <c r="Q11" s="107">
        <v>48.3</v>
      </c>
      <c r="R11" s="107">
        <v>57.8</v>
      </c>
      <c r="S11" s="107">
        <v>66.4</v>
      </c>
      <c r="T11" s="107">
        <v>71.8</v>
      </c>
      <c r="U11" s="107">
        <v>73.3</v>
      </c>
      <c r="V11" s="107">
        <v>78.4</v>
      </c>
      <c r="W11" s="107">
        <v>73.5</v>
      </c>
      <c r="X11" s="107">
        <v>72.7</v>
      </c>
      <c r="Y11" s="107">
        <v>78.8</v>
      </c>
      <c r="Z11" s="90">
        <f t="shared" si="0"/>
        <v>56.475</v>
      </c>
      <c r="AA11" s="91">
        <v>37.8</v>
      </c>
      <c r="AB11" s="80">
        <v>0.41805555555555557</v>
      </c>
      <c r="AC11" s="6">
        <v>9</v>
      </c>
    </row>
    <row r="12" spans="1:29" ht="13.5" customHeight="1">
      <c r="A12" s="92">
        <v>10</v>
      </c>
      <c r="B12" s="83">
        <v>65.1</v>
      </c>
      <c r="C12" s="83">
        <v>56.2</v>
      </c>
      <c r="D12" s="83">
        <v>50.8</v>
      </c>
      <c r="E12" s="83">
        <v>68.8</v>
      </c>
      <c r="F12" s="83">
        <v>69.3</v>
      </c>
      <c r="G12" s="83">
        <v>65.1</v>
      </c>
      <c r="H12" s="83">
        <v>64.2</v>
      </c>
      <c r="I12" s="83">
        <v>55.4</v>
      </c>
      <c r="J12" s="83">
        <v>35.3</v>
      </c>
      <c r="K12" s="83">
        <v>26.4</v>
      </c>
      <c r="L12" s="83">
        <v>25.5</v>
      </c>
      <c r="M12" s="83">
        <v>24.6</v>
      </c>
      <c r="N12" s="83">
        <v>26.6</v>
      </c>
      <c r="O12" s="83">
        <v>27.2</v>
      </c>
      <c r="P12" s="83">
        <v>24.9</v>
      </c>
      <c r="Q12" s="83">
        <v>29.9</v>
      </c>
      <c r="R12" s="83">
        <v>45.3</v>
      </c>
      <c r="S12" s="83">
        <v>48.9</v>
      </c>
      <c r="T12" s="83">
        <v>49.7</v>
      </c>
      <c r="U12" s="83">
        <v>51.2</v>
      </c>
      <c r="V12" s="83">
        <v>50.1</v>
      </c>
      <c r="W12" s="83">
        <v>62.9</v>
      </c>
      <c r="X12" s="83">
        <v>58.7</v>
      </c>
      <c r="Y12" s="83">
        <v>63.9</v>
      </c>
      <c r="Z12" s="93">
        <f t="shared" si="0"/>
        <v>47.75</v>
      </c>
      <c r="AA12" s="94">
        <v>23.2</v>
      </c>
      <c r="AB12" s="95">
        <v>0.4784722222222222</v>
      </c>
      <c r="AC12" s="6">
        <v>10</v>
      </c>
    </row>
    <row r="13" spans="1:29" ht="13.5" customHeight="1">
      <c r="A13" s="89">
        <v>11</v>
      </c>
      <c r="B13" s="107">
        <v>67.4</v>
      </c>
      <c r="C13" s="107">
        <v>65.7</v>
      </c>
      <c r="D13" s="107">
        <v>67.7</v>
      </c>
      <c r="E13" s="107">
        <v>68.8</v>
      </c>
      <c r="F13" s="107">
        <v>66.5</v>
      </c>
      <c r="G13" s="107">
        <v>67.5</v>
      </c>
      <c r="H13" s="107">
        <v>68.5</v>
      </c>
      <c r="I13" s="107">
        <v>64.6</v>
      </c>
      <c r="J13" s="107">
        <v>41</v>
      </c>
      <c r="K13" s="107">
        <v>35.7</v>
      </c>
      <c r="L13" s="107">
        <v>29.1</v>
      </c>
      <c r="M13" s="107">
        <v>25.8</v>
      </c>
      <c r="N13" s="107">
        <v>24.2</v>
      </c>
      <c r="O13" s="107">
        <v>25.5</v>
      </c>
      <c r="P13" s="107">
        <v>25</v>
      </c>
      <c r="Q13" s="107">
        <v>23.5</v>
      </c>
      <c r="R13" s="107">
        <v>28.2</v>
      </c>
      <c r="S13" s="107">
        <v>37.6</v>
      </c>
      <c r="T13" s="107">
        <v>46.6</v>
      </c>
      <c r="U13" s="107">
        <v>47</v>
      </c>
      <c r="V13" s="107">
        <v>51.7</v>
      </c>
      <c r="W13" s="107">
        <v>48.4</v>
      </c>
      <c r="X13" s="107">
        <v>42</v>
      </c>
      <c r="Y13" s="107">
        <v>47.1</v>
      </c>
      <c r="Z13" s="90">
        <f t="shared" si="0"/>
        <v>46.462500000000006</v>
      </c>
      <c r="AA13" s="91">
        <v>21.7</v>
      </c>
      <c r="AB13" s="80">
        <v>0.56875</v>
      </c>
      <c r="AC13" s="5">
        <v>11</v>
      </c>
    </row>
    <row r="14" spans="1:29" ht="13.5" customHeight="1">
      <c r="A14" s="89">
        <v>12</v>
      </c>
      <c r="B14" s="107">
        <v>45</v>
      </c>
      <c r="C14" s="107">
        <v>46.4</v>
      </c>
      <c r="D14" s="107">
        <v>41.8</v>
      </c>
      <c r="E14" s="107">
        <v>42.2</v>
      </c>
      <c r="F14" s="107">
        <v>54.6</v>
      </c>
      <c r="G14" s="107">
        <v>54.2</v>
      </c>
      <c r="H14" s="107">
        <v>53</v>
      </c>
      <c r="I14" s="107">
        <v>50.6</v>
      </c>
      <c r="J14" s="107">
        <v>40.4</v>
      </c>
      <c r="K14" s="107">
        <v>33.2</v>
      </c>
      <c r="L14" s="107">
        <v>32.7</v>
      </c>
      <c r="M14" s="107">
        <v>32.3</v>
      </c>
      <c r="N14" s="107">
        <v>31.5</v>
      </c>
      <c r="O14" s="107">
        <v>30.8</v>
      </c>
      <c r="P14" s="107">
        <v>30.2</v>
      </c>
      <c r="Q14" s="107">
        <v>31.9</v>
      </c>
      <c r="R14" s="107">
        <v>32.6</v>
      </c>
      <c r="S14" s="107">
        <v>39.3</v>
      </c>
      <c r="T14" s="107">
        <v>39.1</v>
      </c>
      <c r="U14" s="107">
        <v>37</v>
      </c>
      <c r="V14" s="107">
        <v>43.3</v>
      </c>
      <c r="W14" s="107">
        <v>47.5</v>
      </c>
      <c r="X14" s="107">
        <v>46.8</v>
      </c>
      <c r="Y14" s="107">
        <v>40.3</v>
      </c>
      <c r="Z14" s="90">
        <f t="shared" si="0"/>
        <v>40.695833333333326</v>
      </c>
      <c r="AA14" s="91">
        <v>28.7</v>
      </c>
      <c r="AB14" s="80">
        <v>0.6069444444444444</v>
      </c>
      <c r="AC14" s="6">
        <v>12</v>
      </c>
    </row>
    <row r="15" spans="1:29" ht="13.5" customHeight="1">
      <c r="A15" s="89">
        <v>13</v>
      </c>
      <c r="B15" s="107">
        <v>37.4</v>
      </c>
      <c r="C15" s="107">
        <v>32.7</v>
      </c>
      <c r="D15" s="107">
        <v>41.8</v>
      </c>
      <c r="E15" s="107">
        <v>33.8</v>
      </c>
      <c r="F15" s="107">
        <v>45</v>
      </c>
      <c r="G15" s="107">
        <v>47.2</v>
      </c>
      <c r="H15" s="107">
        <v>47.3</v>
      </c>
      <c r="I15" s="107">
        <v>43.3</v>
      </c>
      <c r="J15" s="107">
        <v>45.3</v>
      </c>
      <c r="K15" s="107">
        <v>46.4</v>
      </c>
      <c r="L15" s="107">
        <v>41.5</v>
      </c>
      <c r="M15" s="107">
        <v>44.6</v>
      </c>
      <c r="N15" s="107">
        <v>50.8</v>
      </c>
      <c r="O15" s="107">
        <v>50.1</v>
      </c>
      <c r="P15" s="107">
        <v>54.1</v>
      </c>
      <c r="Q15" s="107">
        <v>56.2</v>
      </c>
      <c r="R15" s="107">
        <v>64.7</v>
      </c>
      <c r="S15" s="107">
        <v>65</v>
      </c>
      <c r="T15" s="107">
        <v>65.3</v>
      </c>
      <c r="U15" s="107">
        <v>63</v>
      </c>
      <c r="V15" s="107">
        <v>56.3</v>
      </c>
      <c r="W15" s="107">
        <v>53.9</v>
      </c>
      <c r="X15" s="107">
        <v>55.6</v>
      </c>
      <c r="Y15" s="107">
        <v>56.4</v>
      </c>
      <c r="Z15" s="90">
        <f t="shared" si="0"/>
        <v>49.904166666666676</v>
      </c>
      <c r="AA15" s="91">
        <v>31</v>
      </c>
      <c r="AB15" s="80">
        <v>0.08194444444444444</v>
      </c>
      <c r="AC15" s="6">
        <v>13</v>
      </c>
    </row>
    <row r="16" spans="1:29" ht="13.5" customHeight="1">
      <c r="A16" s="89">
        <v>14</v>
      </c>
      <c r="B16" s="107">
        <v>59.6</v>
      </c>
      <c r="C16" s="107">
        <v>57.9</v>
      </c>
      <c r="D16" s="107">
        <v>58.1</v>
      </c>
      <c r="E16" s="107">
        <v>58.2</v>
      </c>
      <c r="F16" s="107">
        <v>59.1</v>
      </c>
      <c r="G16" s="107">
        <v>65.9</v>
      </c>
      <c r="H16" s="107">
        <v>70.6</v>
      </c>
      <c r="I16" s="107">
        <v>76.4</v>
      </c>
      <c r="J16" s="107">
        <v>79.7</v>
      </c>
      <c r="K16" s="107">
        <v>76.2</v>
      </c>
      <c r="L16" s="107">
        <v>63.7</v>
      </c>
      <c r="M16" s="107">
        <v>56</v>
      </c>
      <c r="N16" s="107">
        <v>50.7</v>
      </c>
      <c r="O16" s="107">
        <v>47.9</v>
      </c>
      <c r="P16" s="107">
        <v>57.7</v>
      </c>
      <c r="Q16" s="107">
        <v>61.1</v>
      </c>
      <c r="R16" s="107">
        <v>59.3</v>
      </c>
      <c r="S16" s="107">
        <v>59.8</v>
      </c>
      <c r="T16" s="107">
        <v>59.4</v>
      </c>
      <c r="U16" s="107">
        <v>59.2</v>
      </c>
      <c r="V16" s="107">
        <v>45.2</v>
      </c>
      <c r="W16" s="107">
        <v>48.3</v>
      </c>
      <c r="X16" s="107">
        <v>44.6</v>
      </c>
      <c r="Y16" s="107">
        <v>44.9</v>
      </c>
      <c r="Z16" s="90">
        <f t="shared" si="0"/>
        <v>59.14583333333335</v>
      </c>
      <c r="AA16" s="91">
        <v>40.8</v>
      </c>
      <c r="AB16" s="80">
        <v>0.9319444444444445</v>
      </c>
      <c r="AC16" s="6">
        <v>14</v>
      </c>
    </row>
    <row r="17" spans="1:29" ht="13.5" customHeight="1">
      <c r="A17" s="89">
        <v>15</v>
      </c>
      <c r="B17" s="107">
        <v>48.9</v>
      </c>
      <c r="C17" s="107">
        <v>52.3</v>
      </c>
      <c r="D17" s="107">
        <v>59.3</v>
      </c>
      <c r="E17" s="107">
        <v>61.6</v>
      </c>
      <c r="F17" s="107">
        <v>62.3</v>
      </c>
      <c r="G17" s="107">
        <v>62.2</v>
      </c>
      <c r="H17" s="107">
        <v>62.3</v>
      </c>
      <c r="I17" s="107">
        <v>46.4</v>
      </c>
      <c r="J17" s="107">
        <v>37.1</v>
      </c>
      <c r="K17" s="107">
        <v>32</v>
      </c>
      <c r="L17" s="107">
        <v>29</v>
      </c>
      <c r="M17" s="107">
        <v>27.6</v>
      </c>
      <c r="N17" s="107">
        <v>31.1</v>
      </c>
      <c r="O17" s="107">
        <v>28.3</v>
      </c>
      <c r="P17" s="107">
        <v>23.3</v>
      </c>
      <c r="Q17" s="107">
        <v>39.5</v>
      </c>
      <c r="R17" s="107">
        <v>40.4</v>
      </c>
      <c r="S17" s="107">
        <v>50.9</v>
      </c>
      <c r="T17" s="107">
        <v>54.5</v>
      </c>
      <c r="U17" s="107">
        <v>56</v>
      </c>
      <c r="V17" s="107">
        <v>48.7</v>
      </c>
      <c r="W17" s="107">
        <v>43.9</v>
      </c>
      <c r="X17" s="107">
        <v>44.7</v>
      </c>
      <c r="Y17" s="107">
        <v>48.2</v>
      </c>
      <c r="Z17" s="90">
        <f t="shared" si="0"/>
        <v>45.4375</v>
      </c>
      <c r="AA17" s="91">
        <v>22.1</v>
      </c>
      <c r="AB17" s="80">
        <v>0.60625</v>
      </c>
      <c r="AC17" s="6">
        <v>15</v>
      </c>
    </row>
    <row r="18" spans="1:29" ht="13.5" customHeight="1">
      <c r="A18" s="89">
        <v>16</v>
      </c>
      <c r="B18" s="107">
        <v>45.6</v>
      </c>
      <c r="C18" s="107">
        <v>48.8</v>
      </c>
      <c r="D18" s="107">
        <v>60</v>
      </c>
      <c r="E18" s="107">
        <v>60.6</v>
      </c>
      <c r="F18" s="107">
        <v>56.4</v>
      </c>
      <c r="G18" s="107">
        <v>60.5</v>
      </c>
      <c r="H18" s="107">
        <v>56.7</v>
      </c>
      <c r="I18" s="107">
        <v>48.8</v>
      </c>
      <c r="J18" s="107">
        <v>52.5</v>
      </c>
      <c r="K18" s="107">
        <v>56.6</v>
      </c>
      <c r="L18" s="107">
        <v>46.4</v>
      </c>
      <c r="M18" s="107">
        <v>31.6</v>
      </c>
      <c r="N18" s="107">
        <v>25.3</v>
      </c>
      <c r="O18" s="107">
        <v>23.3</v>
      </c>
      <c r="P18" s="107">
        <v>18.6</v>
      </c>
      <c r="Q18" s="107">
        <v>22.8</v>
      </c>
      <c r="R18" s="107">
        <v>27.1</v>
      </c>
      <c r="S18" s="107">
        <v>42.9</v>
      </c>
      <c r="T18" s="107">
        <v>48.8</v>
      </c>
      <c r="U18" s="107">
        <v>46.7</v>
      </c>
      <c r="V18" s="107">
        <v>45.1</v>
      </c>
      <c r="W18" s="107">
        <v>48.5</v>
      </c>
      <c r="X18" s="107">
        <v>49.7</v>
      </c>
      <c r="Y18" s="107">
        <v>57.6</v>
      </c>
      <c r="Z18" s="90">
        <f t="shared" si="0"/>
        <v>45.037499999999994</v>
      </c>
      <c r="AA18" s="91">
        <v>18.6</v>
      </c>
      <c r="AB18" s="80">
        <v>0.6305555555555555</v>
      </c>
      <c r="AC18" s="6">
        <v>16</v>
      </c>
    </row>
    <row r="19" spans="1:29" ht="13.5" customHeight="1">
      <c r="A19" s="89">
        <v>17</v>
      </c>
      <c r="B19" s="107">
        <v>53.7</v>
      </c>
      <c r="C19" s="107">
        <v>56.7</v>
      </c>
      <c r="D19" s="107">
        <v>56.2</v>
      </c>
      <c r="E19" s="107">
        <v>60</v>
      </c>
      <c r="F19" s="107">
        <v>59.6</v>
      </c>
      <c r="G19" s="107">
        <v>53.5</v>
      </c>
      <c r="H19" s="107">
        <v>55</v>
      </c>
      <c r="I19" s="107">
        <v>40.8</v>
      </c>
      <c r="J19" s="107">
        <v>35.4</v>
      </c>
      <c r="K19" s="107">
        <v>29.6</v>
      </c>
      <c r="L19" s="107">
        <v>32.8</v>
      </c>
      <c r="M19" s="107">
        <v>32.3</v>
      </c>
      <c r="N19" s="107">
        <v>35</v>
      </c>
      <c r="O19" s="107">
        <v>32.4</v>
      </c>
      <c r="P19" s="107">
        <v>33</v>
      </c>
      <c r="Q19" s="107">
        <v>37.6</v>
      </c>
      <c r="R19" s="107">
        <v>43.1</v>
      </c>
      <c r="S19" s="107">
        <v>50.5</v>
      </c>
      <c r="T19" s="107">
        <v>59.5</v>
      </c>
      <c r="U19" s="107">
        <v>56.2</v>
      </c>
      <c r="V19" s="107">
        <v>61.8</v>
      </c>
      <c r="W19" s="107">
        <v>62.9</v>
      </c>
      <c r="X19" s="107">
        <v>64.5</v>
      </c>
      <c r="Y19" s="107">
        <v>67.8</v>
      </c>
      <c r="Z19" s="90">
        <f t="shared" si="0"/>
        <v>48.74583333333334</v>
      </c>
      <c r="AA19" s="91">
        <v>26.9</v>
      </c>
      <c r="AB19" s="80">
        <v>0.4284722222222222</v>
      </c>
      <c r="AC19" s="6">
        <v>17</v>
      </c>
    </row>
    <row r="20" spans="1:29" ht="13.5" customHeight="1">
      <c r="A20" s="89">
        <v>18</v>
      </c>
      <c r="B20" s="107">
        <v>71.1</v>
      </c>
      <c r="C20" s="107">
        <v>74.9</v>
      </c>
      <c r="D20" s="107">
        <v>74.7</v>
      </c>
      <c r="E20" s="107">
        <v>74</v>
      </c>
      <c r="F20" s="107">
        <v>72.9</v>
      </c>
      <c r="G20" s="107">
        <v>69.2</v>
      </c>
      <c r="H20" s="107">
        <v>69.2</v>
      </c>
      <c r="I20" s="107">
        <v>60.6</v>
      </c>
      <c r="J20" s="107">
        <v>53.2</v>
      </c>
      <c r="K20" s="107">
        <v>43.9</v>
      </c>
      <c r="L20" s="107">
        <v>40.4</v>
      </c>
      <c r="M20" s="107">
        <v>35.8</v>
      </c>
      <c r="N20" s="107">
        <v>32</v>
      </c>
      <c r="O20" s="107">
        <v>29.8</v>
      </c>
      <c r="P20" s="107">
        <v>47.5</v>
      </c>
      <c r="Q20" s="107">
        <v>45.6</v>
      </c>
      <c r="R20" s="107">
        <v>49</v>
      </c>
      <c r="S20" s="107">
        <v>54.4</v>
      </c>
      <c r="T20" s="107">
        <v>54.4</v>
      </c>
      <c r="U20" s="107">
        <v>49.8</v>
      </c>
      <c r="V20" s="107">
        <v>49.2</v>
      </c>
      <c r="W20" s="107">
        <v>55.4</v>
      </c>
      <c r="X20" s="107">
        <v>56.5</v>
      </c>
      <c r="Y20" s="107">
        <v>56.5</v>
      </c>
      <c r="Z20" s="90">
        <f t="shared" si="0"/>
        <v>55</v>
      </c>
      <c r="AA20" s="91">
        <v>27.9</v>
      </c>
      <c r="AB20" s="80">
        <v>0.5694444444444444</v>
      </c>
      <c r="AC20" s="6">
        <v>18</v>
      </c>
    </row>
    <row r="21" spans="1:29" ht="13.5" customHeight="1">
      <c r="A21" s="89">
        <v>19</v>
      </c>
      <c r="B21" s="107">
        <v>59.8</v>
      </c>
      <c r="C21" s="107">
        <v>67.2</v>
      </c>
      <c r="D21" s="107">
        <v>67.1</v>
      </c>
      <c r="E21" s="107">
        <v>66.2</v>
      </c>
      <c r="F21" s="107">
        <v>68.1</v>
      </c>
      <c r="G21" s="107">
        <v>71.1</v>
      </c>
      <c r="H21" s="107">
        <v>71.3</v>
      </c>
      <c r="I21" s="107">
        <v>52.8</v>
      </c>
      <c r="J21" s="107">
        <v>51.1</v>
      </c>
      <c r="K21" s="107">
        <v>52.6</v>
      </c>
      <c r="L21" s="107">
        <v>66.4</v>
      </c>
      <c r="M21" s="107">
        <v>72.8</v>
      </c>
      <c r="N21" s="107">
        <v>76.8</v>
      </c>
      <c r="O21" s="107">
        <v>78</v>
      </c>
      <c r="P21" s="107">
        <v>85.2</v>
      </c>
      <c r="Q21" s="107">
        <v>86.7</v>
      </c>
      <c r="R21" s="107">
        <v>84.5</v>
      </c>
      <c r="S21" s="107">
        <v>63</v>
      </c>
      <c r="T21" s="107">
        <v>46.3</v>
      </c>
      <c r="U21" s="107">
        <v>52.8</v>
      </c>
      <c r="V21" s="107">
        <v>53</v>
      </c>
      <c r="W21" s="107">
        <v>55.6</v>
      </c>
      <c r="X21" s="107">
        <v>58.9</v>
      </c>
      <c r="Y21" s="107">
        <v>58.1</v>
      </c>
      <c r="Z21" s="90">
        <f t="shared" si="0"/>
        <v>65.225</v>
      </c>
      <c r="AA21" s="91">
        <v>45.3</v>
      </c>
      <c r="AB21" s="80">
        <v>0.7923611111111111</v>
      </c>
      <c r="AC21" s="6">
        <v>19</v>
      </c>
    </row>
    <row r="22" spans="1:29" ht="13.5" customHeight="1">
      <c r="A22" s="92">
        <v>20</v>
      </c>
      <c r="B22" s="83">
        <v>52.3</v>
      </c>
      <c r="C22" s="83">
        <v>51.4</v>
      </c>
      <c r="D22" s="83">
        <v>53.4</v>
      </c>
      <c r="E22" s="83">
        <v>57</v>
      </c>
      <c r="F22" s="83">
        <v>55.3</v>
      </c>
      <c r="G22" s="83">
        <v>62</v>
      </c>
      <c r="H22" s="83">
        <v>61.4</v>
      </c>
      <c r="I22" s="83">
        <v>49.8</v>
      </c>
      <c r="J22" s="83">
        <v>43.3</v>
      </c>
      <c r="K22" s="83">
        <v>33.1</v>
      </c>
      <c r="L22" s="83">
        <v>42.2</v>
      </c>
      <c r="M22" s="83">
        <v>33.9</v>
      </c>
      <c r="N22" s="83">
        <v>28.3</v>
      </c>
      <c r="O22" s="83">
        <v>43.2</v>
      </c>
      <c r="P22" s="83">
        <v>40.4</v>
      </c>
      <c r="Q22" s="83">
        <v>44.2</v>
      </c>
      <c r="R22" s="83">
        <v>47.2</v>
      </c>
      <c r="S22" s="83">
        <v>57.8</v>
      </c>
      <c r="T22" s="83">
        <v>60.9</v>
      </c>
      <c r="U22" s="83">
        <v>62.4</v>
      </c>
      <c r="V22" s="83">
        <v>61.3</v>
      </c>
      <c r="W22" s="83">
        <v>66</v>
      </c>
      <c r="X22" s="83">
        <v>64.1</v>
      </c>
      <c r="Y22" s="83">
        <v>68.8</v>
      </c>
      <c r="Z22" s="93">
        <f t="shared" si="0"/>
        <v>51.65416666666666</v>
      </c>
      <c r="AA22" s="94">
        <v>27</v>
      </c>
      <c r="AB22" s="95">
        <v>0.5340277777777778</v>
      </c>
      <c r="AC22" s="6">
        <v>20</v>
      </c>
    </row>
    <row r="23" spans="1:29" ht="13.5" customHeight="1">
      <c r="A23" s="89">
        <v>21</v>
      </c>
      <c r="B23" s="107">
        <v>71.4</v>
      </c>
      <c r="C23" s="107">
        <v>67.7</v>
      </c>
      <c r="D23" s="107">
        <v>69</v>
      </c>
      <c r="E23" s="107">
        <v>75.6</v>
      </c>
      <c r="F23" s="107">
        <v>75.3</v>
      </c>
      <c r="G23" s="107">
        <v>72.6</v>
      </c>
      <c r="H23" s="107">
        <v>74.1</v>
      </c>
      <c r="I23" s="107">
        <v>68.9</v>
      </c>
      <c r="J23" s="107">
        <v>67.8</v>
      </c>
      <c r="K23" s="107">
        <v>64</v>
      </c>
      <c r="L23" s="107">
        <v>60</v>
      </c>
      <c r="M23" s="107">
        <v>55.7</v>
      </c>
      <c r="N23" s="107">
        <v>53.8</v>
      </c>
      <c r="O23" s="107">
        <v>54.7</v>
      </c>
      <c r="P23" s="107">
        <v>39.2</v>
      </c>
      <c r="Q23" s="107">
        <v>37.8</v>
      </c>
      <c r="R23" s="107">
        <v>42.3</v>
      </c>
      <c r="S23" s="107">
        <v>45.1</v>
      </c>
      <c r="T23" s="107">
        <v>48.7</v>
      </c>
      <c r="U23" s="107">
        <v>50</v>
      </c>
      <c r="V23" s="107">
        <v>60</v>
      </c>
      <c r="W23" s="107">
        <v>61.6</v>
      </c>
      <c r="X23" s="107">
        <v>59.5</v>
      </c>
      <c r="Y23" s="107">
        <v>63.7</v>
      </c>
      <c r="Z23" s="90">
        <f t="shared" si="0"/>
        <v>59.9375</v>
      </c>
      <c r="AA23" s="91">
        <v>37.3</v>
      </c>
      <c r="AB23" s="80">
        <v>0.6611111111111111</v>
      </c>
      <c r="AC23" s="5">
        <v>21</v>
      </c>
    </row>
    <row r="24" spans="1:29" ht="13.5" customHeight="1">
      <c r="A24" s="89">
        <v>22</v>
      </c>
      <c r="B24" s="107">
        <v>50.9</v>
      </c>
      <c r="C24" s="107">
        <v>60.4</v>
      </c>
      <c r="D24" s="107">
        <v>67.1</v>
      </c>
      <c r="E24" s="107">
        <v>49.2</v>
      </c>
      <c r="F24" s="107">
        <v>50.1</v>
      </c>
      <c r="G24" s="107">
        <v>55.2</v>
      </c>
      <c r="H24" s="107">
        <v>58.3</v>
      </c>
      <c r="I24" s="107">
        <v>48</v>
      </c>
      <c r="J24" s="107">
        <v>36.6</v>
      </c>
      <c r="K24" s="107">
        <v>32.1</v>
      </c>
      <c r="L24" s="107">
        <v>38.3</v>
      </c>
      <c r="M24" s="107">
        <v>38.6</v>
      </c>
      <c r="N24" s="107">
        <v>32.5</v>
      </c>
      <c r="O24" s="107">
        <v>34.5</v>
      </c>
      <c r="P24" s="107">
        <v>36.9</v>
      </c>
      <c r="Q24" s="107">
        <v>36</v>
      </c>
      <c r="R24" s="107">
        <v>41.6</v>
      </c>
      <c r="S24" s="107">
        <v>50.3</v>
      </c>
      <c r="T24" s="107">
        <v>60.9</v>
      </c>
      <c r="U24" s="107">
        <v>68.6</v>
      </c>
      <c r="V24" s="107">
        <v>70.5</v>
      </c>
      <c r="W24" s="107">
        <v>77.1</v>
      </c>
      <c r="X24" s="107">
        <v>81.2</v>
      </c>
      <c r="Y24" s="107">
        <v>81.8</v>
      </c>
      <c r="Z24" s="90">
        <f t="shared" si="0"/>
        <v>52.362500000000004</v>
      </c>
      <c r="AA24" s="91">
        <v>29.4</v>
      </c>
      <c r="AB24" s="80">
        <v>0.425</v>
      </c>
      <c r="AC24" s="6">
        <v>22</v>
      </c>
    </row>
    <row r="25" spans="1:29" ht="13.5" customHeight="1">
      <c r="A25" s="89">
        <v>23</v>
      </c>
      <c r="B25" s="107">
        <v>85.2</v>
      </c>
      <c r="C25" s="107">
        <v>85.4</v>
      </c>
      <c r="D25" s="107">
        <v>89</v>
      </c>
      <c r="E25" s="107">
        <v>86.6</v>
      </c>
      <c r="F25" s="107">
        <v>87</v>
      </c>
      <c r="G25" s="107">
        <v>84.1</v>
      </c>
      <c r="H25" s="107">
        <v>87.3</v>
      </c>
      <c r="I25" s="107">
        <v>67.8</v>
      </c>
      <c r="J25" s="107">
        <v>62.6</v>
      </c>
      <c r="K25" s="107">
        <v>52.9</v>
      </c>
      <c r="L25" s="107">
        <v>52.4</v>
      </c>
      <c r="M25" s="107">
        <v>38.7</v>
      </c>
      <c r="N25" s="107">
        <v>44.5</v>
      </c>
      <c r="O25" s="107">
        <v>46</v>
      </c>
      <c r="P25" s="107">
        <v>41</v>
      </c>
      <c r="Q25" s="107">
        <v>40.1</v>
      </c>
      <c r="R25" s="107">
        <v>54.2</v>
      </c>
      <c r="S25" s="107">
        <v>58</v>
      </c>
      <c r="T25" s="107">
        <v>53.4</v>
      </c>
      <c r="U25" s="107">
        <v>48.8</v>
      </c>
      <c r="V25" s="107">
        <v>50.9</v>
      </c>
      <c r="W25" s="107">
        <v>52.6</v>
      </c>
      <c r="X25" s="107">
        <v>57</v>
      </c>
      <c r="Y25" s="107">
        <v>64.3</v>
      </c>
      <c r="Z25" s="90">
        <f t="shared" si="0"/>
        <v>62.074999999999996</v>
      </c>
      <c r="AA25" s="91">
        <v>35.8</v>
      </c>
      <c r="AB25" s="80">
        <v>0.4993055555555555</v>
      </c>
      <c r="AC25" s="6">
        <v>23</v>
      </c>
    </row>
    <row r="26" spans="1:29" ht="13.5" customHeight="1">
      <c r="A26" s="89">
        <v>24</v>
      </c>
      <c r="B26" s="107">
        <v>68.6</v>
      </c>
      <c r="C26" s="107">
        <v>79.1</v>
      </c>
      <c r="D26" s="107">
        <v>86.8</v>
      </c>
      <c r="E26" s="107">
        <v>88</v>
      </c>
      <c r="F26" s="107">
        <v>89.3</v>
      </c>
      <c r="G26" s="107">
        <v>94.7</v>
      </c>
      <c r="H26" s="107">
        <v>94</v>
      </c>
      <c r="I26" s="107">
        <v>94.5</v>
      </c>
      <c r="J26" s="107">
        <v>91.8</v>
      </c>
      <c r="K26" s="107">
        <v>86.6</v>
      </c>
      <c r="L26" s="107">
        <v>90.7</v>
      </c>
      <c r="M26" s="107">
        <v>93.9</v>
      </c>
      <c r="N26" s="107">
        <v>89.2</v>
      </c>
      <c r="O26" s="107">
        <v>80.7</v>
      </c>
      <c r="P26" s="107">
        <v>84.6</v>
      </c>
      <c r="Q26" s="107">
        <v>87.6</v>
      </c>
      <c r="R26" s="107">
        <v>89.8</v>
      </c>
      <c r="S26" s="107">
        <v>84.3</v>
      </c>
      <c r="T26" s="107">
        <v>83.1</v>
      </c>
      <c r="U26" s="107">
        <v>82.7</v>
      </c>
      <c r="V26" s="107">
        <v>85</v>
      </c>
      <c r="W26" s="107">
        <v>82.7</v>
      </c>
      <c r="X26" s="107">
        <v>81</v>
      </c>
      <c r="Y26" s="107">
        <v>80.8</v>
      </c>
      <c r="Z26" s="90">
        <f t="shared" si="0"/>
        <v>86.22916666666667</v>
      </c>
      <c r="AA26" s="91">
        <v>64.4</v>
      </c>
      <c r="AB26" s="80">
        <v>0.001388888888888889</v>
      </c>
      <c r="AC26" s="6">
        <v>24</v>
      </c>
    </row>
    <row r="27" spans="1:29" ht="13.5" customHeight="1">
      <c r="A27" s="89">
        <v>25</v>
      </c>
      <c r="B27" s="107">
        <v>80.4</v>
      </c>
      <c r="C27" s="107">
        <v>82.8</v>
      </c>
      <c r="D27" s="107">
        <v>87.1</v>
      </c>
      <c r="E27" s="107">
        <v>90.3</v>
      </c>
      <c r="F27" s="107">
        <v>70.9</v>
      </c>
      <c r="G27" s="107">
        <v>56.7</v>
      </c>
      <c r="H27" s="107">
        <v>63.3</v>
      </c>
      <c r="I27" s="107">
        <v>53.6</v>
      </c>
      <c r="J27" s="107">
        <v>46.2</v>
      </c>
      <c r="K27" s="107">
        <v>42.4</v>
      </c>
      <c r="L27" s="107">
        <v>37.3</v>
      </c>
      <c r="M27" s="107">
        <v>30.6</v>
      </c>
      <c r="N27" s="107">
        <v>34.1</v>
      </c>
      <c r="O27" s="107">
        <v>34.6</v>
      </c>
      <c r="P27" s="107">
        <v>28.5</v>
      </c>
      <c r="Q27" s="107">
        <v>28.4</v>
      </c>
      <c r="R27" s="107">
        <v>30.8</v>
      </c>
      <c r="S27" s="107">
        <v>38.2</v>
      </c>
      <c r="T27" s="107">
        <v>44.6</v>
      </c>
      <c r="U27" s="107">
        <v>44.7</v>
      </c>
      <c r="V27" s="107">
        <v>41.4</v>
      </c>
      <c r="W27" s="107">
        <v>46.3</v>
      </c>
      <c r="X27" s="107">
        <v>57.2</v>
      </c>
      <c r="Y27" s="107">
        <v>53.2</v>
      </c>
      <c r="Z27" s="90">
        <f t="shared" si="0"/>
        <v>50.98333333333334</v>
      </c>
      <c r="AA27" s="91">
        <v>26.8</v>
      </c>
      <c r="AB27" s="80">
        <v>0.6555555555555556</v>
      </c>
      <c r="AC27" s="6">
        <v>25</v>
      </c>
    </row>
    <row r="28" spans="1:29" ht="13.5" customHeight="1">
      <c r="A28" s="89">
        <v>26</v>
      </c>
      <c r="B28" s="107">
        <v>55.2</v>
      </c>
      <c r="C28" s="107">
        <v>51.8</v>
      </c>
      <c r="D28" s="107">
        <v>49.4</v>
      </c>
      <c r="E28" s="107">
        <v>50.8</v>
      </c>
      <c r="F28" s="107">
        <v>54.9</v>
      </c>
      <c r="G28" s="107">
        <v>62.4</v>
      </c>
      <c r="H28" s="107">
        <v>62.9</v>
      </c>
      <c r="I28" s="107">
        <v>39.4</v>
      </c>
      <c r="J28" s="107">
        <v>35.3</v>
      </c>
      <c r="K28" s="107">
        <v>32.4</v>
      </c>
      <c r="L28" s="107">
        <v>28.1</v>
      </c>
      <c r="M28" s="107">
        <v>27.9</v>
      </c>
      <c r="N28" s="107">
        <v>25.8</v>
      </c>
      <c r="O28" s="107">
        <v>25.2</v>
      </c>
      <c r="P28" s="107">
        <v>23.5</v>
      </c>
      <c r="Q28" s="107">
        <v>27.2</v>
      </c>
      <c r="R28" s="107">
        <v>30.3</v>
      </c>
      <c r="S28" s="107">
        <v>33.3</v>
      </c>
      <c r="T28" s="107">
        <v>37.5</v>
      </c>
      <c r="U28" s="107">
        <v>39.2</v>
      </c>
      <c r="V28" s="107">
        <v>40.6</v>
      </c>
      <c r="W28" s="107">
        <v>40.2</v>
      </c>
      <c r="X28" s="107">
        <v>40.3</v>
      </c>
      <c r="Y28" s="107">
        <v>44.1</v>
      </c>
      <c r="Z28" s="90">
        <f t="shared" si="0"/>
        <v>39.90416666666666</v>
      </c>
      <c r="AA28" s="91">
        <v>23.1</v>
      </c>
      <c r="AB28" s="80">
        <v>0.625</v>
      </c>
      <c r="AC28" s="6">
        <v>26</v>
      </c>
    </row>
    <row r="29" spans="1:29" ht="13.5" customHeight="1">
      <c r="A29" s="89">
        <v>27</v>
      </c>
      <c r="B29" s="107">
        <v>38.2</v>
      </c>
      <c r="C29" s="107">
        <v>48.1</v>
      </c>
      <c r="D29" s="107">
        <v>53.1</v>
      </c>
      <c r="E29" s="107">
        <v>53.1</v>
      </c>
      <c r="F29" s="107">
        <v>46.8</v>
      </c>
      <c r="G29" s="107">
        <v>46.5</v>
      </c>
      <c r="H29" s="107">
        <v>52</v>
      </c>
      <c r="I29" s="107">
        <v>35.6</v>
      </c>
      <c r="J29" s="107">
        <v>29.9</v>
      </c>
      <c r="K29" s="107">
        <v>27.9</v>
      </c>
      <c r="L29" s="107">
        <v>28.5</v>
      </c>
      <c r="M29" s="107">
        <v>27</v>
      </c>
      <c r="N29" s="107">
        <v>30.6</v>
      </c>
      <c r="O29" s="107">
        <v>36</v>
      </c>
      <c r="P29" s="107">
        <v>38.8</v>
      </c>
      <c r="Q29" s="107">
        <v>43.8</v>
      </c>
      <c r="R29" s="107">
        <v>51.1</v>
      </c>
      <c r="S29" s="107">
        <v>61.5</v>
      </c>
      <c r="T29" s="107">
        <v>65.6</v>
      </c>
      <c r="U29" s="107">
        <v>59.7</v>
      </c>
      <c r="V29" s="107">
        <v>59.9</v>
      </c>
      <c r="W29" s="107">
        <v>64.2</v>
      </c>
      <c r="X29" s="107">
        <v>66.5</v>
      </c>
      <c r="Y29" s="107">
        <v>73.5</v>
      </c>
      <c r="Z29" s="90">
        <f t="shared" si="0"/>
        <v>47.4125</v>
      </c>
      <c r="AA29" s="91">
        <v>25.2</v>
      </c>
      <c r="AB29" s="80">
        <v>0.5208333333333334</v>
      </c>
      <c r="AC29" s="6">
        <v>27</v>
      </c>
    </row>
    <row r="30" spans="1:29" ht="13.5" customHeight="1">
      <c r="A30" s="89">
        <v>28</v>
      </c>
      <c r="B30" s="107">
        <v>76.4</v>
      </c>
      <c r="C30" s="107">
        <v>69.8</v>
      </c>
      <c r="D30" s="107">
        <v>74.6</v>
      </c>
      <c r="E30" s="107">
        <v>82.5</v>
      </c>
      <c r="F30" s="107">
        <v>73.3</v>
      </c>
      <c r="G30" s="107">
        <v>67.5</v>
      </c>
      <c r="H30" s="107">
        <v>66.7</v>
      </c>
      <c r="I30" s="107">
        <v>66.1</v>
      </c>
      <c r="J30" s="107">
        <v>63.7</v>
      </c>
      <c r="K30" s="107">
        <v>63.1</v>
      </c>
      <c r="L30" s="107">
        <v>58.7</v>
      </c>
      <c r="M30" s="107">
        <v>56.2</v>
      </c>
      <c r="N30" s="107">
        <v>57</v>
      </c>
      <c r="O30" s="107">
        <v>56.3</v>
      </c>
      <c r="P30" s="107">
        <v>56.7</v>
      </c>
      <c r="Q30" s="107">
        <v>56</v>
      </c>
      <c r="R30" s="107">
        <v>56.7</v>
      </c>
      <c r="S30" s="107">
        <v>56.7</v>
      </c>
      <c r="T30" s="107">
        <v>59.4</v>
      </c>
      <c r="U30" s="107">
        <v>71.2</v>
      </c>
      <c r="V30" s="107">
        <v>74.6</v>
      </c>
      <c r="W30" s="107">
        <v>70.8</v>
      </c>
      <c r="X30" s="107">
        <v>71.1</v>
      </c>
      <c r="Y30" s="107">
        <v>65</v>
      </c>
      <c r="Z30" s="90">
        <f t="shared" si="0"/>
        <v>65.42083333333333</v>
      </c>
      <c r="AA30" s="91">
        <v>54</v>
      </c>
      <c r="AB30" s="80">
        <v>0.6902777777777778</v>
      </c>
      <c r="AC30" s="6">
        <v>28</v>
      </c>
    </row>
    <row r="31" spans="1:29" ht="13.5" customHeight="1">
      <c r="A31" s="89">
        <v>29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0"/>
      <c r="AA31" s="91"/>
      <c r="AB31" s="80"/>
      <c r="AC31" s="6">
        <v>29</v>
      </c>
    </row>
    <row r="32" spans="1:29" ht="13.5" customHeight="1">
      <c r="A32" s="89">
        <v>30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90"/>
      <c r="AA32" s="91"/>
      <c r="AB32" s="80"/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60.039285714285725</v>
      </c>
      <c r="C34" s="97">
        <f t="shared" si="1"/>
        <v>60.86785714285715</v>
      </c>
      <c r="D34" s="97">
        <f t="shared" si="1"/>
        <v>62.096428571428554</v>
      </c>
      <c r="E34" s="97">
        <f t="shared" si="1"/>
        <v>63.38571428571428</v>
      </c>
      <c r="F34" s="97">
        <f t="shared" si="1"/>
        <v>63.05</v>
      </c>
      <c r="G34" s="97">
        <f t="shared" si="1"/>
        <v>63.12857142857143</v>
      </c>
      <c r="H34" s="97">
        <f t="shared" si="1"/>
        <v>64.75357142857142</v>
      </c>
      <c r="I34" s="97">
        <f t="shared" si="1"/>
        <v>57.578571428571415</v>
      </c>
      <c r="J34" s="97">
        <f t="shared" si="1"/>
        <v>51.96785714285714</v>
      </c>
      <c r="K34" s="97">
        <f t="shared" si="1"/>
        <v>48.81785714285716</v>
      </c>
      <c r="L34" s="97">
        <f t="shared" si="1"/>
        <v>48.19642857142857</v>
      </c>
      <c r="M34" s="97">
        <f t="shared" si="1"/>
        <v>46.232142857142854</v>
      </c>
      <c r="N34" s="97">
        <f t="shared" si="1"/>
        <v>46.685714285714276</v>
      </c>
      <c r="O34" s="97">
        <f t="shared" si="1"/>
        <v>46.52499999999999</v>
      </c>
      <c r="P34" s="97">
        <f t="shared" si="1"/>
        <v>46.64642857142858</v>
      </c>
      <c r="Q34" s="97">
        <f t="shared" si="1"/>
        <v>48.50714285714286</v>
      </c>
      <c r="R34" s="97">
        <f aca="true" t="shared" si="2" ref="R34:Y34">AVERAGE(R3:R33)</f>
        <v>52.77857142857142</v>
      </c>
      <c r="S34" s="97">
        <f t="shared" si="2"/>
        <v>57.27857142857142</v>
      </c>
      <c r="T34" s="97">
        <f t="shared" si="2"/>
        <v>59.314285714285724</v>
      </c>
      <c r="U34" s="97">
        <f t="shared" si="2"/>
        <v>59.38214285714287</v>
      </c>
      <c r="V34" s="97">
        <f t="shared" si="2"/>
        <v>59.00714285714286</v>
      </c>
      <c r="W34" s="97">
        <f t="shared" si="2"/>
        <v>60.0892857142857</v>
      </c>
      <c r="X34" s="97">
        <f t="shared" si="2"/>
        <v>59.307142857142864</v>
      </c>
      <c r="Y34" s="97">
        <f t="shared" si="2"/>
        <v>60.06071428571427</v>
      </c>
      <c r="Z34" s="97">
        <f>AVERAGE(B3:Y33)</f>
        <v>56.07068452380947</v>
      </c>
      <c r="AA34" s="98">
        <f>AVERAGE(最低)</f>
        <v>34.62499999999999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20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18.6</v>
      </c>
      <c r="C40" s="9">
        <v>16</v>
      </c>
      <c r="D40" s="15">
        <v>0.6305555555555555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3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72.6</v>
      </c>
      <c r="C3" s="107">
        <v>76.6</v>
      </c>
      <c r="D3" s="107">
        <v>78.3</v>
      </c>
      <c r="E3" s="107">
        <v>87.4</v>
      </c>
      <c r="F3" s="107">
        <v>94.2</v>
      </c>
      <c r="G3" s="107">
        <v>94.9</v>
      </c>
      <c r="H3" s="107">
        <v>92</v>
      </c>
      <c r="I3" s="107">
        <v>94.6</v>
      </c>
      <c r="J3" s="107">
        <v>94.5</v>
      </c>
      <c r="K3" s="107">
        <v>86.7</v>
      </c>
      <c r="L3" s="107">
        <v>75.4</v>
      </c>
      <c r="M3" s="107">
        <v>77.2</v>
      </c>
      <c r="N3" s="107">
        <v>77.1</v>
      </c>
      <c r="O3" s="107">
        <v>80.6</v>
      </c>
      <c r="P3" s="107">
        <v>88.8</v>
      </c>
      <c r="Q3" s="107">
        <v>90.9</v>
      </c>
      <c r="R3" s="107">
        <v>91.2</v>
      </c>
      <c r="S3" s="107">
        <v>92.6</v>
      </c>
      <c r="T3" s="107">
        <v>94.3</v>
      </c>
      <c r="U3" s="107">
        <v>92</v>
      </c>
      <c r="V3" s="107">
        <v>94.1</v>
      </c>
      <c r="W3" s="107">
        <v>93.3</v>
      </c>
      <c r="X3" s="107">
        <v>94.4</v>
      </c>
      <c r="Y3" s="107">
        <v>91.2</v>
      </c>
      <c r="Z3" s="90">
        <f aca="true" t="shared" si="0" ref="Z3:Z31">AVERAGE(B3:Y3)</f>
        <v>87.70416666666665</v>
      </c>
      <c r="AA3" s="91">
        <v>62</v>
      </c>
      <c r="AB3" s="80">
        <v>0.007638888888888889</v>
      </c>
      <c r="AC3" s="5">
        <v>1</v>
      </c>
    </row>
    <row r="4" spans="1:29" ht="13.5" customHeight="1">
      <c r="A4" s="89">
        <v>2</v>
      </c>
      <c r="B4" s="107">
        <v>91.9</v>
      </c>
      <c r="C4" s="107">
        <v>94.3</v>
      </c>
      <c r="D4" s="107">
        <v>92.4</v>
      </c>
      <c r="E4" s="107">
        <v>92.4</v>
      </c>
      <c r="F4" s="107">
        <v>92</v>
      </c>
      <c r="G4" s="107">
        <v>93.5</v>
      </c>
      <c r="H4" s="107">
        <v>96.8</v>
      </c>
      <c r="I4" s="107">
        <v>95.4</v>
      </c>
      <c r="J4" s="107">
        <v>95.2</v>
      </c>
      <c r="K4" s="107">
        <v>92.3</v>
      </c>
      <c r="L4" s="107">
        <v>81.2</v>
      </c>
      <c r="M4" s="107">
        <v>59.3</v>
      </c>
      <c r="N4" s="107">
        <v>55.2</v>
      </c>
      <c r="O4" s="107">
        <v>53.9</v>
      </c>
      <c r="P4" s="107">
        <v>47.4</v>
      </c>
      <c r="Q4" s="107">
        <v>44</v>
      </c>
      <c r="R4" s="107">
        <v>49.1</v>
      </c>
      <c r="S4" s="107">
        <v>49.7</v>
      </c>
      <c r="T4" s="107">
        <v>53.2</v>
      </c>
      <c r="U4" s="107">
        <v>56.8</v>
      </c>
      <c r="V4" s="107">
        <v>66.2</v>
      </c>
      <c r="W4" s="107">
        <v>65</v>
      </c>
      <c r="X4" s="107">
        <v>73.6</v>
      </c>
      <c r="Y4" s="107">
        <v>66.2</v>
      </c>
      <c r="Z4" s="90">
        <f t="shared" si="0"/>
        <v>73.20833333333334</v>
      </c>
      <c r="AA4" s="91">
        <v>40.6</v>
      </c>
      <c r="AB4" s="80">
        <v>0.6770833333333334</v>
      </c>
      <c r="AC4" s="6">
        <v>2</v>
      </c>
    </row>
    <row r="5" spans="1:29" ht="13.5" customHeight="1">
      <c r="A5" s="89">
        <v>3</v>
      </c>
      <c r="B5" s="107">
        <v>69</v>
      </c>
      <c r="C5" s="107">
        <v>73.4</v>
      </c>
      <c r="D5" s="107">
        <v>75.8</v>
      </c>
      <c r="E5" s="107">
        <v>76.3</v>
      </c>
      <c r="F5" s="107">
        <v>75</v>
      </c>
      <c r="G5" s="107">
        <v>68.7</v>
      </c>
      <c r="H5" s="107">
        <v>71.2</v>
      </c>
      <c r="I5" s="107">
        <v>50.6</v>
      </c>
      <c r="J5" s="107">
        <v>42.5</v>
      </c>
      <c r="K5" s="107">
        <v>42.9</v>
      </c>
      <c r="L5" s="107">
        <v>39.3</v>
      </c>
      <c r="M5" s="107">
        <v>39.5</v>
      </c>
      <c r="N5" s="107">
        <v>38.8</v>
      </c>
      <c r="O5" s="107">
        <v>44.1</v>
      </c>
      <c r="P5" s="107">
        <v>52.4</v>
      </c>
      <c r="Q5" s="107">
        <v>52.4</v>
      </c>
      <c r="R5" s="107">
        <v>52.8</v>
      </c>
      <c r="S5" s="107">
        <v>59.5</v>
      </c>
      <c r="T5" s="107">
        <v>64.6</v>
      </c>
      <c r="U5" s="107">
        <v>69.3</v>
      </c>
      <c r="V5" s="107">
        <v>71</v>
      </c>
      <c r="W5" s="107">
        <v>75.2</v>
      </c>
      <c r="X5" s="107">
        <v>90.6</v>
      </c>
      <c r="Y5" s="107">
        <v>92.9</v>
      </c>
      <c r="Z5" s="90">
        <f t="shared" si="0"/>
        <v>61.99166666666665</v>
      </c>
      <c r="AA5" s="91">
        <v>36.5</v>
      </c>
      <c r="AB5" s="80">
        <v>0.45208333333333334</v>
      </c>
      <c r="AC5" s="6">
        <v>3</v>
      </c>
    </row>
    <row r="6" spans="1:29" ht="13.5" customHeight="1">
      <c r="A6" s="89">
        <v>4</v>
      </c>
      <c r="B6" s="107">
        <v>94.8</v>
      </c>
      <c r="C6" s="107">
        <v>95.4</v>
      </c>
      <c r="D6" s="107">
        <v>93</v>
      </c>
      <c r="E6" s="107">
        <v>87.3</v>
      </c>
      <c r="F6" s="107">
        <v>88.6</v>
      </c>
      <c r="G6" s="107">
        <v>89.9</v>
      </c>
      <c r="H6" s="107">
        <v>90.7</v>
      </c>
      <c r="I6" s="107">
        <v>93.7</v>
      </c>
      <c r="J6" s="107">
        <v>92.7</v>
      </c>
      <c r="K6" s="107">
        <v>93.2</v>
      </c>
      <c r="L6" s="107">
        <v>93.2</v>
      </c>
      <c r="M6" s="107">
        <v>93.1</v>
      </c>
      <c r="N6" s="107">
        <v>92.8</v>
      </c>
      <c r="O6" s="107">
        <v>90.5</v>
      </c>
      <c r="P6" s="107">
        <v>88.2</v>
      </c>
      <c r="Q6" s="107">
        <v>87</v>
      </c>
      <c r="R6" s="107">
        <v>76.3</v>
      </c>
      <c r="S6" s="107">
        <v>79.4</v>
      </c>
      <c r="T6" s="107">
        <v>78</v>
      </c>
      <c r="U6" s="107">
        <v>85.4</v>
      </c>
      <c r="V6" s="107">
        <v>85.9</v>
      </c>
      <c r="W6" s="107">
        <v>85.9</v>
      </c>
      <c r="X6" s="107">
        <v>64.8</v>
      </c>
      <c r="Y6" s="107">
        <v>79.3</v>
      </c>
      <c r="Z6" s="90">
        <f t="shared" si="0"/>
        <v>87.46250000000002</v>
      </c>
      <c r="AA6" s="91">
        <v>53</v>
      </c>
      <c r="AB6" s="80">
        <v>0.9486111111111111</v>
      </c>
      <c r="AC6" s="6">
        <v>4</v>
      </c>
    </row>
    <row r="7" spans="1:29" ht="13.5" customHeight="1">
      <c r="A7" s="89">
        <v>5</v>
      </c>
      <c r="B7" s="107">
        <v>78.6</v>
      </c>
      <c r="C7" s="107">
        <v>74.8</v>
      </c>
      <c r="D7" s="107">
        <v>70.7</v>
      </c>
      <c r="E7" s="107">
        <v>47.9</v>
      </c>
      <c r="F7" s="107">
        <v>46.8</v>
      </c>
      <c r="G7" s="107">
        <v>47</v>
      </c>
      <c r="H7" s="107">
        <v>49.6</v>
      </c>
      <c r="I7" s="107">
        <v>42.1</v>
      </c>
      <c r="J7" s="107">
        <v>41.9</v>
      </c>
      <c r="K7" s="107">
        <v>33.4</v>
      </c>
      <c r="L7" s="107">
        <v>31.1</v>
      </c>
      <c r="M7" s="107">
        <v>26.7</v>
      </c>
      <c r="N7" s="107">
        <v>27.4</v>
      </c>
      <c r="O7" s="107">
        <v>28.3</v>
      </c>
      <c r="P7" s="107">
        <v>29.8</v>
      </c>
      <c r="Q7" s="107">
        <v>32.7</v>
      </c>
      <c r="R7" s="107">
        <v>35.6</v>
      </c>
      <c r="S7" s="107">
        <v>40.5</v>
      </c>
      <c r="T7" s="107">
        <v>45.1</v>
      </c>
      <c r="U7" s="107">
        <v>49.2</v>
      </c>
      <c r="V7" s="107">
        <v>56.7</v>
      </c>
      <c r="W7" s="107">
        <v>50.2</v>
      </c>
      <c r="X7" s="107">
        <v>50.1</v>
      </c>
      <c r="Y7" s="107">
        <v>57.7</v>
      </c>
      <c r="Z7" s="90">
        <f t="shared" si="0"/>
        <v>45.57916666666667</v>
      </c>
      <c r="AA7" s="91">
        <v>24.8</v>
      </c>
      <c r="AB7" s="80">
        <v>0.5111111111111112</v>
      </c>
      <c r="AC7" s="6">
        <v>5</v>
      </c>
    </row>
    <row r="8" spans="1:29" ht="13.5" customHeight="1">
      <c r="A8" s="89">
        <v>6</v>
      </c>
      <c r="B8" s="107">
        <v>53.6</v>
      </c>
      <c r="C8" s="107">
        <v>52.3</v>
      </c>
      <c r="D8" s="107">
        <v>55.1</v>
      </c>
      <c r="E8" s="107">
        <v>50.3</v>
      </c>
      <c r="F8" s="107">
        <v>49.8</v>
      </c>
      <c r="G8" s="107">
        <v>50.8</v>
      </c>
      <c r="H8" s="107">
        <v>49.4</v>
      </c>
      <c r="I8" s="107">
        <v>42.8</v>
      </c>
      <c r="J8" s="107">
        <v>35</v>
      </c>
      <c r="K8" s="107">
        <v>34.7</v>
      </c>
      <c r="L8" s="107">
        <v>34.2</v>
      </c>
      <c r="M8" s="107">
        <v>31.5</v>
      </c>
      <c r="N8" s="107">
        <v>29.4</v>
      </c>
      <c r="O8" s="107">
        <v>28.7</v>
      </c>
      <c r="P8" s="107">
        <v>26.1</v>
      </c>
      <c r="Q8" s="107">
        <v>25.7</v>
      </c>
      <c r="R8" s="107">
        <v>53</v>
      </c>
      <c r="S8" s="107">
        <v>59.9</v>
      </c>
      <c r="T8" s="107">
        <v>67.3</v>
      </c>
      <c r="U8" s="107">
        <v>72</v>
      </c>
      <c r="V8" s="107">
        <v>76.6</v>
      </c>
      <c r="W8" s="107">
        <v>79.7</v>
      </c>
      <c r="X8" s="107">
        <v>81.8</v>
      </c>
      <c r="Y8" s="107">
        <v>79.7</v>
      </c>
      <c r="Z8" s="90">
        <f t="shared" si="0"/>
        <v>50.80833333333334</v>
      </c>
      <c r="AA8" s="91">
        <v>23.8</v>
      </c>
      <c r="AB8" s="80">
        <v>0.6479166666666667</v>
      </c>
      <c r="AC8" s="6">
        <v>6</v>
      </c>
    </row>
    <row r="9" spans="1:29" ht="13.5" customHeight="1">
      <c r="A9" s="89">
        <v>7</v>
      </c>
      <c r="B9" s="107">
        <v>83.3</v>
      </c>
      <c r="C9" s="107">
        <v>86.1</v>
      </c>
      <c r="D9" s="107">
        <v>88.1</v>
      </c>
      <c r="E9" s="107">
        <v>88.7</v>
      </c>
      <c r="F9" s="107">
        <v>87.8</v>
      </c>
      <c r="G9" s="107">
        <v>87.7</v>
      </c>
      <c r="H9" s="107">
        <v>80.5</v>
      </c>
      <c r="I9" s="107">
        <v>47.4</v>
      </c>
      <c r="J9" s="107">
        <v>41.7</v>
      </c>
      <c r="K9" s="107">
        <v>39.7</v>
      </c>
      <c r="L9" s="107">
        <v>54.1</v>
      </c>
      <c r="M9" s="107">
        <v>46.8</v>
      </c>
      <c r="N9" s="107">
        <v>47</v>
      </c>
      <c r="O9" s="107">
        <v>41</v>
      </c>
      <c r="P9" s="107">
        <v>28.5</v>
      </c>
      <c r="Q9" s="107">
        <v>32.5</v>
      </c>
      <c r="R9" s="107">
        <v>30.5</v>
      </c>
      <c r="S9" s="107">
        <v>33.2</v>
      </c>
      <c r="T9" s="107">
        <v>45</v>
      </c>
      <c r="U9" s="107">
        <v>46.1</v>
      </c>
      <c r="V9" s="107">
        <v>40.5</v>
      </c>
      <c r="W9" s="107">
        <v>40.2</v>
      </c>
      <c r="X9" s="107">
        <v>42.5</v>
      </c>
      <c r="Y9" s="107">
        <v>53.9</v>
      </c>
      <c r="Z9" s="90">
        <f t="shared" si="0"/>
        <v>54.70000000000001</v>
      </c>
      <c r="AA9" s="91">
        <v>28.1</v>
      </c>
      <c r="AB9" s="80">
        <v>0.6270833333333333</v>
      </c>
      <c r="AC9" s="6">
        <v>7</v>
      </c>
    </row>
    <row r="10" spans="1:29" ht="13.5" customHeight="1">
      <c r="A10" s="89">
        <v>8</v>
      </c>
      <c r="B10" s="107">
        <v>47.2</v>
      </c>
      <c r="C10" s="107">
        <v>48.2</v>
      </c>
      <c r="D10" s="107">
        <v>50.5</v>
      </c>
      <c r="E10" s="107">
        <v>49.3</v>
      </c>
      <c r="F10" s="107">
        <v>51.5</v>
      </c>
      <c r="G10" s="107">
        <v>54.5</v>
      </c>
      <c r="H10" s="107">
        <v>54.6</v>
      </c>
      <c r="I10" s="107">
        <v>32.8</v>
      </c>
      <c r="J10" s="107">
        <v>30.7</v>
      </c>
      <c r="K10" s="107">
        <v>28.5</v>
      </c>
      <c r="L10" s="107">
        <v>24.8</v>
      </c>
      <c r="M10" s="107">
        <v>26.5</v>
      </c>
      <c r="N10" s="107">
        <v>24.3</v>
      </c>
      <c r="O10" s="107">
        <v>28.2</v>
      </c>
      <c r="P10" s="107">
        <v>34.6</v>
      </c>
      <c r="Q10" s="107">
        <v>41.6</v>
      </c>
      <c r="R10" s="107">
        <v>45.7</v>
      </c>
      <c r="S10" s="107">
        <v>56.4</v>
      </c>
      <c r="T10" s="107">
        <v>60.9</v>
      </c>
      <c r="U10" s="107">
        <v>56.2</v>
      </c>
      <c r="V10" s="107">
        <v>55.6</v>
      </c>
      <c r="W10" s="107">
        <v>75.1</v>
      </c>
      <c r="X10" s="107">
        <v>73.6</v>
      </c>
      <c r="Y10" s="107">
        <v>56.2</v>
      </c>
      <c r="Z10" s="90">
        <f t="shared" si="0"/>
        <v>46.14583333333334</v>
      </c>
      <c r="AA10" s="91">
        <v>22.9</v>
      </c>
      <c r="AB10" s="80">
        <v>0.5229166666666667</v>
      </c>
      <c r="AC10" s="6">
        <v>8</v>
      </c>
    </row>
    <row r="11" spans="1:29" ht="13.5" customHeight="1">
      <c r="A11" s="89">
        <v>9</v>
      </c>
      <c r="B11" s="107">
        <v>46.4</v>
      </c>
      <c r="C11" s="107">
        <v>55.9</v>
      </c>
      <c r="D11" s="107">
        <v>48.6</v>
      </c>
      <c r="E11" s="107">
        <v>53.5</v>
      </c>
      <c r="F11" s="107">
        <v>61</v>
      </c>
      <c r="G11" s="107">
        <v>62.2</v>
      </c>
      <c r="H11" s="107">
        <v>59.4</v>
      </c>
      <c r="I11" s="107">
        <v>41.8</v>
      </c>
      <c r="J11" s="107">
        <v>43.5</v>
      </c>
      <c r="K11" s="107">
        <v>47.7</v>
      </c>
      <c r="L11" s="107">
        <v>57.9</v>
      </c>
      <c r="M11" s="107">
        <v>52</v>
      </c>
      <c r="N11" s="107">
        <v>53.7</v>
      </c>
      <c r="O11" s="107">
        <v>59.1</v>
      </c>
      <c r="P11" s="107">
        <v>59.2</v>
      </c>
      <c r="Q11" s="107">
        <v>62.8</v>
      </c>
      <c r="R11" s="107">
        <v>64.2</v>
      </c>
      <c r="S11" s="107">
        <v>69.8</v>
      </c>
      <c r="T11" s="107">
        <v>71.1</v>
      </c>
      <c r="U11" s="107">
        <v>61.3</v>
      </c>
      <c r="V11" s="107">
        <v>49.9</v>
      </c>
      <c r="W11" s="107">
        <v>63.6</v>
      </c>
      <c r="X11" s="107">
        <v>61.5</v>
      </c>
      <c r="Y11" s="107">
        <v>63.8</v>
      </c>
      <c r="Z11" s="90">
        <f t="shared" si="0"/>
        <v>57.07916666666666</v>
      </c>
      <c r="AA11" s="91">
        <v>38.3</v>
      </c>
      <c r="AB11" s="80">
        <v>0.3638888888888889</v>
      </c>
      <c r="AC11" s="6">
        <v>9</v>
      </c>
    </row>
    <row r="12" spans="1:29" ht="13.5" customHeight="1">
      <c r="A12" s="92">
        <v>10</v>
      </c>
      <c r="B12" s="83">
        <v>62.8</v>
      </c>
      <c r="C12" s="83">
        <v>66.7</v>
      </c>
      <c r="D12" s="83">
        <v>67</v>
      </c>
      <c r="E12" s="83">
        <v>62.5</v>
      </c>
      <c r="F12" s="83">
        <v>62.9</v>
      </c>
      <c r="G12" s="83">
        <v>53.2</v>
      </c>
      <c r="H12" s="83">
        <v>54</v>
      </c>
      <c r="I12" s="83">
        <v>48.5</v>
      </c>
      <c r="J12" s="83">
        <v>39.5</v>
      </c>
      <c r="K12" s="83">
        <v>33.1</v>
      </c>
      <c r="L12" s="83">
        <v>32.8</v>
      </c>
      <c r="M12" s="83">
        <v>39.4</v>
      </c>
      <c r="N12" s="83">
        <v>46.7</v>
      </c>
      <c r="O12" s="83">
        <v>49</v>
      </c>
      <c r="P12" s="83">
        <v>44.3</v>
      </c>
      <c r="Q12" s="83">
        <v>39.8</v>
      </c>
      <c r="R12" s="83">
        <v>40.5</v>
      </c>
      <c r="S12" s="83">
        <v>45.4</v>
      </c>
      <c r="T12" s="83">
        <v>55.3</v>
      </c>
      <c r="U12" s="83">
        <v>66</v>
      </c>
      <c r="V12" s="83">
        <v>77.5</v>
      </c>
      <c r="W12" s="83">
        <v>87.7</v>
      </c>
      <c r="X12" s="83">
        <v>86.7</v>
      </c>
      <c r="Y12" s="83">
        <v>82.1</v>
      </c>
      <c r="Z12" s="93">
        <f t="shared" si="0"/>
        <v>55.97499999999999</v>
      </c>
      <c r="AA12" s="94">
        <v>30.1</v>
      </c>
      <c r="AB12" s="95">
        <v>0.44166666666666665</v>
      </c>
      <c r="AC12" s="6">
        <v>10</v>
      </c>
    </row>
    <row r="13" spans="1:29" ht="13.5" customHeight="1">
      <c r="A13" s="89">
        <v>11</v>
      </c>
      <c r="B13" s="107">
        <v>75.1</v>
      </c>
      <c r="C13" s="107">
        <v>54.3</v>
      </c>
      <c r="D13" s="107">
        <v>44.4</v>
      </c>
      <c r="E13" s="107">
        <v>45.2</v>
      </c>
      <c r="F13" s="107">
        <v>47.4</v>
      </c>
      <c r="G13" s="107">
        <v>50.8</v>
      </c>
      <c r="H13" s="107">
        <v>48.8</v>
      </c>
      <c r="I13" s="107">
        <v>44.3</v>
      </c>
      <c r="J13" s="107">
        <v>31.2</v>
      </c>
      <c r="K13" s="107">
        <v>30.3</v>
      </c>
      <c r="L13" s="107">
        <v>28.4</v>
      </c>
      <c r="M13" s="107">
        <v>25.6</v>
      </c>
      <c r="N13" s="107">
        <v>27.4</v>
      </c>
      <c r="O13" s="107">
        <v>41.5</v>
      </c>
      <c r="P13" s="107">
        <v>41</v>
      </c>
      <c r="Q13" s="107">
        <v>41.7</v>
      </c>
      <c r="R13" s="107">
        <v>44.6</v>
      </c>
      <c r="S13" s="107">
        <v>52.5</v>
      </c>
      <c r="T13" s="107">
        <v>57.7</v>
      </c>
      <c r="U13" s="107">
        <v>37.1</v>
      </c>
      <c r="V13" s="107">
        <v>38.1</v>
      </c>
      <c r="W13" s="107">
        <v>36.5</v>
      </c>
      <c r="X13" s="107">
        <v>44.1</v>
      </c>
      <c r="Y13" s="107">
        <v>44.4</v>
      </c>
      <c r="Z13" s="90">
        <f t="shared" si="0"/>
        <v>43.01666666666667</v>
      </c>
      <c r="AA13" s="91">
        <v>24.4</v>
      </c>
      <c r="AB13" s="80">
        <v>0.4902777777777778</v>
      </c>
      <c r="AC13" s="5">
        <v>11</v>
      </c>
    </row>
    <row r="14" spans="1:29" ht="13.5" customHeight="1">
      <c r="A14" s="89">
        <v>12</v>
      </c>
      <c r="B14" s="107">
        <v>40.8</v>
      </c>
      <c r="C14" s="107">
        <v>42.9</v>
      </c>
      <c r="D14" s="107">
        <v>44.9</v>
      </c>
      <c r="E14" s="107">
        <v>42.9</v>
      </c>
      <c r="F14" s="107">
        <v>44.6</v>
      </c>
      <c r="G14" s="107">
        <v>44</v>
      </c>
      <c r="H14" s="107">
        <v>46.2</v>
      </c>
      <c r="I14" s="107">
        <v>60.3</v>
      </c>
      <c r="J14" s="107">
        <v>58.9</v>
      </c>
      <c r="K14" s="107">
        <v>46.9</v>
      </c>
      <c r="L14" s="107">
        <v>44.5</v>
      </c>
      <c r="M14" s="107">
        <v>50.2</v>
      </c>
      <c r="N14" s="107">
        <v>46.6</v>
      </c>
      <c r="O14" s="107">
        <v>45.4</v>
      </c>
      <c r="P14" s="107">
        <v>45.3</v>
      </c>
      <c r="Q14" s="107">
        <v>48.9</v>
      </c>
      <c r="R14" s="107">
        <v>54.6</v>
      </c>
      <c r="S14" s="107">
        <v>57</v>
      </c>
      <c r="T14" s="107">
        <v>58</v>
      </c>
      <c r="U14" s="107">
        <v>60.3</v>
      </c>
      <c r="V14" s="107">
        <v>59.5</v>
      </c>
      <c r="W14" s="107">
        <v>61.6</v>
      </c>
      <c r="X14" s="107">
        <v>66.2</v>
      </c>
      <c r="Y14" s="107">
        <v>67.2</v>
      </c>
      <c r="Z14" s="90">
        <f t="shared" si="0"/>
        <v>51.570833333333326</v>
      </c>
      <c r="AA14" s="91">
        <v>37.1</v>
      </c>
      <c r="AB14" s="80">
        <v>0.027777777777777776</v>
      </c>
      <c r="AC14" s="6">
        <v>12</v>
      </c>
    </row>
    <row r="15" spans="1:29" ht="13.5" customHeight="1">
      <c r="A15" s="89">
        <v>13</v>
      </c>
      <c r="B15" s="107">
        <v>71.4</v>
      </c>
      <c r="C15" s="107">
        <v>75.4</v>
      </c>
      <c r="D15" s="107">
        <v>84.3</v>
      </c>
      <c r="E15" s="107">
        <v>88.6</v>
      </c>
      <c r="F15" s="107">
        <v>77.5</v>
      </c>
      <c r="G15" s="107">
        <v>69.2</v>
      </c>
      <c r="H15" s="107">
        <v>63.2</v>
      </c>
      <c r="I15" s="107">
        <v>66.3</v>
      </c>
      <c r="J15" s="107">
        <v>53.6</v>
      </c>
      <c r="K15" s="107">
        <v>48.4</v>
      </c>
      <c r="L15" s="107">
        <v>40.5</v>
      </c>
      <c r="M15" s="107">
        <v>34.4</v>
      </c>
      <c r="N15" s="107">
        <v>30.9</v>
      </c>
      <c r="O15" s="107">
        <v>28.7</v>
      </c>
      <c r="P15" s="107">
        <v>29.4</v>
      </c>
      <c r="Q15" s="107">
        <v>52.6</v>
      </c>
      <c r="R15" s="107">
        <v>62.1</v>
      </c>
      <c r="S15" s="107">
        <v>64.6</v>
      </c>
      <c r="T15" s="107">
        <v>66.9</v>
      </c>
      <c r="U15" s="107">
        <v>71</v>
      </c>
      <c r="V15" s="107">
        <v>74.5</v>
      </c>
      <c r="W15" s="107">
        <v>78.6</v>
      </c>
      <c r="X15" s="107">
        <v>79.8</v>
      </c>
      <c r="Y15" s="107">
        <v>82.9</v>
      </c>
      <c r="Z15" s="90">
        <f t="shared" si="0"/>
        <v>62.28333333333333</v>
      </c>
      <c r="AA15" s="91">
        <v>27.5</v>
      </c>
      <c r="AB15" s="80">
        <v>0.6069444444444444</v>
      </c>
      <c r="AC15" s="6">
        <v>13</v>
      </c>
    </row>
    <row r="16" spans="1:29" ht="13.5" customHeight="1">
      <c r="A16" s="89">
        <v>14</v>
      </c>
      <c r="B16" s="107">
        <v>81.6</v>
      </c>
      <c r="C16" s="107">
        <v>81.5</v>
      </c>
      <c r="D16" s="107">
        <v>79.3</v>
      </c>
      <c r="E16" s="107">
        <v>79.2</v>
      </c>
      <c r="F16" s="107">
        <v>81.7</v>
      </c>
      <c r="G16" s="107">
        <v>85</v>
      </c>
      <c r="H16" s="107">
        <v>88.1</v>
      </c>
      <c r="I16" s="107">
        <v>70.6</v>
      </c>
      <c r="J16" s="107">
        <v>45.6</v>
      </c>
      <c r="K16" s="107">
        <v>43.8</v>
      </c>
      <c r="L16" s="107">
        <v>45.1</v>
      </c>
      <c r="M16" s="107">
        <v>44</v>
      </c>
      <c r="N16" s="107">
        <v>41.9</v>
      </c>
      <c r="O16" s="107">
        <v>39.8</v>
      </c>
      <c r="P16" s="107">
        <v>39.8</v>
      </c>
      <c r="Q16" s="107">
        <v>41.4</v>
      </c>
      <c r="R16" s="107">
        <v>50.7</v>
      </c>
      <c r="S16" s="107">
        <v>64.3</v>
      </c>
      <c r="T16" s="107">
        <v>65.8</v>
      </c>
      <c r="U16" s="107">
        <v>65.3</v>
      </c>
      <c r="V16" s="107">
        <v>71.7</v>
      </c>
      <c r="W16" s="107">
        <v>77.4</v>
      </c>
      <c r="X16" s="107">
        <v>79</v>
      </c>
      <c r="Y16" s="107">
        <v>75.5</v>
      </c>
      <c r="Z16" s="90">
        <f t="shared" si="0"/>
        <v>64.08749999999999</v>
      </c>
      <c r="AA16" s="91">
        <v>37.7</v>
      </c>
      <c r="AB16" s="80">
        <v>0.6048611111111112</v>
      </c>
      <c r="AC16" s="6">
        <v>14</v>
      </c>
    </row>
    <row r="17" spans="1:29" ht="13.5" customHeight="1">
      <c r="A17" s="89">
        <v>15</v>
      </c>
      <c r="B17" s="107">
        <v>71.3</v>
      </c>
      <c r="C17" s="107">
        <v>66.2</v>
      </c>
      <c r="D17" s="107">
        <v>74</v>
      </c>
      <c r="E17" s="107">
        <v>75.7</v>
      </c>
      <c r="F17" s="107">
        <v>71.3</v>
      </c>
      <c r="G17" s="107">
        <v>59.3</v>
      </c>
      <c r="H17" s="107">
        <v>48.9</v>
      </c>
      <c r="I17" s="107">
        <v>61.7</v>
      </c>
      <c r="J17" s="107">
        <v>70.1</v>
      </c>
      <c r="K17" s="107">
        <v>66.4</v>
      </c>
      <c r="L17" s="107">
        <v>58.3</v>
      </c>
      <c r="M17" s="107">
        <v>64.9</v>
      </c>
      <c r="N17" s="107">
        <v>48.5</v>
      </c>
      <c r="O17" s="107">
        <v>36.7</v>
      </c>
      <c r="P17" s="107">
        <v>28.4</v>
      </c>
      <c r="Q17" s="107">
        <v>29.7</v>
      </c>
      <c r="R17" s="107">
        <v>31.8</v>
      </c>
      <c r="S17" s="107">
        <v>34.1</v>
      </c>
      <c r="T17" s="107">
        <v>38</v>
      </c>
      <c r="U17" s="107">
        <v>41.7</v>
      </c>
      <c r="V17" s="107">
        <v>39.9</v>
      </c>
      <c r="W17" s="107">
        <v>40.1</v>
      </c>
      <c r="X17" s="107">
        <v>40.3</v>
      </c>
      <c r="Y17" s="107">
        <v>39.6</v>
      </c>
      <c r="Z17" s="90">
        <f t="shared" si="0"/>
        <v>51.537499999999994</v>
      </c>
      <c r="AA17" s="91">
        <v>26.3</v>
      </c>
      <c r="AB17" s="80">
        <v>0.6513888888888889</v>
      </c>
      <c r="AC17" s="6">
        <v>15</v>
      </c>
    </row>
    <row r="18" spans="1:29" ht="13.5" customHeight="1">
      <c r="A18" s="89">
        <v>16</v>
      </c>
      <c r="B18" s="107">
        <v>44.6</v>
      </c>
      <c r="C18" s="107">
        <v>53.9</v>
      </c>
      <c r="D18" s="107">
        <v>60</v>
      </c>
      <c r="E18" s="107">
        <v>62.9</v>
      </c>
      <c r="F18" s="107">
        <v>64.1</v>
      </c>
      <c r="G18" s="107">
        <v>65.7</v>
      </c>
      <c r="H18" s="107">
        <v>56.2</v>
      </c>
      <c r="I18" s="107">
        <v>44</v>
      </c>
      <c r="J18" s="107">
        <v>39.4</v>
      </c>
      <c r="K18" s="107">
        <v>38.5</v>
      </c>
      <c r="L18" s="107">
        <v>39.1</v>
      </c>
      <c r="M18" s="107">
        <v>41.4</v>
      </c>
      <c r="N18" s="107">
        <v>41.1</v>
      </c>
      <c r="O18" s="107">
        <v>44.3</v>
      </c>
      <c r="P18" s="107">
        <v>45.3</v>
      </c>
      <c r="Q18" s="107">
        <v>47.8</v>
      </c>
      <c r="R18" s="107">
        <v>48.5</v>
      </c>
      <c r="S18" s="107">
        <v>52.9</v>
      </c>
      <c r="T18" s="107">
        <v>63.5</v>
      </c>
      <c r="U18" s="107">
        <v>68.1</v>
      </c>
      <c r="V18" s="107">
        <v>70.3</v>
      </c>
      <c r="W18" s="107">
        <v>71.7</v>
      </c>
      <c r="X18" s="107">
        <v>73.4</v>
      </c>
      <c r="Y18" s="107">
        <v>74.8</v>
      </c>
      <c r="Z18" s="90">
        <f t="shared" si="0"/>
        <v>54.645833333333336</v>
      </c>
      <c r="AA18" s="91">
        <v>37.9</v>
      </c>
      <c r="AB18" s="80">
        <v>0.4395833333333334</v>
      </c>
      <c r="AC18" s="6">
        <v>16</v>
      </c>
    </row>
    <row r="19" spans="1:29" ht="13.5" customHeight="1">
      <c r="A19" s="89">
        <v>17</v>
      </c>
      <c r="B19" s="107">
        <v>76.3</v>
      </c>
      <c r="C19" s="107">
        <v>76.9</v>
      </c>
      <c r="D19" s="107">
        <v>79.2</v>
      </c>
      <c r="E19" s="107">
        <v>80.2</v>
      </c>
      <c r="F19" s="107">
        <v>79</v>
      </c>
      <c r="G19" s="107">
        <v>68.8</v>
      </c>
      <c r="H19" s="107">
        <v>66.8</v>
      </c>
      <c r="I19" s="107">
        <v>47.5</v>
      </c>
      <c r="J19" s="107">
        <v>48.2</v>
      </c>
      <c r="K19" s="107">
        <v>49.3</v>
      </c>
      <c r="L19" s="107">
        <v>51.7</v>
      </c>
      <c r="M19" s="107">
        <v>54</v>
      </c>
      <c r="N19" s="107">
        <v>55.7</v>
      </c>
      <c r="O19" s="107">
        <v>57.6</v>
      </c>
      <c r="P19" s="107">
        <v>61.2</v>
      </c>
      <c r="Q19" s="107">
        <v>82.5</v>
      </c>
      <c r="R19" s="107">
        <v>90.3</v>
      </c>
      <c r="S19" s="107">
        <v>92.1</v>
      </c>
      <c r="T19" s="107">
        <v>96.8</v>
      </c>
      <c r="U19" s="107">
        <v>95.4</v>
      </c>
      <c r="V19" s="107">
        <v>96</v>
      </c>
      <c r="W19" s="107">
        <v>99.7</v>
      </c>
      <c r="X19" s="107">
        <v>98.9</v>
      </c>
      <c r="Y19" s="107">
        <v>97.7</v>
      </c>
      <c r="Z19" s="90">
        <f t="shared" si="0"/>
        <v>75.075</v>
      </c>
      <c r="AA19" s="91">
        <v>42.9</v>
      </c>
      <c r="AB19" s="80">
        <v>0.3444444444444445</v>
      </c>
      <c r="AC19" s="6">
        <v>17</v>
      </c>
    </row>
    <row r="20" spans="1:29" ht="13.5" customHeight="1">
      <c r="A20" s="89">
        <v>18</v>
      </c>
      <c r="B20" s="107">
        <v>99.5</v>
      </c>
      <c r="C20" s="107">
        <v>98.4</v>
      </c>
      <c r="D20" s="107">
        <v>99.6</v>
      </c>
      <c r="E20" s="107">
        <v>100</v>
      </c>
      <c r="F20" s="107">
        <v>96.4</v>
      </c>
      <c r="G20" s="107">
        <v>96.2</v>
      </c>
      <c r="H20" s="107">
        <v>98.9</v>
      </c>
      <c r="I20" s="107">
        <v>99.8</v>
      </c>
      <c r="J20" s="107">
        <v>97.4</v>
      </c>
      <c r="K20" s="107">
        <v>93.6</v>
      </c>
      <c r="L20" s="107">
        <v>95</v>
      </c>
      <c r="M20" s="107">
        <v>84.6</v>
      </c>
      <c r="N20" s="107">
        <v>80.2</v>
      </c>
      <c r="O20" s="107">
        <v>76</v>
      </c>
      <c r="P20" s="107">
        <v>78.2</v>
      </c>
      <c r="Q20" s="107">
        <v>78</v>
      </c>
      <c r="R20" s="107">
        <v>78.7</v>
      </c>
      <c r="S20" s="107">
        <v>39.4</v>
      </c>
      <c r="T20" s="107">
        <v>38.4</v>
      </c>
      <c r="U20" s="107">
        <v>38.1</v>
      </c>
      <c r="V20" s="107">
        <v>59.4</v>
      </c>
      <c r="W20" s="107">
        <v>73.1</v>
      </c>
      <c r="X20" s="107">
        <v>72.5</v>
      </c>
      <c r="Y20" s="107">
        <v>75.5</v>
      </c>
      <c r="Z20" s="90">
        <f t="shared" si="0"/>
        <v>81.12083333333334</v>
      </c>
      <c r="AA20" s="91">
        <v>34.1</v>
      </c>
      <c r="AB20" s="80">
        <v>0.8173611111111111</v>
      </c>
      <c r="AC20" s="6">
        <v>18</v>
      </c>
    </row>
    <row r="21" spans="1:29" ht="13.5" customHeight="1">
      <c r="A21" s="89">
        <v>19</v>
      </c>
      <c r="B21" s="107">
        <v>66.6</v>
      </c>
      <c r="C21" s="107">
        <v>45.2</v>
      </c>
      <c r="D21" s="107">
        <v>64.8</v>
      </c>
      <c r="E21" s="107">
        <v>72.3</v>
      </c>
      <c r="F21" s="107">
        <v>76.1</v>
      </c>
      <c r="G21" s="107">
        <v>57.1</v>
      </c>
      <c r="H21" s="107">
        <v>57.1</v>
      </c>
      <c r="I21" s="107">
        <v>35.6</v>
      </c>
      <c r="J21" s="107">
        <v>40.8</v>
      </c>
      <c r="K21" s="107">
        <v>25.5</v>
      </c>
      <c r="L21" s="107">
        <v>23.7</v>
      </c>
      <c r="M21" s="107">
        <v>42.1</v>
      </c>
      <c r="N21" s="107">
        <v>35.6</v>
      </c>
      <c r="O21" s="107">
        <v>32.1</v>
      </c>
      <c r="P21" s="107">
        <v>36.5</v>
      </c>
      <c r="Q21" s="107">
        <v>42.9</v>
      </c>
      <c r="R21" s="107">
        <v>49.7</v>
      </c>
      <c r="S21" s="107">
        <v>58.4</v>
      </c>
      <c r="T21" s="107">
        <v>66.7</v>
      </c>
      <c r="U21" s="107">
        <v>58.1</v>
      </c>
      <c r="V21" s="107">
        <v>50.9</v>
      </c>
      <c r="W21" s="107">
        <v>66.3</v>
      </c>
      <c r="X21" s="107">
        <v>70.3</v>
      </c>
      <c r="Y21" s="107">
        <v>73.3</v>
      </c>
      <c r="Z21" s="90">
        <f t="shared" si="0"/>
        <v>51.987500000000004</v>
      </c>
      <c r="AA21" s="91">
        <v>21.7</v>
      </c>
      <c r="AB21" s="80">
        <v>0.4673611111111111</v>
      </c>
      <c r="AC21" s="6">
        <v>19</v>
      </c>
    </row>
    <row r="22" spans="1:29" ht="13.5" customHeight="1">
      <c r="A22" s="92">
        <v>20</v>
      </c>
      <c r="B22" s="83">
        <v>74.9</v>
      </c>
      <c r="C22" s="83">
        <v>75.9</v>
      </c>
      <c r="D22" s="83">
        <v>77.5</v>
      </c>
      <c r="E22" s="83">
        <v>73</v>
      </c>
      <c r="F22" s="83">
        <v>81.5</v>
      </c>
      <c r="G22" s="83">
        <v>66.6</v>
      </c>
      <c r="H22" s="83">
        <v>68.7</v>
      </c>
      <c r="I22" s="83">
        <v>46.7</v>
      </c>
      <c r="J22" s="83">
        <v>42.1</v>
      </c>
      <c r="K22" s="83">
        <v>40.4</v>
      </c>
      <c r="L22" s="83">
        <v>46.3</v>
      </c>
      <c r="M22" s="83">
        <v>55</v>
      </c>
      <c r="N22" s="83">
        <v>50.8</v>
      </c>
      <c r="O22" s="83">
        <v>61.4</v>
      </c>
      <c r="P22" s="83">
        <v>48.6</v>
      </c>
      <c r="Q22" s="83">
        <v>54.1</v>
      </c>
      <c r="R22" s="83">
        <v>62.7</v>
      </c>
      <c r="S22" s="83">
        <v>67.5</v>
      </c>
      <c r="T22" s="83">
        <v>69.4</v>
      </c>
      <c r="U22" s="83">
        <v>63.8</v>
      </c>
      <c r="V22" s="83">
        <v>70</v>
      </c>
      <c r="W22" s="83">
        <v>68.5</v>
      </c>
      <c r="X22" s="83">
        <v>72.3</v>
      </c>
      <c r="Y22" s="83">
        <v>73.4</v>
      </c>
      <c r="Z22" s="93">
        <f t="shared" si="0"/>
        <v>62.962500000000006</v>
      </c>
      <c r="AA22" s="94">
        <v>30.6</v>
      </c>
      <c r="AB22" s="95">
        <v>0.4368055555555555</v>
      </c>
      <c r="AC22" s="6">
        <v>20</v>
      </c>
    </row>
    <row r="23" spans="1:29" ht="13.5" customHeight="1">
      <c r="A23" s="89">
        <v>21</v>
      </c>
      <c r="B23" s="107">
        <v>75.8</v>
      </c>
      <c r="C23" s="107">
        <v>75.6</v>
      </c>
      <c r="D23" s="107">
        <v>72.5</v>
      </c>
      <c r="E23" s="107">
        <v>75</v>
      </c>
      <c r="F23" s="107">
        <v>69</v>
      </c>
      <c r="G23" s="107">
        <v>68.2</v>
      </c>
      <c r="H23" s="107">
        <v>59.5</v>
      </c>
      <c r="I23" s="107">
        <v>40.4</v>
      </c>
      <c r="J23" s="107">
        <v>27.1</v>
      </c>
      <c r="K23" s="107">
        <v>46.9</v>
      </c>
      <c r="L23" s="107">
        <v>42.5</v>
      </c>
      <c r="M23" s="107">
        <v>34.5</v>
      </c>
      <c r="N23" s="107">
        <v>35.9</v>
      </c>
      <c r="O23" s="107">
        <v>46.5</v>
      </c>
      <c r="P23" s="107">
        <v>43.3</v>
      </c>
      <c r="Q23" s="107">
        <v>46.1</v>
      </c>
      <c r="R23" s="107">
        <v>60.5</v>
      </c>
      <c r="S23" s="107">
        <v>63.5</v>
      </c>
      <c r="T23" s="107">
        <v>62.9</v>
      </c>
      <c r="U23" s="107">
        <v>64.4</v>
      </c>
      <c r="V23" s="107">
        <v>64.5</v>
      </c>
      <c r="W23" s="107">
        <v>61.1</v>
      </c>
      <c r="X23" s="107">
        <v>59</v>
      </c>
      <c r="Y23" s="107">
        <v>62.6</v>
      </c>
      <c r="Z23" s="90">
        <f t="shared" si="0"/>
        <v>56.55416666666667</v>
      </c>
      <c r="AA23" s="91">
        <v>26.3</v>
      </c>
      <c r="AB23" s="80">
        <v>0.5319444444444444</v>
      </c>
      <c r="AC23" s="5">
        <v>21</v>
      </c>
    </row>
    <row r="24" spans="1:29" ht="13.5" customHeight="1">
      <c r="A24" s="89">
        <v>22</v>
      </c>
      <c r="B24" s="107">
        <v>65.2</v>
      </c>
      <c r="C24" s="107">
        <v>69.7</v>
      </c>
      <c r="D24" s="107">
        <v>65.4</v>
      </c>
      <c r="E24" s="107">
        <v>44.2</v>
      </c>
      <c r="F24" s="107">
        <v>33.8</v>
      </c>
      <c r="G24" s="107">
        <v>33</v>
      </c>
      <c r="H24" s="107">
        <v>36</v>
      </c>
      <c r="I24" s="107">
        <v>46.3</v>
      </c>
      <c r="J24" s="107">
        <v>38.8</v>
      </c>
      <c r="K24" s="107">
        <v>40.3</v>
      </c>
      <c r="L24" s="107">
        <v>42.2</v>
      </c>
      <c r="M24" s="107">
        <v>40.2</v>
      </c>
      <c r="N24" s="107">
        <v>49.3</v>
      </c>
      <c r="O24" s="107">
        <v>48.3</v>
      </c>
      <c r="P24" s="107">
        <v>57.9</v>
      </c>
      <c r="Q24" s="107">
        <v>60.9</v>
      </c>
      <c r="R24" s="107">
        <v>68.2</v>
      </c>
      <c r="S24" s="107">
        <v>70.4</v>
      </c>
      <c r="T24" s="107">
        <v>66.8</v>
      </c>
      <c r="U24" s="107">
        <v>71</v>
      </c>
      <c r="V24" s="107">
        <v>69.4</v>
      </c>
      <c r="W24" s="107">
        <v>72.7</v>
      </c>
      <c r="X24" s="107">
        <v>75.6</v>
      </c>
      <c r="Y24" s="107">
        <v>75.7</v>
      </c>
      <c r="Z24" s="90">
        <f t="shared" si="0"/>
        <v>55.88750000000001</v>
      </c>
      <c r="AA24" s="91">
        <v>30.8</v>
      </c>
      <c r="AB24" s="80">
        <v>0.26944444444444443</v>
      </c>
      <c r="AC24" s="6">
        <v>22</v>
      </c>
    </row>
    <row r="25" spans="1:29" ht="13.5" customHeight="1">
      <c r="A25" s="89">
        <v>23</v>
      </c>
      <c r="B25" s="107">
        <v>83.4</v>
      </c>
      <c r="C25" s="107">
        <v>87.1</v>
      </c>
      <c r="D25" s="107">
        <v>87.3</v>
      </c>
      <c r="E25" s="107">
        <v>84.5</v>
      </c>
      <c r="F25" s="107">
        <v>87.7</v>
      </c>
      <c r="G25" s="107">
        <v>83.3</v>
      </c>
      <c r="H25" s="107">
        <v>48.7</v>
      </c>
      <c r="I25" s="107">
        <v>44.9</v>
      </c>
      <c r="J25" s="107">
        <v>36.2</v>
      </c>
      <c r="K25" s="107">
        <v>33.1</v>
      </c>
      <c r="L25" s="107">
        <v>42.2</v>
      </c>
      <c r="M25" s="107">
        <v>39.8</v>
      </c>
      <c r="N25" s="107">
        <v>44.9</v>
      </c>
      <c r="O25" s="107">
        <v>49.4</v>
      </c>
      <c r="P25" s="107">
        <v>50.4</v>
      </c>
      <c r="Q25" s="107">
        <v>47.7</v>
      </c>
      <c r="R25" s="107">
        <v>45.3</v>
      </c>
      <c r="S25" s="107">
        <v>41.6</v>
      </c>
      <c r="T25" s="107">
        <v>39</v>
      </c>
      <c r="U25" s="107">
        <v>37.3</v>
      </c>
      <c r="V25" s="107">
        <v>45.7</v>
      </c>
      <c r="W25" s="107">
        <v>46.9</v>
      </c>
      <c r="X25" s="107">
        <v>50</v>
      </c>
      <c r="Y25" s="107">
        <v>52.6</v>
      </c>
      <c r="Z25" s="90">
        <f t="shared" si="0"/>
        <v>54.541666666666664</v>
      </c>
      <c r="AA25" s="91">
        <v>29</v>
      </c>
      <c r="AB25" s="80">
        <v>0.4131944444444444</v>
      </c>
      <c r="AC25" s="6">
        <v>23</v>
      </c>
    </row>
    <row r="26" spans="1:29" ht="13.5" customHeight="1">
      <c r="A26" s="89">
        <v>24</v>
      </c>
      <c r="B26" s="107">
        <v>48.8</v>
      </c>
      <c r="C26" s="107">
        <v>45.4</v>
      </c>
      <c r="D26" s="107">
        <v>35.1</v>
      </c>
      <c r="E26" s="107">
        <v>38.8</v>
      </c>
      <c r="F26" s="107">
        <v>43.2</v>
      </c>
      <c r="G26" s="107">
        <v>51.4</v>
      </c>
      <c r="H26" s="107">
        <v>51.3</v>
      </c>
      <c r="I26" s="107">
        <v>41.3</v>
      </c>
      <c r="J26" s="107">
        <v>39.1</v>
      </c>
      <c r="K26" s="107">
        <v>37.8</v>
      </c>
      <c r="L26" s="107">
        <v>35.5</v>
      </c>
      <c r="M26" s="107">
        <v>40.9</v>
      </c>
      <c r="N26" s="107">
        <v>44.3</v>
      </c>
      <c r="O26" s="107">
        <v>48.1</v>
      </c>
      <c r="P26" s="107">
        <v>55.4</v>
      </c>
      <c r="Q26" s="107">
        <v>61.7</v>
      </c>
      <c r="R26" s="107">
        <v>70.6</v>
      </c>
      <c r="S26" s="107">
        <v>74.6</v>
      </c>
      <c r="T26" s="107">
        <v>75.5</v>
      </c>
      <c r="U26" s="107">
        <v>78</v>
      </c>
      <c r="V26" s="107">
        <v>71.2</v>
      </c>
      <c r="W26" s="107">
        <v>68.7</v>
      </c>
      <c r="X26" s="107">
        <v>59.4</v>
      </c>
      <c r="Y26" s="107">
        <v>63</v>
      </c>
      <c r="Z26" s="90">
        <f t="shared" si="0"/>
        <v>53.29583333333334</v>
      </c>
      <c r="AA26" s="91">
        <v>32.1</v>
      </c>
      <c r="AB26" s="80">
        <v>0.13194444444444445</v>
      </c>
      <c r="AC26" s="6">
        <v>24</v>
      </c>
    </row>
    <row r="27" spans="1:29" ht="13.5" customHeight="1">
      <c r="A27" s="89">
        <v>25</v>
      </c>
      <c r="B27" s="107">
        <v>63.9</v>
      </c>
      <c r="C27" s="107">
        <v>67.8</v>
      </c>
      <c r="D27" s="107">
        <v>72.6</v>
      </c>
      <c r="E27" s="107">
        <v>76.9</v>
      </c>
      <c r="F27" s="107">
        <v>77.1</v>
      </c>
      <c r="G27" s="107">
        <v>82.3</v>
      </c>
      <c r="H27" s="107">
        <v>78.1</v>
      </c>
      <c r="I27" s="107">
        <v>74.9</v>
      </c>
      <c r="J27" s="107">
        <v>67.9</v>
      </c>
      <c r="K27" s="107">
        <v>67.8</v>
      </c>
      <c r="L27" s="107">
        <v>73.8</v>
      </c>
      <c r="M27" s="107">
        <v>74.8</v>
      </c>
      <c r="N27" s="107">
        <v>79.1</v>
      </c>
      <c r="O27" s="107">
        <v>84.5</v>
      </c>
      <c r="P27" s="107">
        <v>74.3</v>
      </c>
      <c r="Q27" s="107">
        <v>83.3</v>
      </c>
      <c r="R27" s="107">
        <v>78.7</v>
      </c>
      <c r="S27" s="107">
        <v>87.5</v>
      </c>
      <c r="T27" s="107">
        <v>91.8</v>
      </c>
      <c r="U27" s="107">
        <v>92.2</v>
      </c>
      <c r="V27" s="107">
        <v>91.6</v>
      </c>
      <c r="W27" s="107">
        <v>95.8</v>
      </c>
      <c r="X27" s="107">
        <v>96.9</v>
      </c>
      <c r="Y27" s="107">
        <v>96.9</v>
      </c>
      <c r="Z27" s="90">
        <f t="shared" si="0"/>
        <v>80.43749999999999</v>
      </c>
      <c r="AA27" s="91">
        <v>61.9</v>
      </c>
      <c r="AB27" s="80">
        <v>0.0006944444444444445</v>
      </c>
      <c r="AC27" s="6">
        <v>25</v>
      </c>
    </row>
    <row r="28" spans="1:29" ht="13.5" customHeight="1">
      <c r="A28" s="89">
        <v>26</v>
      </c>
      <c r="B28" s="107">
        <v>94.8</v>
      </c>
      <c r="C28" s="107">
        <v>95.3</v>
      </c>
      <c r="D28" s="107">
        <v>95.2</v>
      </c>
      <c r="E28" s="107">
        <v>97.5</v>
      </c>
      <c r="F28" s="107">
        <v>98.9</v>
      </c>
      <c r="G28" s="107">
        <v>98.1</v>
      </c>
      <c r="H28" s="107">
        <v>99.7</v>
      </c>
      <c r="I28" s="107">
        <v>98.7</v>
      </c>
      <c r="J28" s="107">
        <v>97.9</v>
      </c>
      <c r="K28" s="107">
        <v>95.3</v>
      </c>
      <c r="L28" s="107">
        <v>89</v>
      </c>
      <c r="M28" s="107">
        <v>82.3</v>
      </c>
      <c r="N28" s="107">
        <v>73.6</v>
      </c>
      <c r="O28" s="107">
        <v>49.7</v>
      </c>
      <c r="P28" s="107">
        <v>44</v>
      </c>
      <c r="Q28" s="107">
        <v>40.2</v>
      </c>
      <c r="R28" s="107">
        <v>41</v>
      </c>
      <c r="S28" s="107">
        <v>44.1</v>
      </c>
      <c r="T28" s="107">
        <v>46.1</v>
      </c>
      <c r="U28" s="107">
        <v>51.7</v>
      </c>
      <c r="V28" s="107">
        <v>46.6</v>
      </c>
      <c r="W28" s="107">
        <v>48.2</v>
      </c>
      <c r="X28" s="107">
        <v>44.7</v>
      </c>
      <c r="Y28" s="107">
        <v>37.5</v>
      </c>
      <c r="Z28" s="90">
        <f t="shared" si="0"/>
        <v>71.25416666666666</v>
      </c>
      <c r="AA28" s="91">
        <v>37</v>
      </c>
      <c r="AB28" s="80">
        <v>0.9993055555555556</v>
      </c>
      <c r="AC28" s="6">
        <v>26</v>
      </c>
    </row>
    <row r="29" spans="1:29" ht="13.5" customHeight="1">
      <c r="A29" s="89">
        <v>27</v>
      </c>
      <c r="B29" s="107">
        <v>34.4</v>
      </c>
      <c r="C29" s="107">
        <v>41.3</v>
      </c>
      <c r="D29" s="107">
        <v>31.3</v>
      </c>
      <c r="E29" s="107">
        <v>45.6</v>
      </c>
      <c r="F29" s="107">
        <v>57.4</v>
      </c>
      <c r="G29" s="107">
        <v>53.3</v>
      </c>
      <c r="H29" s="107">
        <v>43.8</v>
      </c>
      <c r="I29" s="107">
        <v>32.2</v>
      </c>
      <c r="J29" s="107">
        <v>28.8</v>
      </c>
      <c r="K29" s="107">
        <v>27</v>
      </c>
      <c r="L29" s="107">
        <v>27.2</v>
      </c>
      <c r="M29" s="107">
        <v>44.2</v>
      </c>
      <c r="N29" s="107">
        <v>53.6</v>
      </c>
      <c r="O29" s="107">
        <v>58.3</v>
      </c>
      <c r="P29" s="107">
        <v>61.6</v>
      </c>
      <c r="Q29" s="107">
        <v>63.9</v>
      </c>
      <c r="R29" s="107">
        <v>71.5</v>
      </c>
      <c r="S29" s="107">
        <v>74.5</v>
      </c>
      <c r="T29" s="107">
        <v>79</v>
      </c>
      <c r="U29" s="107">
        <v>80.7</v>
      </c>
      <c r="V29" s="107">
        <v>78.8</v>
      </c>
      <c r="W29" s="107">
        <v>79.5</v>
      </c>
      <c r="X29" s="107">
        <v>76</v>
      </c>
      <c r="Y29" s="107">
        <v>78</v>
      </c>
      <c r="Z29" s="90">
        <f t="shared" si="0"/>
        <v>55.07916666666667</v>
      </c>
      <c r="AA29" s="91">
        <v>25.7</v>
      </c>
      <c r="AB29" s="80">
        <v>0.43333333333333335</v>
      </c>
      <c r="AC29" s="6">
        <v>27</v>
      </c>
    </row>
    <row r="30" spans="1:29" ht="13.5" customHeight="1">
      <c r="A30" s="89">
        <v>28</v>
      </c>
      <c r="B30" s="107">
        <v>67.3</v>
      </c>
      <c r="C30" s="107">
        <v>63.5</v>
      </c>
      <c r="D30" s="107">
        <v>67.7</v>
      </c>
      <c r="E30" s="107">
        <v>69.3</v>
      </c>
      <c r="F30" s="107">
        <v>69.1</v>
      </c>
      <c r="G30" s="107">
        <v>69.6</v>
      </c>
      <c r="H30" s="107">
        <v>69.3</v>
      </c>
      <c r="I30" s="107">
        <v>69.4</v>
      </c>
      <c r="J30" s="107">
        <v>67</v>
      </c>
      <c r="K30" s="107">
        <v>63.1</v>
      </c>
      <c r="L30" s="107">
        <v>65.2</v>
      </c>
      <c r="M30" s="107">
        <v>61.5</v>
      </c>
      <c r="N30" s="107">
        <v>62.4</v>
      </c>
      <c r="O30" s="107">
        <v>63.5</v>
      </c>
      <c r="P30" s="107">
        <v>61.2</v>
      </c>
      <c r="Q30" s="107">
        <v>63.3</v>
      </c>
      <c r="R30" s="107">
        <v>67.7</v>
      </c>
      <c r="S30" s="107">
        <v>69.6</v>
      </c>
      <c r="T30" s="107">
        <v>72.1</v>
      </c>
      <c r="U30" s="107">
        <v>68.8</v>
      </c>
      <c r="V30" s="107">
        <v>69.1</v>
      </c>
      <c r="W30" s="107">
        <v>70</v>
      </c>
      <c r="X30" s="107">
        <v>72</v>
      </c>
      <c r="Y30" s="107">
        <v>81.9</v>
      </c>
      <c r="Z30" s="90">
        <f t="shared" si="0"/>
        <v>67.64999999999999</v>
      </c>
      <c r="AA30" s="91">
        <v>55.2</v>
      </c>
      <c r="AB30" s="80">
        <v>0.6340277777777777</v>
      </c>
      <c r="AC30" s="6">
        <v>28</v>
      </c>
    </row>
    <row r="31" spans="1:29" ht="13.5" customHeight="1">
      <c r="A31" s="89">
        <v>29</v>
      </c>
      <c r="B31" s="107">
        <v>83.6</v>
      </c>
      <c r="C31" s="107">
        <v>84</v>
      </c>
      <c r="D31" s="107">
        <v>82.7</v>
      </c>
      <c r="E31" s="107">
        <v>85.2</v>
      </c>
      <c r="F31" s="107">
        <v>85.3</v>
      </c>
      <c r="G31" s="107">
        <v>90</v>
      </c>
      <c r="H31" s="107">
        <v>89</v>
      </c>
      <c r="I31" s="107">
        <v>89.3</v>
      </c>
      <c r="J31" s="107">
        <v>91.9</v>
      </c>
      <c r="K31" s="107">
        <v>83.3</v>
      </c>
      <c r="L31" s="107">
        <v>86.2</v>
      </c>
      <c r="M31" s="107">
        <v>84.8</v>
      </c>
      <c r="N31" s="107">
        <v>85.2</v>
      </c>
      <c r="O31" s="107">
        <v>89.8</v>
      </c>
      <c r="P31" s="107">
        <v>92.1</v>
      </c>
      <c r="Q31" s="107">
        <v>90</v>
      </c>
      <c r="R31" s="107">
        <v>91.2</v>
      </c>
      <c r="S31" s="107">
        <v>90.6</v>
      </c>
      <c r="T31" s="107">
        <v>93.9</v>
      </c>
      <c r="U31" s="107">
        <v>91.9</v>
      </c>
      <c r="V31" s="107">
        <v>92.6</v>
      </c>
      <c r="W31" s="107">
        <v>93</v>
      </c>
      <c r="X31" s="107">
        <v>95.3</v>
      </c>
      <c r="Y31" s="107">
        <v>94.4</v>
      </c>
      <c r="Z31" s="90">
        <f t="shared" si="0"/>
        <v>88.97083333333332</v>
      </c>
      <c r="AA31" s="91">
        <v>78.5</v>
      </c>
      <c r="AB31" s="80">
        <v>0.4458333333333333</v>
      </c>
      <c r="AC31" s="6">
        <v>29</v>
      </c>
    </row>
    <row r="32" spans="1:29" ht="13.5" customHeight="1">
      <c r="A32" s="89">
        <v>30</v>
      </c>
      <c r="B32" s="107">
        <v>91.6</v>
      </c>
      <c r="C32" s="107">
        <v>89.1</v>
      </c>
      <c r="D32" s="107">
        <v>89.1</v>
      </c>
      <c r="E32" s="107">
        <v>93.3</v>
      </c>
      <c r="F32" s="107">
        <v>91.9</v>
      </c>
      <c r="G32" s="107">
        <v>92.2</v>
      </c>
      <c r="H32" s="107">
        <v>87.6</v>
      </c>
      <c r="I32" s="107">
        <v>79.4</v>
      </c>
      <c r="J32" s="107">
        <v>74.8</v>
      </c>
      <c r="K32" s="107">
        <v>67.9</v>
      </c>
      <c r="L32" s="107">
        <v>60.1</v>
      </c>
      <c r="M32" s="107">
        <v>48.3</v>
      </c>
      <c r="N32" s="107">
        <v>56.4</v>
      </c>
      <c r="O32" s="107">
        <v>34.8</v>
      </c>
      <c r="P32" s="107">
        <v>57.9</v>
      </c>
      <c r="Q32" s="107">
        <v>34.4</v>
      </c>
      <c r="R32" s="107">
        <v>31.3</v>
      </c>
      <c r="S32" s="107">
        <v>37.6</v>
      </c>
      <c r="T32" s="107">
        <v>38.8</v>
      </c>
      <c r="U32" s="107">
        <v>46.2</v>
      </c>
      <c r="V32" s="107">
        <v>44.5</v>
      </c>
      <c r="W32" s="107">
        <v>45.2</v>
      </c>
      <c r="X32" s="107">
        <v>46.4</v>
      </c>
      <c r="Y32" s="107">
        <v>39.9</v>
      </c>
      <c r="Z32" s="90">
        <f>AVERAGE(B32:Y32)</f>
        <v>61.61250000000001</v>
      </c>
      <c r="AA32" s="91">
        <v>29.4</v>
      </c>
      <c r="AB32" s="80">
        <v>0.686111111111111</v>
      </c>
      <c r="AC32" s="6">
        <v>30</v>
      </c>
    </row>
    <row r="33" spans="1:29" ht="13.5" customHeight="1">
      <c r="A33" s="89">
        <v>31</v>
      </c>
      <c r="B33" s="107">
        <v>38.5</v>
      </c>
      <c r="C33" s="107">
        <v>44.1</v>
      </c>
      <c r="D33" s="107">
        <v>53.8</v>
      </c>
      <c r="E33" s="107">
        <v>59.3</v>
      </c>
      <c r="F33" s="107">
        <v>61</v>
      </c>
      <c r="G33" s="107">
        <v>58</v>
      </c>
      <c r="H33" s="107">
        <v>60.7</v>
      </c>
      <c r="I33" s="107">
        <v>80.2</v>
      </c>
      <c r="J33" s="107">
        <v>88.4</v>
      </c>
      <c r="K33" s="107">
        <v>93.9</v>
      </c>
      <c r="L33" s="107">
        <v>91.1</v>
      </c>
      <c r="M33" s="107">
        <v>93</v>
      </c>
      <c r="N33" s="107">
        <v>93.8</v>
      </c>
      <c r="O33" s="107">
        <v>96.5</v>
      </c>
      <c r="P33" s="107">
        <v>92.2</v>
      </c>
      <c r="Q33" s="107">
        <v>93.8</v>
      </c>
      <c r="R33" s="107">
        <v>94.1</v>
      </c>
      <c r="S33" s="107">
        <v>92.9</v>
      </c>
      <c r="T33" s="107">
        <v>94.7</v>
      </c>
      <c r="U33" s="107">
        <v>93.2</v>
      </c>
      <c r="V33" s="107">
        <v>91.4</v>
      </c>
      <c r="W33" s="107">
        <v>80.2</v>
      </c>
      <c r="X33" s="107">
        <v>76.5</v>
      </c>
      <c r="Y33" s="107">
        <v>82.9</v>
      </c>
      <c r="Z33" s="90">
        <f>AVERAGE(B33:Y33)</f>
        <v>79.34166666666668</v>
      </c>
      <c r="AA33" s="91">
        <v>37.4</v>
      </c>
      <c r="AB33" s="80">
        <v>0.05694444444444444</v>
      </c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69.34193548387097</v>
      </c>
      <c r="C34" s="97">
        <f t="shared" si="1"/>
        <v>69.58709677419355</v>
      </c>
      <c r="D34" s="97">
        <f t="shared" si="1"/>
        <v>70.32903225806452</v>
      </c>
      <c r="E34" s="97">
        <f t="shared" si="1"/>
        <v>70.49032258064517</v>
      </c>
      <c r="F34" s="97">
        <f t="shared" si="1"/>
        <v>71.08387096774193</v>
      </c>
      <c r="G34" s="97">
        <f t="shared" si="1"/>
        <v>69.17741935483869</v>
      </c>
      <c r="H34" s="97">
        <f t="shared" si="1"/>
        <v>66.60645161290321</v>
      </c>
      <c r="I34" s="97">
        <f t="shared" si="1"/>
        <v>60.11290322580647</v>
      </c>
      <c r="J34" s="97">
        <f t="shared" si="1"/>
        <v>56.20645161290323</v>
      </c>
      <c r="K34" s="97">
        <f t="shared" si="1"/>
        <v>53.92580645161289</v>
      </c>
      <c r="L34" s="97">
        <f t="shared" si="1"/>
        <v>53.277419354838706</v>
      </c>
      <c r="M34" s="97">
        <f t="shared" si="1"/>
        <v>52.66129032258065</v>
      </c>
      <c r="N34" s="97">
        <f t="shared" si="1"/>
        <v>52.567741935483866</v>
      </c>
      <c r="O34" s="97">
        <f t="shared" si="1"/>
        <v>52.78387096774193</v>
      </c>
      <c r="P34" s="97">
        <f t="shared" si="1"/>
        <v>53.009677419354844</v>
      </c>
      <c r="Q34" s="97">
        <f t="shared" si="1"/>
        <v>55.300000000000004</v>
      </c>
      <c r="R34" s="97">
        <f aca="true" t="shared" si="2" ref="R34:Y34">AVERAGE(R3:R33)</f>
        <v>59.119354838709675</v>
      </c>
      <c r="S34" s="97">
        <f t="shared" si="2"/>
        <v>61.80967741935483</v>
      </c>
      <c r="T34" s="97">
        <f t="shared" si="2"/>
        <v>65.05161290322582</v>
      </c>
      <c r="U34" s="97">
        <f t="shared" si="2"/>
        <v>65.43870967741935</v>
      </c>
      <c r="V34" s="97">
        <f t="shared" si="2"/>
        <v>66.76451612903226</v>
      </c>
      <c r="W34" s="97">
        <f t="shared" si="2"/>
        <v>69.37741935483871</v>
      </c>
      <c r="X34" s="97">
        <f t="shared" si="2"/>
        <v>69.94193548387098</v>
      </c>
      <c r="Y34" s="97">
        <f t="shared" si="2"/>
        <v>70.73225806451613</v>
      </c>
      <c r="Z34" s="97">
        <f>AVERAGE(B3:Y33)</f>
        <v>62.69569892473124</v>
      </c>
      <c r="AA34" s="98">
        <f>AVERAGE(最低)</f>
        <v>36.24516129032259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24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21.7</v>
      </c>
      <c r="C40" s="9">
        <v>19</v>
      </c>
      <c r="D40" s="15">
        <v>0.4673611111111111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4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85.4</v>
      </c>
      <c r="C3" s="107">
        <v>84.6</v>
      </c>
      <c r="D3" s="107">
        <v>86.2</v>
      </c>
      <c r="E3" s="107">
        <v>85.2</v>
      </c>
      <c r="F3" s="107">
        <v>79.9</v>
      </c>
      <c r="G3" s="107">
        <v>85.6</v>
      </c>
      <c r="H3" s="107">
        <v>79.2</v>
      </c>
      <c r="I3" s="107">
        <v>57.4</v>
      </c>
      <c r="J3" s="107">
        <v>50.8</v>
      </c>
      <c r="K3" s="107">
        <v>44.4</v>
      </c>
      <c r="L3" s="107">
        <v>38.4</v>
      </c>
      <c r="M3" s="107">
        <v>47.2</v>
      </c>
      <c r="N3" s="107">
        <v>49</v>
      </c>
      <c r="O3" s="107">
        <v>50.7</v>
      </c>
      <c r="P3" s="107">
        <v>41.2</v>
      </c>
      <c r="Q3" s="107">
        <v>39.2</v>
      </c>
      <c r="R3" s="107">
        <v>44.3</v>
      </c>
      <c r="S3" s="107">
        <v>58.5</v>
      </c>
      <c r="T3" s="107">
        <v>65.3</v>
      </c>
      <c r="U3" s="107">
        <v>67.2</v>
      </c>
      <c r="V3" s="107">
        <v>65.8</v>
      </c>
      <c r="W3" s="107">
        <v>65.2</v>
      </c>
      <c r="X3" s="107">
        <v>66.3</v>
      </c>
      <c r="Y3" s="107">
        <v>70.8</v>
      </c>
      <c r="Z3" s="90">
        <f aca="true" t="shared" si="0" ref="Z3:Z32">AVERAGE(B3:Y3)</f>
        <v>62.824999999999996</v>
      </c>
      <c r="AA3" s="91">
        <v>30.2</v>
      </c>
      <c r="AB3" s="80">
        <v>0.44027777777777777</v>
      </c>
      <c r="AC3" s="5">
        <v>1</v>
      </c>
    </row>
    <row r="4" spans="1:29" ht="13.5" customHeight="1">
      <c r="A4" s="89">
        <v>2</v>
      </c>
      <c r="B4" s="107">
        <v>70.3</v>
      </c>
      <c r="C4" s="107">
        <v>72.9</v>
      </c>
      <c r="D4" s="107">
        <v>64.9</v>
      </c>
      <c r="E4" s="107">
        <v>73</v>
      </c>
      <c r="F4" s="107">
        <v>75.9</v>
      </c>
      <c r="G4" s="107">
        <v>80.6</v>
      </c>
      <c r="H4" s="107">
        <v>69</v>
      </c>
      <c r="I4" s="107">
        <v>51.7</v>
      </c>
      <c r="J4" s="107">
        <v>52.1</v>
      </c>
      <c r="K4" s="107">
        <v>49.1</v>
      </c>
      <c r="L4" s="107">
        <v>50.6</v>
      </c>
      <c r="M4" s="107">
        <v>52.7</v>
      </c>
      <c r="N4" s="107">
        <v>44.7</v>
      </c>
      <c r="O4" s="107">
        <v>51.8</v>
      </c>
      <c r="P4" s="107">
        <v>58</v>
      </c>
      <c r="Q4" s="107">
        <v>36.1</v>
      </c>
      <c r="R4" s="107">
        <v>40.2</v>
      </c>
      <c r="S4" s="107">
        <v>48.4</v>
      </c>
      <c r="T4" s="107">
        <v>60.2</v>
      </c>
      <c r="U4" s="107">
        <v>73.7</v>
      </c>
      <c r="V4" s="107">
        <v>72.2</v>
      </c>
      <c r="W4" s="107">
        <v>76.9</v>
      </c>
      <c r="X4" s="107">
        <v>76</v>
      </c>
      <c r="Y4" s="107">
        <v>79.1</v>
      </c>
      <c r="Z4" s="90">
        <f t="shared" si="0"/>
        <v>61.67083333333335</v>
      </c>
      <c r="AA4" s="91">
        <v>35.3</v>
      </c>
      <c r="AB4" s="80">
        <v>0.6666666666666666</v>
      </c>
      <c r="AC4" s="6">
        <v>2</v>
      </c>
    </row>
    <row r="5" spans="1:29" ht="13.5" customHeight="1">
      <c r="A5" s="89">
        <v>3</v>
      </c>
      <c r="B5" s="107">
        <v>81</v>
      </c>
      <c r="C5" s="107">
        <v>80.5</v>
      </c>
      <c r="D5" s="107">
        <v>80.1</v>
      </c>
      <c r="E5" s="107">
        <v>81.3</v>
      </c>
      <c r="F5" s="107">
        <v>81.2</v>
      </c>
      <c r="G5" s="107">
        <v>81</v>
      </c>
      <c r="H5" s="107">
        <v>78.1</v>
      </c>
      <c r="I5" s="107">
        <v>73.9</v>
      </c>
      <c r="J5" s="107">
        <v>67</v>
      </c>
      <c r="K5" s="107">
        <v>58.5</v>
      </c>
      <c r="L5" s="107">
        <v>42.6</v>
      </c>
      <c r="M5" s="107">
        <v>53.9</v>
      </c>
      <c r="N5" s="107">
        <v>71.2</v>
      </c>
      <c r="O5" s="107">
        <v>70.3</v>
      </c>
      <c r="P5" s="107">
        <v>63.3</v>
      </c>
      <c r="Q5" s="107">
        <v>49.3</v>
      </c>
      <c r="R5" s="107">
        <v>63</v>
      </c>
      <c r="S5" s="107">
        <v>83.8</v>
      </c>
      <c r="T5" s="107">
        <v>86.3</v>
      </c>
      <c r="U5" s="107">
        <v>92</v>
      </c>
      <c r="V5" s="107">
        <v>87.5</v>
      </c>
      <c r="W5" s="107">
        <v>88.7</v>
      </c>
      <c r="X5" s="107">
        <v>91.1</v>
      </c>
      <c r="Y5" s="107">
        <v>81.9</v>
      </c>
      <c r="Z5" s="90">
        <f t="shared" si="0"/>
        <v>74.47916666666666</v>
      </c>
      <c r="AA5" s="91">
        <v>39.8</v>
      </c>
      <c r="AB5" s="80">
        <v>0.49513888888888885</v>
      </c>
      <c r="AC5" s="6">
        <v>3</v>
      </c>
    </row>
    <row r="6" spans="1:29" ht="13.5" customHeight="1">
      <c r="A6" s="89">
        <v>4</v>
      </c>
      <c r="B6" s="107">
        <v>84</v>
      </c>
      <c r="C6" s="107">
        <v>71.8</v>
      </c>
      <c r="D6" s="107">
        <v>65.7</v>
      </c>
      <c r="E6" s="107">
        <v>58.8</v>
      </c>
      <c r="F6" s="107">
        <v>55.9</v>
      </c>
      <c r="G6" s="107">
        <v>52.7</v>
      </c>
      <c r="H6" s="107">
        <v>55</v>
      </c>
      <c r="I6" s="107">
        <v>40.4</v>
      </c>
      <c r="J6" s="107">
        <v>38.7</v>
      </c>
      <c r="K6" s="107">
        <v>33.9</v>
      </c>
      <c r="L6" s="107">
        <v>32.3</v>
      </c>
      <c r="M6" s="107">
        <v>34.4</v>
      </c>
      <c r="N6" s="107">
        <v>33.9</v>
      </c>
      <c r="O6" s="107">
        <v>37.7</v>
      </c>
      <c r="P6" s="107">
        <v>28.3</v>
      </c>
      <c r="Q6" s="107">
        <v>31.4</v>
      </c>
      <c r="R6" s="107">
        <v>33.4</v>
      </c>
      <c r="S6" s="107">
        <v>41.3</v>
      </c>
      <c r="T6" s="107">
        <v>44.4</v>
      </c>
      <c r="U6" s="107">
        <v>52</v>
      </c>
      <c r="V6" s="107">
        <v>62.7</v>
      </c>
      <c r="W6" s="107">
        <v>59.8</v>
      </c>
      <c r="X6" s="107">
        <v>57.3</v>
      </c>
      <c r="Y6" s="107">
        <v>61.4</v>
      </c>
      <c r="Z6" s="90">
        <f t="shared" si="0"/>
        <v>48.633333333333326</v>
      </c>
      <c r="AA6" s="91">
        <v>26.4</v>
      </c>
      <c r="AB6" s="80">
        <v>0.5326388888888889</v>
      </c>
      <c r="AC6" s="6">
        <v>4</v>
      </c>
    </row>
    <row r="7" spans="1:29" ht="13.5" customHeight="1">
      <c r="A7" s="89">
        <v>5</v>
      </c>
      <c r="B7" s="107">
        <v>62.4</v>
      </c>
      <c r="C7" s="107">
        <v>65.5</v>
      </c>
      <c r="D7" s="107">
        <v>69.9</v>
      </c>
      <c r="E7" s="107">
        <v>68</v>
      </c>
      <c r="F7" s="107">
        <v>67.7</v>
      </c>
      <c r="G7" s="107">
        <v>68.5</v>
      </c>
      <c r="H7" s="107">
        <v>52.4</v>
      </c>
      <c r="I7" s="107">
        <v>47.3</v>
      </c>
      <c r="J7" s="107">
        <v>48.7</v>
      </c>
      <c r="K7" s="107">
        <v>47.3</v>
      </c>
      <c r="L7" s="107">
        <v>53.3</v>
      </c>
      <c r="M7" s="107">
        <v>52.8</v>
      </c>
      <c r="N7" s="107">
        <v>36.1</v>
      </c>
      <c r="O7" s="107">
        <v>28</v>
      </c>
      <c r="P7" s="107">
        <v>44.2</v>
      </c>
      <c r="Q7" s="107">
        <v>36.7</v>
      </c>
      <c r="R7" s="107">
        <v>41.3</v>
      </c>
      <c r="S7" s="107">
        <v>47.9</v>
      </c>
      <c r="T7" s="107">
        <v>52</v>
      </c>
      <c r="U7" s="107">
        <v>59.7</v>
      </c>
      <c r="V7" s="107">
        <v>63.3</v>
      </c>
      <c r="W7" s="107">
        <v>67.5</v>
      </c>
      <c r="X7" s="107">
        <v>70.9</v>
      </c>
      <c r="Y7" s="107">
        <v>81.3</v>
      </c>
      <c r="Z7" s="90">
        <f t="shared" si="0"/>
        <v>55.52916666666666</v>
      </c>
      <c r="AA7" s="91">
        <v>26.5</v>
      </c>
      <c r="AB7" s="80">
        <v>0.5923611111111111</v>
      </c>
      <c r="AC7" s="6">
        <v>5</v>
      </c>
    </row>
    <row r="8" spans="1:29" ht="13.5" customHeight="1">
      <c r="A8" s="89">
        <v>6</v>
      </c>
      <c r="B8" s="107">
        <v>82</v>
      </c>
      <c r="C8" s="107">
        <v>81.4</v>
      </c>
      <c r="D8" s="107">
        <v>81.1</v>
      </c>
      <c r="E8" s="107">
        <v>83</v>
      </c>
      <c r="F8" s="107">
        <v>84.9</v>
      </c>
      <c r="G8" s="107">
        <v>80.8</v>
      </c>
      <c r="H8" s="107">
        <v>56.2</v>
      </c>
      <c r="I8" s="107">
        <v>48.6</v>
      </c>
      <c r="J8" s="107">
        <v>42.2</v>
      </c>
      <c r="K8" s="107">
        <v>40.5</v>
      </c>
      <c r="L8" s="107">
        <v>46.1</v>
      </c>
      <c r="M8" s="107">
        <v>52.8</v>
      </c>
      <c r="N8" s="107">
        <v>53.3</v>
      </c>
      <c r="O8" s="107">
        <v>49.5</v>
      </c>
      <c r="P8" s="107">
        <v>50.5</v>
      </c>
      <c r="Q8" s="107">
        <v>54.3</v>
      </c>
      <c r="R8" s="107">
        <v>56.1</v>
      </c>
      <c r="S8" s="107">
        <v>59.8</v>
      </c>
      <c r="T8" s="107">
        <v>55.5</v>
      </c>
      <c r="U8" s="107">
        <v>58</v>
      </c>
      <c r="V8" s="107">
        <v>64.1</v>
      </c>
      <c r="W8" s="107">
        <v>67.6</v>
      </c>
      <c r="X8" s="107">
        <v>70.2</v>
      </c>
      <c r="Y8" s="107">
        <v>74.1</v>
      </c>
      <c r="Z8" s="90">
        <f t="shared" si="0"/>
        <v>62.191666666666656</v>
      </c>
      <c r="AA8" s="91">
        <v>37.7</v>
      </c>
      <c r="AB8" s="80">
        <v>0.37847222222222227</v>
      </c>
      <c r="AC8" s="6">
        <v>6</v>
      </c>
    </row>
    <row r="9" spans="1:29" ht="13.5" customHeight="1">
      <c r="A9" s="89">
        <v>7</v>
      </c>
      <c r="B9" s="107">
        <v>75</v>
      </c>
      <c r="C9" s="107">
        <v>76.4</v>
      </c>
      <c r="D9" s="107">
        <v>77</v>
      </c>
      <c r="E9" s="107">
        <v>76.9</v>
      </c>
      <c r="F9" s="107">
        <v>74.3</v>
      </c>
      <c r="G9" s="107">
        <v>73.8</v>
      </c>
      <c r="H9" s="107">
        <v>71.8</v>
      </c>
      <c r="I9" s="107">
        <v>60.6</v>
      </c>
      <c r="J9" s="107">
        <v>59.4</v>
      </c>
      <c r="K9" s="107">
        <v>57.9</v>
      </c>
      <c r="L9" s="107">
        <v>57.6</v>
      </c>
      <c r="M9" s="107">
        <v>55.8</v>
      </c>
      <c r="N9" s="107">
        <v>56.9</v>
      </c>
      <c r="O9" s="107">
        <v>60.7</v>
      </c>
      <c r="P9" s="107">
        <v>60.8</v>
      </c>
      <c r="Q9" s="107">
        <v>65.1</v>
      </c>
      <c r="R9" s="107">
        <v>71</v>
      </c>
      <c r="S9" s="107">
        <v>79.8</v>
      </c>
      <c r="T9" s="107">
        <v>86.3</v>
      </c>
      <c r="U9" s="107">
        <v>89.5</v>
      </c>
      <c r="V9" s="107">
        <v>91.1</v>
      </c>
      <c r="W9" s="107">
        <v>90.5</v>
      </c>
      <c r="X9" s="107">
        <v>91.2</v>
      </c>
      <c r="Y9" s="107">
        <v>90.1</v>
      </c>
      <c r="Z9" s="90">
        <f t="shared" si="0"/>
        <v>72.89583333333333</v>
      </c>
      <c r="AA9" s="91">
        <v>52.7</v>
      </c>
      <c r="AB9" s="80">
        <v>0.5048611111111111</v>
      </c>
      <c r="AC9" s="6">
        <v>7</v>
      </c>
    </row>
    <row r="10" spans="1:29" ht="13.5" customHeight="1">
      <c r="A10" s="89">
        <v>8</v>
      </c>
      <c r="B10" s="107">
        <v>89.6</v>
      </c>
      <c r="C10" s="107">
        <v>87.4</v>
      </c>
      <c r="D10" s="107">
        <v>85.8</v>
      </c>
      <c r="E10" s="107">
        <v>87</v>
      </c>
      <c r="F10" s="107">
        <v>85.6</v>
      </c>
      <c r="G10" s="107">
        <v>85.5</v>
      </c>
      <c r="H10" s="107">
        <v>81.3</v>
      </c>
      <c r="I10" s="107">
        <v>79.3</v>
      </c>
      <c r="J10" s="107">
        <v>72.7</v>
      </c>
      <c r="K10" s="107">
        <v>68.1</v>
      </c>
      <c r="L10" s="107">
        <v>63.1</v>
      </c>
      <c r="M10" s="107">
        <v>63.4</v>
      </c>
      <c r="N10" s="107">
        <v>66.7</v>
      </c>
      <c r="O10" s="107">
        <v>68.1</v>
      </c>
      <c r="P10" s="107">
        <v>71.3</v>
      </c>
      <c r="Q10" s="107">
        <v>76.1</v>
      </c>
      <c r="R10" s="107">
        <v>76.9</v>
      </c>
      <c r="S10" s="107">
        <v>77.2</v>
      </c>
      <c r="T10" s="107">
        <v>83.2</v>
      </c>
      <c r="U10" s="107">
        <v>85</v>
      </c>
      <c r="V10" s="107">
        <v>88.1</v>
      </c>
      <c r="W10" s="107">
        <v>87.5</v>
      </c>
      <c r="X10" s="107">
        <v>90.6</v>
      </c>
      <c r="Y10" s="107">
        <v>89.4</v>
      </c>
      <c r="Z10" s="90">
        <f t="shared" si="0"/>
        <v>79.5375</v>
      </c>
      <c r="AA10" s="91">
        <v>58.5</v>
      </c>
      <c r="AB10" s="80">
        <v>0.4444444444444444</v>
      </c>
      <c r="AC10" s="6">
        <v>8</v>
      </c>
    </row>
    <row r="11" spans="1:29" ht="13.5" customHeight="1">
      <c r="A11" s="89">
        <v>9</v>
      </c>
      <c r="B11" s="107">
        <v>92.3</v>
      </c>
      <c r="C11" s="107">
        <v>91.1</v>
      </c>
      <c r="D11" s="107">
        <v>91.5</v>
      </c>
      <c r="E11" s="107">
        <v>92.7</v>
      </c>
      <c r="F11" s="107">
        <v>92.9</v>
      </c>
      <c r="G11" s="107">
        <v>95.2</v>
      </c>
      <c r="H11" s="107">
        <v>89.8</v>
      </c>
      <c r="I11" s="107">
        <v>80</v>
      </c>
      <c r="J11" s="107">
        <v>67.3</v>
      </c>
      <c r="K11" s="107">
        <v>64.2</v>
      </c>
      <c r="L11" s="107">
        <v>65.1</v>
      </c>
      <c r="M11" s="107">
        <v>62.9</v>
      </c>
      <c r="N11" s="107">
        <v>67.6</v>
      </c>
      <c r="O11" s="107">
        <v>67.5</v>
      </c>
      <c r="P11" s="107">
        <v>72.6</v>
      </c>
      <c r="Q11" s="107">
        <v>66.8</v>
      </c>
      <c r="R11" s="107">
        <v>74.8</v>
      </c>
      <c r="S11" s="107">
        <v>76.5</v>
      </c>
      <c r="T11" s="107">
        <v>83.3</v>
      </c>
      <c r="U11" s="107">
        <v>86.3</v>
      </c>
      <c r="V11" s="107">
        <v>88.5</v>
      </c>
      <c r="W11" s="107">
        <v>89.1</v>
      </c>
      <c r="X11" s="107">
        <v>89</v>
      </c>
      <c r="Y11" s="107">
        <v>89.9</v>
      </c>
      <c r="Z11" s="90">
        <f t="shared" si="0"/>
        <v>80.70416666666665</v>
      </c>
      <c r="AA11" s="91">
        <v>60.9</v>
      </c>
      <c r="AB11" s="80">
        <v>0.42430555555555555</v>
      </c>
      <c r="AC11" s="6">
        <v>9</v>
      </c>
    </row>
    <row r="12" spans="1:29" ht="13.5" customHeight="1">
      <c r="A12" s="92">
        <v>10</v>
      </c>
      <c r="B12" s="83">
        <v>91.6</v>
      </c>
      <c r="C12" s="83">
        <v>93.3</v>
      </c>
      <c r="D12" s="83">
        <v>92.5</v>
      </c>
      <c r="E12" s="83">
        <v>94</v>
      </c>
      <c r="F12" s="83">
        <v>93</v>
      </c>
      <c r="G12" s="83">
        <v>93</v>
      </c>
      <c r="H12" s="83">
        <v>87.4</v>
      </c>
      <c r="I12" s="83">
        <v>75.2</v>
      </c>
      <c r="J12" s="83">
        <v>68.6</v>
      </c>
      <c r="K12" s="83">
        <v>71.9</v>
      </c>
      <c r="L12" s="83">
        <v>65.2</v>
      </c>
      <c r="M12" s="83">
        <v>66</v>
      </c>
      <c r="N12" s="83">
        <v>70.8</v>
      </c>
      <c r="O12" s="83">
        <v>71.8</v>
      </c>
      <c r="P12" s="83">
        <v>71</v>
      </c>
      <c r="Q12" s="83">
        <v>79.6</v>
      </c>
      <c r="R12" s="83">
        <v>81.3</v>
      </c>
      <c r="S12" s="83">
        <v>85.9</v>
      </c>
      <c r="T12" s="83">
        <v>83.2</v>
      </c>
      <c r="U12" s="83">
        <v>81.3</v>
      </c>
      <c r="V12" s="83">
        <v>82.6</v>
      </c>
      <c r="W12" s="83">
        <v>85.2</v>
      </c>
      <c r="X12" s="83">
        <v>86.7</v>
      </c>
      <c r="Y12" s="83">
        <v>89.6</v>
      </c>
      <c r="Z12" s="93">
        <f t="shared" si="0"/>
        <v>81.69583333333333</v>
      </c>
      <c r="AA12" s="94">
        <v>63</v>
      </c>
      <c r="AB12" s="95">
        <v>0.4791666666666667</v>
      </c>
      <c r="AC12" s="6">
        <v>10</v>
      </c>
    </row>
    <row r="13" spans="1:29" ht="13.5" customHeight="1">
      <c r="A13" s="89">
        <v>11</v>
      </c>
      <c r="B13" s="107">
        <v>88.6</v>
      </c>
      <c r="C13" s="107">
        <v>88</v>
      </c>
      <c r="D13" s="107">
        <v>87.2</v>
      </c>
      <c r="E13" s="107">
        <v>84.6</v>
      </c>
      <c r="F13" s="107">
        <v>83.2</v>
      </c>
      <c r="G13" s="107">
        <v>83.7</v>
      </c>
      <c r="H13" s="107">
        <v>81.8</v>
      </c>
      <c r="I13" s="107">
        <v>73.5</v>
      </c>
      <c r="J13" s="107">
        <v>66.3</v>
      </c>
      <c r="K13" s="107">
        <v>66.9</v>
      </c>
      <c r="L13" s="107">
        <v>64.3</v>
      </c>
      <c r="M13" s="107">
        <v>67.2</v>
      </c>
      <c r="N13" s="107">
        <v>68.5</v>
      </c>
      <c r="O13" s="107">
        <v>78.8</v>
      </c>
      <c r="P13" s="107">
        <v>70.1</v>
      </c>
      <c r="Q13" s="107">
        <v>75.3</v>
      </c>
      <c r="R13" s="107">
        <v>75.7</v>
      </c>
      <c r="S13" s="107">
        <v>80.4</v>
      </c>
      <c r="T13" s="107">
        <v>79</v>
      </c>
      <c r="U13" s="107">
        <v>77.9</v>
      </c>
      <c r="V13" s="107">
        <v>81.9</v>
      </c>
      <c r="W13" s="107">
        <v>86.3</v>
      </c>
      <c r="X13" s="107">
        <v>87.1</v>
      </c>
      <c r="Y13" s="107">
        <v>88.1</v>
      </c>
      <c r="Z13" s="90">
        <f t="shared" si="0"/>
        <v>78.51666666666667</v>
      </c>
      <c r="AA13" s="91">
        <v>59.9</v>
      </c>
      <c r="AB13" s="80">
        <v>0.44305555555555554</v>
      </c>
      <c r="AC13" s="5">
        <v>11</v>
      </c>
    </row>
    <row r="14" spans="1:29" ht="13.5" customHeight="1">
      <c r="A14" s="89">
        <v>12</v>
      </c>
      <c r="B14" s="107">
        <v>90.1</v>
      </c>
      <c r="C14" s="107">
        <v>89.4</v>
      </c>
      <c r="D14" s="107">
        <v>95.4</v>
      </c>
      <c r="E14" s="107">
        <v>93.6</v>
      </c>
      <c r="F14" s="107">
        <v>94</v>
      </c>
      <c r="G14" s="107">
        <v>94.2</v>
      </c>
      <c r="H14" s="107">
        <v>83.5</v>
      </c>
      <c r="I14" s="107">
        <v>73.9</v>
      </c>
      <c r="J14" s="107">
        <v>64.3</v>
      </c>
      <c r="K14" s="107">
        <v>67.5</v>
      </c>
      <c r="L14" s="107">
        <v>76.5</v>
      </c>
      <c r="M14" s="107">
        <v>81.3</v>
      </c>
      <c r="N14" s="107">
        <v>89.3</v>
      </c>
      <c r="O14" s="107">
        <v>88.5</v>
      </c>
      <c r="P14" s="107">
        <v>76.9</v>
      </c>
      <c r="Q14" s="107">
        <v>59.5</v>
      </c>
      <c r="R14" s="107">
        <v>66</v>
      </c>
      <c r="S14" s="107">
        <v>64</v>
      </c>
      <c r="T14" s="107">
        <v>59.3</v>
      </c>
      <c r="U14" s="107">
        <v>54.8</v>
      </c>
      <c r="V14" s="107">
        <v>52.5</v>
      </c>
      <c r="W14" s="107">
        <v>81.4</v>
      </c>
      <c r="X14" s="107">
        <v>84.5</v>
      </c>
      <c r="Y14" s="107">
        <v>83.9</v>
      </c>
      <c r="Z14" s="90">
        <f t="shared" si="0"/>
        <v>77.67916666666667</v>
      </c>
      <c r="AA14" s="91">
        <v>49.9</v>
      </c>
      <c r="AB14" s="80">
        <v>0.8618055555555556</v>
      </c>
      <c r="AC14" s="6">
        <v>12</v>
      </c>
    </row>
    <row r="15" spans="1:29" ht="13.5" customHeight="1">
      <c r="A15" s="89">
        <v>13</v>
      </c>
      <c r="B15" s="107">
        <v>69</v>
      </c>
      <c r="C15" s="107">
        <v>55</v>
      </c>
      <c r="D15" s="107">
        <v>50.2</v>
      </c>
      <c r="E15" s="107">
        <v>51.3</v>
      </c>
      <c r="F15" s="107">
        <v>58</v>
      </c>
      <c r="G15" s="107">
        <v>63.2</v>
      </c>
      <c r="H15" s="107">
        <v>51.9</v>
      </c>
      <c r="I15" s="107">
        <v>40.8</v>
      </c>
      <c r="J15" s="107">
        <v>33.4</v>
      </c>
      <c r="K15" s="107">
        <v>27.2</v>
      </c>
      <c r="L15" s="107">
        <v>38.8</v>
      </c>
      <c r="M15" s="107">
        <v>47.6</v>
      </c>
      <c r="N15" s="107">
        <v>44.1</v>
      </c>
      <c r="O15" s="107">
        <v>45.5</v>
      </c>
      <c r="P15" s="107">
        <v>51.3</v>
      </c>
      <c r="Q15" s="107">
        <v>51.1</v>
      </c>
      <c r="R15" s="107">
        <v>54.6</v>
      </c>
      <c r="S15" s="107">
        <v>59.1</v>
      </c>
      <c r="T15" s="107">
        <v>68</v>
      </c>
      <c r="U15" s="107">
        <v>72.6</v>
      </c>
      <c r="V15" s="107">
        <v>71.4</v>
      </c>
      <c r="W15" s="107">
        <v>69.6</v>
      </c>
      <c r="X15" s="107">
        <v>67.4</v>
      </c>
      <c r="Y15" s="107">
        <v>64.6</v>
      </c>
      <c r="Z15" s="90">
        <f t="shared" si="0"/>
        <v>54.40416666666667</v>
      </c>
      <c r="AA15" s="91">
        <v>25.3</v>
      </c>
      <c r="AB15" s="80">
        <v>0.38819444444444445</v>
      </c>
      <c r="AC15" s="6">
        <v>13</v>
      </c>
    </row>
    <row r="16" spans="1:29" ht="13.5" customHeight="1">
      <c r="A16" s="89">
        <v>14</v>
      </c>
      <c r="B16" s="107">
        <v>59.5</v>
      </c>
      <c r="C16" s="107">
        <v>63.6</v>
      </c>
      <c r="D16" s="107">
        <v>71.6</v>
      </c>
      <c r="E16" s="107">
        <v>75.3</v>
      </c>
      <c r="F16" s="107">
        <v>76.3</v>
      </c>
      <c r="G16" s="107">
        <v>72.9</v>
      </c>
      <c r="H16" s="107">
        <v>54.9</v>
      </c>
      <c r="I16" s="107">
        <v>43.7</v>
      </c>
      <c r="J16" s="107">
        <v>49.3</v>
      </c>
      <c r="K16" s="107">
        <v>45.2</v>
      </c>
      <c r="L16" s="107">
        <v>49.1</v>
      </c>
      <c r="M16" s="107">
        <v>54.1</v>
      </c>
      <c r="N16" s="107">
        <v>54.2</v>
      </c>
      <c r="O16" s="107">
        <v>55.7</v>
      </c>
      <c r="P16" s="107">
        <v>58.7</v>
      </c>
      <c r="Q16" s="107">
        <v>66</v>
      </c>
      <c r="R16" s="107">
        <v>59.3</v>
      </c>
      <c r="S16" s="107">
        <v>68.1</v>
      </c>
      <c r="T16" s="107">
        <v>61.8</v>
      </c>
      <c r="U16" s="107">
        <v>63.9</v>
      </c>
      <c r="V16" s="107">
        <v>52.5</v>
      </c>
      <c r="W16" s="107">
        <v>58</v>
      </c>
      <c r="X16" s="107">
        <v>65.6</v>
      </c>
      <c r="Y16" s="107">
        <v>68.5</v>
      </c>
      <c r="Z16" s="90">
        <f t="shared" si="0"/>
        <v>60.32500000000001</v>
      </c>
      <c r="AA16" s="91">
        <v>39</v>
      </c>
      <c r="AB16" s="80">
        <v>0.3451388888888889</v>
      </c>
      <c r="AC16" s="6">
        <v>14</v>
      </c>
    </row>
    <row r="17" spans="1:29" ht="13.5" customHeight="1">
      <c r="A17" s="89">
        <v>15</v>
      </c>
      <c r="B17" s="107">
        <v>56.6</v>
      </c>
      <c r="C17" s="107">
        <v>56.6</v>
      </c>
      <c r="D17" s="107">
        <v>63.4</v>
      </c>
      <c r="E17" s="107">
        <v>72.9</v>
      </c>
      <c r="F17" s="107">
        <v>65.7</v>
      </c>
      <c r="G17" s="107">
        <v>60.8</v>
      </c>
      <c r="H17" s="107">
        <v>46.8</v>
      </c>
      <c r="I17" s="107">
        <v>37.5</v>
      </c>
      <c r="J17" s="107">
        <v>38.9</v>
      </c>
      <c r="K17" s="107">
        <v>41.1</v>
      </c>
      <c r="L17" s="107">
        <v>52.2</v>
      </c>
      <c r="M17" s="107">
        <v>57.8</v>
      </c>
      <c r="N17" s="107">
        <v>52</v>
      </c>
      <c r="O17" s="107">
        <v>55.4</v>
      </c>
      <c r="P17" s="107">
        <v>61.3</v>
      </c>
      <c r="Q17" s="107">
        <v>63.8</v>
      </c>
      <c r="R17" s="107">
        <v>65.6</v>
      </c>
      <c r="S17" s="107">
        <v>69.4</v>
      </c>
      <c r="T17" s="107">
        <v>68.3</v>
      </c>
      <c r="U17" s="107">
        <v>65.3</v>
      </c>
      <c r="V17" s="107">
        <v>62.8</v>
      </c>
      <c r="W17" s="107">
        <v>58.1</v>
      </c>
      <c r="X17" s="107">
        <v>33.6</v>
      </c>
      <c r="Y17" s="107">
        <v>30.9</v>
      </c>
      <c r="Z17" s="90">
        <f t="shared" si="0"/>
        <v>55.69999999999999</v>
      </c>
      <c r="AA17" s="91">
        <v>30.3</v>
      </c>
      <c r="AB17" s="80">
        <v>0.9902777777777777</v>
      </c>
      <c r="AC17" s="6">
        <v>15</v>
      </c>
    </row>
    <row r="18" spans="1:29" ht="13.5" customHeight="1">
      <c r="A18" s="89">
        <v>16</v>
      </c>
      <c r="B18" s="107">
        <v>31.8</v>
      </c>
      <c r="C18" s="107">
        <v>32.3</v>
      </c>
      <c r="D18" s="107">
        <v>30.4</v>
      </c>
      <c r="E18" s="107">
        <v>28</v>
      </c>
      <c r="F18" s="107">
        <v>32.9</v>
      </c>
      <c r="G18" s="107">
        <v>38</v>
      </c>
      <c r="H18" s="107">
        <v>33.2</v>
      </c>
      <c r="I18" s="107">
        <v>38.1</v>
      </c>
      <c r="J18" s="107">
        <v>33.2</v>
      </c>
      <c r="K18" s="107">
        <v>37.7</v>
      </c>
      <c r="L18" s="107">
        <v>33.5</v>
      </c>
      <c r="M18" s="107">
        <v>36.9</v>
      </c>
      <c r="N18" s="107">
        <v>37.2</v>
      </c>
      <c r="O18" s="107">
        <v>44.9</v>
      </c>
      <c r="P18" s="107">
        <v>48.4</v>
      </c>
      <c r="Q18" s="107">
        <v>49.8</v>
      </c>
      <c r="R18" s="107">
        <v>50</v>
      </c>
      <c r="S18" s="107">
        <v>57.2</v>
      </c>
      <c r="T18" s="107">
        <v>64.5</v>
      </c>
      <c r="U18" s="107">
        <v>67.9</v>
      </c>
      <c r="V18" s="107">
        <v>73.8</v>
      </c>
      <c r="W18" s="107">
        <v>70.2</v>
      </c>
      <c r="X18" s="107">
        <v>67.7</v>
      </c>
      <c r="Y18" s="107">
        <v>70.6</v>
      </c>
      <c r="Z18" s="90">
        <f t="shared" si="0"/>
        <v>46.17499999999999</v>
      </c>
      <c r="AA18" s="91">
        <v>26</v>
      </c>
      <c r="AB18" s="80">
        <v>0.14652777777777778</v>
      </c>
      <c r="AC18" s="6">
        <v>16</v>
      </c>
    </row>
    <row r="19" spans="1:29" ht="13.5" customHeight="1">
      <c r="A19" s="89">
        <v>17</v>
      </c>
      <c r="B19" s="107">
        <v>72.4</v>
      </c>
      <c r="C19" s="107">
        <v>76.9</v>
      </c>
      <c r="D19" s="107">
        <v>80</v>
      </c>
      <c r="E19" s="107">
        <v>84.1</v>
      </c>
      <c r="F19" s="107">
        <v>89</v>
      </c>
      <c r="G19" s="107">
        <v>85.6</v>
      </c>
      <c r="H19" s="107">
        <v>67.9</v>
      </c>
      <c r="I19" s="107">
        <v>58.8</v>
      </c>
      <c r="J19" s="107">
        <v>44.5</v>
      </c>
      <c r="K19" s="107">
        <v>50.7</v>
      </c>
      <c r="L19" s="107">
        <v>57.8</v>
      </c>
      <c r="M19" s="107">
        <v>60.9</v>
      </c>
      <c r="N19" s="107">
        <v>60.6</v>
      </c>
      <c r="O19" s="107">
        <v>61.4</v>
      </c>
      <c r="P19" s="107">
        <v>62.1</v>
      </c>
      <c r="Q19" s="107">
        <v>60.1</v>
      </c>
      <c r="R19" s="107">
        <v>58.9</v>
      </c>
      <c r="S19" s="107">
        <v>60.5</v>
      </c>
      <c r="T19" s="107">
        <v>70.8</v>
      </c>
      <c r="U19" s="107">
        <v>61.2</v>
      </c>
      <c r="V19" s="107">
        <v>49.1</v>
      </c>
      <c r="W19" s="107">
        <v>55.5</v>
      </c>
      <c r="X19" s="107">
        <v>57.6</v>
      </c>
      <c r="Y19" s="107">
        <v>63.6</v>
      </c>
      <c r="Z19" s="90">
        <f t="shared" si="0"/>
        <v>64.58333333333333</v>
      </c>
      <c r="AA19" s="91">
        <v>41.6</v>
      </c>
      <c r="AB19" s="80">
        <v>0.40277777777777773</v>
      </c>
      <c r="AC19" s="6">
        <v>17</v>
      </c>
    </row>
    <row r="20" spans="1:29" ht="13.5" customHeight="1">
      <c r="A20" s="89">
        <v>18</v>
      </c>
      <c r="B20" s="107">
        <v>61.5</v>
      </c>
      <c r="C20" s="107">
        <v>75.4</v>
      </c>
      <c r="D20" s="107">
        <v>78.3</v>
      </c>
      <c r="E20" s="107">
        <v>80.2</v>
      </c>
      <c r="F20" s="107">
        <v>79.6</v>
      </c>
      <c r="G20" s="107">
        <v>75.4</v>
      </c>
      <c r="H20" s="107">
        <v>65.4</v>
      </c>
      <c r="I20" s="107">
        <v>56</v>
      </c>
      <c r="J20" s="107">
        <v>49</v>
      </c>
      <c r="K20" s="107">
        <v>53.2</v>
      </c>
      <c r="L20" s="107">
        <v>58</v>
      </c>
      <c r="M20" s="107">
        <v>55.1</v>
      </c>
      <c r="N20" s="107">
        <v>57.8</v>
      </c>
      <c r="O20" s="107">
        <v>69.7</v>
      </c>
      <c r="P20" s="107">
        <v>73.3</v>
      </c>
      <c r="Q20" s="107">
        <v>76.6</v>
      </c>
      <c r="R20" s="107">
        <v>67.3</v>
      </c>
      <c r="S20" s="107">
        <v>70.1</v>
      </c>
      <c r="T20" s="107">
        <v>69</v>
      </c>
      <c r="U20" s="107">
        <v>69.9</v>
      </c>
      <c r="V20" s="107">
        <v>68.2</v>
      </c>
      <c r="W20" s="107">
        <v>72</v>
      </c>
      <c r="X20" s="107">
        <v>89.7</v>
      </c>
      <c r="Y20" s="107">
        <v>93.3</v>
      </c>
      <c r="Z20" s="90">
        <f t="shared" si="0"/>
        <v>69.33333333333333</v>
      </c>
      <c r="AA20" s="91">
        <v>43.5</v>
      </c>
      <c r="AB20" s="80">
        <v>0.40277777777777773</v>
      </c>
      <c r="AC20" s="6">
        <v>18</v>
      </c>
    </row>
    <row r="21" spans="1:29" ht="13.5" customHeight="1">
      <c r="A21" s="89">
        <v>19</v>
      </c>
      <c r="B21" s="107">
        <v>97.7</v>
      </c>
      <c r="C21" s="107">
        <v>97</v>
      </c>
      <c r="D21" s="107">
        <v>96.3</v>
      </c>
      <c r="E21" s="107">
        <v>94.7</v>
      </c>
      <c r="F21" s="107">
        <v>94.2</v>
      </c>
      <c r="G21" s="107">
        <v>95.7</v>
      </c>
      <c r="H21" s="107">
        <v>94.5</v>
      </c>
      <c r="I21" s="107">
        <v>92.2</v>
      </c>
      <c r="J21" s="107">
        <v>84.4</v>
      </c>
      <c r="K21" s="107">
        <v>77.7</v>
      </c>
      <c r="L21" s="107">
        <v>81.1</v>
      </c>
      <c r="M21" s="107">
        <v>86</v>
      </c>
      <c r="N21" s="107">
        <v>76.3</v>
      </c>
      <c r="O21" s="107">
        <v>72.2</v>
      </c>
      <c r="P21" s="107">
        <v>69.5</v>
      </c>
      <c r="Q21" s="107">
        <v>68.9</v>
      </c>
      <c r="R21" s="107">
        <v>78.1</v>
      </c>
      <c r="S21" s="107">
        <v>83.8</v>
      </c>
      <c r="T21" s="107">
        <v>88.1</v>
      </c>
      <c r="U21" s="107">
        <v>89.5</v>
      </c>
      <c r="V21" s="107">
        <v>90.4</v>
      </c>
      <c r="W21" s="107">
        <v>93.2</v>
      </c>
      <c r="X21" s="107">
        <v>91.4</v>
      </c>
      <c r="Y21" s="107">
        <v>86.2</v>
      </c>
      <c r="Z21" s="90">
        <f t="shared" si="0"/>
        <v>86.62916666666666</v>
      </c>
      <c r="AA21" s="91">
        <v>64</v>
      </c>
      <c r="AB21" s="80">
        <v>0.6333333333333333</v>
      </c>
      <c r="AC21" s="6">
        <v>19</v>
      </c>
    </row>
    <row r="22" spans="1:29" ht="13.5" customHeight="1">
      <c r="A22" s="92">
        <v>20</v>
      </c>
      <c r="B22" s="83">
        <v>83.2</v>
      </c>
      <c r="C22" s="83">
        <v>83.6</v>
      </c>
      <c r="D22" s="83">
        <v>86.9</v>
      </c>
      <c r="E22" s="83">
        <v>88.1</v>
      </c>
      <c r="F22" s="83">
        <v>91.7</v>
      </c>
      <c r="G22" s="83">
        <v>86.4</v>
      </c>
      <c r="H22" s="83">
        <v>73.5</v>
      </c>
      <c r="I22" s="83">
        <v>66.8</v>
      </c>
      <c r="J22" s="83">
        <v>56.5</v>
      </c>
      <c r="K22" s="83">
        <v>56.7</v>
      </c>
      <c r="L22" s="83">
        <v>47</v>
      </c>
      <c r="M22" s="83">
        <v>46.9</v>
      </c>
      <c r="N22" s="83">
        <v>54.8</v>
      </c>
      <c r="O22" s="83">
        <v>61.3</v>
      </c>
      <c r="P22" s="83">
        <v>53.5</v>
      </c>
      <c r="Q22" s="83">
        <v>63.3</v>
      </c>
      <c r="R22" s="83">
        <v>56</v>
      </c>
      <c r="S22" s="83">
        <v>44.8</v>
      </c>
      <c r="T22" s="83">
        <v>52.8</v>
      </c>
      <c r="U22" s="83">
        <v>60</v>
      </c>
      <c r="V22" s="83">
        <v>61.1</v>
      </c>
      <c r="W22" s="83">
        <v>58</v>
      </c>
      <c r="X22" s="83">
        <v>55.5</v>
      </c>
      <c r="Y22" s="83">
        <v>54.3</v>
      </c>
      <c r="Z22" s="93">
        <f t="shared" si="0"/>
        <v>64.27916666666665</v>
      </c>
      <c r="AA22" s="94">
        <v>43.3</v>
      </c>
      <c r="AB22" s="95">
        <v>0.4875</v>
      </c>
      <c r="AC22" s="6">
        <v>20</v>
      </c>
    </row>
    <row r="23" spans="1:29" ht="13.5" customHeight="1">
      <c r="A23" s="89">
        <v>21</v>
      </c>
      <c r="B23" s="107">
        <v>53.6</v>
      </c>
      <c r="C23" s="107">
        <v>55.4</v>
      </c>
      <c r="D23" s="107">
        <v>55.3</v>
      </c>
      <c r="E23" s="107">
        <v>53.8</v>
      </c>
      <c r="F23" s="107">
        <v>53.8</v>
      </c>
      <c r="G23" s="107">
        <v>53.4</v>
      </c>
      <c r="H23" s="107">
        <v>53.6</v>
      </c>
      <c r="I23" s="107">
        <v>56.1</v>
      </c>
      <c r="J23" s="107">
        <v>56.3</v>
      </c>
      <c r="K23" s="107">
        <v>56.8</v>
      </c>
      <c r="L23" s="107">
        <v>58.7</v>
      </c>
      <c r="M23" s="107">
        <v>56</v>
      </c>
      <c r="N23" s="107">
        <v>56.3</v>
      </c>
      <c r="O23" s="107">
        <v>59.7</v>
      </c>
      <c r="P23" s="107">
        <v>59.6</v>
      </c>
      <c r="Q23" s="107">
        <v>63.9</v>
      </c>
      <c r="R23" s="107">
        <v>65.3</v>
      </c>
      <c r="S23" s="107">
        <v>66.7</v>
      </c>
      <c r="T23" s="107">
        <v>70.3</v>
      </c>
      <c r="U23" s="107">
        <v>70.9</v>
      </c>
      <c r="V23" s="107">
        <v>76.5</v>
      </c>
      <c r="W23" s="107">
        <v>82.1</v>
      </c>
      <c r="X23" s="107">
        <v>86.1</v>
      </c>
      <c r="Y23" s="107">
        <v>88.3</v>
      </c>
      <c r="Z23" s="90">
        <f t="shared" si="0"/>
        <v>62.85416666666666</v>
      </c>
      <c r="AA23" s="91">
        <v>51.1</v>
      </c>
      <c r="AB23" s="80">
        <v>0.27152777777777776</v>
      </c>
      <c r="AC23" s="5">
        <v>21</v>
      </c>
    </row>
    <row r="24" spans="1:29" ht="13.5" customHeight="1">
      <c r="A24" s="89">
        <v>22</v>
      </c>
      <c r="B24" s="107">
        <v>87.8</v>
      </c>
      <c r="C24" s="107">
        <v>85.3</v>
      </c>
      <c r="D24" s="107">
        <v>83.8</v>
      </c>
      <c r="E24" s="107">
        <v>84.6</v>
      </c>
      <c r="F24" s="107">
        <v>83.8</v>
      </c>
      <c r="G24" s="107">
        <v>82.4</v>
      </c>
      <c r="H24" s="107">
        <v>79.9</v>
      </c>
      <c r="I24" s="107">
        <v>75.4</v>
      </c>
      <c r="J24" s="107">
        <v>69.3</v>
      </c>
      <c r="K24" s="107">
        <v>65.6</v>
      </c>
      <c r="L24" s="107">
        <v>70</v>
      </c>
      <c r="M24" s="107">
        <v>67.4</v>
      </c>
      <c r="N24" s="107">
        <v>65.5</v>
      </c>
      <c r="O24" s="107">
        <v>60.2</v>
      </c>
      <c r="P24" s="107">
        <v>30.1</v>
      </c>
      <c r="Q24" s="107">
        <v>30.3</v>
      </c>
      <c r="R24" s="107">
        <v>27.9</v>
      </c>
      <c r="S24" s="107">
        <v>29.1</v>
      </c>
      <c r="T24" s="107">
        <v>31.9</v>
      </c>
      <c r="U24" s="107">
        <v>45.5</v>
      </c>
      <c r="V24" s="107">
        <v>50.7</v>
      </c>
      <c r="W24" s="107">
        <v>49.9</v>
      </c>
      <c r="X24" s="107">
        <v>61.8</v>
      </c>
      <c r="Y24" s="107">
        <v>61.9</v>
      </c>
      <c r="Z24" s="90">
        <f t="shared" si="0"/>
        <v>61.67083333333334</v>
      </c>
      <c r="AA24" s="91">
        <v>26.3</v>
      </c>
      <c r="AB24" s="80">
        <v>0.7118055555555555</v>
      </c>
      <c r="AC24" s="6">
        <v>22</v>
      </c>
    </row>
    <row r="25" spans="1:29" ht="13.5" customHeight="1">
      <c r="A25" s="89">
        <v>23</v>
      </c>
      <c r="B25" s="107">
        <v>61.3</v>
      </c>
      <c r="C25" s="107">
        <v>58.3</v>
      </c>
      <c r="D25" s="107">
        <v>61.9</v>
      </c>
      <c r="E25" s="107">
        <v>60.3</v>
      </c>
      <c r="F25" s="107">
        <v>61.1</v>
      </c>
      <c r="G25" s="107">
        <v>55.9</v>
      </c>
      <c r="H25" s="107">
        <v>39.5</v>
      </c>
      <c r="I25" s="107">
        <v>32.3</v>
      </c>
      <c r="J25" s="107">
        <v>28.4</v>
      </c>
      <c r="K25" s="107">
        <v>35.9</v>
      </c>
      <c r="L25" s="107">
        <v>41.4</v>
      </c>
      <c r="M25" s="107">
        <v>44.1</v>
      </c>
      <c r="N25" s="107">
        <v>44.2</v>
      </c>
      <c r="O25" s="107">
        <v>50.5</v>
      </c>
      <c r="P25" s="107">
        <v>53.3</v>
      </c>
      <c r="Q25" s="107">
        <v>59.7</v>
      </c>
      <c r="R25" s="107">
        <v>68.8</v>
      </c>
      <c r="S25" s="107">
        <v>65.6</v>
      </c>
      <c r="T25" s="107">
        <v>71.2</v>
      </c>
      <c r="U25" s="107">
        <v>72</v>
      </c>
      <c r="V25" s="107">
        <v>72.8</v>
      </c>
      <c r="W25" s="107">
        <v>72</v>
      </c>
      <c r="X25" s="107">
        <v>73.5</v>
      </c>
      <c r="Y25" s="107">
        <v>76.5</v>
      </c>
      <c r="Z25" s="90">
        <f t="shared" si="0"/>
        <v>56.6875</v>
      </c>
      <c r="AA25" s="91">
        <v>27</v>
      </c>
      <c r="AB25" s="80">
        <v>0.34722222222222227</v>
      </c>
      <c r="AC25" s="6">
        <v>23</v>
      </c>
    </row>
    <row r="26" spans="1:29" ht="13.5" customHeight="1">
      <c r="A26" s="89">
        <v>24</v>
      </c>
      <c r="B26" s="107">
        <v>63.5</v>
      </c>
      <c r="C26" s="107">
        <v>57.7</v>
      </c>
      <c r="D26" s="107">
        <v>57</v>
      </c>
      <c r="E26" s="107">
        <v>55.6</v>
      </c>
      <c r="F26" s="107">
        <v>60.7</v>
      </c>
      <c r="G26" s="107">
        <v>64.9</v>
      </c>
      <c r="H26" s="107">
        <v>53.6</v>
      </c>
      <c r="I26" s="107">
        <v>49.8</v>
      </c>
      <c r="J26" s="107">
        <v>52.1</v>
      </c>
      <c r="K26" s="107">
        <v>54.2</v>
      </c>
      <c r="L26" s="107">
        <v>53.8</v>
      </c>
      <c r="M26" s="107">
        <v>56.5</v>
      </c>
      <c r="N26" s="107">
        <v>61.1</v>
      </c>
      <c r="O26" s="107">
        <v>58.5</v>
      </c>
      <c r="P26" s="107">
        <v>58</v>
      </c>
      <c r="Q26" s="107">
        <v>78.1</v>
      </c>
      <c r="R26" s="107">
        <v>81.9</v>
      </c>
      <c r="S26" s="107">
        <v>71.8</v>
      </c>
      <c r="T26" s="107">
        <v>65</v>
      </c>
      <c r="U26" s="107">
        <v>66.5</v>
      </c>
      <c r="V26" s="107">
        <v>70.1</v>
      </c>
      <c r="W26" s="107">
        <v>72.7</v>
      </c>
      <c r="X26" s="107">
        <v>66.3</v>
      </c>
      <c r="Y26" s="107">
        <v>74.5</v>
      </c>
      <c r="Z26" s="90">
        <f t="shared" si="0"/>
        <v>62.662499999999994</v>
      </c>
      <c r="AA26" s="91">
        <v>48</v>
      </c>
      <c r="AB26" s="80">
        <v>0.33888888888888885</v>
      </c>
      <c r="AC26" s="6">
        <v>24</v>
      </c>
    </row>
    <row r="27" spans="1:29" ht="13.5" customHeight="1">
      <c r="A27" s="89">
        <v>25</v>
      </c>
      <c r="B27" s="107">
        <v>77.9</v>
      </c>
      <c r="C27" s="107">
        <v>77.4</v>
      </c>
      <c r="D27" s="107">
        <v>74.3</v>
      </c>
      <c r="E27" s="107">
        <v>88.6</v>
      </c>
      <c r="F27" s="107">
        <v>88.4</v>
      </c>
      <c r="G27" s="107">
        <v>91.5</v>
      </c>
      <c r="H27" s="107">
        <v>92.9</v>
      </c>
      <c r="I27" s="107">
        <v>91.6</v>
      </c>
      <c r="J27" s="107">
        <v>95.9</v>
      </c>
      <c r="K27" s="107">
        <v>96.7</v>
      </c>
      <c r="L27" s="107">
        <v>94.9</v>
      </c>
      <c r="M27" s="107">
        <v>94.6</v>
      </c>
      <c r="N27" s="107">
        <v>90.2</v>
      </c>
      <c r="O27" s="107">
        <v>88.5</v>
      </c>
      <c r="P27" s="107">
        <v>90</v>
      </c>
      <c r="Q27" s="107">
        <v>91.7</v>
      </c>
      <c r="R27" s="107">
        <v>90.2</v>
      </c>
      <c r="S27" s="107">
        <v>91</v>
      </c>
      <c r="T27" s="107">
        <v>89.9</v>
      </c>
      <c r="U27" s="107">
        <v>86.9</v>
      </c>
      <c r="V27" s="107">
        <v>81.5</v>
      </c>
      <c r="W27" s="107">
        <v>81.1</v>
      </c>
      <c r="X27" s="107">
        <v>83.1</v>
      </c>
      <c r="Y27" s="107">
        <v>83.9</v>
      </c>
      <c r="Z27" s="90">
        <f t="shared" si="0"/>
        <v>88.02916666666668</v>
      </c>
      <c r="AA27" s="91">
        <v>72.9</v>
      </c>
      <c r="AB27" s="80">
        <v>0.12083333333333333</v>
      </c>
      <c r="AC27" s="6">
        <v>25</v>
      </c>
    </row>
    <row r="28" spans="1:29" ht="13.5" customHeight="1">
      <c r="A28" s="89">
        <v>26</v>
      </c>
      <c r="B28" s="107">
        <v>84.4</v>
      </c>
      <c r="C28" s="107">
        <v>83.9</v>
      </c>
      <c r="D28" s="107">
        <v>71.3</v>
      </c>
      <c r="E28" s="107">
        <v>60.7</v>
      </c>
      <c r="F28" s="107">
        <v>58.8</v>
      </c>
      <c r="G28" s="107">
        <v>55.8</v>
      </c>
      <c r="H28" s="107">
        <v>45.4</v>
      </c>
      <c r="I28" s="107">
        <v>37.7</v>
      </c>
      <c r="J28" s="107">
        <v>36.3</v>
      </c>
      <c r="K28" s="107">
        <v>36.7</v>
      </c>
      <c r="L28" s="107">
        <v>40.8</v>
      </c>
      <c r="M28" s="107">
        <v>43.4</v>
      </c>
      <c r="N28" s="107">
        <v>42.7</v>
      </c>
      <c r="O28" s="107">
        <v>42</v>
      </c>
      <c r="P28" s="107">
        <v>42.6</v>
      </c>
      <c r="Q28" s="107">
        <v>41.4</v>
      </c>
      <c r="R28" s="107">
        <v>43.3</v>
      </c>
      <c r="S28" s="107">
        <v>48.8</v>
      </c>
      <c r="T28" s="107">
        <v>62.1</v>
      </c>
      <c r="U28" s="107">
        <v>64.5</v>
      </c>
      <c r="V28" s="107">
        <v>66.7</v>
      </c>
      <c r="W28" s="107">
        <v>64.1</v>
      </c>
      <c r="X28" s="107">
        <v>64.2</v>
      </c>
      <c r="Y28" s="107">
        <v>74.4</v>
      </c>
      <c r="Z28" s="90">
        <f t="shared" si="0"/>
        <v>54.666666666666664</v>
      </c>
      <c r="AA28" s="91">
        <v>32.5</v>
      </c>
      <c r="AB28" s="80">
        <v>0.3638888888888889</v>
      </c>
      <c r="AC28" s="6">
        <v>26</v>
      </c>
    </row>
    <row r="29" spans="1:29" ht="13.5" customHeight="1">
      <c r="A29" s="89">
        <v>27</v>
      </c>
      <c r="B29" s="107">
        <v>71.6</v>
      </c>
      <c r="C29" s="107">
        <v>72.6</v>
      </c>
      <c r="D29" s="107">
        <v>67.2</v>
      </c>
      <c r="E29" s="107">
        <v>72.7</v>
      </c>
      <c r="F29" s="107">
        <v>75.1</v>
      </c>
      <c r="G29" s="107">
        <v>71.5</v>
      </c>
      <c r="H29" s="107">
        <v>55.7</v>
      </c>
      <c r="I29" s="107">
        <v>53.4</v>
      </c>
      <c r="J29" s="107">
        <v>54.8</v>
      </c>
      <c r="K29" s="107">
        <v>48.5</v>
      </c>
      <c r="L29" s="107">
        <v>41.9</v>
      </c>
      <c r="M29" s="107">
        <v>47.4</v>
      </c>
      <c r="N29" s="107">
        <v>51.9</v>
      </c>
      <c r="O29" s="107">
        <v>54.3</v>
      </c>
      <c r="P29" s="107">
        <v>58.3</v>
      </c>
      <c r="Q29" s="107">
        <v>59.5</v>
      </c>
      <c r="R29" s="107">
        <v>63.6</v>
      </c>
      <c r="S29" s="107">
        <v>63.1</v>
      </c>
      <c r="T29" s="107">
        <v>65.7</v>
      </c>
      <c r="U29" s="107">
        <v>67.7</v>
      </c>
      <c r="V29" s="107">
        <v>66.2</v>
      </c>
      <c r="W29" s="107">
        <v>65.3</v>
      </c>
      <c r="X29" s="107">
        <v>67.4</v>
      </c>
      <c r="Y29" s="107">
        <v>68.8</v>
      </c>
      <c r="Z29" s="90">
        <f t="shared" si="0"/>
        <v>61.84166666666666</v>
      </c>
      <c r="AA29" s="91">
        <v>40.2</v>
      </c>
      <c r="AB29" s="80">
        <v>0.4375</v>
      </c>
      <c r="AC29" s="6">
        <v>27</v>
      </c>
    </row>
    <row r="30" spans="1:29" ht="13.5" customHeight="1">
      <c r="A30" s="89">
        <v>28</v>
      </c>
      <c r="B30" s="107">
        <v>69.5</v>
      </c>
      <c r="C30" s="107">
        <v>70.4</v>
      </c>
      <c r="D30" s="107">
        <v>73.6</v>
      </c>
      <c r="E30" s="107">
        <v>72.2</v>
      </c>
      <c r="F30" s="107">
        <v>75.3</v>
      </c>
      <c r="G30" s="107">
        <v>64.1</v>
      </c>
      <c r="H30" s="107">
        <v>55.1</v>
      </c>
      <c r="I30" s="107">
        <v>48.7</v>
      </c>
      <c r="J30" s="107">
        <v>46.8</v>
      </c>
      <c r="K30" s="107">
        <v>45.2</v>
      </c>
      <c r="L30" s="107">
        <v>53.2</v>
      </c>
      <c r="M30" s="107">
        <v>54</v>
      </c>
      <c r="N30" s="107">
        <v>54.3</v>
      </c>
      <c r="O30" s="107">
        <v>62.2</v>
      </c>
      <c r="P30" s="107">
        <v>64.6</v>
      </c>
      <c r="Q30" s="107">
        <v>64.9</v>
      </c>
      <c r="R30" s="107">
        <v>67.3</v>
      </c>
      <c r="S30" s="107">
        <v>68.2</v>
      </c>
      <c r="T30" s="107">
        <v>71</v>
      </c>
      <c r="U30" s="107">
        <v>76.3</v>
      </c>
      <c r="V30" s="107">
        <v>76.9</v>
      </c>
      <c r="W30" s="107">
        <v>76.5</v>
      </c>
      <c r="X30" s="107">
        <v>77.4</v>
      </c>
      <c r="Y30" s="107">
        <v>76.8</v>
      </c>
      <c r="Z30" s="90">
        <f t="shared" si="0"/>
        <v>65.18750000000001</v>
      </c>
      <c r="AA30" s="91">
        <v>43.2</v>
      </c>
      <c r="AB30" s="80">
        <v>0.4368055555555555</v>
      </c>
      <c r="AC30" s="6">
        <v>28</v>
      </c>
    </row>
    <row r="31" spans="1:29" ht="13.5" customHeight="1">
      <c r="A31" s="89">
        <v>29</v>
      </c>
      <c r="B31" s="107">
        <v>76.1</v>
      </c>
      <c r="C31" s="107">
        <v>78.8</v>
      </c>
      <c r="D31" s="107">
        <v>80.9</v>
      </c>
      <c r="E31" s="107">
        <v>86.3</v>
      </c>
      <c r="F31" s="107">
        <v>86.5</v>
      </c>
      <c r="G31" s="107">
        <v>84.6</v>
      </c>
      <c r="H31" s="107">
        <v>75.3</v>
      </c>
      <c r="I31" s="107">
        <v>70.6</v>
      </c>
      <c r="J31" s="107">
        <v>69.5</v>
      </c>
      <c r="K31" s="107">
        <v>71.2</v>
      </c>
      <c r="L31" s="107">
        <v>68.8</v>
      </c>
      <c r="M31" s="107">
        <v>74</v>
      </c>
      <c r="N31" s="107">
        <v>74.9</v>
      </c>
      <c r="O31" s="107">
        <v>79</v>
      </c>
      <c r="P31" s="107">
        <v>74.5</v>
      </c>
      <c r="Q31" s="107">
        <v>75.9</v>
      </c>
      <c r="R31" s="107">
        <v>76.9</v>
      </c>
      <c r="S31" s="107">
        <v>70</v>
      </c>
      <c r="T31" s="107">
        <v>73.2</v>
      </c>
      <c r="U31" s="107">
        <v>76.1</v>
      </c>
      <c r="V31" s="107">
        <v>77.9</v>
      </c>
      <c r="W31" s="107">
        <v>80.3</v>
      </c>
      <c r="X31" s="107">
        <v>84.6</v>
      </c>
      <c r="Y31" s="107">
        <v>87.6</v>
      </c>
      <c r="Z31" s="90">
        <f t="shared" si="0"/>
        <v>77.22916666666667</v>
      </c>
      <c r="AA31" s="91">
        <v>66.5</v>
      </c>
      <c r="AB31" s="80">
        <v>0.3909722222222222</v>
      </c>
      <c r="AC31" s="6">
        <v>29</v>
      </c>
    </row>
    <row r="32" spans="1:29" ht="13.5" customHeight="1">
      <c r="A32" s="89">
        <v>30</v>
      </c>
      <c r="B32" s="107">
        <v>87.7</v>
      </c>
      <c r="C32" s="107">
        <v>91.1</v>
      </c>
      <c r="D32" s="107">
        <v>93.8</v>
      </c>
      <c r="E32" s="107">
        <v>95.4</v>
      </c>
      <c r="F32" s="107">
        <v>96.8</v>
      </c>
      <c r="G32" s="107">
        <v>96.3</v>
      </c>
      <c r="H32" s="107">
        <v>96.5</v>
      </c>
      <c r="I32" s="107">
        <v>95.7</v>
      </c>
      <c r="J32" s="107">
        <v>97.6</v>
      </c>
      <c r="K32" s="107">
        <v>91.5</v>
      </c>
      <c r="L32" s="107">
        <v>90.8</v>
      </c>
      <c r="M32" s="107">
        <v>93.8</v>
      </c>
      <c r="N32" s="107">
        <v>88.2</v>
      </c>
      <c r="O32" s="107">
        <v>87.9</v>
      </c>
      <c r="P32" s="107">
        <v>87.2</v>
      </c>
      <c r="Q32" s="107">
        <v>83.3</v>
      </c>
      <c r="R32" s="107">
        <v>84.4</v>
      </c>
      <c r="S32" s="107">
        <v>85.1</v>
      </c>
      <c r="T32" s="107">
        <v>83.7</v>
      </c>
      <c r="U32" s="107">
        <v>82.3</v>
      </c>
      <c r="V32" s="107">
        <v>83.2</v>
      </c>
      <c r="W32" s="107">
        <v>82.2</v>
      </c>
      <c r="X32" s="107">
        <v>82</v>
      </c>
      <c r="Y32" s="107">
        <v>80.9</v>
      </c>
      <c r="Z32" s="90">
        <f t="shared" si="0"/>
        <v>89.05833333333334</v>
      </c>
      <c r="AA32" s="91">
        <v>79.5</v>
      </c>
      <c r="AB32" s="80">
        <v>0.998611111111111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75.24666666666666</v>
      </c>
      <c r="C34" s="97">
        <f t="shared" si="1"/>
        <v>75.11999999999999</v>
      </c>
      <c r="D34" s="97">
        <f t="shared" si="1"/>
        <v>75.11666666666669</v>
      </c>
      <c r="E34" s="97">
        <f t="shared" si="1"/>
        <v>76.09666666666666</v>
      </c>
      <c r="F34" s="97">
        <f t="shared" si="1"/>
        <v>76.54</v>
      </c>
      <c r="G34" s="97">
        <f t="shared" si="1"/>
        <v>75.7666666666667</v>
      </c>
      <c r="H34" s="97">
        <f t="shared" si="1"/>
        <v>67.36999999999999</v>
      </c>
      <c r="I34" s="97">
        <f t="shared" si="1"/>
        <v>60.233333333333334</v>
      </c>
      <c r="J34" s="97">
        <f t="shared" si="1"/>
        <v>56.47666666666666</v>
      </c>
      <c r="K34" s="97">
        <f t="shared" si="1"/>
        <v>55.40000000000001</v>
      </c>
      <c r="L34" s="97">
        <f t="shared" si="1"/>
        <v>56.230000000000004</v>
      </c>
      <c r="M34" s="97">
        <f t="shared" si="1"/>
        <v>58.89666666666667</v>
      </c>
      <c r="N34" s="97">
        <f t="shared" si="1"/>
        <v>59.14333333333334</v>
      </c>
      <c r="O34" s="97">
        <f t="shared" si="1"/>
        <v>61.07666666666667</v>
      </c>
      <c r="P34" s="97">
        <f t="shared" si="1"/>
        <v>60.149999999999984</v>
      </c>
      <c r="Q34" s="97">
        <f t="shared" si="1"/>
        <v>60.59000000000001</v>
      </c>
      <c r="R34" s="97">
        <f aca="true" t="shared" si="2" ref="R34:Y34">AVERAGE(R3:R33)</f>
        <v>62.78</v>
      </c>
      <c r="S34" s="97">
        <f t="shared" si="2"/>
        <v>65.86333333333332</v>
      </c>
      <c r="T34" s="97">
        <f t="shared" si="2"/>
        <v>68.84333333333332</v>
      </c>
      <c r="U34" s="97">
        <f t="shared" si="2"/>
        <v>71.21333333333335</v>
      </c>
      <c r="V34" s="97">
        <f t="shared" si="2"/>
        <v>71.73666666666666</v>
      </c>
      <c r="W34" s="97">
        <f t="shared" si="2"/>
        <v>73.55</v>
      </c>
      <c r="X34" s="97">
        <f t="shared" si="2"/>
        <v>74.52666666666666</v>
      </c>
      <c r="Y34" s="97">
        <f t="shared" si="2"/>
        <v>76.17333333333335</v>
      </c>
      <c r="Z34" s="97">
        <f>AVERAGE(B3:Y33)</f>
        <v>67.25583333333337</v>
      </c>
      <c r="AA34" s="98">
        <f>AVERAGE(最低)</f>
        <v>44.7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13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25.3</v>
      </c>
      <c r="C40" s="9">
        <v>13</v>
      </c>
      <c r="D40" s="15">
        <v>0.38819444444444445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5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80.6</v>
      </c>
      <c r="C3" s="107">
        <v>82.9</v>
      </c>
      <c r="D3" s="107">
        <v>83.2</v>
      </c>
      <c r="E3" s="107">
        <v>83</v>
      </c>
      <c r="F3" s="107">
        <v>79</v>
      </c>
      <c r="G3" s="107">
        <v>77.5</v>
      </c>
      <c r="H3" s="107">
        <v>77.4</v>
      </c>
      <c r="I3" s="107">
        <v>73.9</v>
      </c>
      <c r="J3" s="107">
        <v>70.9</v>
      </c>
      <c r="K3" s="107">
        <v>70.7</v>
      </c>
      <c r="L3" s="107">
        <v>65.9</v>
      </c>
      <c r="M3" s="107">
        <v>62.9</v>
      </c>
      <c r="N3" s="107">
        <v>64.3</v>
      </c>
      <c r="O3" s="107">
        <v>69.2</v>
      </c>
      <c r="P3" s="107">
        <v>70.2</v>
      </c>
      <c r="Q3" s="107">
        <v>71.4</v>
      </c>
      <c r="R3" s="107">
        <v>73.7</v>
      </c>
      <c r="S3" s="107">
        <v>74.7</v>
      </c>
      <c r="T3" s="107">
        <v>73</v>
      </c>
      <c r="U3" s="107">
        <v>72.8</v>
      </c>
      <c r="V3" s="107">
        <v>73.7</v>
      </c>
      <c r="W3" s="107">
        <v>71.6</v>
      </c>
      <c r="X3" s="107">
        <v>69.4</v>
      </c>
      <c r="Y3" s="107">
        <v>73.9</v>
      </c>
      <c r="Z3" s="90">
        <f aca="true" t="shared" si="0" ref="Z3:Z33">AVERAGE(B3:Y3)</f>
        <v>73.575</v>
      </c>
      <c r="AA3" s="91">
        <v>60</v>
      </c>
      <c r="AB3" s="80">
        <v>0.5090277777777777</v>
      </c>
      <c r="AC3" s="5">
        <v>1</v>
      </c>
    </row>
    <row r="4" spans="1:29" ht="13.5" customHeight="1">
      <c r="A4" s="89">
        <v>2</v>
      </c>
      <c r="B4" s="107">
        <v>76.6</v>
      </c>
      <c r="C4" s="107">
        <v>77.9</v>
      </c>
      <c r="D4" s="107">
        <v>77.7</v>
      </c>
      <c r="E4" s="107">
        <v>77.1</v>
      </c>
      <c r="F4" s="107">
        <v>77.7</v>
      </c>
      <c r="G4" s="107">
        <v>76.8</v>
      </c>
      <c r="H4" s="107">
        <v>77.6</v>
      </c>
      <c r="I4" s="107">
        <v>77.5</v>
      </c>
      <c r="J4" s="107">
        <v>79.2</v>
      </c>
      <c r="K4" s="107">
        <v>80.7</v>
      </c>
      <c r="L4" s="107">
        <v>79.5</v>
      </c>
      <c r="M4" s="107">
        <v>78.6</v>
      </c>
      <c r="N4" s="107">
        <v>79.4</v>
      </c>
      <c r="O4" s="107">
        <v>79.7</v>
      </c>
      <c r="P4" s="107">
        <v>78.2</v>
      </c>
      <c r="Q4" s="107">
        <v>76.2</v>
      </c>
      <c r="R4" s="107">
        <v>78</v>
      </c>
      <c r="S4" s="107">
        <v>79.4</v>
      </c>
      <c r="T4" s="107">
        <v>83.6</v>
      </c>
      <c r="U4" s="107">
        <v>86.1</v>
      </c>
      <c r="V4" s="107">
        <v>83.2</v>
      </c>
      <c r="W4" s="107">
        <v>82.5</v>
      </c>
      <c r="X4" s="107">
        <v>82.2</v>
      </c>
      <c r="Y4" s="107">
        <v>83.6</v>
      </c>
      <c r="Z4" s="90">
        <f t="shared" si="0"/>
        <v>79.54166666666667</v>
      </c>
      <c r="AA4" s="91">
        <v>72.5</v>
      </c>
      <c r="AB4" s="80">
        <v>0.009027777777777779</v>
      </c>
      <c r="AC4" s="6">
        <v>2</v>
      </c>
    </row>
    <row r="5" spans="1:29" ht="13.5" customHeight="1">
      <c r="A5" s="89">
        <v>3</v>
      </c>
      <c r="B5" s="107">
        <v>80</v>
      </c>
      <c r="C5" s="107">
        <v>77</v>
      </c>
      <c r="D5" s="107">
        <v>77.2</v>
      </c>
      <c r="E5" s="107">
        <v>77.2</v>
      </c>
      <c r="F5" s="107">
        <v>81.2</v>
      </c>
      <c r="G5" s="107">
        <v>89.2</v>
      </c>
      <c r="H5" s="107">
        <v>89.2</v>
      </c>
      <c r="I5" s="107">
        <v>88.5</v>
      </c>
      <c r="J5" s="107">
        <v>80.7</v>
      </c>
      <c r="K5" s="107">
        <v>78.4</v>
      </c>
      <c r="L5" s="107">
        <v>75.7</v>
      </c>
      <c r="M5" s="107">
        <v>75.4</v>
      </c>
      <c r="N5" s="107">
        <v>66.5</v>
      </c>
      <c r="O5" s="107">
        <v>65</v>
      </c>
      <c r="P5" s="107">
        <v>65.8</v>
      </c>
      <c r="Q5" s="107">
        <v>69</v>
      </c>
      <c r="R5" s="107">
        <v>68.8</v>
      </c>
      <c r="S5" s="107">
        <v>70.6</v>
      </c>
      <c r="T5" s="107">
        <v>71.8</v>
      </c>
      <c r="U5" s="107">
        <v>71.8</v>
      </c>
      <c r="V5" s="107">
        <v>73.3</v>
      </c>
      <c r="W5" s="107">
        <v>74.3</v>
      </c>
      <c r="X5" s="107">
        <v>77.3</v>
      </c>
      <c r="Y5" s="107">
        <v>77.7</v>
      </c>
      <c r="Z5" s="90">
        <f t="shared" si="0"/>
        <v>75.89999999999999</v>
      </c>
      <c r="AA5" s="91">
        <v>63.3</v>
      </c>
      <c r="AB5" s="80">
        <v>0.6138888888888888</v>
      </c>
      <c r="AC5" s="6">
        <v>3</v>
      </c>
    </row>
    <row r="6" spans="1:29" ht="13.5" customHeight="1">
      <c r="A6" s="89">
        <v>4</v>
      </c>
      <c r="B6" s="107">
        <v>79.5</v>
      </c>
      <c r="C6" s="107">
        <v>78.5</v>
      </c>
      <c r="D6" s="107">
        <v>81.3</v>
      </c>
      <c r="E6" s="107">
        <v>80.1</v>
      </c>
      <c r="F6" s="107">
        <v>79.4</v>
      </c>
      <c r="G6" s="107">
        <v>78.3</v>
      </c>
      <c r="H6" s="107">
        <v>77.2</v>
      </c>
      <c r="I6" s="107">
        <v>77.1</v>
      </c>
      <c r="J6" s="107">
        <v>68.3</v>
      </c>
      <c r="K6" s="107">
        <v>66.9</v>
      </c>
      <c r="L6" s="107">
        <v>65.9</v>
      </c>
      <c r="M6" s="107">
        <v>67</v>
      </c>
      <c r="N6" s="107">
        <v>70.9</v>
      </c>
      <c r="O6" s="107">
        <v>71.5</v>
      </c>
      <c r="P6" s="107">
        <v>71.3</v>
      </c>
      <c r="Q6" s="107">
        <v>75</v>
      </c>
      <c r="R6" s="107">
        <v>76.5</v>
      </c>
      <c r="S6" s="107">
        <v>75</v>
      </c>
      <c r="T6" s="107">
        <v>73.8</v>
      </c>
      <c r="U6" s="107">
        <v>74.5</v>
      </c>
      <c r="V6" s="107">
        <v>72.7</v>
      </c>
      <c r="W6" s="107">
        <v>72.4</v>
      </c>
      <c r="X6" s="107">
        <v>75.6</v>
      </c>
      <c r="Y6" s="107">
        <v>81.3</v>
      </c>
      <c r="Z6" s="90">
        <f t="shared" si="0"/>
        <v>74.58333333333333</v>
      </c>
      <c r="AA6" s="91">
        <v>63.3</v>
      </c>
      <c r="AB6" s="80">
        <v>0.48680555555555555</v>
      </c>
      <c r="AC6" s="6">
        <v>4</v>
      </c>
    </row>
    <row r="7" spans="1:29" ht="13.5" customHeight="1">
      <c r="A7" s="89">
        <v>5</v>
      </c>
      <c r="B7" s="107">
        <v>81.6</v>
      </c>
      <c r="C7" s="107">
        <v>82.3</v>
      </c>
      <c r="D7" s="107">
        <v>82.9</v>
      </c>
      <c r="E7" s="107">
        <v>84.1</v>
      </c>
      <c r="F7" s="107">
        <v>84.7</v>
      </c>
      <c r="G7" s="107">
        <v>82.4</v>
      </c>
      <c r="H7" s="107">
        <v>74.8</v>
      </c>
      <c r="I7" s="107">
        <v>69.3</v>
      </c>
      <c r="J7" s="107">
        <v>65.9</v>
      </c>
      <c r="K7" s="107">
        <v>69.7</v>
      </c>
      <c r="L7" s="107">
        <v>69.3</v>
      </c>
      <c r="M7" s="107">
        <v>71</v>
      </c>
      <c r="N7" s="107">
        <v>70.8</v>
      </c>
      <c r="O7" s="107">
        <v>71.7</v>
      </c>
      <c r="P7" s="107">
        <v>72.8</v>
      </c>
      <c r="Q7" s="107">
        <v>79.9</v>
      </c>
      <c r="R7" s="107">
        <v>78.1</v>
      </c>
      <c r="S7" s="107">
        <v>80.1</v>
      </c>
      <c r="T7" s="107">
        <v>84.8</v>
      </c>
      <c r="U7" s="107">
        <v>87</v>
      </c>
      <c r="V7" s="107">
        <v>89.2</v>
      </c>
      <c r="W7" s="107">
        <v>89.4</v>
      </c>
      <c r="X7" s="107">
        <v>91.1</v>
      </c>
      <c r="Y7" s="107">
        <v>92.9</v>
      </c>
      <c r="Z7" s="90">
        <f t="shared" si="0"/>
        <v>79.40833333333332</v>
      </c>
      <c r="AA7" s="91">
        <v>64.3</v>
      </c>
      <c r="AB7" s="80">
        <v>0.34375</v>
      </c>
      <c r="AC7" s="6">
        <v>5</v>
      </c>
    </row>
    <row r="8" spans="1:29" ht="13.5" customHeight="1">
      <c r="A8" s="89">
        <v>6</v>
      </c>
      <c r="B8" s="107">
        <v>91.9</v>
      </c>
      <c r="C8" s="107">
        <v>94.3</v>
      </c>
      <c r="D8" s="107">
        <v>95.2</v>
      </c>
      <c r="E8" s="107">
        <v>95.6</v>
      </c>
      <c r="F8" s="107">
        <v>94.6</v>
      </c>
      <c r="G8" s="107">
        <v>96.2</v>
      </c>
      <c r="H8" s="107">
        <v>88.4</v>
      </c>
      <c r="I8" s="107">
        <v>78.9</v>
      </c>
      <c r="J8" s="107">
        <v>75.5</v>
      </c>
      <c r="K8" s="107">
        <v>71.7</v>
      </c>
      <c r="L8" s="107">
        <v>70.4</v>
      </c>
      <c r="M8" s="107">
        <v>66</v>
      </c>
      <c r="N8" s="107">
        <v>67.6</v>
      </c>
      <c r="O8" s="107">
        <v>71.6</v>
      </c>
      <c r="P8" s="107">
        <v>64.7</v>
      </c>
      <c r="Q8" s="107">
        <v>62.5</v>
      </c>
      <c r="R8" s="107">
        <v>64.4</v>
      </c>
      <c r="S8" s="107">
        <v>65.7</v>
      </c>
      <c r="T8" s="107">
        <v>72.5</v>
      </c>
      <c r="U8" s="107">
        <v>77.5</v>
      </c>
      <c r="V8" s="107">
        <v>77.5</v>
      </c>
      <c r="W8" s="107">
        <v>80.2</v>
      </c>
      <c r="X8" s="107">
        <v>82.6</v>
      </c>
      <c r="Y8" s="107">
        <v>84.2</v>
      </c>
      <c r="Z8" s="90">
        <f t="shared" si="0"/>
        <v>78.7375</v>
      </c>
      <c r="AA8" s="91">
        <v>60</v>
      </c>
      <c r="AB8" s="80">
        <v>0.6798611111111111</v>
      </c>
      <c r="AC8" s="6">
        <v>6</v>
      </c>
    </row>
    <row r="9" spans="1:29" ht="13.5" customHeight="1">
      <c r="A9" s="89">
        <v>7</v>
      </c>
      <c r="B9" s="107">
        <v>84.8</v>
      </c>
      <c r="C9" s="107">
        <v>83.5</v>
      </c>
      <c r="D9" s="107">
        <v>84.9</v>
      </c>
      <c r="E9" s="107">
        <v>89.7</v>
      </c>
      <c r="F9" s="107">
        <v>87.8</v>
      </c>
      <c r="G9" s="107">
        <v>81.4</v>
      </c>
      <c r="H9" s="107">
        <v>70.6</v>
      </c>
      <c r="I9" s="107">
        <v>62.5</v>
      </c>
      <c r="J9" s="107">
        <v>55.3</v>
      </c>
      <c r="K9" s="107">
        <v>46.8</v>
      </c>
      <c r="L9" s="107">
        <v>45.8</v>
      </c>
      <c r="M9" s="107">
        <v>45.2</v>
      </c>
      <c r="N9" s="107">
        <v>48.6</v>
      </c>
      <c r="O9" s="107">
        <v>48.2</v>
      </c>
      <c r="P9" s="107">
        <v>49.1</v>
      </c>
      <c r="Q9" s="107">
        <v>67.8</v>
      </c>
      <c r="R9" s="107">
        <v>64.6</v>
      </c>
      <c r="S9" s="107">
        <v>56.9</v>
      </c>
      <c r="T9" s="107">
        <v>57.7</v>
      </c>
      <c r="U9" s="107">
        <v>63.3</v>
      </c>
      <c r="V9" s="107">
        <v>69.2</v>
      </c>
      <c r="W9" s="107">
        <v>74.1</v>
      </c>
      <c r="X9" s="107">
        <v>78.8</v>
      </c>
      <c r="Y9" s="107">
        <v>82.1</v>
      </c>
      <c r="Z9" s="90">
        <f t="shared" si="0"/>
        <v>66.6125</v>
      </c>
      <c r="AA9" s="91">
        <v>43.9</v>
      </c>
      <c r="AB9" s="80">
        <v>0.4861111111111111</v>
      </c>
      <c r="AC9" s="6">
        <v>7</v>
      </c>
    </row>
    <row r="10" spans="1:29" ht="13.5" customHeight="1">
      <c r="A10" s="89">
        <v>8</v>
      </c>
      <c r="B10" s="107">
        <v>81.9</v>
      </c>
      <c r="C10" s="107">
        <v>83.2</v>
      </c>
      <c r="D10" s="107">
        <v>84.8</v>
      </c>
      <c r="E10" s="107">
        <v>86.9</v>
      </c>
      <c r="F10" s="107">
        <v>83.2</v>
      </c>
      <c r="G10" s="107">
        <v>84.3</v>
      </c>
      <c r="H10" s="107">
        <v>79</v>
      </c>
      <c r="I10" s="107">
        <v>75.2</v>
      </c>
      <c r="J10" s="107">
        <v>71.9</v>
      </c>
      <c r="K10" s="107">
        <v>74.5</v>
      </c>
      <c r="L10" s="107">
        <v>72.3</v>
      </c>
      <c r="M10" s="107">
        <v>80</v>
      </c>
      <c r="N10" s="107">
        <v>87.9</v>
      </c>
      <c r="O10" s="107">
        <v>94.3</v>
      </c>
      <c r="P10" s="107">
        <v>93.9</v>
      </c>
      <c r="Q10" s="107">
        <v>95.5</v>
      </c>
      <c r="R10" s="107">
        <v>97.5</v>
      </c>
      <c r="S10" s="107">
        <v>95.7</v>
      </c>
      <c r="T10" s="107">
        <v>95</v>
      </c>
      <c r="U10" s="107">
        <v>97.9</v>
      </c>
      <c r="V10" s="107">
        <v>96.4</v>
      </c>
      <c r="W10" s="107">
        <v>97.8</v>
      </c>
      <c r="X10" s="107">
        <v>97.7</v>
      </c>
      <c r="Y10" s="107">
        <v>99.9</v>
      </c>
      <c r="Z10" s="90">
        <f t="shared" si="0"/>
        <v>87.77916666666668</v>
      </c>
      <c r="AA10" s="91">
        <v>65.1</v>
      </c>
      <c r="AB10" s="80">
        <v>0.3645833333333333</v>
      </c>
      <c r="AC10" s="6">
        <v>8</v>
      </c>
    </row>
    <row r="11" spans="1:29" ht="13.5" customHeight="1">
      <c r="A11" s="89">
        <v>9</v>
      </c>
      <c r="B11" s="107">
        <v>100</v>
      </c>
      <c r="C11" s="107">
        <v>98.8</v>
      </c>
      <c r="D11" s="107">
        <v>96.4</v>
      </c>
      <c r="E11" s="107">
        <v>97.4</v>
      </c>
      <c r="F11" s="107">
        <v>95.2</v>
      </c>
      <c r="G11" s="107">
        <v>99.1</v>
      </c>
      <c r="H11" s="107">
        <v>97.3</v>
      </c>
      <c r="I11" s="107">
        <v>100</v>
      </c>
      <c r="J11" s="107">
        <v>100</v>
      </c>
      <c r="K11" s="107">
        <v>97.7</v>
      </c>
      <c r="L11" s="107">
        <v>100</v>
      </c>
      <c r="M11" s="107">
        <v>97.1</v>
      </c>
      <c r="N11" s="107">
        <v>85.7</v>
      </c>
      <c r="O11" s="107">
        <v>77.1</v>
      </c>
      <c r="P11" s="107">
        <v>76.4</v>
      </c>
      <c r="Q11" s="107">
        <v>79.7</v>
      </c>
      <c r="R11" s="107">
        <v>84.4</v>
      </c>
      <c r="S11" s="107">
        <v>87</v>
      </c>
      <c r="T11" s="107">
        <v>88.5</v>
      </c>
      <c r="U11" s="107">
        <v>91.7</v>
      </c>
      <c r="V11" s="107">
        <v>91.4</v>
      </c>
      <c r="W11" s="107">
        <v>93.4</v>
      </c>
      <c r="X11" s="107">
        <v>93</v>
      </c>
      <c r="Y11" s="107">
        <v>95</v>
      </c>
      <c r="Z11" s="90">
        <f t="shared" si="0"/>
        <v>92.59583333333335</v>
      </c>
      <c r="AA11" s="91">
        <v>72.8</v>
      </c>
      <c r="AB11" s="80">
        <v>0.6090277777777778</v>
      </c>
      <c r="AC11" s="6">
        <v>9</v>
      </c>
    </row>
    <row r="12" spans="1:29" ht="13.5" customHeight="1">
      <c r="A12" s="92">
        <v>10</v>
      </c>
      <c r="B12" s="83">
        <v>94.7</v>
      </c>
      <c r="C12" s="83">
        <v>94.4</v>
      </c>
      <c r="D12" s="83">
        <v>94.5</v>
      </c>
      <c r="E12" s="83">
        <v>96.2</v>
      </c>
      <c r="F12" s="83">
        <v>95.8</v>
      </c>
      <c r="G12" s="83">
        <v>95.4</v>
      </c>
      <c r="H12" s="83">
        <v>94</v>
      </c>
      <c r="I12" s="83">
        <v>91.1</v>
      </c>
      <c r="J12" s="83">
        <v>87.7</v>
      </c>
      <c r="K12" s="83">
        <v>83.5</v>
      </c>
      <c r="L12" s="83">
        <v>79</v>
      </c>
      <c r="M12" s="83">
        <v>78.5</v>
      </c>
      <c r="N12" s="83">
        <v>73.7</v>
      </c>
      <c r="O12" s="83">
        <v>69.3</v>
      </c>
      <c r="P12" s="83">
        <v>67.9</v>
      </c>
      <c r="Q12" s="83">
        <v>78.3</v>
      </c>
      <c r="R12" s="83">
        <v>90.2</v>
      </c>
      <c r="S12" s="83">
        <v>94.8</v>
      </c>
      <c r="T12" s="83">
        <v>94.8</v>
      </c>
      <c r="U12" s="83">
        <v>94.2</v>
      </c>
      <c r="V12" s="83">
        <v>87.1</v>
      </c>
      <c r="W12" s="83">
        <v>91.2</v>
      </c>
      <c r="X12" s="83">
        <v>94</v>
      </c>
      <c r="Y12" s="83">
        <v>91.9</v>
      </c>
      <c r="Z12" s="93">
        <f t="shared" si="0"/>
        <v>88.00833333333334</v>
      </c>
      <c r="AA12" s="94">
        <v>63.6</v>
      </c>
      <c r="AB12" s="95">
        <v>0.5583333333333333</v>
      </c>
      <c r="AC12" s="6">
        <v>10</v>
      </c>
    </row>
    <row r="13" spans="1:29" ht="13.5" customHeight="1">
      <c r="A13" s="89">
        <v>11</v>
      </c>
      <c r="B13" s="107">
        <v>85.3</v>
      </c>
      <c r="C13" s="107">
        <v>87.9</v>
      </c>
      <c r="D13" s="107">
        <v>90.5</v>
      </c>
      <c r="E13" s="107">
        <v>88.4</v>
      </c>
      <c r="F13" s="107">
        <v>82.8</v>
      </c>
      <c r="G13" s="107">
        <v>85.2</v>
      </c>
      <c r="H13" s="107">
        <v>64.4</v>
      </c>
      <c r="I13" s="107">
        <v>59.5</v>
      </c>
      <c r="J13" s="107">
        <v>57.8</v>
      </c>
      <c r="K13" s="107">
        <v>54.8</v>
      </c>
      <c r="L13" s="107">
        <v>57.8</v>
      </c>
      <c r="M13" s="107">
        <v>49.8</v>
      </c>
      <c r="N13" s="107">
        <v>55.8</v>
      </c>
      <c r="O13" s="107">
        <v>60.4</v>
      </c>
      <c r="P13" s="107">
        <v>56.6</v>
      </c>
      <c r="Q13" s="107">
        <v>59.7</v>
      </c>
      <c r="R13" s="107">
        <v>61.4</v>
      </c>
      <c r="S13" s="107">
        <v>64.9</v>
      </c>
      <c r="T13" s="107">
        <v>78.4</v>
      </c>
      <c r="U13" s="107">
        <v>80.4</v>
      </c>
      <c r="V13" s="107">
        <v>84.9</v>
      </c>
      <c r="W13" s="107">
        <v>85.3</v>
      </c>
      <c r="X13" s="107">
        <v>80.5</v>
      </c>
      <c r="Y13" s="107">
        <v>78.4</v>
      </c>
      <c r="Z13" s="90">
        <f t="shared" si="0"/>
        <v>71.28750000000001</v>
      </c>
      <c r="AA13" s="91">
        <v>47.9</v>
      </c>
      <c r="AB13" s="80">
        <v>0.49652777777777773</v>
      </c>
      <c r="AC13" s="5">
        <v>11</v>
      </c>
    </row>
    <row r="14" spans="1:29" ht="13.5" customHeight="1">
      <c r="A14" s="89">
        <v>12</v>
      </c>
      <c r="B14" s="107">
        <v>85.8</v>
      </c>
      <c r="C14" s="107">
        <v>80.4</v>
      </c>
      <c r="D14" s="107">
        <v>75</v>
      </c>
      <c r="E14" s="107">
        <v>76.6</v>
      </c>
      <c r="F14" s="107">
        <v>73.4</v>
      </c>
      <c r="G14" s="107">
        <v>72.8</v>
      </c>
      <c r="H14" s="107">
        <v>50.7</v>
      </c>
      <c r="I14" s="107">
        <v>47.9</v>
      </c>
      <c r="J14" s="107">
        <v>41.5</v>
      </c>
      <c r="K14" s="107">
        <v>38.9</v>
      </c>
      <c r="L14" s="107">
        <v>37.7</v>
      </c>
      <c r="M14" s="107">
        <v>34.9</v>
      </c>
      <c r="N14" s="107">
        <v>28.8</v>
      </c>
      <c r="O14" s="107">
        <v>38.6</v>
      </c>
      <c r="P14" s="107">
        <v>50.8</v>
      </c>
      <c r="Q14" s="107">
        <v>48.3</v>
      </c>
      <c r="R14" s="107">
        <v>39.6</v>
      </c>
      <c r="S14" s="107">
        <v>47.6</v>
      </c>
      <c r="T14" s="107">
        <v>57</v>
      </c>
      <c r="U14" s="107">
        <v>44.4</v>
      </c>
      <c r="V14" s="107">
        <v>51.4</v>
      </c>
      <c r="W14" s="107">
        <v>57.2</v>
      </c>
      <c r="X14" s="107">
        <v>61.2</v>
      </c>
      <c r="Y14" s="107">
        <v>61.3</v>
      </c>
      <c r="Z14" s="90">
        <f t="shared" si="0"/>
        <v>54.24166666666667</v>
      </c>
      <c r="AA14" s="91">
        <v>27.7</v>
      </c>
      <c r="AB14" s="80">
        <v>0.5402777777777777</v>
      </c>
      <c r="AC14" s="6">
        <v>12</v>
      </c>
    </row>
    <row r="15" spans="1:29" ht="13.5" customHeight="1">
      <c r="A15" s="89">
        <v>13</v>
      </c>
      <c r="B15" s="107">
        <v>67.9</v>
      </c>
      <c r="C15" s="107">
        <v>72.2</v>
      </c>
      <c r="D15" s="107">
        <v>76.3</v>
      </c>
      <c r="E15" s="107">
        <v>82.9</v>
      </c>
      <c r="F15" s="107">
        <v>84.4</v>
      </c>
      <c r="G15" s="107">
        <v>86</v>
      </c>
      <c r="H15" s="107">
        <v>74.6</v>
      </c>
      <c r="I15" s="107">
        <v>65.8</v>
      </c>
      <c r="J15" s="107">
        <v>63.6</v>
      </c>
      <c r="K15" s="107">
        <v>66.3</v>
      </c>
      <c r="L15" s="107">
        <v>63.6</v>
      </c>
      <c r="M15" s="107">
        <v>55.3</v>
      </c>
      <c r="N15" s="107">
        <v>53.3</v>
      </c>
      <c r="O15" s="107">
        <v>55.4</v>
      </c>
      <c r="P15" s="107">
        <v>48</v>
      </c>
      <c r="Q15" s="107">
        <v>52.8</v>
      </c>
      <c r="R15" s="107">
        <v>56.3</v>
      </c>
      <c r="S15" s="107">
        <v>59.6</v>
      </c>
      <c r="T15" s="107">
        <v>68</v>
      </c>
      <c r="U15" s="107">
        <v>69.4</v>
      </c>
      <c r="V15" s="107">
        <v>70.8</v>
      </c>
      <c r="W15" s="107">
        <v>78.7</v>
      </c>
      <c r="X15" s="107">
        <v>74.9</v>
      </c>
      <c r="Y15" s="107">
        <v>82.6</v>
      </c>
      <c r="Z15" s="90">
        <f t="shared" si="0"/>
        <v>67.8625</v>
      </c>
      <c r="AA15" s="91">
        <v>46.1</v>
      </c>
      <c r="AB15" s="80">
        <v>0.6236111111111111</v>
      </c>
      <c r="AC15" s="6">
        <v>13</v>
      </c>
    </row>
    <row r="16" spans="1:29" ht="13.5" customHeight="1">
      <c r="A16" s="89">
        <v>14</v>
      </c>
      <c r="B16" s="107">
        <v>77.7</v>
      </c>
      <c r="C16" s="107">
        <v>75</v>
      </c>
      <c r="D16" s="107">
        <v>82.9</v>
      </c>
      <c r="E16" s="107">
        <v>83.3</v>
      </c>
      <c r="F16" s="107">
        <v>84.7</v>
      </c>
      <c r="G16" s="107">
        <v>79</v>
      </c>
      <c r="H16" s="107">
        <v>73.5</v>
      </c>
      <c r="I16" s="107">
        <v>62.1</v>
      </c>
      <c r="J16" s="107">
        <v>57</v>
      </c>
      <c r="K16" s="107">
        <v>66.5</v>
      </c>
      <c r="L16" s="107">
        <v>62.3</v>
      </c>
      <c r="M16" s="107">
        <v>63.8</v>
      </c>
      <c r="N16" s="107">
        <v>60.3</v>
      </c>
      <c r="O16" s="107">
        <v>58.2</v>
      </c>
      <c r="P16" s="107">
        <v>53.3</v>
      </c>
      <c r="Q16" s="107">
        <v>53.7</v>
      </c>
      <c r="R16" s="107">
        <v>51.4</v>
      </c>
      <c r="S16" s="107">
        <v>57.1</v>
      </c>
      <c r="T16" s="107">
        <v>43.4</v>
      </c>
      <c r="U16" s="107">
        <v>42.3</v>
      </c>
      <c r="V16" s="107">
        <v>41.4</v>
      </c>
      <c r="W16" s="107">
        <v>47.8</v>
      </c>
      <c r="X16" s="107">
        <v>61.3</v>
      </c>
      <c r="Y16" s="107">
        <v>65.8</v>
      </c>
      <c r="Z16" s="90">
        <f t="shared" si="0"/>
        <v>62.65833333333333</v>
      </c>
      <c r="AA16" s="91">
        <v>39.1</v>
      </c>
      <c r="AB16" s="80">
        <v>0.8125</v>
      </c>
      <c r="AC16" s="6">
        <v>14</v>
      </c>
    </row>
    <row r="17" spans="1:29" ht="13.5" customHeight="1">
      <c r="A17" s="89">
        <v>15</v>
      </c>
      <c r="B17" s="107">
        <v>71</v>
      </c>
      <c r="C17" s="107">
        <v>71.1</v>
      </c>
      <c r="D17" s="107">
        <v>74.3</v>
      </c>
      <c r="E17" s="107">
        <v>75.4</v>
      </c>
      <c r="F17" s="107">
        <v>74.8</v>
      </c>
      <c r="G17" s="107">
        <v>73.8</v>
      </c>
      <c r="H17" s="107">
        <v>71.8</v>
      </c>
      <c r="I17" s="107">
        <v>65</v>
      </c>
      <c r="J17" s="107">
        <v>72.5</v>
      </c>
      <c r="K17" s="107">
        <v>65.5</v>
      </c>
      <c r="L17" s="107">
        <v>72.6</v>
      </c>
      <c r="M17" s="107">
        <v>70.1</v>
      </c>
      <c r="N17" s="107">
        <v>70.2</v>
      </c>
      <c r="O17" s="107">
        <v>70.7</v>
      </c>
      <c r="P17" s="107">
        <v>71.1</v>
      </c>
      <c r="Q17" s="107">
        <v>73.7</v>
      </c>
      <c r="R17" s="107">
        <v>78.5</v>
      </c>
      <c r="S17" s="107">
        <v>79.5</v>
      </c>
      <c r="T17" s="107">
        <v>82.3</v>
      </c>
      <c r="U17" s="107">
        <v>85</v>
      </c>
      <c r="V17" s="107">
        <v>83.7</v>
      </c>
      <c r="W17" s="107">
        <v>84.8</v>
      </c>
      <c r="X17" s="107">
        <v>82.7</v>
      </c>
      <c r="Y17" s="107">
        <v>82</v>
      </c>
      <c r="Z17" s="90">
        <f t="shared" si="0"/>
        <v>75.0875</v>
      </c>
      <c r="AA17" s="91">
        <v>62.4</v>
      </c>
      <c r="AB17" s="80">
        <v>0.34791666666666665</v>
      </c>
      <c r="AC17" s="6">
        <v>15</v>
      </c>
    </row>
    <row r="18" spans="1:29" ht="13.5" customHeight="1">
      <c r="A18" s="89">
        <v>16</v>
      </c>
      <c r="B18" s="107">
        <v>83.7</v>
      </c>
      <c r="C18" s="107">
        <v>84.5</v>
      </c>
      <c r="D18" s="107">
        <v>86.2</v>
      </c>
      <c r="E18" s="107">
        <v>86.6</v>
      </c>
      <c r="F18" s="107">
        <v>85.8</v>
      </c>
      <c r="G18" s="107">
        <v>88.6</v>
      </c>
      <c r="H18" s="107">
        <v>88.3</v>
      </c>
      <c r="I18" s="107">
        <v>89.6</v>
      </c>
      <c r="J18" s="107">
        <v>91.4</v>
      </c>
      <c r="K18" s="107">
        <v>91.4</v>
      </c>
      <c r="L18" s="107">
        <v>92.3</v>
      </c>
      <c r="M18" s="107">
        <v>92.4</v>
      </c>
      <c r="N18" s="107">
        <v>96.2</v>
      </c>
      <c r="O18" s="107">
        <v>95.5</v>
      </c>
      <c r="P18" s="107">
        <v>97.2</v>
      </c>
      <c r="Q18" s="107">
        <v>97</v>
      </c>
      <c r="R18" s="107">
        <v>96</v>
      </c>
      <c r="S18" s="107">
        <v>98.6</v>
      </c>
      <c r="T18" s="107">
        <v>99.5</v>
      </c>
      <c r="U18" s="107">
        <v>98.3</v>
      </c>
      <c r="V18" s="107">
        <v>84.8</v>
      </c>
      <c r="W18" s="107">
        <v>85.8</v>
      </c>
      <c r="X18" s="107">
        <v>81.3</v>
      </c>
      <c r="Y18" s="107">
        <v>90.7</v>
      </c>
      <c r="Z18" s="90">
        <f t="shared" si="0"/>
        <v>90.90416666666665</v>
      </c>
      <c r="AA18" s="91">
        <v>75.4</v>
      </c>
      <c r="AB18" s="80">
        <v>0.9347222222222222</v>
      </c>
      <c r="AC18" s="6">
        <v>16</v>
      </c>
    </row>
    <row r="19" spans="1:29" ht="13.5" customHeight="1">
      <c r="A19" s="89">
        <v>17</v>
      </c>
      <c r="B19" s="107">
        <v>89.5</v>
      </c>
      <c r="C19" s="107">
        <v>89.9</v>
      </c>
      <c r="D19" s="107">
        <v>79.7</v>
      </c>
      <c r="E19" s="107">
        <v>87.2</v>
      </c>
      <c r="F19" s="107">
        <v>88.4</v>
      </c>
      <c r="G19" s="107">
        <v>84.2</v>
      </c>
      <c r="H19" s="107">
        <v>57.1</v>
      </c>
      <c r="I19" s="107">
        <v>39</v>
      </c>
      <c r="J19" s="107">
        <v>31</v>
      </c>
      <c r="K19" s="107">
        <v>28.6</v>
      </c>
      <c r="L19" s="107">
        <v>40.2</v>
      </c>
      <c r="M19" s="107">
        <v>41.8</v>
      </c>
      <c r="N19" s="107">
        <v>49.2</v>
      </c>
      <c r="O19" s="107">
        <v>45.7</v>
      </c>
      <c r="P19" s="107">
        <v>51.6</v>
      </c>
      <c r="Q19" s="107">
        <v>49.4</v>
      </c>
      <c r="R19" s="107">
        <v>51.3</v>
      </c>
      <c r="S19" s="107">
        <v>54.6</v>
      </c>
      <c r="T19" s="107">
        <v>68.4</v>
      </c>
      <c r="U19" s="107">
        <v>71.7</v>
      </c>
      <c r="V19" s="107">
        <v>74.9</v>
      </c>
      <c r="W19" s="107">
        <v>72.3</v>
      </c>
      <c r="X19" s="107">
        <v>72.1</v>
      </c>
      <c r="Y19" s="107">
        <v>69.1</v>
      </c>
      <c r="Z19" s="90">
        <f t="shared" si="0"/>
        <v>61.95416666666667</v>
      </c>
      <c r="AA19" s="91">
        <v>26</v>
      </c>
      <c r="AB19" s="80">
        <v>0.4444444444444444</v>
      </c>
      <c r="AC19" s="6">
        <v>17</v>
      </c>
    </row>
    <row r="20" spans="1:29" ht="13.5" customHeight="1">
      <c r="A20" s="89">
        <v>18</v>
      </c>
      <c r="B20" s="107">
        <v>65.8</v>
      </c>
      <c r="C20" s="107">
        <v>69.8</v>
      </c>
      <c r="D20" s="107">
        <v>73.6</v>
      </c>
      <c r="E20" s="107">
        <v>67.4</v>
      </c>
      <c r="F20" s="107">
        <v>69.6</v>
      </c>
      <c r="G20" s="107">
        <v>64.6</v>
      </c>
      <c r="H20" s="107">
        <v>58.4</v>
      </c>
      <c r="I20" s="107">
        <v>60.4</v>
      </c>
      <c r="J20" s="107">
        <v>55.5</v>
      </c>
      <c r="K20" s="107">
        <v>48.8</v>
      </c>
      <c r="L20" s="107">
        <v>56.3</v>
      </c>
      <c r="M20" s="107">
        <v>50.1</v>
      </c>
      <c r="N20" s="107">
        <v>53.5</v>
      </c>
      <c r="O20" s="107">
        <v>59.9</v>
      </c>
      <c r="P20" s="107">
        <v>62.9</v>
      </c>
      <c r="Q20" s="107">
        <v>63.8</v>
      </c>
      <c r="R20" s="107">
        <v>65.2</v>
      </c>
      <c r="S20" s="107">
        <v>66.5</v>
      </c>
      <c r="T20" s="107">
        <v>61.4</v>
      </c>
      <c r="U20" s="107">
        <v>66.1</v>
      </c>
      <c r="V20" s="107">
        <v>73.6</v>
      </c>
      <c r="W20" s="107">
        <v>75.2</v>
      </c>
      <c r="X20" s="107">
        <v>78.9</v>
      </c>
      <c r="Y20" s="107">
        <v>82.9</v>
      </c>
      <c r="Z20" s="90">
        <f t="shared" si="0"/>
        <v>64.59166666666667</v>
      </c>
      <c r="AA20" s="91">
        <v>45.9</v>
      </c>
      <c r="AB20" s="80">
        <v>0.49722222222222223</v>
      </c>
      <c r="AC20" s="6">
        <v>18</v>
      </c>
    </row>
    <row r="21" spans="1:29" ht="13.5" customHeight="1">
      <c r="A21" s="89">
        <v>19</v>
      </c>
      <c r="B21" s="107">
        <v>84.2</v>
      </c>
      <c r="C21" s="107">
        <v>85.6</v>
      </c>
      <c r="D21" s="107">
        <v>89.7</v>
      </c>
      <c r="E21" s="107">
        <v>91</v>
      </c>
      <c r="F21" s="107">
        <v>87</v>
      </c>
      <c r="G21" s="107">
        <v>82.4</v>
      </c>
      <c r="H21" s="107">
        <v>74.4</v>
      </c>
      <c r="I21" s="107">
        <v>67.7</v>
      </c>
      <c r="J21" s="107">
        <v>63.9</v>
      </c>
      <c r="K21" s="107">
        <v>62.2</v>
      </c>
      <c r="L21" s="107">
        <v>51.4</v>
      </c>
      <c r="M21" s="107">
        <v>53</v>
      </c>
      <c r="N21" s="107">
        <v>48.2</v>
      </c>
      <c r="O21" s="107">
        <v>50.2</v>
      </c>
      <c r="P21" s="107">
        <v>46.7</v>
      </c>
      <c r="Q21" s="107">
        <v>62</v>
      </c>
      <c r="R21" s="107">
        <v>84.9</v>
      </c>
      <c r="S21" s="107">
        <v>87.3</v>
      </c>
      <c r="T21" s="107">
        <v>86.8</v>
      </c>
      <c r="U21" s="107">
        <v>84.8</v>
      </c>
      <c r="V21" s="107">
        <v>89.3</v>
      </c>
      <c r="W21" s="107">
        <v>86.3</v>
      </c>
      <c r="X21" s="107">
        <v>87.3</v>
      </c>
      <c r="Y21" s="107">
        <v>82.9</v>
      </c>
      <c r="Z21" s="90">
        <f t="shared" si="0"/>
        <v>74.55</v>
      </c>
      <c r="AA21" s="91">
        <v>44.7</v>
      </c>
      <c r="AB21" s="80">
        <v>0.65</v>
      </c>
      <c r="AC21" s="6">
        <v>19</v>
      </c>
    </row>
    <row r="22" spans="1:29" ht="13.5" customHeight="1">
      <c r="A22" s="92">
        <v>20</v>
      </c>
      <c r="B22" s="83">
        <v>85.2</v>
      </c>
      <c r="C22" s="83">
        <v>85.4</v>
      </c>
      <c r="D22" s="83">
        <v>88.5</v>
      </c>
      <c r="E22" s="83">
        <v>89.5</v>
      </c>
      <c r="F22" s="83">
        <v>88.4</v>
      </c>
      <c r="G22" s="83">
        <v>88.3</v>
      </c>
      <c r="H22" s="83">
        <v>80.8</v>
      </c>
      <c r="I22" s="83">
        <v>75</v>
      </c>
      <c r="J22" s="83">
        <v>69</v>
      </c>
      <c r="K22" s="83">
        <v>71.8</v>
      </c>
      <c r="L22" s="83">
        <v>69.6</v>
      </c>
      <c r="M22" s="83">
        <v>60.7</v>
      </c>
      <c r="N22" s="83">
        <v>57.6</v>
      </c>
      <c r="O22" s="83">
        <v>58.7</v>
      </c>
      <c r="P22" s="83">
        <v>67.7</v>
      </c>
      <c r="Q22" s="83">
        <v>77.3</v>
      </c>
      <c r="R22" s="83">
        <v>75.4</v>
      </c>
      <c r="S22" s="83">
        <v>81.8</v>
      </c>
      <c r="T22" s="83">
        <v>82.9</v>
      </c>
      <c r="U22" s="83">
        <v>85.9</v>
      </c>
      <c r="V22" s="83">
        <v>83.8</v>
      </c>
      <c r="W22" s="83">
        <v>83.5</v>
      </c>
      <c r="X22" s="83">
        <v>81.5</v>
      </c>
      <c r="Y22" s="83">
        <v>84.1</v>
      </c>
      <c r="Z22" s="93">
        <f t="shared" si="0"/>
        <v>78.01666666666667</v>
      </c>
      <c r="AA22" s="94">
        <v>54.7</v>
      </c>
      <c r="AB22" s="95">
        <v>0.5388888888888889</v>
      </c>
      <c r="AC22" s="6">
        <v>20</v>
      </c>
    </row>
    <row r="23" spans="1:29" ht="13.5" customHeight="1">
      <c r="A23" s="89">
        <v>21</v>
      </c>
      <c r="B23" s="107">
        <v>87.4</v>
      </c>
      <c r="C23" s="107">
        <v>90.7</v>
      </c>
      <c r="D23" s="107">
        <v>90.4</v>
      </c>
      <c r="E23" s="107">
        <v>90.2</v>
      </c>
      <c r="F23" s="107">
        <v>91.4</v>
      </c>
      <c r="G23" s="107">
        <v>86.4</v>
      </c>
      <c r="H23" s="107">
        <v>83.9</v>
      </c>
      <c r="I23" s="107">
        <v>84</v>
      </c>
      <c r="J23" s="107">
        <v>82.3</v>
      </c>
      <c r="K23" s="107">
        <v>78.6</v>
      </c>
      <c r="L23" s="107">
        <v>78.1</v>
      </c>
      <c r="M23" s="107">
        <v>77</v>
      </c>
      <c r="N23" s="107">
        <v>72.7</v>
      </c>
      <c r="O23" s="107">
        <v>77.1</v>
      </c>
      <c r="P23" s="107">
        <v>79</v>
      </c>
      <c r="Q23" s="107">
        <v>81.5</v>
      </c>
      <c r="R23" s="107">
        <v>85.3</v>
      </c>
      <c r="S23" s="107">
        <v>86.9</v>
      </c>
      <c r="T23" s="107">
        <v>88.8</v>
      </c>
      <c r="U23" s="107">
        <v>85.3</v>
      </c>
      <c r="V23" s="107">
        <v>82.8</v>
      </c>
      <c r="W23" s="107">
        <v>85</v>
      </c>
      <c r="X23" s="107">
        <v>85.8</v>
      </c>
      <c r="Y23" s="107">
        <v>87.7</v>
      </c>
      <c r="Z23" s="90">
        <f t="shared" si="0"/>
        <v>84.09583333333332</v>
      </c>
      <c r="AA23" s="91">
        <v>70.5</v>
      </c>
      <c r="AB23" s="80">
        <v>0.5402777777777777</v>
      </c>
      <c r="AC23" s="5">
        <v>21</v>
      </c>
    </row>
    <row r="24" spans="1:29" ht="13.5" customHeight="1">
      <c r="A24" s="89">
        <v>22</v>
      </c>
      <c r="B24" s="107">
        <v>89</v>
      </c>
      <c r="C24" s="107">
        <v>92.3</v>
      </c>
      <c r="D24" s="107">
        <v>91.2</v>
      </c>
      <c r="E24" s="107">
        <v>92.4</v>
      </c>
      <c r="F24" s="107">
        <v>93.2</v>
      </c>
      <c r="G24" s="107">
        <v>94.8</v>
      </c>
      <c r="H24" s="107">
        <v>95</v>
      </c>
      <c r="I24" s="107">
        <v>96.7</v>
      </c>
      <c r="J24" s="107">
        <v>93.4</v>
      </c>
      <c r="K24" s="107">
        <v>94.4</v>
      </c>
      <c r="L24" s="107">
        <v>90.1</v>
      </c>
      <c r="M24" s="107">
        <v>84.7</v>
      </c>
      <c r="N24" s="107">
        <v>82.1</v>
      </c>
      <c r="O24" s="107">
        <v>84.5</v>
      </c>
      <c r="P24" s="107">
        <v>84.1</v>
      </c>
      <c r="Q24" s="107">
        <v>86.2</v>
      </c>
      <c r="R24" s="107">
        <v>86.9</v>
      </c>
      <c r="S24" s="107">
        <v>88.4</v>
      </c>
      <c r="T24" s="107">
        <v>90.1</v>
      </c>
      <c r="U24" s="107">
        <v>90.7</v>
      </c>
      <c r="V24" s="107">
        <v>91.5</v>
      </c>
      <c r="W24" s="107">
        <v>90.6</v>
      </c>
      <c r="X24" s="107">
        <v>91.7</v>
      </c>
      <c r="Y24" s="107">
        <v>93.6</v>
      </c>
      <c r="Z24" s="90">
        <f t="shared" si="0"/>
        <v>90.31666666666666</v>
      </c>
      <c r="AA24" s="91">
        <v>79.9</v>
      </c>
      <c r="AB24" s="80">
        <v>0.5666666666666667</v>
      </c>
      <c r="AC24" s="6">
        <v>22</v>
      </c>
    </row>
    <row r="25" spans="1:29" ht="13.5" customHeight="1">
      <c r="A25" s="89">
        <v>23</v>
      </c>
      <c r="B25" s="107">
        <v>95.5</v>
      </c>
      <c r="C25" s="107">
        <v>93.9</v>
      </c>
      <c r="D25" s="107">
        <v>93.2</v>
      </c>
      <c r="E25" s="107">
        <v>95.2</v>
      </c>
      <c r="F25" s="107">
        <v>95.9</v>
      </c>
      <c r="G25" s="107">
        <v>93</v>
      </c>
      <c r="H25" s="107">
        <v>92.7</v>
      </c>
      <c r="I25" s="107">
        <v>88</v>
      </c>
      <c r="J25" s="107">
        <v>84.5</v>
      </c>
      <c r="K25" s="107">
        <v>88.2</v>
      </c>
      <c r="L25" s="107">
        <v>90.2</v>
      </c>
      <c r="M25" s="107">
        <v>91.5</v>
      </c>
      <c r="N25" s="107">
        <v>92.8</v>
      </c>
      <c r="O25" s="107">
        <v>93.6</v>
      </c>
      <c r="P25" s="107">
        <v>92.5</v>
      </c>
      <c r="Q25" s="107">
        <v>96.3</v>
      </c>
      <c r="R25" s="107">
        <v>96.1</v>
      </c>
      <c r="S25" s="107">
        <v>95.5</v>
      </c>
      <c r="T25" s="107">
        <v>95.8</v>
      </c>
      <c r="U25" s="107">
        <v>95.8</v>
      </c>
      <c r="V25" s="107">
        <v>98</v>
      </c>
      <c r="W25" s="107">
        <v>95.4</v>
      </c>
      <c r="X25" s="107">
        <v>97.8</v>
      </c>
      <c r="Y25" s="107">
        <v>99.3</v>
      </c>
      <c r="Z25" s="90">
        <f t="shared" si="0"/>
        <v>93.77916666666668</v>
      </c>
      <c r="AA25" s="91">
        <v>83.6</v>
      </c>
      <c r="AB25" s="80">
        <v>0.3756944444444445</v>
      </c>
      <c r="AC25" s="6">
        <v>23</v>
      </c>
    </row>
    <row r="26" spans="1:29" ht="13.5" customHeight="1">
      <c r="A26" s="89">
        <v>24</v>
      </c>
      <c r="B26" s="107">
        <v>96.6</v>
      </c>
      <c r="C26" s="107">
        <v>96.2</v>
      </c>
      <c r="D26" s="107">
        <v>96.4</v>
      </c>
      <c r="E26" s="107">
        <v>96.6</v>
      </c>
      <c r="F26" s="107">
        <v>95.7</v>
      </c>
      <c r="G26" s="107">
        <v>98.3</v>
      </c>
      <c r="H26" s="107">
        <v>98.2</v>
      </c>
      <c r="I26" s="107">
        <v>96.6</v>
      </c>
      <c r="J26" s="107">
        <v>96.5</v>
      </c>
      <c r="K26" s="107">
        <v>98</v>
      </c>
      <c r="L26" s="107">
        <v>91.6</v>
      </c>
      <c r="M26" s="107">
        <v>85.3</v>
      </c>
      <c r="N26" s="107">
        <v>85.5</v>
      </c>
      <c r="O26" s="107">
        <v>83.6</v>
      </c>
      <c r="P26" s="107">
        <v>82.4</v>
      </c>
      <c r="Q26" s="107">
        <v>82.8</v>
      </c>
      <c r="R26" s="107">
        <v>85.1</v>
      </c>
      <c r="S26" s="107">
        <v>87.3</v>
      </c>
      <c r="T26" s="107">
        <v>92.4</v>
      </c>
      <c r="U26" s="107">
        <v>95.7</v>
      </c>
      <c r="V26" s="107">
        <v>96.3</v>
      </c>
      <c r="W26" s="107">
        <v>93.7</v>
      </c>
      <c r="X26" s="107">
        <v>95.5</v>
      </c>
      <c r="Y26" s="107">
        <v>95.2</v>
      </c>
      <c r="Z26" s="90">
        <f t="shared" si="0"/>
        <v>92.5625</v>
      </c>
      <c r="AA26" s="91">
        <v>78.9</v>
      </c>
      <c r="AB26" s="80">
        <v>0.6152777777777778</v>
      </c>
      <c r="AC26" s="6">
        <v>24</v>
      </c>
    </row>
    <row r="27" spans="1:29" ht="13.5" customHeight="1">
      <c r="A27" s="89">
        <v>25</v>
      </c>
      <c r="B27" s="107">
        <v>93.9</v>
      </c>
      <c r="C27" s="107">
        <v>95.9</v>
      </c>
      <c r="D27" s="107">
        <v>94.2</v>
      </c>
      <c r="E27" s="107">
        <v>95.7</v>
      </c>
      <c r="F27" s="107">
        <v>95.1</v>
      </c>
      <c r="G27" s="107">
        <v>92.8</v>
      </c>
      <c r="H27" s="107">
        <v>79.7</v>
      </c>
      <c r="I27" s="107">
        <v>73.1</v>
      </c>
      <c r="J27" s="107">
        <v>68.5</v>
      </c>
      <c r="K27" s="107">
        <v>61.7</v>
      </c>
      <c r="L27" s="107">
        <v>68.3</v>
      </c>
      <c r="M27" s="107">
        <v>78.6</v>
      </c>
      <c r="N27" s="107">
        <v>72.4</v>
      </c>
      <c r="O27" s="107">
        <v>68.3</v>
      </c>
      <c r="P27" s="107">
        <v>72.7</v>
      </c>
      <c r="Q27" s="107">
        <v>67.8</v>
      </c>
      <c r="R27" s="107">
        <v>72.2</v>
      </c>
      <c r="S27" s="107">
        <v>80.1</v>
      </c>
      <c r="T27" s="107">
        <v>80.3</v>
      </c>
      <c r="U27" s="107">
        <v>83.9</v>
      </c>
      <c r="V27" s="107">
        <v>85.2</v>
      </c>
      <c r="W27" s="107">
        <v>85.3</v>
      </c>
      <c r="X27" s="107">
        <v>88.5</v>
      </c>
      <c r="Y27" s="107">
        <v>87.1</v>
      </c>
      <c r="Z27" s="90">
        <f t="shared" si="0"/>
        <v>80.8875</v>
      </c>
      <c r="AA27" s="91">
        <v>58.4</v>
      </c>
      <c r="AB27" s="80">
        <v>0.41944444444444445</v>
      </c>
      <c r="AC27" s="6">
        <v>25</v>
      </c>
    </row>
    <row r="28" spans="1:29" ht="13.5" customHeight="1">
      <c r="A28" s="89">
        <v>26</v>
      </c>
      <c r="B28" s="107">
        <v>88.1</v>
      </c>
      <c r="C28" s="107">
        <v>88.4</v>
      </c>
      <c r="D28" s="107">
        <v>90.8</v>
      </c>
      <c r="E28" s="107">
        <v>87.4</v>
      </c>
      <c r="F28" s="107">
        <v>88.6</v>
      </c>
      <c r="G28" s="107">
        <v>85</v>
      </c>
      <c r="H28" s="107">
        <v>87.3</v>
      </c>
      <c r="I28" s="107">
        <v>87.2</v>
      </c>
      <c r="J28" s="107">
        <v>85.1</v>
      </c>
      <c r="K28" s="107">
        <v>81.3</v>
      </c>
      <c r="L28" s="107">
        <v>78.6</v>
      </c>
      <c r="M28" s="107">
        <v>73.5</v>
      </c>
      <c r="N28" s="107">
        <v>78.3</v>
      </c>
      <c r="O28" s="107">
        <v>71.9</v>
      </c>
      <c r="P28" s="107">
        <v>74.2</v>
      </c>
      <c r="Q28" s="107">
        <v>74.4</v>
      </c>
      <c r="R28" s="107">
        <v>74.6</v>
      </c>
      <c r="S28" s="107">
        <v>79.8</v>
      </c>
      <c r="T28" s="107">
        <v>83</v>
      </c>
      <c r="U28" s="107">
        <v>85</v>
      </c>
      <c r="V28" s="107">
        <v>86.4</v>
      </c>
      <c r="W28" s="107">
        <v>87.5</v>
      </c>
      <c r="X28" s="107">
        <v>87.6</v>
      </c>
      <c r="Y28" s="107">
        <v>87.6</v>
      </c>
      <c r="Z28" s="90">
        <f t="shared" si="0"/>
        <v>82.98333333333333</v>
      </c>
      <c r="AA28" s="91">
        <v>69.7</v>
      </c>
      <c r="AB28" s="80">
        <v>0.6048611111111112</v>
      </c>
      <c r="AC28" s="6">
        <v>26</v>
      </c>
    </row>
    <row r="29" spans="1:29" ht="13.5" customHeight="1">
      <c r="A29" s="89">
        <v>27</v>
      </c>
      <c r="B29" s="107">
        <v>92.8</v>
      </c>
      <c r="C29" s="107">
        <v>91.2</v>
      </c>
      <c r="D29" s="107">
        <v>93.3</v>
      </c>
      <c r="E29" s="107">
        <v>85.2</v>
      </c>
      <c r="F29" s="107">
        <v>84.8</v>
      </c>
      <c r="G29" s="107">
        <v>92.3</v>
      </c>
      <c r="H29" s="107">
        <v>95.7</v>
      </c>
      <c r="I29" s="107">
        <v>94.8</v>
      </c>
      <c r="J29" s="107">
        <v>91.2</v>
      </c>
      <c r="K29" s="107">
        <v>83.2</v>
      </c>
      <c r="L29" s="107">
        <v>84.2</v>
      </c>
      <c r="M29" s="107">
        <v>87.6</v>
      </c>
      <c r="N29" s="107">
        <v>89.7</v>
      </c>
      <c r="O29" s="107">
        <v>94.2</v>
      </c>
      <c r="P29" s="107">
        <v>90.6</v>
      </c>
      <c r="Q29" s="107">
        <v>85.4</v>
      </c>
      <c r="R29" s="107">
        <v>82.9</v>
      </c>
      <c r="S29" s="107">
        <v>82</v>
      </c>
      <c r="T29" s="107">
        <v>88.3</v>
      </c>
      <c r="U29" s="107">
        <v>90</v>
      </c>
      <c r="V29" s="107">
        <v>92.2</v>
      </c>
      <c r="W29" s="107">
        <v>91.5</v>
      </c>
      <c r="X29" s="107">
        <v>89.5</v>
      </c>
      <c r="Y29" s="107">
        <v>92.8</v>
      </c>
      <c r="Z29" s="90">
        <f t="shared" si="0"/>
        <v>89.3916666666667</v>
      </c>
      <c r="AA29" s="91">
        <v>77.5</v>
      </c>
      <c r="AB29" s="80">
        <v>0.18541666666666667</v>
      </c>
      <c r="AC29" s="6">
        <v>27</v>
      </c>
    </row>
    <row r="30" spans="1:29" ht="13.5" customHeight="1">
      <c r="A30" s="89">
        <v>28</v>
      </c>
      <c r="B30" s="107">
        <v>92.6</v>
      </c>
      <c r="C30" s="107">
        <v>93.9</v>
      </c>
      <c r="D30" s="107">
        <v>93.1</v>
      </c>
      <c r="E30" s="107">
        <v>93.7</v>
      </c>
      <c r="F30" s="107">
        <v>94.9</v>
      </c>
      <c r="G30" s="107">
        <v>94.3</v>
      </c>
      <c r="H30" s="107">
        <v>93.2</v>
      </c>
      <c r="I30" s="107">
        <v>95.8</v>
      </c>
      <c r="J30" s="107">
        <v>80.3</v>
      </c>
      <c r="K30" s="107">
        <v>70.7</v>
      </c>
      <c r="L30" s="107">
        <v>70.1</v>
      </c>
      <c r="M30" s="107">
        <v>74</v>
      </c>
      <c r="N30" s="107">
        <v>69.1</v>
      </c>
      <c r="O30" s="107">
        <v>64.8</v>
      </c>
      <c r="P30" s="107">
        <v>65.9</v>
      </c>
      <c r="Q30" s="107">
        <v>67.1</v>
      </c>
      <c r="R30" s="107">
        <v>69.5</v>
      </c>
      <c r="S30" s="107">
        <v>71.1</v>
      </c>
      <c r="T30" s="107">
        <v>75.5</v>
      </c>
      <c r="U30" s="107">
        <v>85.4</v>
      </c>
      <c r="V30" s="107">
        <v>84</v>
      </c>
      <c r="W30" s="107">
        <v>84.2</v>
      </c>
      <c r="X30" s="107">
        <v>85.6</v>
      </c>
      <c r="Y30" s="107">
        <v>86.6</v>
      </c>
      <c r="Z30" s="90">
        <f t="shared" si="0"/>
        <v>81.47499999999998</v>
      </c>
      <c r="AA30" s="91">
        <v>62.4</v>
      </c>
      <c r="AB30" s="80">
        <v>0.5743055555555555</v>
      </c>
      <c r="AC30" s="6">
        <v>28</v>
      </c>
    </row>
    <row r="31" spans="1:29" ht="13.5" customHeight="1">
      <c r="A31" s="89">
        <v>29</v>
      </c>
      <c r="B31" s="107">
        <v>84.4</v>
      </c>
      <c r="C31" s="107">
        <v>83.4</v>
      </c>
      <c r="D31" s="107">
        <v>86.1</v>
      </c>
      <c r="E31" s="107">
        <v>86.6</v>
      </c>
      <c r="F31" s="107">
        <v>86.1</v>
      </c>
      <c r="G31" s="107">
        <v>86.6</v>
      </c>
      <c r="H31" s="107">
        <v>77.4</v>
      </c>
      <c r="I31" s="107">
        <v>73</v>
      </c>
      <c r="J31" s="107">
        <v>68</v>
      </c>
      <c r="K31" s="107">
        <v>66.2</v>
      </c>
      <c r="L31" s="107">
        <v>65.9</v>
      </c>
      <c r="M31" s="107">
        <v>67.7</v>
      </c>
      <c r="N31" s="107">
        <v>68.3</v>
      </c>
      <c r="O31" s="107">
        <v>69.5</v>
      </c>
      <c r="P31" s="107">
        <v>63</v>
      </c>
      <c r="Q31" s="107">
        <v>66.7</v>
      </c>
      <c r="R31" s="107">
        <v>66.3</v>
      </c>
      <c r="S31" s="107">
        <v>65.1</v>
      </c>
      <c r="T31" s="107">
        <v>68.8</v>
      </c>
      <c r="U31" s="107">
        <v>77.4</v>
      </c>
      <c r="V31" s="107">
        <v>80.1</v>
      </c>
      <c r="W31" s="107">
        <v>79.7</v>
      </c>
      <c r="X31" s="107">
        <v>82</v>
      </c>
      <c r="Y31" s="107">
        <v>78.6</v>
      </c>
      <c r="Z31" s="90">
        <f t="shared" si="0"/>
        <v>74.87083333333332</v>
      </c>
      <c r="AA31" s="91">
        <v>57.4</v>
      </c>
      <c r="AB31" s="80">
        <v>0.6319444444444444</v>
      </c>
      <c r="AC31" s="6">
        <v>29</v>
      </c>
    </row>
    <row r="32" spans="1:29" ht="13.5" customHeight="1">
      <c r="A32" s="89">
        <v>30</v>
      </c>
      <c r="B32" s="107">
        <v>80.8</v>
      </c>
      <c r="C32" s="107">
        <v>81.1</v>
      </c>
      <c r="D32" s="107">
        <v>85.2</v>
      </c>
      <c r="E32" s="107">
        <v>87.6</v>
      </c>
      <c r="F32" s="107">
        <v>88.9</v>
      </c>
      <c r="G32" s="107">
        <v>88.6</v>
      </c>
      <c r="H32" s="107">
        <v>78.1</v>
      </c>
      <c r="I32" s="107">
        <v>72.1</v>
      </c>
      <c r="J32" s="107">
        <v>67.3</v>
      </c>
      <c r="K32" s="107">
        <v>66.8</v>
      </c>
      <c r="L32" s="107">
        <v>67.2</v>
      </c>
      <c r="M32" s="107">
        <v>66.2</v>
      </c>
      <c r="N32" s="107">
        <v>65.1</v>
      </c>
      <c r="O32" s="107">
        <v>65.2</v>
      </c>
      <c r="P32" s="107">
        <v>72.6</v>
      </c>
      <c r="Q32" s="107">
        <v>71.1</v>
      </c>
      <c r="R32" s="107">
        <v>75.2</v>
      </c>
      <c r="S32" s="107">
        <v>71.9</v>
      </c>
      <c r="T32" s="107">
        <v>74.5</v>
      </c>
      <c r="U32" s="107">
        <v>76.4</v>
      </c>
      <c r="V32" s="107">
        <v>83.2</v>
      </c>
      <c r="W32" s="107">
        <v>84.5</v>
      </c>
      <c r="X32" s="107">
        <v>86.8</v>
      </c>
      <c r="Y32" s="107">
        <v>90.6</v>
      </c>
      <c r="Z32" s="90">
        <f t="shared" si="0"/>
        <v>76.95833333333333</v>
      </c>
      <c r="AA32" s="91">
        <v>61</v>
      </c>
      <c r="AB32" s="80">
        <v>0.4826388888888889</v>
      </c>
      <c r="AC32" s="6">
        <v>30</v>
      </c>
    </row>
    <row r="33" spans="1:29" ht="13.5" customHeight="1">
      <c r="A33" s="89">
        <v>31</v>
      </c>
      <c r="B33" s="107">
        <v>93.3</v>
      </c>
      <c r="C33" s="107">
        <v>92.5</v>
      </c>
      <c r="D33" s="107">
        <v>92.9</v>
      </c>
      <c r="E33" s="107">
        <v>94.8</v>
      </c>
      <c r="F33" s="107">
        <v>96.3</v>
      </c>
      <c r="G33" s="107">
        <v>96.4</v>
      </c>
      <c r="H33" s="107">
        <v>95.3</v>
      </c>
      <c r="I33" s="107">
        <v>96</v>
      </c>
      <c r="J33" s="107">
        <v>95.9</v>
      </c>
      <c r="K33" s="107">
        <v>97.5</v>
      </c>
      <c r="L33" s="107">
        <v>98.7</v>
      </c>
      <c r="M33" s="107">
        <v>96.8</v>
      </c>
      <c r="N33" s="107">
        <v>99.6</v>
      </c>
      <c r="O33" s="107">
        <v>84.8</v>
      </c>
      <c r="P33" s="107">
        <v>79.5</v>
      </c>
      <c r="Q33" s="107">
        <v>82.6</v>
      </c>
      <c r="R33" s="107">
        <v>79</v>
      </c>
      <c r="S33" s="107">
        <v>82.8</v>
      </c>
      <c r="T33" s="107">
        <v>91</v>
      </c>
      <c r="U33" s="107">
        <v>92.2</v>
      </c>
      <c r="V33" s="107">
        <v>91.1</v>
      </c>
      <c r="W33" s="107">
        <v>93.2</v>
      </c>
      <c r="X33" s="107">
        <v>94.6</v>
      </c>
      <c r="Y33" s="107">
        <v>95.4</v>
      </c>
      <c r="Z33" s="90">
        <f t="shared" si="0"/>
        <v>92.175</v>
      </c>
      <c r="AA33" s="91">
        <v>77.7</v>
      </c>
      <c r="AB33" s="80">
        <v>0.7145833333333332</v>
      </c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85.22903225806452</v>
      </c>
      <c r="C34" s="97">
        <f t="shared" si="1"/>
        <v>85.61612903225806</v>
      </c>
      <c r="D34" s="97">
        <f t="shared" si="1"/>
        <v>86.50322580645162</v>
      </c>
      <c r="E34" s="97">
        <f t="shared" si="1"/>
        <v>87.12903225806451</v>
      </c>
      <c r="F34" s="97">
        <f t="shared" si="1"/>
        <v>86.73548387096774</v>
      </c>
      <c r="G34" s="97">
        <f t="shared" si="1"/>
        <v>86.25806451612904</v>
      </c>
      <c r="H34" s="97">
        <f t="shared" si="1"/>
        <v>80.51612903225806</v>
      </c>
      <c r="I34" s="97">
        <f t="shared" si="1"/>
        <v>76.88064516129032</v>
      </c>
      <c r="J34" s="97">
        <f t="shared" si="1"/>
        <v>73.27741935483874</v>
      </c>
      <c r="K34" s="97">
        <f t="shared" si="1"/>
        <v>71.6774193548387</v>
      </c>
      <c r="L34" s="97">
        <f t="shared" si="1"/>
        <v>71.30967741935483</v>
      </c>
      <c r="M34" s="97">
        <f t="shared" si="1"/>
        <v>70.20967741935482</v>
      </c>
      <c r="N34" s="97">
        <f t="shared" si="1"/>
        <v>69.80967741935484</v>
      </c>
      <c r="O34" s="97">
        <f t="shared" si="1"/>
        <v>69.9483870967742</v>
      </c>
      <c r="P34" s="97">
        <f t="shared" si="1"/>
        <v>70.08709677419355</v>
      </c>
      <c r="Q34" s="97">
        <f t="shared" si="1"/>
        <v>72.73870967741934</v>
      </c>
      <c r="R34" s="97">
        <f aca="true" t="shared" si="2" ref="R34:Y34">AVERAGE(R3:R33)</f>
        <v>74.49354838709678</v>
      </c>
      <c r="S34" s="97">
        <f t="shared" si="2"/>
        <v>76.39677419354838</v>
      </c>
      <c r="T34" s="97">
        <f t="shared" si="2"/>
        <v>79.10000000000001</v>
      </c>
      <c r="U34" s="97">
        <f t="shared" si="2"/>
        <v>80.73870967741935</v>
      </c>
      <c r="V34" s="97">
        <f t="shared" si="2"/>
        <v>81.39032258064513</v>
      </c>
      <c r="W34" s="97">
        <f t="shared" si="2"/>
        <v>82.39999999999998</v>
      </c>
      <c r="X34" s="97">
        <f t="shared" si="2"/>
        <v>83.50967741935483</v>
      </c>
      <c r="Y34" s="97">
        <f t="shared" si="2"/>
        <v>85.05806451612902</v>
      </c>
      <c r="Z34" s="97">
        <f>AVERAGE(B3:Y33)</f>
        <v>78.6255376344086</v>
      </c>
      <c r="AA34" s="98">
        <f>AVERAGE(最低)</f>
        <v>60.50645161290324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26</v>
      </c>
      <c r="C40" s="9">
        <v>17</v>
      </c>
      <c r="D40" s="15">
        <v>0.4444444444444444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6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96.9</v>
      </c>
      <c r="C3" s="107">
        <v>98.4</v>
      </c>
      <c r="D3" s="107">
        <v>95.4</v>
      </c>
      <c r="E3" s="107">
        <v>92.7</v>
      </c>
      <c r="F3" s="107">
        <v>91.4</v>
      </c>
      <c r="G3" s="107">
        <v>87.7</v>
      </c>
      <c r="H3" s="107">
        <v>71.6</v>
      </c>
      <c r="I3" s="107">
        <v>52.7</v>
      </c>
      <c r="J3" s="107">
        <v>39.4</v>
      </c>
      <c r="K3" s="107">
        <v>56.3</v>
      </c>
      <c r="L3" s="107">
        <v>68</v>
      </c>
      <c r="M3" s="107">
        <v>64.7</v>
      </c>
      <c r="N3" s="107">
        <v>67.4</v>
      </c>
      <c r="O3" s="107">
        <v>72.4</v>
      </c>
      <c r="P3" s="107">
        <v>65.9</v>
      </c>
      <c r="Q3" s="107">
        <v>71.9</v>
      </c>
      <c r="R3" s="107">
        <v>67.5</v>
      </c>
      <c r="S3" s="107">
        <v>65.2</v>
      </c>
      <c r="T3" s="107">
        <v>67.6</v>
      </c>
      <c r="U3" s="107">
        <v>78.5</v>
      </c>
      <c r="V3" s="107">
        <v>78.5</v>
      </c>
      <c r="W3" s="107">
        <v>82.4</v>
      </c>
      <c r="X3" s="107">
        <v>78.1</v>
      </c>
      <c r="Y3" s="107">
        <v>78.9</v>
      </c>
      <c r="Z3" s="90">
        <f aca="true" t="shared" si="0" ref="Z3:Z32">AVERAGE(B3:Y3)</f>
        <v>74.56250000000001</v>
      </c>
      <c r="AA3" s="91">
        <v>37.2</v>
      </c>
      <c r="AB3" s="80">
        <v>0.36875</v>
      </c>
      <c r="AC3" s="5">
        <v>1</v>
      </c>
    </row>
    <row r="4" spans="1:29" ht="13.5" customHeight="1">
      <c r="A4" s="89">
        <v>2</v>
      </c>
      <c r="B4" s="107">
        <v>70.1</v>
      </c>
      <c r="C4" s="107">
        <v>38.6</v>
      </c>
      <c r="D4" s="107">
        <v>36.1</v>
      </c>
      <c r="E4" s="107">
        <v>35</v>
      </c>
      <c r="F4" s="107">
        <v>38.9</v>
      </c>
      <c r="G4" s="107">
        <v>53.5</v>
      </c>
      <c r="H4" s="107">
        <v>44.1</v>
      </c>
      <c r="I4" s="107">
        <v>38.4</v>
      </c>
      <c r="J4" s="107">
        <v>50.1</v>
      </c>
      <c r="K4" s="107">
        <v>45.3</v>
      </c>
      <c r="L4" s="107">
        <v>62.6</v>
      </c>
      <c r="M4" s="107">
        <v>51.1</v>
      </c>
      <c r="N4" s="107">
        <v>61.3</v>
      </c>
      <c r="O4" s="107">
        <v>69.5</v>
      </c>
      <c r="P4" s="107">
        <v>85.9</v>
      </c>
      <c r="Q4" s="107">
        <v>88.8</v>
      </c>
      <c r="R4" s="107">
        <v>79.8</v>
      </c>
      <c r="S4" s="107">
        <v>76.6</v>
      </c>
      <c r="T4" s="107">
        <v>85.7</v>
      </c>
      <c r="U4" s="107">
        <v>80.1</v>
      </c>
      <c r="V4" s="107">
        <v>79.4</v>
      </c>
      <c r="W4" s="107">
        <v>77.3</v>
      </c>
      <c r="X4" s="107">
        <v>80.1</v>
      </c>
      <c r="Y4" s="107">
        <v>76.3</v>
      </c>
      <c r="Z4" s="90">
        <f t="shared" si="0"/>
        <v>62.691666666666656</v>
      </c>
      <c r="AA4" s="91">
        <v>34</v>
      </c>
      <c r="AB4" s="80">
        <v>0.16041666666666668</v>
      </c>
      <c r="AC4" s="6">
        <v>2</v>
      </c>
    </row>
    <row r="5" spans="1:29" ht="13.5" customHeight="1">
      <c r="A5" s="89">
        <v>3</v>
      </c>
      <c r="B5" s="107">
        <v>73.3</v>
      </c>
      <c r="C5" s="107">
        <v>52.7</v>
      </c>
      <c r="D5" s="107">
        <v>50.8</v>
      </c>
      <c r="E5" s="107">
        <v>54.3</v>
      </c>
      <c r="F5" s="107">
        <v>74</v>
      </c>
      <c r="G5" s="107">
        <v>68.8</v>
      </c>
      <c r="H5" s="107">
        <v>54.4</v>
      </c>
      <c r="I5" s="107">
        <v>40.8</v>
      </c>
      <c r="J5" s="107">
        <v>37.5</v>
      </c>
      <c r="K5" s="107">
        <v>32.6</v>
      </c>
      <c r="L5" s="107">
        <v>51.9</v>
      </c>
      <c r="M5" s="107">
        <v>53.4</v>
      </c>
      <c r="N5" s="107">
        <v>55.2</v>
      </c>
      <c r="O5" s="107">
        <v>54.5</v>
      </c>
      <c r="P5" s="107">
        <v>63.5</v>
      </c>
      <c r="Q5" s="107">
        <v>60.9</v>
      </c>
      <c r="R5" s="107">
        <v>67.4</v>
      </c>
      <c r="S5" s="107">
        <v>68.1</v>
      </c>
      <c r="T5" s="107">
        <v>75.6</v>
      </c>
      <c r="U5" s="107">
        <v>75</v>
      </c>
      <c r="V5" s="107">
        <v>71.2</v>
      </c>
      <c r="W5" s="107">
        <v>57.4</v>
      </c>
      <c r="X5" s="107">
        <v>64.5</v>
      </c>
      <c r="Y5" s="107">
        <v>74.3</v>
      </c>
      <c r="Z5" s="90">
        <f t="shared" si="0"/>
        <v>59.67083333333334</v>
      </c>
      <c r="AA5" s="91">
        <v>30.2</v>
      </c>
      <c r="AB5" s="80">
        <v>0.4284722222222222</v>
      </c>
      <c r="AC5" s="6">
        <v>3</v>
      </c>
    </row>
    <row r="6" spans="1:29" ht="13.5" customHeight="1">
      <c r="A6" s="89">
        <v>4</v>
      </c>
      <c r="B6" s="107">
        <v>75.9</v>
      </c>
      <c r="C6" s="107">
        <v>77.3</v>
      </c>
      <c r="D6" s="107">
        <v>72.3</v>
      </c>
      <c r="E6" s="107">
        <v>78.2</v>
      </c>
      <c r="F6" s="107">
        <v>80.2</v>
      </c>
      <c r="G6" s="107">
        <v>70.6</v>
      </c>
      <c r="H6" s="107">
        <v>62.1</v>
      </c>
      <c r="I6" s="107">
        <v>55.9</v>
      </c>
      <c r="J6" s="107">
        <v>50.2</v>
      </c>
      <c r="K6" s="107">
        <v>49</v>
      </c>
      <c r="L6" s="107">
        <v>47.6</v>
      </c>
      <c r="M6" s="107">
        <v>40.9</v>
      </c>
      <c r="N6" s="107">
        <v>51.2</v>
      </c>
      <c r="O6" s="107">
        <v>45.6</v>
      </c>
      <c r="P6" s="107">
        <v>50.9</v>
      </c>
      <c r="Q6" s="107">
        <v>50.8</v>
      </c>
      <c r="R6" s="107">
        <v>51.7</v>
      </c>
      <c r="S6" s="107">
        <v>59.4</v>
      </c>
      <c r="T6" s="107">
        <v>64.5</v>
      </c>
      <c r="U6" s="107">
        <v>64.7</v>
      </c>
      <c r="V6" s="107">
        <v>58.7</v>
      </c>
      <c r="W6" s="107">
        <v>59.7</v>
      </c>
      <c r="X6" s="107">
        <v>62.9</v>
      </c>
      <c r="Y6" s="107">
        <v>69</v>
      </c>
      <c r="Z6" s="90">
        <f t="shared" si="0"/>
        <v>60.38750000000002</v>
      </c>
      <c r="AA6" s="91">
        <v>37.3</v>
      </c>
      <c r="AB6" s="80">
        <v>0.5013888888888889</v>
      </c>
      <c r="AC6" s="6">
        <v>4</v>
      </c>
    </row>
    <row r="7" spans="1:29" ht="13.5" customHeight="1">
      <c r="A7" s="89">
        <v>5</v>
      </c>
      <c r="B7" s="107">
        <v>71.2</v>
      </c>
      <c r="C7" s="107">
        <v>72.7</v>
      </c>
      <c r="D7" s="107">
        <v>73.4</v>
      </c>
      <c r="E7" s="107">
        <v>75.3</v>
      </c>
      <c r="F7" s="107">
        <v>82.7</v>
      </c>
      <c r="G7" s="107">
        <v>81.3</v>
      </c>
      <c r="H7" s="107">
        <v>58</v>
      </c>
      <c r="I7" s="107">
        <v>64.4</v>
      </c>
      <c r="J7" s="107">
        <v>70.1</v>
      </c>
      <c r="K7" s="107">
        <v>63.7</v>
      </c>
      <c r="L7" s="107">
        <v>65.5</v>
      </c>
      <c r="M7" s="107">
        <v>70</v>
      </c>
      <c r="N7" s="107">
        <v>67.7</v>
      </c>
      <c r="O7" s="107">
        <v>66.5</v>
      </c>
      <c r="P7" s="107">
        <v>69.1</v>
      </c>
      <c r="Q7" s="107">
        <v>67.4</v>
      </c>
      <c r="R7" s="107">
        <v>71.3</v>
      </c>
      <c r="S7" s="107">
        <v>75.7</v>
      </c>
      <c r="T7" s="107">
        <v>79.6</v>
      </c>
      <c r="U7" s="107">
        <v>82.1</v>
      </c>
      <c r="V7" s="107">
        <v>80.5</v>
      </c>
      <c r="W7" s="107">
        <v>81.6</v>
      </c>
      <c r="X7" s="107">
        <v>73.7</v>
      </c>
      <c r="Y7" s="107">
        <v>86.1</v>
      </c>
      <c r="Z7" s="90">
        <f t="shared" si="0"/>
        <v>72.89999999999999</v>
      </c>
      <c r="AA7" s="91">
        <v>52.9</v>
      </c>
      <c r="AB7" s="80">
        <v>0.31736111111111115</v>
      </c>
      <c r="AC7" s="6">
        <v>5</v>
      </c>
    </row>
    <row r="8" spans="1:29" ht="13.5" customHeight="1">
      <c r="A8" s="89">
        <v>6</v>
      </c>
      <c r="B8" s="107">
        <v>91.9</v>
      </c>
      <c r="C8" s="107">
        <v>92.4</v>
      </c>
      <c r="D8" s="107">
        <v>94.3</v>
      </c>
      <c r="E8" s="107">
        <v>93.5</v>
      </c>
      <c r="F8" s="107">
        <v>94.4</v>
      </c>
      <c r="G8" s="107">
        <v>93</v>
      </c>
      <c r="H8" s="107">
        <v>96.8</v>
      </c>
      <c r="I8" s="107">
        <v>82.3</v>
      </c>
      <c r="J8" s="107">
        <v>89.4</v>
      </c>
      <c r="K8" s="107">
        <v>92.2</v>
      </c>
      <c r="L8" s="107">
        <v>92.6</v>
      </c>
      <c r="M8" s="107">
        <v>90.9</v>
      </c>
      <c r="N8" s="107">
        <v>85.4</v>
      </c>
      <c r="O8" s="107">
        <v>88.5</v>
      </c>
      <c r="P8" s="107">
        <v>91</v>
      </c>
      <c r="Q8" s="107">
        <v>92.9</v>
      </c>
      <c r="R8" s="107">
        <v>96.5</v>
      </c>
      <c r="S8" s="107">
        <v>95.5</v>
      </c>
      <c r="T8" s="107">
        <v>95.3</v>
      </c>
      <c r="U8" s="107">
        <v>95.5</v>
      </c>
      <c r="V8" s="107">
        <v>97.8</v>
      </c>
      <c r="W8" s="107">
        <v>95.8</v>
      </c>
      <c r="X8" s="107">
        <v>94.8</v>
      </c>
      <c r="Y8" s="107">
        <v>97.7</v>
      </c>
      <c r="Z8" s="90">
        <f t="shared" si="0"/>
        <v>92.93333333333334</v>
      </c>
      <c r="AA8" s="91">
        <v>81.6</v>
      </c>
      <c r="AB8" s="80">
        <v>0.33055555555555555</v>
      </c>
      <c r="AC8" s="6">
        <v>6</v>
      </c>
    </row>
    <row r="9" spans="1:29" ht="13.5" customHeight="1">
      <c r="A9" s="89">
        <v>7</v>
      </c>
      <c r="B9" s="107">
        <v>98.4</v>
      </c>
      <c r="C9" s="107">
        <v>97.5</v>
      </c>
      <c r="D9" s="107">
        <v>97.8</v>
      </c>
      <c r="E9" s="107">
        <v>94.9</v>
      </c>
      <c r="F9" s="107">
        <v>95.7</v>
      </c>
      <c r="G9" s="107">
        <v>92.1</v>
      </c>
      <c r="H9" s="107">
        <v>90.2</v>
      </c>
      <c r="I9" s="107">
        <v>85.3</v>
      </c>
      <c r="J9" s="107">
        <v>90.1</v>
      </c>
      <c r="K9" s="107">
        <v>82.2</v>
      </c>
      <c r="L9" s="107">
        <v>86.6</v>
      </c>
      <c r="M9" s="107">
        <v>83.1</v>
      </c>
      <c r="N9" s="107">
        <v>80.5</v>
      </c>
      <c r="O9" s="107">
        <v>79.6</v>
      </c>
      <c r="P9" s="107">
        <v>81.5</v>
      </c>
      <c r="Q9" s="107">
        <v>85.7</v>
      </c>
      <c r="R9" s="107">
        <v>82.3</v>
      </c>
      <c r="S9" s="107">
        <v>84.4</v>
      </c>
      <c r="T9" s="107">
        <v>83</v>
      </c>
      <c r="U9" s="107">
        <v>83</v>
      </c>
      <c r="V9" s="107">
        <v>82.8</v>
      </c>
      <c r="W9" s="107">
        <v>82.5</v>
      </c>
      <c r="X9" s="107">
        <v>83.9</v>
      </c>
      <c r="Y9" s="107">
        <v>85.9</v>
      </c>
      <c r="Z9" s="90">
        <f t="shared" si="0"/>
        <v>87.04166666666667</v>
      </c>
      <c r="AA9" s="91">
        <v>77</v>
      </c>
      <c r="AB9" s="80">
        <v>0.5736111111111112</v>
      </c>
      <c r="AC9" s="6">
        <v>7</v>
      </c>
    </row>
    <row r="10" spans="1:29" ht="13.5" customHeight="1">
      <c r="A10" s="89">
        <v>8</v>
      </c>
      <c r="B10" s="107">
        <v>87</v>
      </c>
      <c r="C10" s="107">
        <v>89.4</v>
      </c>
      <c r="D10" s="107">
        <v>89</v>
      </c>
      <c r="E10" s="107">
        <v>89.2</v>
      </c>
      <c r="F10" s="107">
        <v>87.5</v>
      </c>
      <c r="G10" s="107">
        <v>85.8</v>
      </c>
      <c r="H10" s="107">
        <v>83.4</v>
      </c>
      <c r="I10" s="107">
        <v>76.5</v>
      </c>
      <c r="J10" s="107">
        <v>72.8</v>
      </c>
      <c r="K10" s="107">
        <v>69.5</v>
      </c>
      <c r="L10" s="107">
        <v>71</v>
      </c>
      <c r="M10" s="107">
        <v>72.2</v>
      </c>
      <c r="N10" s="107">
        <v>70.1</v>
      </c>
      <c r="O10" s="107">
        <v>70.8</v>
      </c>
      <c r="P10" s="107">
        <v>72.9</v>
      </c>
      <c r="Q10" s="107">
        <v>74.5</v>
      </c>
      <c r="R10" s="107">
        <v>78.4</v>
      </c>
      <c r="S10" s="107">
        <v>80</v>
      </c>
      <c r="T10" s="107">
        <v>83.4</v>
      </c>
      <c r="U10" s="107">
        <v>83.5</v>
      </c>
      <c r="V10" s="107">
        <v>84.9</v>
      </c>
      <c r="W10" s="107">
        <v>84.3</v>
      </c>
      <c r="X10" s="107">
        <v>83</v>
      </c>
      <c r="Y10" s="107">
        <v>81.1</v>
      </c>
      <c r="Z10" s="90">
        <f t="shared" si="0"/>
        <v>80.00833333333334</v>
      </c>
      <c r="AA10" s="91">
        <v>66.5</v>
      </c>
      <c r="AB10" s="80">
        <v>0.39444444444444443</v>
      </c>
      <c r="AC10" s="6">
        <v>8</v>
      </c>
    </row>
    <row r="11" spans="1:29" ht="13.5" customHeight="1">
      <c r="A11" s="89">
        <v>9</v>
      </c>
      <c r="B11" s="107">
        <v>81.2</v>
      </c>
      <c r="C11" s="107">
        <v>82</v>
      </c>
      <c r="D11" s="107">
        <v>80.5</v>
      </c>
      <c r="E11" s="107">
        <v>80.4</v>
      </c>
      <c r="F11" s="107">
        <v>81.6</v>
      </c>
      <c r="G11" s="107">
        <v>82</v>
      </c>
      <c r="H11" s="107">
        <v>78.8</v>
      </c>
      <c r="I11" s="107">
        <v>70.9</v>
      </c>
      <c r="J11" s="107">
        <v>73</v>
      </c>
      <c r="K11" s="107">
        <v>74.1</v>
      </c>
      <c r="L11" s="107">
        <v>73.7</v>
      </c>
      <c r="M11" s="107">
        <v>75.4</v>
      </c>
      <c r="N11" s="107">
        <v>75.7</v>
      </c>
      <c r="O11" s="107">
        <v>73</v>
      </c>
      <c r="P11" s="107">
        <v>76</v>
      </c>
      <c r="Q11" s="107">
        <v>79.1</v>
      </c>
      <c r="R11" s="107">
        <v>80.8</v>
      </c>
      <c r="S11" s="107">
        <v>83.9</v>
      </c>
      <c r="T11" s="107">
        <v>85.1</v>
      </c>
      <c r="U11" s="107">
        <v>85.8</v>
      </c>
      <c r="V11" s="107">
        <v>85</v>
      </c>
      <c r="W11" s="107">
        <v>87.1</v>
      </c>
      <c r="X11" s="107">
        <v>88.7</v>
      </c>
      <c r="Y11" s="107">
        <v>84.6</v>
      </c>
      <c r="Z11" s="90">
        <f t="shared" si="0"/>
        <v>79.93333333333332</v>
      </c>
      <c r="AA11" s="91">
        <v>68.5</v>
      </c>
      <c r="AB11" s="80">
        <v>0.3458333333333334</v>
      </c>
      <c r="AC11" s="6">
        <v>9</v>
      </c>
    </row>
    <row r="12" spans="1:29" ht="13.5" customHeight="1">
      <c r="A12" s="92">
        <v>10</v>
      </c>
      <c r="B12" s="83">
        <v>86.7</v>
      </c>
      <c r="C12" s="83">
        <v>88.1</v>
      </c>
      <c r="D12" s="83">
        <v>89.2</v>
      </c>
      <c r="E12" s="83">
        <v>90.2</v>
      </c>
      <c r="F12" s="83">
        <v>89.6</v>
      </c>
      <c r="G12" s="83">
        <v>86</v>
      </c>
      <c r="H12" s="83">
        <v>86</v>
      </c>
      <c r="I12" s="83">
        <v>86.7</v>
      </c>
      <c r="J12" s="83">
        <v>84.1</v>
      </c>
      <c r="K12" s="83">
        <v>80.7</v>
      </c>
      <c r="L12" s="83">
        <v>77.6</v>
      </c>
      <c r="M12" s="83">
        <v>73.7</v>
      </c>
      <c r="N12" s="83">
        <v>72.1</v>
      </c>
      <c r="O12" s="83">
        <v>74</v>
      </c>
      <c r="P12" s="83">
        <v>75.3</v>
      </c>
      <c r="Q12" s="83">
        <v>81</v>
      </c>
      <c r="R12" s="83">
        <v>89.5</v>
      </c>
      <c r="S12" s="83">
        <v>92.8</v>
      </c>
      <c r="T12" s="83">
        <v>96.4</v>
      </c>
      <c r="U12" s="83">
        <v>95.9</v>
      </c>
      <c r="V12" s="83">
        <v>96.1</v>
      </c>
      <c r="W12" s="83">
        <v>95.9</v>
      </c>
      <c r="X12" s="83">
        <v>93.8</v>
      </c>
      <c r="Y12" s="83">
        <v>94.9</v>
      </c>
      <c r="Z12" s="93">
        <f t="shared" si="0"/>
        <v>86.5125</v>
      </c>
      <c r="AA12" s="94">
        <v>70.5</v>
      </c>
      <c r="AB12" s="95">
        <v>0.5236111111111111</v>
      </c>
      <c r="AC12" s="6">
        <v>10</v>
      </c>
    </row>
    <row r="13" spans="1:29" ht="13.5" customHeight="1">
      <c r="A13" s="89">
        <v>11</v>
      </c>
      <c r="B13" s="107">
        <v>95.2</v>
      </c>
      <c r="C13" s="107">
        <v>92</v>
      </c>
      <c r="D13" s="107">
        <v>93.9</v>
      </c>
      <c r="E13" s="107">
        <v>95.9</v>
      </c>
      <c r="F13" s="107">
        <v>97.4</v>
      </c>
      <c r="G13" s="107">
        <v>94.4</v>
      </c>
      <c r="H13" s="107">
        <v>94.6</v>
      </c>
      <c r="I13" s="107">
        <v>78.5</v>
      </c>
      <c r="J13" s="107">
        <v>73</v>
      </c>
      <c r="K13" s="107">
        <v>66.2</v>
      </c>
      <c r="L13" s="107">
        <v>61.2</v>
      </c>
      <c r="M13" s="107">
        <v>60.9</v>
      </c>
      <c r="N13" s="107">
        <v>64</v>
      </c>
      <c r="O13" s="107">
        <v>93</v>
      </c>
      <c r="P13" s="107">
        <v>89.6</v>
      </c>
      <c r="Q13" s="107">
        <v>83</v>
      </c>
      <c r="R13" s="107">
        <v>80.2</v>
      </c>
      <c r="S13" s="107">
        <v>79.7</v>
      </c>
      <c r="T13" s="107">
        <v>85.5</v>
      </c>
      <c r="U13" s="107">
        <v>81.9</v>
      </c>
      <c r="V13" s="107">
        <v>74.2</v>
      </c>
      <c r="W13" s="107">
        <v>78.8</v>
      </c>
      <c r="X13" s="107">
        <v>74.5</v>
      </c>
      <c r="Y13" s="107">
        <v>74.9</v>
      </c>
      <c r="Z13" s="90">
        <f t="shared" si="0"/>
        <v>81.77083333333334</v>
      </c>
      <c r="AA13" s="91">
        <v>57.2</v>
      </c>
      <c r="AB13" s="80">
        <v>0.5131944444444444</v>
      </c>
      <c r="AC13" s="5">
        <v>11</v>
      </c>
    </row>
    <row r="14" spans="1:29" ht="13.5" customHeight="1">
      <c r="A14" s="89">
        <v>12</v>
      </c>
      <c r="B14" s="107">
        <v>75.6</v>
      </c>
      <c r="C14" s="107">
        <v>79.1</v>
      </c>
      <c r="D14" s="107">
        <v>74.5</v>
      </c>
      <c r="E14" s="107">
        <v>75</v>
      </c>
      <c r="F14" s="107">
        <v>72.9</v>
      </c>
      <c r="G14" s="107">
        <v>70.5</v>
      </c>
      <c r="H14" s="107">
        <v>64.6</v>
      </c>
      <c r="I14" s="107">
        <v>66</v>
      </c>
      <c r="J14" s="107">
        <v>59.1</v>
      </c>
      <c r="K14" s="107">
        <v>61.1</v>
      </c>
      <c r="L14" s="107">
        <v>61.8</v>
      </c>
      <c r="M14" s="107">
        <v>60.8</v>
      </c>
      <c r="N14" s="107">
        <v>58.2</v>
      </c>
      <c r="O14" s="107">
        <v>58.4</v>
      </c>
      <c r="P14" s="107">
        <v>61.4</v>
      </c>
      <c r="Q14" s="107">
        <v>60.9</v>
      </c>
      <c r="R14" s="107">
        <v>63</v>
      </c>
      <c r="S14" s="107">
        <v>63.2</v>
      </c>
      <c r="T14" s="107">
        <v>70.9</v>
      </c>
      <c r="U14" s="107">
        <v>77</v>
      </c>
      <c r="V14" s="107">
        <v>75.4</v>
      </c>
      <c r="W14" s="107">
        <v>69.7</v>
      </c>
      <c r="X14" s="107">
        <v>74.4</v>
      </c>
      <c r="Y14" s="107">
        <v>73.9</v>
      </c>
      <c r="Z14" s="90">
        <f t="shared" si="0"/>
        <v>67.80833333333335</v>
      </c>
      <c r="AA14" s="91">
        <v>54</v>
      </c>
      <c r="AB14" s="80">
        <v>0.6</v>
      </c>
      <c r="AC14" s="6">
        <v>12</v>
      </c>
    </row>
    <row r="15" spans="1:29" ht="13.5" customHeight="1">
      <c r="A15" s="89">
        <v>13</v>
      </c>
      <c r="B15" s="107">
        <v>76.7</v>
      </c>
      <c r="C15" s="107">
        <v>77.2</v>
      </c>
      <c r="D15" s="107">
        <v>79.2</v>
      </c>
      <c r="E15" s="107">
        <v>82.4</v>
      </c>
      <c r="F15" s="107">
        <v>81.6</v>
      </c>
      <c r="G15" s="107">
        <v>78.2</v>
      </c>
      <c r="H15" s="107">
        <v>79.1</v>
      </c>
      <c r="I15" s="107">
        <v>74.3</v>
      </c>
      <c r="J15" s="107">
        <v>66.3</v>
      </c>
      <c r="K15" s="107">
        <v>60.8</v>
      </c>
      <c r="L15" s="107">
        <v>63.2</v>
      </c>
      <c r="M15" s="107">
        <v>61.3</v>
      </c>
      <c r="N15" s="107">
        <v>71.6</v>
      </c>
      <c r="O15" s="107">
        <v>71</v>
      </c>
      <c r="P15" s="107">
        <v>69.9</v>
      </c>
      <c r="Q15" s="107">
        <v>68.5</v>
      </c>
      <c r="R15" s="107">
        <v>69.5</v>
      </c>
      <c r="S15" s="107">
        <v>73.8</v>
      </c>
      <c r="T15" s="107">
        <v>76</v>
      </c>
      <c r="U15" s="107">
        <v>77.8</v>
      </c>
      <c r="V15" s="107">
        <v>77</v>
      </c>
      <c r="W15" s="107">
        <v>89.9</v>
      </c>
      <c r="X15" s="107">
        <v>92.4</v>
      </c>
      <c r="Y15" s="107">
        <v>90.6</v>
      </c>
      <c r="Z15" s="90">
        <f t="shared" si="0"/>
        <v>75.34583333333333</v>
      </c>
      <c r="AA15" s="91">
        <v>58.1</v>
      </c>
      <c r="AB15" s="80">
        <v>0.4215277777777778</v>
      </c>
      <c r="AC15" s="6">
        <v>13</v>
      </c>
    </row>
    <row r="16" spans="1:29" ht="13.5" customHeight="1">
      <c r="A16" s="89">
        <v>14</v>
      </c>
      <c r="B16" s="107">
        <v>94.4</v>
      </c>
      <c r="C16" s="107">
        <v>94.2</v>
      </c>
      <c r="D16" s="107">
        <v>94.6</v>
      </c>
      <c r="E16" s="107">
        <v>96.3</v>
      </c>
      <c r="F16" s="107">
        <v>95.6</v>
      </c>
      <c r="G16" s="107">
        <v>95.2</v>
      </c>
      <c r="H16" s="107">
        <v>97.5</v>
      </c>
      <c r="I16" s="107">
        <v>96.9</v>
      </c>
      <c r="J16" s="107">
        <v>97.1</v>
      </c>
      <c r="K16" s="107">
        <v>98.3</v>
      </c>
      <c r="L16" s="107">
        <v>94.3</v>
      </c>
      <c r="M16" s="107">
        <v>96.2</v>
      </c>
      <c r="N16" s="107">
        <v>96</v>
      </c>
      <c r="O16" s="107">
        <v>93.5</v>
      </c>
      <c r="P16" s="107">
        <v>95</v>
      </c>
      <c r="Q16" s="107">
        <v>94.4</v>
      </c>
      <c r="R16" s="107">
        <v>95.2</v>
      </c>
      <c r="S16" s="107">
        <v>94</v>
      </c>
      <c r="T16" s="107">
        <v>95.7</v>
      </c>
      <c r="U16" s="107">
        <v>94.5</v>
      </c>
      <c r="V16" s="107">
        <v>95.2</v>
      </c>
      <c r="W16" s="107">
        <v>97.1</v>
      </c>
      <c r="X16" s="107">
        <v>95.9</v>
      </c>
      <c r="Y16" s="107">
        <v>96</v>
      </c>
      <c r="Z16" s="90">
        <f t="shared" si="0"/>
        <v>95.54583333333335</v>
      </c>
      <c r="AA16" s="91">
        <v>90.5</v>
      </c>
      <c r="AB16" s="80">
        <v>0.0006944444444444445</v>
      </c>
      <c r="AC16" s="6">
        <v>14</v>
      </c>
    </row>
    <row r="17" spans="1:29" ht="13.5" customHeight="1">
      <c r="A17" s="89">
        <v>15</v>
      </c>
      <c r="B17" s="107">
        <v>97.1</v>
      </c>
      <c r="C17" s="107">
        <v>94.9</v>
      </c>
      <c r="D17" s="107">
        <v>97.3</v>
      </c>
      <c r="E17" s="107">
        <v>96.2</v>
      </c>
      <c r="F17" s="107">
        <v>95.4</v>
      </c>
      <c r="G17" s="107">
        <v>97.3</v>
      </c>
      <c r="H17" s="107">
        <v>96.2</v>
      </c>
      <c r="I17" s="107">
        <v>98.2</v>
      </c>
      <c r="J17" s="107">
        <v>95.5</v>
      </c>
      <c r="K17" s="107">
        <v>95.6</v>
      </c>
      <c r="L17" s="107">
        <v>96.3</v>
      </c>
      <c r="M17" s="107">
        <v>94.2</v>
      </c>
      <c r="N17" s="107">
        <v>95.6</v>
      </c>
      <c r="O17" s="107">
        <v>94.2</v>
      </c>
      <c r="P17" s="107">
        <v>95</v>
      </c>
      <c r="Q17" s="107">
        <v>95.9</v>
      </c>
      <c r="R17" s="107">
        <v>96.5</v>
      </c>
      <c r="S17" s="107">
        <v>96</v>
      </c>
      <c r="T17" s="107">
        <v>94.4</v>
      </c>
      <c r="U17" s="107">
        <v>95.9</v>
      </c>
      <c r="V17" s="107">
        <v>93.8</v>
      </c>
      <c r="W17" s="107">
        <v>92.9</v>
      </c>
      <c r="X17" s="107">
        <v>94.1</v>
      </c>
      <c r="Y17" s="107">
        <v>93.8</v>
      </c>
      <c r="Z17" s="90">
        <f t="shared" si="0"/>
        <v>95.5125</v>
      </c>
      <c r="AA17" s="91">
        <v>91.4</v>
      </c>
      <c r="AB17" s="80">
        <v>0.9951388888888889</v>
      </c>
      <c r="AC17" s="6">
        <v>15</v>
      </c>
    </row>
    <row r="18" spans="1:29" ht="13.5" customHeight="1">
      <c r="A18" s="89">
        <v>16</v>
      </c>
      <c r="B18" s="107">
        <v>92.7</v>
      </c>
      <c r="C18" s="107">
        <v>95.3</v>
      </c>
      <c r="D18" s="107">
        <v>94.8</v>
      </c>
      <c r="E18" s="107">
        <v>94.3</v>
      </c>
      <c r="F18" s="107">
        <v>93.7</v>
      </c>
      <c r="G18" s="107">
        <v>93.7</v>
      </c>
      <c r="H18" s="107">
        <v>95.1</v>
      </c>
      <c r="I18" s="107">
        <v>94.4</v>
      </c>
      <c r="J18" s="107">
        <v>93.2</v>
      </c>
      <c r="K18" s="107">
        <v>91.5</v>
      </c>
      <c r="L18" s="107">
        <v>85.9</v>
      </c>
      <c r="M18" s="107">
        <v>78</v>
      </c>
      <c r="N18" s="107">
        <v>75.3</v>
      </c>
      <c r="O18" s="107">
        <v>80.6</v>
      </c>
      <c r="P18" s="107">
        <v>78.3</v>
      </c>
      <c r="Q18" s="107">
        <v>82</v>
      </c>
      <c r="R18" s="107">
        <v>80.5</v>
      </c>
      <c r="S18" s="107">
        <v>82.5</v>
      </c>
      <c r="T18" s="107">
        <v>86.6</v>
      </c>
      <c r="U18" s="107">
        <v>91.1</v>
      </c>
      <c r="V18" s="107">
        <v>89.2</v>
      </c>
      <c r="W18" s="107">
        <v>90.8</v>
      </c>
      <c r="X18" s="107">
        <v>91.7</v>
      </c>
      <c r="Y18" s="107">
        <v>89.9</v>
      </c>
      <c r="Z18" s="90">
        <f t="shared" si="0"/>
        <v>88.37916666666666</v>
      </c>
      <c r="AA18" s="91">
        <v>71.6</v>
      </c>
      <c r="AB18" s="80">
        <v>0.5291666666666667</v>
      </c>
      <c r="AC18" s="6">
        <v>16</v>
      </c>
    </row>
    <row r="19" spans="1:29" ht="13.5" customHeight="1">
      <c r="A19" s="89">
        <v>17</v>
      </c>
      <c r="B19" s="107">
        <v>91.2</v>
      </c>
      <c r="C19" s="107">
        <v>92.3</v>
      </c>
      <c r="D19" s="107">
        <v>91.9</v>
      </c>
      <c r="E19" s="107">
        <v>91.9</v>
      </c>
      <c r="F19" s="107">
        <v>91.8</v>
      </c>
      <c r="G19" s="107">
        <v>86.8</v>
      </c>
      <c r="H19" s="107">
        <v>81.1</v>
      </c>
      <c r="I19" s="107">
        <v>73.6</v>
      </c>
      <c r="J19" s="107">
        <v>71.7</v>
      </c>
      <c r="K19" s="107">
        <v>67.7</v>
      </c>
      <c r="L19" s="107">
        <v>70.9</v>
      </c>
      <c r="M19" s="107">
        <v>69.6</v>
      </c>
      <c r="N19" s="107">
        <v>74</v>
      </c>
      <c r="O19" s="107">
        <v>69</v>
      </c>
      <c r="P19" s="107">
        <v>75.7</v>
      </c>
      <c r="Q19" s="107">
        <v>74.5</v>
      </c>
      <c r="R19" s="107">
        <v>75.4</v>
      </c>
      <c r="S19" s="107">
        <v>76.6</v>
      </c>
      <c r="T19" s="107">
        <v>83.6</v>
      </c>
      <c r="U19" s="107">
        <v>87.2</v>
      </c>
      <c r="V19" s="107">
        <v>89.2</v>
      </c>
      <c r="W19" s="107">
        <v>88.8</v>
      </c>
      <c r="X19" s="107">
        <v>88.3</v>
      </c>
      <c r="Y19" s="107">
        <v>91.4</v>
      </c>
      <c r="Z19" s="90">
        <f t="shared" si="0"/>
        <v>81.425</v>
      </c>
      <c r="AA19" s="91">
        <v>65.8</v>
      </c>
      <c r="AB19" s="80">
        <v>0.40625</v>
      </c>
      <c r="AC19" s="6">
        <v>17</v>
      </c>
    </row>
    <row r="20" spans="1:29" ht="13.5" customHeight="1">
      <c r="A20" s="89">
        <v>18</v>
      </c>
      <c r="B20" s="107">
        <v>86.1</v>
      </c>
      <c r="C20" s="107">
        <v>87.3</v>
      </c>
      <c r="D20" s="107">
        <v>91</v>
      </c>
      <c r="E20" s="107">
        <v>93.5</v>
      </c>
      <c r="F20" s="107">
        <v>93.6</v>
      </c>
      <c r="G20" s="107">
        <v>90.4</v>
      </c>
      <c r="H20" s="107">
        <v>80.4</v>
      </c>
      <c r="I20" s="107">
        <v>79.7</v>
      </c>
      <c r="J20" s="107">
        <v>76</v>
      </c>
      <c r="K20" s="107">
        <v>71.7</v>
      </c>
      <c r="L20" s="107">
        <v>69.3</v>
      </c>
      <c r="M20" s="107">
        <v>66.3</v>
      </c>
      <c r="N20" s="107">
        <v>67</v>
      </c>
      <c r="O20" s="107">
        <v>67.8</v>
      </c>
      <c r="P20" s="107">
        <v>68.4</v>
      </c>
      <c r="Q20" s="107">
        <v>72.1</v>
      </c>
      <c r="R20" s="107">
        <v>78.7</v>
      </c>
      <c r="S20" s="107">
        <v>82.3</v>
      </c>
      <c r="T20" s="107">
        <v>86.1</v>
      </c>
      <c r="U20" s="107">
        <v>89</v>
      </c>
      <c r="V20" s="107">
        <v>90.6</v>
      </c>
      <c r="W20" s="107">
        <v>91.7</v>
      </c>
      <c r="X20" s="107">
        <v>87.6</v>
      </c>
      <c r="Y20" s="107">
        <v>88</v>
      </c>
      <c r="Z20" s="90">
        <f t="shared" si="0"/>
        <v>81.44166666666665</v>
      </c>
      <c r="AA20" s="91">
        <v>61.2</v>
      </c>
      <c r="AB20" s="80">
        <v>0.5256944444444445</v>
      </c>
      <c r="AC20" s="6">
        <v>18</v>
      </c>
    </row>
    <row r="21" spans="1:29" ht="13.5" customHeight="1">
      <c r="A21" s="89">
        <v>19</v>
      </c>
      <c r="B21" s="107">
        <v>89.4</v>
      </c>
      <c r="C21" s="107">
        <v>88.5</v>
      </c>
      <c r="D21" s="107">
        <v>91.1</v>
      </c>
      <c r="E21" s="107">
        <v>93.3</v>
      </c>
      <c r="F21" s="107">
        <v>91.6</v>
      </c>
      <c r="G21" s="107">
        <v>91.2</v>
      </c>
      <c r="H21" s="107">
        <v>88.8</v>
      </c>
      <c r="I21" s="107">
        <v>85.7</v>
      </c>
      <c r="J21" s="107">
        <v>81</v>
      </c>
      <c r="K21" s="107">
        <v>79.9</v>
      </c>
      <c r="L21" s="107">
        <v>70.8</v>
      </c>
      <c r="M21" s="107">
        <v>81.2</v>
      </c>
      <c r="N21" s="107">
        <v>77.8</v>
      </c>
      <c r="O21" s="107">
        <v>73.4</v>
      </c>
      <c r="P21" s="107">
        <v>79.8</v>
      </c>
      <c r="Q21" s="107">
        <v>80.5</v>
      </c>
      <c r="R21" s="107">
        <v>78.4</v>
      </c>
      <c r="S21" s="107">
        <v>81</v>
      </c>
      <c r="T21" s="107">
        <v>83.4</v>
      </c>
      <c r="U21" s="107">
        <v>90.1</v>
      </c>
      <c r="V21" s="107">
        <v>92.6</v>
      </c>
      <c r="W21" s="107">
        <v>94.4</v>
      </c>
      <c r="X21" s="107">
        <v>92.5</v>
      </c>
      <c r="Y21" s="107">
        <v>90.9</v>
      </c>
      <c r="Z21" s="90">
        <f t="shared" si="0"/>
        <v>85.30416666666667</v>
      </c>
      <c r="AA21" s="91">
        <v>65.9</v>
      </c>
      <c r="AB21" s="80">
        <v>0.45208333333333334</v>
      </c>
      <c r="AC21" s="6">
        <v>19</v>
      </c>
    </row>
    <row r="22" spans="1:29" ht="13.5" customHeight="1">
      <c r="A22" s="92">
        <v>20</v>
      </c>
      <c r="B22" s="83">
        <v>92.3</v>
      </c>
      <c r="C22" s="83">
        <v>91.4</v>
      </c>
      <c r="D22" s="83">
        <v>87.6</v>
      </c>
      <c r="E22" s="83">
        <v>88.1</v>
      </c>
      <c r="F22" s="83">
        <v>89.1</v>
      </c>
      <c r="G22" s="83">
        <v>92.8</v>
      </c>
      <c r="H22" s="83">
        <v>92.2</v>
      </c>
      <c r="I22" s="83">
        <v>95.6</v>
      </c>
      <c r="J22" s="83">
        <v>93.2</v>
      </c>
      <c r="K22" s="83">
        <v>92.5</v>
      </c>
      <c r="L22" s="83">
        <v>94.6</v>
      </c>
      <c r="M22" s="83">
        <v>96.3</v>
      </c>
      <c r="N22" s="83">
        <v>95.1</v>
      </c>
      <c r="O22" s="83">
        <v>92.9</v>
      </c>
      <c r="P22" s="83">
        <v>93.9</v>
      </c>
      <c r="Q22" s="83">
        <v>90</v>
      </c>
      <c r="R22" s="83">
        <v>90.3</v>
      </c>
      <c r="S22" s="83">
        <v>92.9</v>
      </c>
      <c r="T22" s="83">
        <v>93.1</v>
      </c>
      <c r="U22" s="83">
        <v>93</v>
      </c>
      <c r="V22" s="83">
        <v>94.4</v>
      </c>
      <c r="W22" s="83">
        <v>93.6</v>
      </c>
      <c r="X22" s="83">
        <v>94.1</v>
      </c>
      <c r="Y22" s="83">
        <v>91.8</v>
      </c>
      <c r="Z22" s="93">
        <f t="shared" si="0"/>
        <v>92.53333333333335</v>
      </c>
      <c r="AA22" s="94">
        <v>85</v>
      </c>
      <c r="AB22" s="95">
        <v>0.13125</v>
      </c>
      <c r="AC22" s="6">
        <v>20</v>
      </c>
    </row>
    <row r="23" spans="1:29" ht="13.5" customHeight="1">
      <c r="A23" s="89">
        <v>21</v>
      </c>
      <c r="B23" s="107">
        <v>92.8</v>
      </c>
      <c r="C23" s="107">
        <v>91.1</v>
      </c>
      <c r="D23" s="107">
        <v>90.1</v>
      </c>
      <c r="E23" s="107">
        <v>91</v>
      </c>
      <c r="F23" s="107">
        <v>90.7</v>
      </c>
      <c r="G23" s="107">
        <v>90.9</v>
      </c>
      <c r="H23" s="107">
        <v>89.9</v>
      </c>
      <c r="I23" s="107">
        <v>85.5</v>
      </c>
      <c r="J23" s="107">
        <v>83.5</v>
      </c>
      <c r="K23" s="107">
        <v>84.2</v>
      </c>
      <c r="L23" s="107">
        <v>84.9</v>
      </c>
      <c r="M23" s="107">
        <v>83.7</v>
      </c>
      <c r="N23" s="107">
        <v>85.9</v>
      </c>
      <c r="O23" s="107">
        <v>82.8</v>
      </c>
      <c r="P23" s="107">
        <v>89</v>
      </c>
      <c r="Q23" s="107">
        <v>92.2</v>
      </c>
      <c r="R23" s="107">
        <v>88.4</v>
      </c>
      <c r="S23" s="107">
        <v>89.3</v>
      </c>
      <c r="T23" s="107">
        <v>89.6</v>
      </c>
      <c r="U23" s="107">
        <v>91.6</v>
      </c>
      <c r="V23" s="107">
        <v>90.9</v>
      </c>
      <c r="W23" s="107">
        <v>90</v>
      </c>
      <c r="X23" s="107">
        <v>93.6</v>
      </c>
      <c r="Y23" s="107">
        <v>93.5</v>
      </c>
      <c r="Z23" s="90">
        <f t="shared" si="0"/>
        <v>88.96249999999999</v>
      </c>
      <c r="AA23" s="91">
        <v>81.5</v>
      </c>
      <c r="AB23" s="80">
        <v>0.58125</v>
      </c>
      <c r="AC23" s="5">
        <v>21</v>
      </c>
    </row>
    <row r="24" spans="1:29" ht="13.5" customHeight="1">
      <c r="A24" s="89">
        <v>22</v>
      </c>
      <c r="B24" s="107">
        <v>95.2</v>
      </c>
      <c r="C24" s="107">
        <v>91.5</v>
      </c>
      <c r="D24" s="107">
        <v>89.4</v>
      </c>
      <c r="E24" s="107">
        <v>89.8</v>
      </c>
      <c r="F24" s="107">
        <v>88.8</v>
      </c>
      <c r="G24" s="107">
        <v>87.8</v>
      </c>
      <c r="H24" s="107">
        <v>87.5</v>
      </c>
      <c r="I24" s="107">
        <v>83.3</v>
      </c>
      <c r="J24" s="107">
        <v>83</v>
      </c>
      <c r="K24" s="107">
        <v>82.2</v>
      </c>
      <c r="L24" s="107">
        <v>81.2</v>
      </c>
      <c r="M24" s="107">
        <v>77.7</v>
      </c>
      <c r="N24" s="107">
        <v>75</v>
      </c>
      <c r="O24" s="107">
        <v>76.1</v>
      </c>
      <c r="P24" s="107">
        <v>76.9</v>
      </c>
      <c r="Q24" s="107">
        <v>78.7</v>
      </c>
      <c r="R24" s="107">
        <v>79.1</v>
      </c>
      <c r="S24" s="107">
        <v>82.1</v>
      </c>
      <c r="T24" s="107">
        <v>83.4</v>
      </c>
      <c r="U24" s="107">
        <v>84.3</v>
      </c>
      <c r="V24" s="107">
        <v>86.8</v>
      </c>
      <c r="W24" s="107">
        <v>85.2</v>
      </c>
      <c r="X24" s="107">
        <v>81.2</v>
      </c>
      <c r="Y24" s="107">
        <v>85.3</v>
      </c>
      <c r="Z24" s="90">
        <f t="shared" si="0"/>
        <v>83.8125</v>
      </c>
      <c r="AA24" s="91">
        <v>71.6</v>
      </c>
      <c r="AB24" s="80">
        <v>0.6152777777777778</v>
      </c>
      <c r="AC24" s="6">
        <v>22</v>
      </c>
    </row>
    <row r="25" spans="1:29" ht="13.5" customHeight="1">
      <c r="A25" s="89">
        <v>23</v>
      </c>
      <c r="B25" s="107">
        <v>88.9</v>
      </c>
      <c r="C25" s="107">
        <v>89.7</v>
      </c>
      <c r="D25" s="107">
        <v>88.4</v>
      </c>
      <c r="E25" s="107">
        <v>88.2</v>
      </c>
      <c r="F25" s="107">
        <v>89.1</v>
      </c>
      <c r="G25" s="107">
        <v>87.9</v>
      </c>
      <c r="H25" s="107">
        <v>86.2</v>
      </c>
      <c r="I25" s="107">
        <v>84.2</v>
      </c>
      <c r="J25" s="107">
        <v>72.9</v>
      </c>
      <c r="K25" s="107">
        <v>72.7</v>
      </c>
      <c r="L25" s="107">
        <v>69.6</v>
      </c>
      <c r="M25" s="107">
        <v>61.1</v>
      </c>
      <c r="N25" s="107">
        <v>70.4</v>
      </c>
      <c r="O25" s="107">
        <v>72.9</v>
      </c>
      <c r="P25" s="107">
        <v>78.3</v>
      </c>
      <c r="Q25" s="107">
        <v>76.3</v>
      </c>
      <c r="R25" s="107">
        <v>78.4</v>
      </c>
      <c r="S25" s="107">
        <v>75.9</v>
      </c>
      <c r="T25" s="107">
        <v>79.4</v>
      </c>
      <c r="U25" s="107">
        <v>84</v>
      </c>
      <c r="V25" s="107">
        <v>87.4</v>
      </c>
      <c r="W25" s="107">
        <v>88.9</v>
      </c>
      <c r="X25" s="107">
        <v>88.3</v>
      </c>
      <c r="Y25" s="107">
        <v>88.9</v>
      </c>
      <c r="Z25" s="90">
        <f t="shared" si="0"/>
        <v>81.1666666666667</v>
      </c>
      <c r="AA25" s="91">
        <v>55.8</v>
      </c>
      <c r="AB25" s="80">
        <v>0.5180555555555556</v>
      </c>
      <c r="AC25" s="6">
        <v>23</v>
      </c>
    </row>
    <row r="26" spans="1:29" ht="13.5" customHeight="1">
      <c r="A26" s="89">
        <v>24</v>
      </c>
      <c r="B26" s="107">
        <v>81.6</v>
      </c>
      <c r="C26" s="107">
        <v>81.9</v>
      </c>
      <c r="D26" s="107">
        <v>83.8</v>
      </c>
      <c r="E26" s="107">
        <v>84.4</v>
      </c>
      <c r="F26" s="107">
        <v>90.7</v>
      </c>
      <c r="G26" s="107">
        <v>89</v>
      </c>
      <c r="H26" s="107">
        <v>82.4</v>
      </c>
      <c r="I26" s="107">
        <v>84.3</v>
      </c>
      <c r="J26" s="107">
        <v>89.8</v>
      </c>
      <c r="K26" s="107">
        <v>89</v>
      </c>
      <c r="L26" s="107">
        <v>82.9</v>
      </c>
      <c r="M26" s="107">
        <v>77.2</v>
      </c>
      <c r="N26" s="107">
        <v>75.3</v>
      </c>
      <c r="O26" s="107">
        <v>71.8</v>
      </c>
      <c r="P26" s="107">
        <v>69.3</v>
      </c>
      <c r="Q26" s="107">
        <v>67.5</v>
      </c>
      <c r="R26" s="107">
        <v>66.9</v>
      </c>
      <c r="S26" s="107">
        <v>73.6</v>
      </c>
      <c r="T26" s="107">
        <v>79.5</v>
      </c>
      <c r="U26" s="107">
        <v>87</v>
      </c>
      <c r="V26" s="107">
        <v>86.2</v>
      </c>
      <c r="W26" s="107">
        <v>86.8</v>
      </c>
      <c r="X26" s="107">
        <v>88.6</v>
      </c>
      <c r="Y26" s="107">
        <v>89.6</v>
      </c>
      <c r="Z26" s="90">
        <f t="shared" si="0"/>
        <v>81.62916666666665</v>
      </c>
      <c r="AA26" s="91">
        <v>64.7</v>
      </c>
      <c r="AB26" s="80">
        <v>0.6611111111111111</v>
      </c>
      <c r="AC26" s="6">
        <v>24</v>
      </c>
    </row>
    <row r="27" spans="1:29" ht="13.5" customHeight="1">
      <c r="A27" s="89">
        <v>25</v>
      </c>
      <c r="B27" s="107">
        <v>90.6</v>
      </c>
      <c r="C27" s="107">
        <v>89.6</v>
      </c>
      <c r="D27" s="107">
        <v>89</v>
      </c>
      <c r="E27" s="107">
        <v>89.1</v>
      </c>
      <c r="F27" s="107">
        <v>89.4</v>
      </c>
      <c r="G27" s="107">
        <v>85.1</v>
      </c>
      <c r="H27" s="107">
        <v>81.1</v>
      </c>
      <c r="I27" s="107">
        <v>76.2</v>
      </c>
      <c r="J27" s="107">
        <v>78.3</v>
      </c>
      <c r="K27" s="107">
        <v>75.2</v>
      </c>
      <c r="L27" s="107">
        <v>72.4</v>
      </c>
      <c r="M27" s="107">
        <v>80.8</v>
      </c>
      <c r="N27" s="107">
        <v>79.4</v>
      </c>
      <c r="O27" s="107">
        <v>82.5</v>
      </c>
      <c r="P27" s="107">
        <v>82.2</v>
      </c>
      <c r="Q27" s="107">
        <v>79.5</v>
      </c>
      <c r="R27" s="107">
        <v>81.2</v>
      </c>
      <c r="S27" s="107">
        <v>81</v>
      </c>
      <c r="T27" s="107">
        <v>84.8</v>
      </c>
      <c r="U27" s="107">
        <v>88.6</v>
      </c>
      <c r="V27" s="107">
        <v>90.9</v>
      </c>
      <c r="W27" s="107">
        <v>92.1</v>
      </c>
      <c r="X27" s="107">
        <v>91</v>
      </c>
      <c r="Y27" s="107">
        <v>91.3</v>
      </c>
      <c r="Z27" s="90">
        <f t="shared" si="0"/>
        <v>84.22083333333333</v>
      </c>
      <c r="AA27" s="91">
        <v>71.2</v>
      </c>
      <c r="AB27" s="80">
        <v>0.45694444444444443</v>
      </c>
      <c r="AC27" s="6">
        <v>25</v>
      </c>
    </row>
    <row r="28" spans="1:29" ht="13.5" customHeight="1">
      <c r="A28" s="89">
        <v>26</v>
      </c>
      <c r="B28" s="107">
        <v>92.2</v>
      </c>
      <c r="C28" s="107">
        <v>91.7</v>
      </c>
      <c r="D28" s="107">
        <v>92.6</v>
      </c>
      <c r="E28" s="107">
        <v>91.6</v>
      </c>
      <c r="F28" s="107">
        <v>93.8</v>
      </c>
      <c r="G28" s="107">
        <v>87.9</v>
      </c>
      <c r="H28" s="107">
        <v>83.5</v>
      </c>
      <c r="I28" s="107">
        <v>80.6</v>
      </c>
      <c r="J28" s="107">
        <v>78.4</v>
      </c>
      <c r="K28" s="107">
        <v>75.2</v>
      </c>
      <c r="L28" s="107">
        <v>76.8</v>
      </c>
      <c r="M28" s="107">
        <v>74.9</v>
      </c>
      <c r="N28" s="107">
        <v>72.2</v>
      </c>
      <c r="O28" s="107">
        <v>75.1</v>
      </c>
      <c r="P28" s="107">
        <v>73.6</v>
      </c>
      <c r="Q28" s="107">
        <v>73.2</v>
      </c>
      <c r="R28" s="107">
        <v>75.3</v>
      </c>
      <c r="S28" s="107">
        <v>68.9</v>
      </c>
      <c r="T28" s="107">
        <v>71.5</v>
      </c>
      <c r="U28" s="107">
        <v>78</v>
      </c>
      <c r="V28" s="107">
        <v>80.6</v>
      </c>
      <c r="W28" s="107">
        <v>81.5</v>
      </c>
      <c r="X28" s="107">
        <v>77.6</v>
      </c>
      <c r="Y28" s="107">
        <v>74.3</v>
      </c>
      <c r="Z28" s="90">
        <f t="shared" si="0"/>
        <v>80.04166666666666</v>
      </c>
      <c r="AA28" s="91">
        <v>67.8</v>
      </c>
      <c r="AB28" s="80">
        <v>0.7569444444444445</v>
      </c>
      <c r="AC28" s="6">
        <v>26</v>
      </c>
    </row>
    <row r="29" spans="1:29" ht="13.5" customHeight="1">
      <c r="A29" s="89">
        <v>27</v>
      </c>
      <c r="B29" s="107">
        <v>72.2</v>
      </c>
      <c r="C29" s="107">
        <v>74.9</v>
      </c>
      <c r="D29" s="107">
        <v>82.5</v>
      </c>
      <c r="E29" s="107">
        <v>85.8</v>
      </c>
      <c r="F29" s="107">
        <v>84.4</v>
      </c>
      <c r="G29" s="107">
        <v>84.3</v>
      </c>
      <c r="H29" s="107">
        <v>74.8</v>
      </c>
      <c r="I29" s="107">
        <v>77.2</v>
      </c>
      <c r="J29" s="107">
        <v>76.7</v>
      </c>
      <c r="K29" s="107">
        <v>79.6</v>
      </c>
      <c r="L29" s="107">
        <v>79.3</v>
      </c>
      <c r="M29" s="107">
        <v>80.6</v>
      </c>
      <c r="N29" s="107">
        <v>77.2</v>
      </c>
      <c r="O29" s="107">
        <v>80.5</v>
      </c>
      <c r="P29" s="107">
        <v>82.4</v>
      </c>
      <c r="Q29" s="107">
        <v>82.1</v>
      </c>
      <c r="R29" s="107">
        <v>86.2</v>
      </c>
      <c r="S29" s="107">
        <v>83.3</v>
      </c>
      <c r="T29" s="107">
        <v>81</v>
      </c>
      <c r="U29" s="107">
        <v>86.7</v>
      </c>
      <c r="V29" s="107">
        <v>87.5</v>
      </c>
      <c r="W29" s="107">
        <v>91.1</v>
      </c>
      <c r="X29" s="107">
        <v>90.1</v>
      </c>
      <c r="Y29" s="107">
        <v>88.4</v>
      </c>
      <c r="Z29" s="90">
        <f t="shared" si="0"/>
        <v>82.03333333333335</v>
      </c>
      <c r="AA29" s="91">
        <v>69.7</v>
      </c>
      <c r="AB29" s="80">
        <v>0.052083333333333336</v>
      </c>
      <c r="AC29" s="6">
        <v>27</v>
      </c>
    </row>
    <row r="30" spans="1:29" ht="13.5" customHeight="1">
      <c r="A30" s="89">
        <v>28</v>
      </c>
      <c r="B30" s="107">
        <v>89.1</v>
      </c>
      <c r="C30" s="107">
        <v>86.1</v>
      </c>
      <c r="D30" s="107">
        <v>86.9</v>
      </c>
      <c r="E30" s="107">
        <v>81.4</v>
      </c>
      <c r="F30" s="107">
        <v>84.3</v>
      </c>
      <c r="G30" s="107">
        <v>78.4</v>
      </c>
      <c r="H30" s="107">
        <v>76.8</v>
      </c>
      <c r="I30" s="107">
        <v>70.7</v>
      </c>
      <c r="J30" s="107">
        <v>64.5</v>
      </c>
      <c r="K30" s="107">
        <v>57</v>
      </c>
      <c r="L30" s="107">
        <v>65.5</v>
      </c>
      <c r="M30" s="107">
        <v>62.2</v>
      </c>
      <c r="N30" s="107">
        <v>54.2</v>
      </c>
      <c r="O30" s="107">
        <v>64</v>
      </c>
      <c r="P30" s="107">
        <v>60.1</v>
      </c>
      <c r="Q30" s="107">
        <v>53.5</v>
      </c>
      <c r="R30" s="107">
        <v>59.1</v>
      </c>
      <c r="S30" s="107">
        <v>88</v>
      </c>
      <c r="T30" s="107">
        <v>85.8</v>
      </c>
      <c r="U30" s="107">
        <v>85.9</v>
      </c>
      <c r="V30" s="107">
        <v>83.1</v>
      </c>
      <c r="W30" s="107">
        <v>79.3</v>
      </c>
      <c r="X30" s="107">
        <v>79.9</v>
      </c>
      <c r="Y30" s="107">
        <v>75.5</v>
      </c>
      <c r="Z30" s="90">
        <f t="shared" si="0"/>
        <v>73.80416666666666</v>
      </c>
      <c r="AA30" s="91">
        <v>50.4</v>
      </c>
      <c r="AB30" s="80">
        <v>0.548611111111111</v>
      </c>
      <c r="AC30" s="6">
        <v>28</v>
      </c>
    </row>
    <row r="31" spans="1:29" ht="13.5" customHeight="1">
      <c r="A31" s="89">
        <v>29</v>
      </c>
      <c r="B31" s="107">
        <v>77.5</v>
      </c>
      <c r="C31" s="107">
        <v>75.4</v>
      </c>
      <c r="D31" s="107">
        <v>75</v>
      </c>
      <c r="E31" s="107">
        <v>79.5</v>
      </c>
      <c r="F31" s="107">
        <v>78.5</v>
      </c>
      <c r="G31" s="107">
        <v>75.6</v>
      </c>
      <c r="H31" s="107">
        <v>68.6</v>
      </c>
      <c r="I31" s="107">
        <v>88.7</v>
      </c>
      <c r="J31" s="107">
        <v>94.4</v>
      </c>
      <c r="K31" s="107">
        <v>86</v>
      </c>
      <c r="L31" s="107">
        <v>66</v>
      </c>
      <c r="M31" s="107">
        <v>60.4</v>
      </c>
      <c r="N31" s="107">
        <v>61.5</v>
      </c>
      <c r="O31" s="107">
        <v>73.3</v>
      </c>
      <c r="P31" s="107">
        <v>69.7</v>
      </c>
      <c r="Q31" s="107">
        <v>73.6</v>
      </c>
      <c r="R31" s="107">
        <v>71.1</v>
      </c>
      <c r="S31" s="107">
        <v>71.1</v>
      </c>
      <c r="T31" s="107">
        <v>73.7</v>
      </c>
      <c r="U31" s="107">
        <v>84</v>
      </c>
      <c r="V31" s="107">
        <v>83.6</v>
      </c>
      <c r="W31" s="107">
        <v>84.7</v>
      </c>
      <c r="X31" s="107">
        <v>84.8</v>
      </c>
      <c r="Y31" s="107">
        <v>85.1</v>
      </c>
      <c r="Z31" s="90">
        <f t="shared" si="0"/>
        <v>76.74166666666666</v>
      </c>
      <c r="AA31" s="91">
        <v>56.4</v>
      </c>
      <c r="AB31" s="80">
        <v>0.49444444444444446</v>
      </c>
      <c r="AC31" s="6">
        <v>29</v>
      </c>
    </row>
    <row r="32" spans="1:29" ht="13.5" customHeight="1">
      <c r="A32" s="89">
        <v>30</v>
      </c>
      <c r="B32" s="107">
        <v>84.9</v>
      </c>
      <c r="C32" s="107">
        <v>84</v>
      </c>
      <c r="D32" s="107">
        <v>84.3</v>
      </c>
      <c r="E32" s="107">
        <v>82.7</v>
      </c>
      <c r="F32" s="107">
        <v>81.6</v>
      </c>
      <c r="G32" s="107">
        <v>80.4</v>
      </c>
      <c r="H32" s="107">
        <v>80.9</v>
      </c>
      <c r="I32" s="107">
        <v>74</v>
      </c>
      <c r="J32" s="107">
        <v>71.8</v>
      </c>
      <c r="K32" s="107">
        <v>73</v>
      </c>
      <c r="L32" s="107">
        <v>74.4</v>
      </c>
      <c r="M32" s="107">
        <v>68.7</v>
      </c>
      <c r="N32" s="107">
        <v>78.2</v>
      </c>
      <c r="O32" s="107">
        <v>80.1</v>
      </c>
      <c r="P32" s="107">
        <v>83.7</v>
      </c>
      <c r="Q32" s="107">
        <v>79.7</v>
      </c>
      <c r="R32" s="107">
        <v>87.4</v>
      </c>
      <c r="S32" s="107">
        <v>95.8</v>
      </c>
      <c r="T32" s="107">
        <v>97.7</v>
      </c>
      <c r="U32" s="107">
        <v>95.5</v>
      </c>
      <c r="V32" s="107">
        <v>95.4</v>
      </c>
      <c r="W32" s="107">
        <v>96.4</v>
      </c>
      <c r="X32" s="107">
        <v>96.5</v>
      </c>
      <c r="Y32" s="107">
        <v>96.2</v>
      </c>
      <c r="Z32" s="90">
        <f t="shared" si="0"/>
        <v>84.30416666666669</v>
      </c>
      <c r="AA32" s="91">
        <v>67.3</v>
      </c>
      <c r="AB32" s="80">
        <v>0.3673611111111111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86.27666666666666</v>
      </c>
      <c r="C34" s="97">
        <f t="shared" si="1"/>
        <v>84.57333333333334</v>
      </c>
      <c r="D34" s="97">
        <f t="shared" si="1"/>
        <v>84.55666666666666</v>
      </c>
      <c r="E34" s="97">
        <f t="shared" si="1"/>
        <v>85.13666666666667</v>
      </c>
      <c r="F34" s="97">
        <f t="shared" si="1"/>
        <v>86.33333333333333</v>
      </c>
      <c r="G34" s="97">
        <f t="shared" si="1"/>
        <v>84.62000000000002</v>
      </c>
      <c r="H34" s="97">
        <f t="shared" si="1"/>
        <v>80.22333333333336</v>
      </c>
      <c r="I34" s="97">
        <f t="shared" si="1"/>
        <v>76.71666666666665</v>
      </c>
      <c r="J34" s="97">
        <f t="shared" si="1"/>
        <v>75.20333333333335</v>
      </c>
      <c r="K34" s="97">
        <f t="shared" si="1"/>
        <v>73.5</v>
      </c>
      <c r="L34" s="97">
        <f t="shared" si="1"/>
        <v>73.94666666666667</v>
      </c>
      <c r="M34" s="97">
        <f t="shared" si="1"/>
        <v>72.24999999999999</v>
      </c>
      <c r="N34" s="97">
        <f t="shared" si="1"/>
        <v>73.01666666666667</v>
      </c>
      <c r="O34" s="97">
        <f t="shared" si="1"/>
        <v>74.91</v>
      </c>
      <c r="P34" s="97">
        <f t="shared" si="1"/>
        <v>76.80666666666664</v>
      </c>
      <c r="Q34" s="97">
        <f t="shared" si="1"/>
        <v>77.03666666666666</v>
      </c>
      <c r="R34" s="97">
        <f aca="true" t="shared" si="2" ref="R34:Y34">AVERAGE(R3:R33)</f>
        <v>78.2</v>
      </c>
      <c r="S34" s="97">
        <f t="shared" si="2"/>
        <v>80.42</v>
      </c>
      <c r="T34" s="97">
        <f t="shared" si="2"/>
        <v>83.26333333333332</v>
      </c>
      <c r="U34" s="97">
        <f t="shared" si="2"/>
        <v>85.57333333333332</v>
      </c>
      <c r="V34" s="97">
        <f t="shared" si="2"/>
        <v>85.29666666666667</v>
      </c>
      <c r="W34" s="97">
        <f t="shared" si="2"/>
        <v>85.59</v>
      </c>
      <c r="X34" s="97">
        <f t="shared" si="2"/>
        <v>85.35333333333332</v>
      </c>
      <c r="Y34" s="97">
        <f t="shared" si="2"/>
        <v>85.93666666666668</v>
      </c>
      <c r="Z34" s="97">
        <f>AVERAGE(B3:Y33)</f>
        <v>80.61416666666668</v>
      </c>
      <c r="AA34" s="98">
        <f>AVERAGE(最低)</f>
        <v>63.76000000000001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30.2</v>
      </c>
      <c r="C40" s="9">
        <v>3</v>
      </c>
      <c r="D40" s="15">
        <v>0.4284722222222222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7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96.9</v>
      </c>
      <c r="C3" s="107">
        <v>99</v>
      </c>
      <c r="D3" s="107">
        <v>96.4</v>
      </c>
      <c r="E3" s="107">
        <v>97.9</v>
      </c>
      <c r="F3" s="107">
        <v>98.5</v>
      </c>
      <c r="G3" s="107">
        <v>95.5</v>
      </c>
      <c r="H3" s="107">
        <v>87.7</v>
      </c>
      <c r="I3" s="107">
        <v>81</v>
      </c>
      <c r="J3" s="107">
        <v>73.2</v>
      </c>
      <c r="K3" s="107">
        <v>67.6</v>
      </c>
      <c r="L3" s="107">
        <v>67.4</v>
      </c>
      <c r="M3" s="107">
        <v>64</v>
      </c>
      <c r="N3" s="107">
        <v>42.5</v>
      </c>
      <c r="O3" s="107">
        <v>42.6</v>
      </c>
      <c r="P3" s="107">
        <v>45.4</v>
      </c>
      <c r="Q3" s="107">
        <v>47.2</v>
      </c>
      <c r="R3" s="107">
        <v>50.5</v>
      </c>
      <c r="S3" s="107">
        <v>60.6</v>
      </c>
      <c r="T3" s="107">
        <v>69</v>
      </c>
      <c r="U3" s="107">
        <v>81.3</v>
      </c>
      <c r="V3" s="107">
        <v>82.3</v>
      </c>
      <c r="W3" s="107">
        <v>85.2</v>
      </c>
      <c r="X3" s="107">
        <v>85.7</v>
      </c>
      <c r="Y3" s="107">
        <v>84</v>
      </c>
      <c r="Z3" s="90">
        <f aca="true" t="shared" si="0" ref="Z3:Z33">AVERAGE(B3:Y3)</f>
        <v>75.05833333333334</v>
      </c>
      <c r="AA3" s="91">
        <v>39.8</v>
      </c>
      <c r="AB3" s="80">
        <v>0.5673611111111111</v>
      </c>
      <c r="AC3" s="5">
        <v>1</v>
      </c>
    </row>
    <row r="4" spans="1:29" ht="13.5" customHeight="1">
      <c r="A4" s="89">
        <v>2</v>
      </c>
      <c r="B4" s="107">
        <v>85.9</v>
      </c>
      <c r="C4" s="107">
        <v>85.6</v>
      </c>
      <c r="D4" s="107">
        <v>85.5</v>
      </c>
      <c r="E4" s="107">
        <v>88.1</v>
      </c>
      <c r="F4" s="107">
        <v>89.2</v>
      </c>
      <c r="G4" s="107">
        <v>79.8</v>
      </c>
      <c r="H4" s="107">
        <v>72.7</v>
      </c>
      <c r="I4" s="107">
        <v>65.8</v>
      </c>
      <c r="J4" s="107">
        <v>65.3</v>
      </c>
      <c r="K4" s="107">
        <v>67.1</v>
      </c>
      <c r="L4" s="107">
        <v>69.6</v>
      </c>
      <c r="M4" s="107">
        <v>67.3</v>
      </c>
      <c r="N4" s="107">
        <v>68.2</v>
      </c>
      <c r="O4" s="107">
        <v>66.1</v>
      </c>
      <c r="P4" s="107">
        <v>64.3</v>
      </c>
      <c r="Q4" s="107">
        <v>61</v>
      </c>
      <c r="R4" s="107">
        <v>63.1</v>
      </c>
      <c r="S4" s="107">
        <v>73.1</v>
      </c>
      <c r="T4" s="107">
        <v>80.5</v>
      </c>
      <c r="U4" s="107">
        <v>84</v>
      </c>
      <c r="V4" s="107">
        <v>83.7</v>
      </c>
      <c r="W4" s="107">
        <v>81.6</v>
      </c>
      <c r="X4" s="107">
        <v>86.2</v>
      </c>
      <c r="Y4" s="107">
        <v>81</v>
      </c>
      <c r="Z4" s="90">
        <f t="shared" si="0"/>
        <v>75.6125</v>
      </c>
      <c r="AA4" s="91">
        <v>59</v>
      </c>
      <c r="AB4" s="80">
        <v>0.37222222222222223</v>
      </c>
      <c r="AC4" s="6">
        <v>2</v>
      </c>
    </row>
    <row r="5" spans="1:29" ht="13.5" customHeight="1">
      <c r="A5" s="89">
        <v>3</v>
      </c>
      <c r="B5" s="107">
        <v>84.2</v>
      </c>
      <c r="C5" s="107">
        <v>82.6</v>
      </c>
      <c r="D5" s="107">
        <v>84.5</v>
      </c>
      <c r="E5" s="107">
        <v>83.3</v>
      </c>
      <c r="F5" s="107">
        <v>80.5</v>
      </c>
      <c r="G5" s="107">
        <v>79.2</v>
      </c>
      <c r="H5" s="107">
        <v>76.4</v>
      </c>
      <c r="I5" s="107">
        <v>69.9</v>
      </c>
      <c r="J5" s="107">
        <v>69.6</v>
      </c>
      <c r="K5" s="107">
        <v>65.1</v>
      </c>
      <c r="L5" s="107">
        <v>65.6</v>
      </c>
      <c r="M5" s="107">
        <v>63.6</v>
      </c>
      <c r="N5" s="107">
        <v>65.8</v>
      </c>
      <c r="O5" s="107">
        <v>66.3</v>
      </c>
      <c r="P5" s="107">
        <v>68</v>
      </c>
      <c r="Q5" s="107">
        <v>60</v>
      </c>
      <c r="R5" s="107">
        <v>56.7</v>
      </c>
      <c r="S5" s="107">
        <v>56.6</v>
      </c>
      <c r="T5" s="107">
        <v>63</v>
      </c>
      <c r="U5" s="107">
        <v>62</v>
      </c>
      <c r="V5" s="107">
        <v>62.9</v>
      </c>
      <c r="W5" s="107">
        <v>64.5</v>
      </c>
      <c r="X5" s="107">
        <v>71.6</v>
      </c>
      <c r="Y5" s="107">
        <v>76.1</v>
      </c>
      <c r="Z5" s="90">
        <f t="shared" si="0"/>
        <v>69.91666666666667</v>
      </c>
      <c r="AA5" s="91">
        <v>55</v>
      </c>
      <c r="AB5" s="80">
        <v>0.7076388888888889</v>
      </c>
      <c r="AC5" s="6">
        <v>3</v>
      </c>
    </row>
    <row r="6" spans="1:29" ht="13.5" customHeight="1">
      <c r="A6" s="89">
        <v>4</v>
      </c>
      <c r="B6" s="107">
        <v>79.8</v>
      </c>
      <c r="C6" s="107">
        <v>81.8</v>
      </c>
      <c r="D6" s="107">
        <v>88.1</v>
      </c>
      <c r="E6" s="107">
        <v>88.4</v>
      </c>
      <c r="F6" s="107">
        <v>89.1</v>
      </c>
      <c r="G6" s="107">
        <v>85</v>
      </c>
      <c r="H6" s="107">
        <v>78</v>
      </c>
      <c r="I6" s="107">
        <v>69.4</v>
      </c>
      <c r="J6" s="107">
        <v>63.7</v>
      </c>
      <c r="K6" s="107">
        <v>68.1</v>
      </c>
      <c r="L6" s="107">
        <v>71.5</v>
      </c>
      <c r="M6" s="107">
        <v>74.5</v>
      </c>
      <c r="N6" s="107">
        <v>68.1</v>
      </c>
      <c r="O6" s="107">
        <v>72</v>
      </c>
      <c r="P6" s="107">
        <v>72.3</v>
      </c>
      <c r="Q6" s="107">
        <v>71.7</v>
      </c>
      <c r="R6" s="107">
        <v>73.5</v>
      </c>
      <c r="S6" s="107">
        <v>73.4</v>
      </c>
      <c r="T6" s="107">
        <v>83.2</v>
      </c>
      <c r="U6" s="107">
        <v>72.7</v>
      </c>
      <c r="V6" s="107">
        <v>72</v>
      </c>
      <c r="W6" s="107">
        <v>86.1</v>
      </c>
      <c r="X6" s="107">
        <v>86.7</v>
      </c>
      <c r="Y6" s="107">
        <v>86.4</v>
      </c>
      <c r="Z6" s="90">
        <f t="shared" si="0"/>
        <v>77.31250000000001</v>
      </c>
      <c r="AA6" s="91">
        <v>59.4</v>
      </c>
      <c r="AB6" s="80">
        <v>0.38819444444444445</v>
      </c>
      <c r="AC6" s="6">
        <v>4</v>
      </c>
    </row>
    <row r="7" spans="1:29" ht="13.5" customHeight="1">
      <c r="A7" s="89">
        <v>5</v>
      </c>
      <c r="B7" s="107">
        <v>85.5</v>
      </c>
      <c r="C7" s="107">
        <v>84.1</v>
      </c>
      <c r="D7" s="107">
        <v>83.4</v>
      </c>
      <c r="E7" s="107">
        <v>81.3</v>
      </c>
      <c r="F7" s="107">
        <v>76.6</v>
      </c>
      <c r="G7" s="107">
        <v>76.3</v>
      </c>
      <c r="H7" s="107">
        <v>65.6</v>
      </c>
      <c r="I7" s="107">
        <v>57.1</v>
      </c>
      <c r="J7" s="107">
        <v>55.9</v>
      </c>
      <c r="K7" s="107">
        <v>61.5</v>
      </c>
      <c r="L7" s="107">
        <v>59.3</v>
      </c>
      <c r="M7" s="107">
        <v>59.8</v>
      </c>
      <c r="N7" s="107">
        <v>59.5</v>
      </c>
      <c r="O7" s="107">
        <v>56</v>
      </c>
      <c r="P7" s="107">
        <v>56.2</v>
      </c>
      <c r="Q7" s="107">
        <v>56.6</v>
      </c>
      <c r="R7" s="107">
        <v>53.2</v>
      </c>
      <c r="S7" s="107">
        <v>54</v>
      </c>
      <c r="T7" s="107">
        <v>61.2</v>
      </c>
      <c r="U7" s="107">
        <v>63.6</v>
      </c>
      <c r="V7" s="107">
        <v>66.8</v>
      </c>
      <c r="W7" s="107">
        <v>72.4</v>
      </c>
      <c r="X7" s="107">
        <v>75.7</v>
      </c>
      <c r="Y7" s="107">
        <v>75.4</v>
      </c>
      <c r="Z7" s="90">
        <f t="shared" si="0"/>
        <v>66.54166666666667</v>
      </c>
      <c r="AA7" s="91">
        <v>52.7</v>
      </c>
      <c r="AB7" s="80">
        <v>0.7138888888888889</v>
      </c>
      <c r="AC7" s="6">
        <v>5</v>
      </c>
    </row>
    <row r="8" spans="1:29" ht="13.5" customHeight="1">
      <c r="A8" s="89">
        <v>6</v>
      </c>
      <c r="B8" s="107">
        <v>92.5</v>
      </c>
      <c r="C8" s="107">
        <v>85.3</v>
      </c>
      <c r="D8" s="107">
        <v>82.2</v>
      </c>
      <c r="E8" s="107">
        <v>94</v>
      </c>
      <c r="F8" s="107">
        <v>89.4</v>
      </c>
      <c r="G8" s="107">
        <v>91.6</v>
      </c>
      <c r="H8" s="107">
        <v>90.9</v>
      </c>
      <c r="I8" s="107">
        <v>88.8</v>
      </c>
      <c r="J8" s="107">
        <v>76.7</v>
      </c>
      <c r="K8" s="107">
        <v>65.6</v>
      </c>
      <c r="L8" s="107">
        <v>73.3</v>
      </c>
      <c r="M8" s="107">
        <v>68.8</v>
      </c>
      <c r="N8" s="107">
        <v>70.5</v>
      </c>
      <c r="O8" s="107">
        <v>69.3</v>
      </c>
      <c r="P8" s="107">
        <v>70.9</v>
      </c>
      <c r="Q8" s="107">
        <v>74.2</v>
      </c>
      <c r="R8" s="107">
        <v>79.9</v>
      </c>
      <c r="S8" s="107">
        <v>90.6</v>
      </c>
      <c r="T8" s="107">
        <v>96.3</v>
      </c>
      <c r="U8" s="107">
        <v>95.6</v>
      </c>
      <c r="V8" s="107">
        <v>94.9</v>
      </c>
      <c r="W8" s="107">
        <v>88.9</v>
      </c>
      <c r="X8" s="107">
        <v>91.7</v>
      </c>
      <c r="Y8" s="107">
        <v>89.1</v>
      </c>
      <c r="Z8" s="90">
        <f t="shared" si="0"/>
        <v>83.79166666666667</v>
      </c>
      <c r="AA8" s="91">
        <v>64.5</v>
      </c>
      <c r="AB8" s="80">
        <v>0.4166666666666667</v>
      </c>
      <c r="AC8" s="6">
        <v>6</v>
      </c>
    </row>
    <row r="9" spans="1:29" ht="13.5" customHeight="1">
      <c r="A9" s="89">
        <v>7</v>
      </c>
      <c r="B9" s="107">
        <v>89.2</v>
      </c>
      <c r="C9" s="107">
        <v>87.5</v>
      </c>
      <c r="D9" s="107">
        <v>86.3</v>
      </c>
      <c r="E9" s="107">
        <v>88.5</v>
      </c>
      <c r="F9" s="107">
        <v>86.9</v>
      </c>
      <c r="G9" s="107">
        <v>82.2</v>
      </c>
      <c r="H9" s="107">
        <v>68.1</v>
      </c>
      <c r="I9" s="107">
        <v>57.4</v>
      </c>
      <c r="J9" s="107">
        <v>57.8</v>
      </c>
      <c r="K9" s="107">
        <v>62.5</v>
      </c>
      <c r="L9" s="107">
        <v>61.4</v>
      </c>
      <c r="M9" s="107">
        <v>61.1</v>
      </c>
      <c r="N9" s="107">
        <v>63.3</v>
      </c>
      <c r="O9" s="107">
        <v>62</v>
      </c>
      <c r="P9" s="107">
        <v>65.3</v>
      </c>
      <c r="Q9" s="107">
        <v>66.3</v>
      </c>
      <c r="R9" s="107">
        <v>69</v>
      </c>
      <c r="S9" s="107">
        <v>72</v>
      </c>
      <c r="T9" s="107">
        <v>71.2</v>
      </c>
      <c r="U9" s="107">
        <v>80.4</v>
      </c>
      <c r="V9" s="107">
        <v>80.8</v>
      </c>
      <c r="W9" s="107">
        <v>80.2</v>
      </c>
      <c r="X9" s="107">
        <v>78.9</v>
      </c>
      <c r="Y9" s="107">
        <v>77.7</v>
      </c>
      <c r="Z9" s="90">
        <f t="shared" si="0"/>
        <v>73.16666666666667</v>
      </c>
      <c r="AA9" s="91">
        <v>57</v>
      </c>
      <c r="AB9" s="80">
        <v>0.3333333333333333</v>
      </c>
      <c r="AC9" s="6">
        <v>7</v>
      </c>
    </row>
    <row r="10" spans="1:29" ht="13.5" customHeight="1">
      <c r="A10" s="89">
        <v>8</v>
      </c>
      <c r="B10" s="107">
        <v>71.9</v>
      </c>
      <c r="C10" s="107">
        <v>69</v>
      </c>
      <c r="D10" s="107">
        <v>66</v>
      </c>
      <c r="E10" s="107">
        <v>66.9</v>
      </c>
      <c r="F10" s="107">
        <v>71.1</v>
      </c>
      <c r="G10" s="107">
        <v>73.3</v>
      </c>
      <c r="H10" s="107">
        <v>74.1</v>
      </c>
      <c r="I10" s="107">
        <v>68.6</v>
      </c>
      <c r="J10" s="107">
        <v>65.4</v>
      </c>
      <c r="K10" s="107">
        <v>57.8</v>
      </c>
      <c r="L10" s="107">
        <v>53.3</v>
      </c>
      <c r="M10" s="107">
        <v>60</v>
      </c>
      <c r="N10" s="107">
        <v>66.3</v>
      </c>
      <c r="O10" s="107">
        <v>67</v>
      </c>
      <c r="P10" s="107">
        <v>71.6</v>
      </c>
      <c r="Q10" s="107">
        <v>76</v>
      </c>
      <c r="R10" s="107">
        <v>80.7</v>
      </c>
      <c r="S10" s="107">
        <v>78.4</v>
      </c>
      <c r="T10" s="107">
        <v>79.8</v>
      </c>
      <c r="U10" s="107">
        <v>73.3</v>
      </c>
      <c r="V10" s="107">
        <v>74.8</v>
      </c>
      <c r="W10" s="107">
        <v>82.5</v>
      </c>
      <c r="X10" s="107">
        <v>82.9</v>
      </c>
      <c r="Y10" s="107">
        <v>83.6</v>
      </c>
      <c r="Z10" s="90">
        <f t="shared" si="0"/>
        <v>71.42916666666666</v>
      </c>
      <c r="AA10" s="91">
        <v>46</v>
      </c>
      <c r="AB10" s="80">
        <v>0.45555555555555555</v>
      </c>
      <c r="AC10" s="6">
        <v>8</v>
      </c>
    </row>
    <row r="11" spans="1:29" ht="13.5" customHeight="1">
      <c r="A11" s="89">
        <v>9</v>
      </c>
      <c r="B11" s="107">
        <v>84.4</v>
      </c>
      <c r="C11" s="107">
        <v>86.4</v>
      </c>
      <c r="D11" s="107">
        <v>87.2</v>
      </c>
      <c r="E11" s="107">
        <v>87.8</v>
      </c>
      <c r="F11" s="107">
        <v>87.5</v>
      </c>
      <c r="G11" s="107">
        <v>86.5</v>
      </c>
      <c r="H11" s="107">
        <v>72.3</v>
      </c>
      <c r="I11" s="107">
        <v>69.5</v>
      </c>
      <c r="J11" s="107">
        <v>70</v>
      </c>
      <c r="K11" s="107">
        <v>69.1</v>
      </c>
      <c r="L11" s="107">
        <v>70</v>
      </c>
      <c r="M11" s="107">
        <v>69.8</v>
      </c>
      <c r="N11" s="107">
        <v>67.6</v>
      </c>
      <c r="O11" s="107">
        <v>62.8</v>
      </c>
      <c r="P11" s="107">
        <v>66</v>
      </c>
      <c r="Q11" s="107">
        <v>69.6</v>
      </c>
      <c r="R11" s="107">
        <v>70</v>
      </c>
      <c r="S11" s="107">
        <v>74.6</v>
      </c>
      <c r="T11" s="107">
        <v>78.9</v>
      </c>
      <c r="U11" s="107">
        <v>77.6</v>
      </c>
      <c r="V11" s="107">
        <v>79.1</v>
      </c>
      <c r="W11" s="107">
        <v>82.1</v>
      </c>
      <c r="X11" s="107">
        <v>81.4</v>
      </c>
      <c r="Y11" s="107">
        <v>80.7</v>
      </c>
      <c r="Z11" s="90">
        <f t="shared" si="0"/>
        <v>76.28749999999998</v>
      </c>
      <c r="AA11" s="91">
        <v>61.1</v>
      </c>
      <c r="AB11" s="80">
        <v>0.5840277777777778</v>
      </c>
      <c r="AC11" s="6">
        <v>9</v>
      </c>
    </row>
    <row r="12" spans="1:29" ht="13.5" customHeight="1">
      <c r="A12" s="92">
        <v>10</v>
      </c>
      <c r="B12" s="83">
        <v>81.3</v>
      </c>
      <c r="C12" s="83">
        <v>86</v>
      </c>
      <c r="D12" s="83">
        <v>81.8</v>
      </c>
      <c r="E12" s="83">
        <v>88.7</v>
      </c>
      <c r="F12" s="83">
        <v>88.7</v>
      </c>
      <c r="G12" s="83">
        <v>87</v>
      </c>
      <c r="H12" s="83">
        <v>76.9</v>
      </c>
      <c r="I12" s="83">
        <v>69.9</v>
      </c>
      <c r="J12" s="83">
        <v>70.7</v>
      </c>
      <c r="K12" s="83">
        <v>69.8</v>
      </c>
      <c r="L12" s="83">
        <v>70.9</v>
      </c>
      <c r="M12" s="83">
        <v>70.1</v>
      </c>
      <c r="N12" s="83">
        <v>71</v>
      </c>
      <c r="O12" s="83">
        <v>68.9</v>
      </c>
      <c r="P12" s="83">
        <v>67.5</v>
      </c>
      <c r="Q12" s="83">
        <v>68.8</v>
      </c>
      <c r="R12" s="83">
        <v>74.7</v>
      </c>
      <c r="S12" s="83">
        <v>76.2</v>
      </c>
      <c r="T12" s="83">
        <v>78.1</v>
      </c>
      <c r="U12" s="83">
        <v>80.1</v>
      </c>
      <c r="V12" s="83">
        <v>84.8</v>
      </c>
      <c r="W12" s="83">
        <v>82.4</v>
      </c>
      <c r="X12" s="83">
        <v>84</v>
      </c>
      <c r="Y12" s="83">
        <v>84.3</v>
      </c>
      <c r="Z12" s="93">
        <f t="shared" si="0"/>
        <v>77.60833333333333</v>
      </c>
      <c r="AA12" s="94">
        <v>56.5</v>
      </c>
      <c r="AB12" s="95">
        <v>0.6381944444444444</v>
      </c>
      <c r="AC12" s="6">
        <v>10</v>
      </c>
    </row>
    <row r="13" spans="1:29" ht="13.5" customHeight="1">
      <c r="A13" s="89">
        <v>11</v>
      </c>
      <c r="B13" s="107">
        <v>86.4</v>
      </c>
      <c r="C13" s="107">
        <v>86.8</v>
      </c>
      <c r="D13" s="107">
        <v>90.5</v>
      </c>
      <c r="E13" s="107">
        <v>88.7</v>
      </c>
      <c r="F13" s="107">
        <v>89.5</v>
      </c>
      <c r="G13" s="107">
        <v>87.2</v>
      </c>
      <c r="H13" s="107">
        <v>78.5</v>
      </c>
      <c r="I13" s="107">
        <v>75</v>
      </c>
      <c r="J13" s="107">
        <v>71.3</v>
      </c>
      <c r="K13" s="107">
        <v>69.3</v>
      </c>
      <c r="L13" s="107">
        <v>64.4</v>
      </c>
      <c r="M13" s="107">
        <v>69.1</v>
      </c>
      <c r="N13" s="107">
        <v>70.3</v>
      </c>
      <c r="O13" s="107">
        <v>68.8</v>
      </c>
      <c r="P13" s="107">
        <v>70.3</v>
      </c>
      <c r="Q13" s="107">
        <v>73.1</v>
      </c>
      <c r="R13" s="107">
        <v>77</v>
      </c>
      <c r="S13" s="107">
        <v>79.8</v>
      </c>
      <c r="T13" s="107">
        <v>79.9</v>
      </c>
      <c r="U13" s="107">
        <v>81.1</v>
      </c>
      <c r="V13" s="107">
        <v>80.9</v>
      </c>
      <c r="W13" s="107">
        <v>84.5</v>
      </c>
      <c r="X13" s="107">
        <v>84.9</v>
      </c>
      <c r="Y13" s="107">
        <v>84.8</v>
      </c>
      <c r="Z13" s="90">
        <f t="shared" si="0"/>
        <v>78.83749999999999</v>
      </c>
      <c r="AA13" s="91">
        <v>62</v>
      </c>
      <c r="AB13" s="80">
        <v>0.46875</v>
      </c>
      <c r="AC13" s="5">
        <v>11</v>
      </c>
    </row>
    <row r="14" spans="1:29" ht="13.5" customHeight="1">
      <c r="A14" s="89">
        <v>12</v>
      </c>
      <c r="B14" s="107">
        <v>83.6</v>
      </c>
      <c r="C14" s="107">
        <v>85.1</v>
      </c>
      <c r="D14" s="107">
        <v>81.3</v>
      </c>
      <c r="E14" s="107">
        <v>83.1</v>
      </c>
      <c r="F14" s="107">
        <v>83.6</v>
      </c>
      <c r="G14" s="107">
        <v>81.2</v>
      </c>
      <c r="H14" s="107">
        <v>73</v>
      </c>
      <c r="I14" s="107">
        <v>63.5</v>
      </c>
      <c r="J14" s="107">
        <v>62.5</v>
      </c>
      <c r="K14" s="107">
        <v>61.3</v>
      </c>
      <c r="L14" s="107">
        <v>56.7</v>
      </c>
      <c r="M14" s="107">
        <v>53.8</v>
      </c>
      <c r="N14" s="107">
        <v>54.1</v>
      </c>
      <c r="O14" s="107">
        <v>55.7</v>
      </c>
      <c r="P14" s="107">
        <v>54.6</v>
      </c>
      <c r="Q14" s="107">
        <v>55.5</v>
      </c>
      <c r="R14" s="107">
        <v>56.3</v>
      </c>
      <c r="S14" s="107">
        <v>60.2</v>
      </c>
      <c r="T14" s="107">
        <v>63</v>
      </c>
      <c r="U14" s="107">
        <v>66.3</v>
      </c>
      <c r="V14" s="107">
        <v>69.4</v>
      </c>
      <c r="W14" s="107">
        <v>70</v>
      </c>
      <c r="X14" s="107">
        <v>72.9</v>
      </c>
      <c r="Y14" s="107">
        <v>72.7</v>
      </c>
      <c r="Z14" s="90">
        <f t="shared" si="0"/>
        <v>67.47500000000001</v>
      </c>
      <c r="AA14" s="91">
        <v>51.5</v>
      </c>
      <c r="AB14" s="80">
        <v>0.5680555555555555</v>
      </c>
      <c r="AC14" s="6">
        <v>12</v>
      </c>
    </row>
    <row r="15" spans="1:29" ht="13.5" customHeight="1">
      <c r="A15" s="89">
        <v>13</v>
      </c>
      <c r="B15" s="107">
        <v>78.2</v>
      </c>
      <c r="C15" s="107">
        <v>77.1</v>
      </c>
      <c r="D15" s="107">
        <v>81.7</v>
      </c>
      <c r="E15" s="107">
        <v>84.5</v>
      </c>
      <c r="F15" s="107">
        <v>87.5</v>
      </c>
      <c r="G15" s="107">
        <v>82.7</v>
      </c>
      <c r="H15" s="107">
        <v>76.5</v>
      </c>
      <c r="I15" s="107">
        <v>66.1</v>
      </c>
      <c r="J15" s="107">
        <v>62.7</v>
      </c>
      <c r="K15" s="107">
        <v>57.2</v>
      </c>
      <c r="L15" s="107">
        <v>64.5</v>
      </c>
      <c r="M15" s="107">
        <v>60.8</v>
      </c>
      <c r="N15" s="107">
        <v>62.3</v>
      </c>
      <c r="O15" s="107">
        <v>62.8</v>
      </c>
      <c r="P15" s="107">
        <v>60.5</v>
      </c>
      <c r="Q15" s="107">
        <v>72</v>
      </c>
      <c r="R15" s="107">
        <v>74.4</v>
      </c>
      <c r="S15" s="107">
        <v>75.3</v>
      </c>
      <c r="T15" s="107">
        <v>71.1</v>
      </c>
      <c r="U15" s="107">
        <v>84</v>
      </c>
      <c r="V15" s="107">
        <v>82.4</v>
      </c>
      <c r="W15" s="107">
        <v>84.2</v>
      </c>
      <c r="X15" s="107">
        <v>84.9</v>
      </c>
      <c r="Y15" s="107">
        <v>86</v>
      </c>
      <c r="Z15" s="90">
        <f t="shared" si="0"/>
        <v>74.14166666666667</v>
      </c>
      <c r="AA15" s="91">
        <v>57.2</v>
      </c>
      <c r="AB15" s="80">
        <v>0.4166666666666667</v>
      </c>
      <c r="AC15" s="6">
        <v>13</v>
      </c>
    </row>
    <row r="16" spans="1:29" ht="13.5" customHeight="1">
      <c r="A16" s="89">
        <v>14</v>
      </c>
      <c r="B16" s="107">
        <v>85.2</v>
      </c>
      <c r="C16" s="107">
        <v>86.1</v>
      </c>
      <c r="D16" s="107">
        <v>88.4</v>
      </c>
      <c r="E16" s="107">
        <v>87.4</v>
      </c>
      <c r="F16" s="107">
        <v>90.4</v>
      </c>
      <c r="G16" s="107">
        <v>87.7</v>
      </c>
      <c r="H16" s="107">
        <v>79.1</v>
      </c>
      <c r="I16" s="107">
        <v>68.1</v>
      </c>
      <c r="J16" s="107">
        <v>66.4</v>
      </c>
      <c r="K16" s="107">
        <v>63.8</v>
      </c>
      <c r="L16" s="107">
        <v>62.5</v>
      </c>
      <c r="M16" s="107">
        <v>64.8</v>
      </c>
      <c r="N16" s="107">
        <v>60.1</v>
      </c>
      <c r="O16" s="107">
        <v>66.1</v>
      </c>
      <c r="P16" s="107">
        <v>75</v>
      </c>
      <c r="Q16" s="107">
        <v>72.1</v>
      </c>
      <c r="R16" s="107">
        <v>71.7</v>
      </c>
      <c r="S16" s="107">
        <v>77.1</v>
      </c>
      <c r="T16" s="107">
        <v>73.1</v>
      </c>
      <c r="U16" s="107">
        <v>76.6</v>
      </c>
      <c r="V16" s="107">
        <v>87.6</v>
      </c>
      <c r="W16" s="107">
        <v>86.6</v>
      </c>
      <c r="X16" s="107">
        <v>82.5</v>
      </c>
      <c r="Y16" s="107">
        <v>84.4</v>
      </c>
      <c r="Z16" s="90">
        <f t="shared" si="0"/>
        <v>76.78333333333332</v>
      </c>
      <c r="AA16" s="91">
        <v>58.7</v>
      </c>
      <c r="AB16" s="80">
        <v>0.4694444444444445</v>
      </c>
      <c r="AC16" s="6">
        <v>14</v>
      </c>
    </row>
    <row r="17" spans="1:29" ht="13.5" customHeight="1">
      <c r="A17" s="89">
        <v>15</v>
      </c>
      <c r="B17" s="107">
        <v>84.5</v>
      </c>
      <c r="C17" s="107">
        <v>84.9</v>
      </c>
      <c r="D17" s="107">
        <v>83.4</v>
      </c>
      <c r="E17" s="107">
        <v>84.4</v>
      </c>
      <c r="F17" s="107">
        <v>84.5</v>
      </c>
      <c r="G17" s="107">
        <v>80.9</v>
      </c>
      <c r="H17" s="107">
        <v>76.2</v>
      </c>
      <c r="I17" s="107">
        <v>70.6</v>
      </c>
      <c r="J17" s="107">
        <v>68.4</v>
      </c>
      <c r="K17" s="107">
        <v>75.3</v>
      </c>
      <c r="L17" s="107">
        <v>72.9</v>
      </c>
      <c r="M17" s="107">
        <v>72.1</v>
      </c>
      <c r="N17" s="107">
        <v>75.1</v>
      </c>
      <c r="O17" s="107">
        <v>70.4</v>
      </c>
      <c r="P17" s="107">
        <v>66.4</v>
      </c>
      <c r="Q17" s="107">
        <v>67.5</v>
      </c>
      <c r="R17" s="107">
        <v>67.3</v>
      </c>
      <c r="S17" s="107">
        <v>68.9</v>
      </c>
      <c r="T17" s="107">
        <v>75.2</v>
      </c>
      <c r="U17" s="107">
        <v>74.6</v>
      </c>
      <c r="V17" s="107">
        <v>69.1</v>
      </c>
      <c r="W17" s="107">
        <v>72.8</v>
      </c>
      <c r="X17" s="107">
        <v>78.3</v>
      </c>
      <c r="Y17" s="107">
        <v>81.8</v>
      </c>
      <c r="Z17" s="90">
        <f t="shared" si="0"/>
        <v>75.22916666666667</v>
      </c>
      <c r="AA17" s="91">
        <v>63.8</v>
      </c>
      <c r="AB17" s="80">
        <v>0.6534722222222222</v>
      </c>
      <c r="AC17" s="6">
        <v>15</v>
      </c>
    </row>
    <row r="18" spans="1:29" ht="13.5" customHeight="1">
      <c r="A18" s="89">
        <v>16</v>
      </c>
      <c r="B18" s="107">
        <v>86.1</v>
      </c>
      <c r="C18" s="107">
        <v>87.1</v>
      </c>
      <c r="D18" s="107">
        <v>88.4</v>
      </c>
      <c r="E18" s="107">
        <v>86</v>
      </c>
      <c r="F18" s="107">
        <v>87</v>
      </c>
      <c r="G18" s="107">
        <v>81.6</v>
      </c>
      <c r="H18" s="107">
        <v>75.9</v>
      </c>
      <c r="I18" s="107">
        <v>70.9</v>
      </c>
      <c r="J18" s="107">
        <v>66.8</v>
      </c>
      <c r="K18" s="107">
        <v>58.7</v>
      </c>
      <c r="L18" s="107">
        <v>46</v>
      </c>
      <c r="M18" s="107">
        <v>54.2</v>
      </c>
      <c r="N18" s="107">
        <v>61.6</v>
      </c>
      <c r="O18" s="107">
        <v>63.6</v>
      </c>
      <c r="P18" s="107">
        <v>64.5</v>
      </c>
      <c r="Q18" s="107">
        <v>69.8</v>
      </c>
      <c r="R18" s="107">
        <v>71.8</v>
      </c>
      <c r="S18" s="107">
        <v>74.6</v>
      </c>
      <c r="T18" s="107">
        <v>75.8</v>
      </c>
      <c r="U18" s="107">
        <v>75.9</v>
      </c>
      <c r="V18" s="107">
        <v>78.7</v>
      </c>
      <c r="W18" s="107">
        <v>79.9</v>
      </c>
      <c r="X18" s="107">
        <v>82.6</v>
      </c>
      <c r="Y18" s="107">
        <v>83</v>
      </c>
      <c r="Z18" s="90">
        <f t="shared" si="0"/>
        <v>73.77083333333333</v>
      </c>
      <c r="AA18" s="91">
        <v>43.1</v>
      </c>
      <c r="AB18" s="80">
        <v>0.4826388888888889</v>
      </c>
      <c r="AC18" s="6">
        <v>16</v>
      </c>
    </row>
    <row r="19" spans="1:29" ht="13.5" customHeight="1">
      <c r="A19" s="89">
        <v>17</v>
      </c>
      <c r="B19" s="107">
        <v>81.8</v>
      </c>
      <c r="C19" s="107">
        <v>85.8</v>
      </c>
      <c r="D19" s="107">
        <v>85.5</v>
      </c>
      <c r="E19" s="107">
        <v>87</v>
      </c>
      <c r="F19" s="107">
        <v>85.5</v>
      </c>
      <c r="G19" s="107">
        <v>84.3</v>
      </c>
      <c r="H19" s="107">
        <v>79.2</v>
      </c>
      <c r="I19" s="107">
        <v>79.1</v>
      </c>
      <c r="J19" s="107">
        <v>77.4</v>
      </c>
      <c r="K19" s="107">
        <v>77.3</v>
      </c>
      <c r="L19" s="107">
        <v>71.1</v>
      </c>
      <c r="M19" s="107">
        <v>72.4</v>
      </c>
      <c r="N19" s="107">
        <v>71.2</v>
      </c>
      <c r="O19" s="107">
        <v>70.5</v>
      </c>
      <c r="P19" s="107">
        <v>71.8</v>
      </c>
      <c r="Q19" s="107">
        <v>73.3</v>
      </c>
      <c r="R19" s="107">
        <v>77.4</v>
      </c>
      <c r="S19" s="107">
        <v>75.9</v>
      </c>
      <c r="T19" s="107">
        <v>81.3</v>
      </c>
      <c r="U19" s="107">
        <v>93.8</v>
      </c>
      <c r="V19" s="107">
        <v>88.2</v>
      </c>
      <c r="W19" s="107">
        <v>83.3</v>
      </c>
      <c r="X19" s="107">
        <v>84.5</v>
      </c>
      <c r="Y19" s="107">
        <v>86.6</v>
      </c>
      <c r="Z19" s="90">
        <f t="shared" si="0"/>
        <v>80.175</v>
      </c>
      <c r="AA19" s="91">
        <v>66.8</v>
      </c>
      <c r="AB19" s="80">
        <v>0.4909722222222222</v>
      </c>
      <c r="AC19" s="6">
        <v>17</v>
      </c>
    </row>
    <row r="20" spans="1:29" ht="13.5" customHeight="1">
      <c r="A20" s="89">
        <v>18</v>
      </c>
      <c r="B20" s="107">
        <v>94.3</v>
      </c>
      <c r="C20" s="107">
        <v>94.4</v>
      </c>
      <c r="D20" s="107">
        <v>92.9</v>
      </c>
      <c r="E20" s="107">
        <v>95.4</v>
      </c>
      <c r="F20" s="107">
        <v>94.8</v>
      </c>
      <c r="G20" s="107">
        <v>96.7</v>
      </c>
      <c r="H20" s="107">
        <v>95.2</v>
      </c>
      <c r="I20" s="107">
        <v>85.8</v>
      </c>
      <c r="J20" s="107">
        <v>82</v>
      </c>
      <c r="K20" s="107">
        <v>79.3</v>
      </c>
      <c r="L20" s="107">
        <v>77</v>
      </c>
      <c r="M20" s="107">
        <v>76.5</v>
      </c>
      <c r="N20" s="107">
        <v>76.7</v>
      </c>
      <c r="O20" s="107">
        <v>76.9</v>
      </c>
      <c r="P20" s="107">
        <v>79.2</v>
      </c>
      <c r="Q20" s="107">
        <v>82.2</v>
      </c>
      <c r="R20" s="107">
        <v>84.3</v>
      </c>
      <c r="S20" s="107">
        <v>87</v>
      </c>
      <c r="T20" s="107">
        <v>87.8</v>
      </c>
      <c r="U20" s="107">
        <v>87.6</v>
      </c>
      <c r="V20" s="107">
        <v>87.4</v>
      </c>
      <c r="W20" s="107">
        <v>89.1</v>
      </c>
      <c r="X20" s="107">
        <v>90.3</v>
      </c>
      <c r="Y20" s="107">
        <v>93.1</v>
      </c>
      <c r="Z20" s="90">
        <f t="shared" si="0"/>
        <v>86.91250000000001</v>
      </c>
      <c r="AA20" s="91">
        <v>73</v>
      </c>
      <c r="AB20" s="80">
        <v>0.51875</v>
      </c>
      <c r="AC20" s="6">
        <v>18</v>
      </c>
    </row>
    <row r="21" spans="1:29" ht="13.5" customHeight="1">
      <c r="A21" s="89">
        <v>19</v>
      </c>
      <c r="B21" s="107">
        <v>95</v>
      </c>
      <c r="C21" s="107">
        <v>95.3</v>
      </c>
      <c r="D21" s="107">
        <v>94.5</v>
      </c>
      <c r="E21" s="107">
        <v>93.7</v>
      </c>
      <c r="F21" s="107">
        <v>93</v>
      </c>
      <c r="G21" s="107">
        <v>93.4</v>
      </c>
      <c r="H21" s="107">
        <v>94.8</v>
      </c>
      <c r="I21" s="107">
        <v>94.7</v>
      </c>
      <c r="J21" s="107">
        <v>91.2</v>
      </c>
      <c r="K21" s="107">
        <v>88.4</v>
      </c>
      <c r="L21" s="107">
        <v>85.7</v>
      </c>
      <c r="M21" s="107">
        <v>82.9</v>
      </c>
      <c r="N21" s="107">
        <v>85.2</v>
      </c>
      <c r="O21" s="107">
        <v>81.8</v>
      </c>
      <c r="P21" s="107">
        <v>81.4</v>
      </c>
      <c r="Q21" s="107">
        <v>82.3</v>
      </c>
      <c r="R21" s="107">
        <v>85.3</v>
      </c>
      <c r="S21" s="107">
        <v>87.8</v>
      </c>
      <c r="T21" s="107">
        <v>87.5</v>
      </c>
      <c r="U21" s="107">
        <v>89.6</v>
      </c>
      <c r="V21" s="107">
        <v>91.2</v>
      </c>
      <c r="W21" s="107">
        <v>94.5</v>
      </c>
      <c r="X21" s="107">
        <v>96</v>
      </c>
      <c r="Y21" s="107">
        <v>98</v>
      </c>
      <c r="Z21" s="90">
        <f t="shared" si="0"/>
        <v>90.13333333333333</v>
      </c>
      <c r="AA21" s="91">
        <v>78.6</v>
      </c>
      <c r="AB21" s="80">
        <v>0.6131944444444445</v>
      </c>
      <c r="AC21" s="6">
        <v>19</v>
      </c>
    </row>
    <row r="22" spans="1:29" ht="13.5" customHeight="1">
      <c r="A22" s="92">
        <v>20</v>
      </c>
      <c r="B22" s="83">
        <v>97</v>
      </c>
      <c r="C22" s="83">
        <v>97.8</v>
      </c>
      <c r="D22" s="83">
        <v>98.1</v>
      </c>
      <c r="E22" s="83">
        <v>96.6</v>
      </c>
      <c r="F22" s="83">
        <v>97.7</v>
      </c>
      <c r="G22" s="83">
        <v>98</v>
      </c>
      <c r="H22" s="83">
        <v>98.6</v>
      </c>
      <c r="I22" s="83">
        <v>96.7</v>
      </c>
      <c r="J22" s="83">
        <v>88.2</v>
      </c>
      <c r="K22" s="83">
        <v>82.9</v>
      </c>
      <c r="L22" s="83">
        <v>83.3</v>
      </c>
      <c r="M22" s="83">
        <v>80.2</v>
      </c>
      <c r="N22" s="83">
        <v>76.8</v>
      </c>
      <c r="O22" s="83">
        <v>79.9</v>
      </c>
      <c r="P22" s="83">
        <v>80.6</v>
      </c>
      <c r="Q22" s="83">
        <v>79</v>
      </c>
      <c r="R22" s="83">
        <v>81.2</v>
      </c>
      <c r="S22" s="83">
        <v>83.2</v>
      </c>
      <c r="T22" s="83">
        <v>84.7</v>
      </c>
      <c r="U22" s="83">
        <v>86.5</v>
      </c>
      <c r="V22" s="83">
        <v>87</v>
      </c>
      <c r="W22" s="83">
        <v>88.4</v>
      </c>
      <c r="X22" s="83">
        <v>87</v>
      </c>
      <c r="Y22" s="83">
        <v>86</v>
      </c>
      <c r="Z22" s="93">
        <f t="shared" si="0"/>
        <v>88.1416666666667</v>
      </c>
      <c r="AA22" s="94">
        <v>75.5</v>
      </c>
      <c r="AB22" s="95">
        <v>0.5409722222222222</v>
      </c>
      <c r="AC22" s="6">
        <v>20</v>
      </c>
    </row>
    <row r="23" spans="1:29" ht="13.5" customHeight="1">
      <c r="A23" s="89">
        <v>21</v>
      </c>
      <c r="B23" s="107">
        <v>87.6</v>
      </c>
      <c r="C23" s="107">
        <v>87.8</v>
      </c>
      <c r="D23" s="107">
        <v>88.7</v>
      </c>
      <c r="E23" s="107">
        <v>89.3</v>
      </c>
      <c r="F23" s="107">
        <v>91.2</v>
      </c>
      <c r="G23" s="107">
        <v>91.5</v>
      </c>
      <c r="H23" s="107">
        <v>85.9</v>
      </c>
      <c r="I23" s="107">
        <v>85.2</v>
      </c>
      <c r="J23" s="107">
        <v>83.7</v>
      </c>
      <c r="K23" s="107">
        <v>78</v>
      </c>
      <c r="L23" s="107">
        <v>77.2</v>
      </c>
      <c r="M23" s="107">
        <v>77.2</v>
      </c>
      <c r="N23" s="107">
        <v>71.5</v>
      </c>
      <c r="O23" s="107">
        <v>69.3</v>
      </c>
      <c r="P23" s="107">
        <v>67.6</v>
      </c>
      <c r="Q23" s="107">
        <v>72.2</v>
      </c>
      <c r="R23" s="107">
        <v>74.6</v>
      </c>
      <c r="S23" s="107">
        <v>74.4</v>
      </c>
      <c r="T23" s="107">
        <v>77</v>
      </c>
      <c r="U23" s="107">
        <v>79.6</v>
      </c>
      <c r="V23" s="107">
        <v>82.1</v>
      </c>
      <c r="W23" s="107">
        <v>84.8</v>
      </c>
      <c r="X23" s="107">
        <v>80.3</v>
      </c>
      <c r="Y23" s="107">
        <v>82</v>
      </c>
      <c r="Z23" s="90">
        <f t="shared" si="0"/>
        <v>80.77916666666665</v>
      </c>
      <c r="AA23" s="91">
        <v>64.9</v>
      </c>
      <c r="AB23" s="80">
        <v>0.6284722222222222</v>
      </c>
      <c r="AC23" s="5">
        <v>21</v>
      </c>
    </row>
    <row r="24" spans="1:29" ht="13.5" customHeight="1">
      <c r="A24" s="89">
        <v>22</v>
      </c>
      <c r="B24" s="107">
        <v>86.3</v>
      </c>
      <c r="C24" s="107">
        <v>85.9</v>
      </c>
      <c r="D24" s="107">
        <v>89</v>
      </c>
      <c r="E24" s="107">
        <v>90</v>
      </c>
      <c r="F24" s="107">
        <v>89.1</v>
      </c>
      <c r="G24" s="107">
        <v>85.6</v>
      </c>
      <c r="H24" s="107">
        <v>80.8</v>
      </c>
      <c r="I24" s="107">
        <v>76.3</v>
      </c>
      <c r="J24" s="107">
        <v>76.2</v>
      </c>
      <c r="K24" s="107">
        <v>77.5</v>
      </c>
      <c r="L24" s="107">
        <v>73.2</v>
      </c>
      <c r="M24" s="107">
        <v>71.4</v>
      </c>
      <c r="N24" s="107">
        <v>70.5</v>
      </c>
      <c r="O24" s="107">
        <v>68.2</v>
      </c>
      <c r="P24" s="107">
        <v>68.3</v>
      </c>
      <c r="Q24" s="107">
        <v>64.7</v>
      </c>
      <c r="R24" s="107">
        <v>67.8</v>
      </c>
      <c r="S24" s="107">
        <v>70</v>
      </c>
      <c r="T24" s="107">
        <v>78.9</v>
      </c>
      <c r="U24" s="107">
        <v>67.8</v>
      </c>
      <c r="V24" s="107">
        <v>68.2</v>
      </c>
      <c r="W24" s="107">
        <v>70.3</v>
      </c>
      <c r="X24" s="107">
        <v>77.1</v>
      </c>
      <c r="Y24" s="107">
        <v>79.5</v>
      </c>
      <c r="Z24" s="90">
        <f t="shared" si="0"/>
        <v>76.35833333333333</v>
      </c>
      <c r="AA24" s="91">
        <v>64.3</v>
      </c>
      <c r="AB24" s="80">
        <v>0.6666666666666666</v>
      </c>
      <c r="AC24" s="6">
        <v>22</v>
      </c>
    </row>
    <row r="25" spans="1:29" ht="13.5" customHeight="1">
      <c r="A25" s="89">
        <v>23</v>
      </c>
      <c r="B25" s="107">
        <v>82</v>
      </c>
      <c r="C25" s="107">
        <v>84.3</v>
      </c>
      <c r="D25" s="107">
        <v>87.7</v>
      </c>
      <c r="E25" s="107">
        <v>87.8</v>
      </c>
      <c r="F25" s="107">
        <v>88.1</v>
      </c>
      <c r="G25" s="107">
        <v>86.6</v>
      </c>
      <c r="H25" s="107">
        <v>82.4</v>
      </c>
      <c r="I25" s="107">
        <v>79.6</v>
      </c>
      <c r="J25" s="107">
        <v>75</v>
      </c>
      <c r="K25" s="107">
        <v>65.4</v>
      </c>
      <c r="L25" s="107">
        <v>55.2</v>
      </c>
      <c r="M25" s="107">
        <v>58.6</v>
      </c>
      <c r="N25" s="107">
        <v>59.5</v>
      </c>
      <c r="O25" s="107">
        <v>57.5</v>
      </c>
      <c r="P25" s="107">
        <v>57.6</v>
      </c>
      <c r="Q25" s="107">
        <v>66.1</v>
      </c>
      <c r="R25" s="107">
        <v>65.9</v>
      </c>
      <c r="S25" s="107">
        <v>68.1</v>
      </c>
      <c r="T25" s="107">
        <v>70.5</v>
      </c>
      <c r="U25" s="107">
        <v>74.7</v>
      </c>
      <c r="V25" s="107">
        <v>77.9</v>
      </c>
      <c r="W25" s="107">
        <v>78.5</v>
      </c>
      <c r="X25" s="107">
        <v>79.7</v>
      </c>
      <c r="Y25" s="107">
        <v>82</v>
      </c>
      <c r="Z25" s="90">
        <f t="shared" si="0"/>
        <v>73.77916666666667</v>
      </c>
      <c r="AA25" s="91">
        <v>51.7</v>
      </c>
      <c r="AB25" s="80">
        <v>0.5291666666666667</v>
      </c>
      <c r="AC25" s="6">
        <v>23</v>
      </c>
    </row>
    <row r="26" spans="1:29" ht="13.5" customHeight="1">
      <c r="A26" s="89">
        <v>24</v>
      </c>
      <c r="B26" s="107">
        <v>82.9</v>
      </c>
      <c r="C26" s="107">
        <v>81.2</v>
      </c>
      <c r="D26" s="107">
        <v>83.5</v>
      </c>
      <c r="E26" s="107">
        <v>85.1</v>
      </c>
      <c r="F26" s="107">
        <v>87.5</v>
      </c>
      <c r="G26" s="107">
        <v>83.9</v>
      </c>
      <c r="H26" s="107">
        <v>75.8</v>
      </c>
      <c r="I26" s="107">
        <v>77.3</v>
      </c>
      <c r="J26" s="107">
        <v>72.4</v>
      </c>
      <c r="K26" s="107">
        <v>65.3</v>
      </c>
      <c r="L26" s="107">
        <v>60.7</v>
      </c>
      <c r="M26" s="107">
        <v>58.7</v>
      </c>
      <c r="N26" s="107">
        <v>58.1</v>
      </c>
      <c r="O26" s="107">
        <v>60</v>
      </c>
      <c r="P26" s="107">
        <v>61.8</v>
      </c>
      <c r="Q26" s="107">
        <v>70.9</v>
      </c>
      <c r="R26" s="107">
        <v>71</v>
      </c>
      <c r="S26" s="107">
        <v>73.4</v>
      </c>
      <c r="T26" s="107">
        <v>67.9</v>
      </c>
      <c r="U26" s="107">
        <v>83</v>
      </c>
      <c r="V26" s="107">
        <v>88.6</v>
      </c>
      <c r="W26" s="107">
        <v>84.2</v>
      </c>
      <c r="X26" s="107">
        <v>72.9</v>
      </c>
      <c r="Y26" s="107">
        <v>85.2</v>
      </c>
      <c r="Z26" s="90">
        <f t="shared" si="0"/>
        <v>74.63750000000002</v>
      </c>
      <c r="AA26" s="91">
        <v>54.7</v>
      </c>
      <c r="AB26" s="80">
        <v>0.5256944444444445</v>
      </c>
      <c r="AC26" s="6">
        <v>24</v>
      </c>
    </row>
    <row r="27" spans="1:29" ht="13.5" customHeight="1">
      <c r="A27" s="89">
        <v>25</v>
      </c>
      <c r="B27" s="107">
        <v>83.5</v>
      </c>
      <c r="C27" s="107">
        <v>85.9</v>
      </c>
      <c r="D27" s="107">
        <v>87.9</v>
      </c>
      <c r="E27" s="107">
        <v>90.9</v>
      </c>
      <c r="F27" s="107">
        <v>88.6</v>
      </c>
      <c r="G27" s="107">
        <v>87.3</v>
      </c>
      <c r="H27" s="107">
        <v>79.6</v>
      </c>
      <c r="I27" s="107">
        <v>81.2</v>
      </c>
      <c r="J27" s="107">
        <v>72.3</v>
      </c>
      <c r="K27" s="107">
        <v>81</v>
      </c>
      <c r="L27" s="107">
        <v>74</v>
      </c>
      <c r="M27" s="107">
        <v>71.4</v>
      </c>
      <c r="N27" s="107">
        <v>68</v>
      </c>
      <c r="O27" s="107">
        <v>76.6</v>
      </c>
      <c r="P27" s="107">
        <v>74</v>
      </c>
      <c r="Q27" s="107">
        <v>73.3</v>
      </c>
      <c r="R27" s="107">
        <v>67.5</v>
      </c>
      <c r="S27" s="107">
        <v>72.6</v>
      </c>
      <c r="T27" s="107">
        <v>70.9</v>
      </c>
      <c r="U27" s="107">
        <v>73.1</v>
      </c>
      <c r="V27" s="107">
        <v>74.2</v>
      </c>
      <c r="W27" s="107">
        <v>74.1</v>
      </c>
      <c r="X27" s="107">
        <v>77.8</v>
      </c>
      <c r="Y27" s="107">
        <v>80</v>
      </c>
      <c r="Z27" s="90">
        <f t="shared" si="0"/>
        <v>77.73749999999998</v>
      </c>
      <c r="AA27" s="91">
        <v>65.2</v>
      </c>
      <c r="AB27" s="80">
        <v>0.5354166666666667</v>
      </c>
      <c r="AC27" s="6">
        <v>25</v>
      </c>
    </row>
    <row r="28" spans="1:29" ht="13.5" customHeight="1">
      <c r="A28" s="89">
        <v>26</v>
      </c>
      <c r="B28" s="107">
        <v>84.2</v>
      </c>
      <c r="C28" s="107">
        <v>78.5</v>
      </c>
      <c r="D28" s="107">
        <v>78.8</v>
      </c>
      <c r="E28" s="107">
        <v>85.3</v>
      </c>
      <c r="F28" s="107">
        <v>89.9</v>
      </c>
      <c r="G28" s="107">
        <v>88</v>
      </c>
      <c r="H28" s="107">
        <v>85.5</v>
      </c>
      <c r="I28" s="107">
        <v>85.3</v>
      </c>
      <c r="J28" s="107">
        <v>76.8</v>
      </c>
      <c r="K28" s="107">
        <v>71.9</v>
      </c>
      <c r="L28" s="107">
        <v>68.1</v>
      </c>
      <c r="M28" s="107">
        <v>69.5</v>
      </c>
      <c r="N28" s="107">
        <v>69.2</v>
      </c>
      <c r="O28" s="107">
        <v>70.9</v>
      </c>
      <c r="P28" s="107">
        <v>76.2</v>
      </c>
      <c r="Q28" s="107">
        <v>74.4</v>
      </c>
      <c r="R28" s="107">
        <v>75</v>
      </c>
      <c r="S28" s="107">
        <v>78.3</v>
      </c>
      <c r="T28" s="107">
        <v>78.5</v>
      </c>
      <c r="U28" s="107">
        <v>80.4</v>
      </c>
      <c r="V28" s="107">
        <v>80.8</v>
      </c>
      <c r="W28" s="107">
        <v>79.5</v>
      </c>
      <c r="X28" s="107">
        <v>74.7</v>
      </c>
      <c r="Y28" s="107">
        <v>75.9</v>
      </c>
      <c r="Z28" s="90">
        <f t="shared" si="0"/>
        <v>78.15000000000002</v>
      </c>
      <c r="AA28" s="91">
        <v>66.4</v>
      </c>
      <c r="AB28" s="80">
        <v>0.5333333333333333</v>
      </c>
      <c r="AC28" s="6">
        <v>26</v>
      </c>
    </row>
    <row r="29" spans="1:29" ht="13.5" customHeight="1">
      <c r="A29" s="89">
        <v>27</v>
      </c>
      <c r="B29" s="107">
        <v>75.8</v>
      </c>
      <c r="C29" s="107">
        <v>77</v>
      </c>
      <c r="D29" s="107">
        <v>78.8</v>
      </c>
      <c r="E29" s="107">
        <v>78.6</v>
      </c>
      <c r="F29" s="107">
        <v>78.1</v>
      </c>
      <c r="G29" s="107">
        <v>77.1</v>
      </c>
      <c r="H29" s="107">
        <v>74.8</v>
      </c>
      <c r="I29" s="107">
        <v>68.8</v>
      </c>
      <c r="J29" s="107">
        <v>63.8</v>
      </c>
      <c r="K29" s="107">
        <v>59.5</v>
      </c>
      <c r="L29" s="107">
        <v>58.4</v>
      </c>
      <c r="M29" s="107">
        <v>59</v>
      </c>
      <c r="N29" s="107">
        <v>62.3</v>
      </c>
      <c r="O29" s="107">
        <v>64</v>
      </c>
      <c r="P29" s="107">
        <v>62.2</v>
      </c>
      <c r="Q29" s="107">
        <v>60.9</v>
      </c>
      <c r="R29" s="107">
        <v>59.8</v>
      </c>
      <c r="S29" s="107">
        <v>67.5</v>
      </c>
      <c r="T29" s="107">
        <v>70.1</v>
      </c>
      <c r="U29" s="107">
        <v>70.8</v>
      </c>
      <c r="V29" s="107">
        <v>69.4</v>
      </c>
      <c r="W29" s="107">
        <v>70.7</v>
      </c>
      <c r="X29" s="107">
        <v>73.1</v>
      </c>
      <c r="Y29" s="107">
        <v>74.7</v>
      </c>
      <c r="Z29" s="90">
        <f t="shared" si="0"/>
        <v>68.96666666666665</v>
      </c>
      <c r="AA29" s="91">
        <v>56.3</v>
      </c>
      <c r="AB29" s="80">
        <v>0.47152777777777777</v>
      </c>
      <c r="AC29" s="6">
        <v>27</v>
      </c>
    </row>
    <row r="30" spans="1:29" ht="13.5" customHeight="1">
      <c r="A30" s="89">
        <v>28</v>
      </c>
      <c r="B30" s="107">
        <v>76.2</v>
      </c>
      <c r="C30" s="107">
        <v>77.4</v>
      </c>
      <c r="D30" s="107">
        <v>78.4</v>
      </c>
      <c r="E30" s="107">
        <v>79</v>
      </c>
      <c r="F30" s="107">
        <v>79.9</v>
      </c>
      <c r="G30" s="107">
        <v>75.6</v>
      </c>
      <c r="H30" s="107">
        <v>72.6</v>
      </c>
      <c r="I30" s="107">
        <v>69</v>
      </c>
      <c r="J30" s="107">
        <v>67.5</v>
      </c>
      <c r="K30" s="107">
        <v>67.9</v>
      </c>
      <c r="L30" s="107">
        <v>68</v>
      </c>
      <c r="M30" s="107">
        <v>66.7</v>
      </c>
      <c r="N30" s="107">
        <v>67.5</v>
      </c>
      <c r="O30" s="107">
        <v>67.4</v>
      </c>
      <c r="P30" s="107">
        <v>68.2</v>
      </c>
      <c r="Q30" s="107">
        <v>70.1</v>
      </c>
      <c r="R30" s="107">
        <v>70.3</v>
      </c>
      <c r="S30" s="107">
        <v>66.4</v>
      </c>
      <c r="T30" s="107">
        <v>70.5</v>
      </c>
      <c r="U30" s="107">
        <v>71.2</v>
      </c>
      <c r="V30" s="107">
        <v>74.1</v>
      </c>
      <c r="W30" s="107">
        <v>74.7</v>
      </c>
      <c r="X30" s="107">
        <v>73</v>
      </c>
      <c r="Y30" s="107">
        <v>73.6</v>
      </c>
      <c r="Z30" s="90">
        <f t="shared" si="0"/>
        <v>71.88333333333333</v>
      </c>
      <c r="AA30" s="91">
        <v>64.6</v>
      </c>
      <c r="AB30" s="80">
        <v>0.43194444444444446</v>
      </c>
      <c r="AC30" s="6">
        <v>28</v>
      </c>
    </row>
    <row r="31" spans="1:29" ht="13.5" customHeight="1">
      <c r="A31" s="89">
        <v>29</v>
      </c>
      <c r="B31" s="107">
        <v>72.3</v>
      </c>
      <c r="C31" s="107">
        <v>68.5</v>
      </c>
      <c r="D31" s="107">
        <v>68.5</v>
      </c>
      <c r="E31" s="107">
        <v>73.6</v>
      </c>
      <c r="F31" s="107">
        <v>72.1</v>
      </c>
      <c r="G31" s="107">
        <v>72.4</v>
      </c>
      <c r="H31" s="107">
        <v>70.1</v>
      </c>
      <c r="I31" s="107">
        <v>66.7</v>
      </c>
      <c r="J31" s="107">
        <v>65.7</v>
      </c>
      <c r="K31" s="107">
        <v>67.3</v>
      </c>
      <c r="L31" s="107">
        <v>63.6</v>
      </c>
      <c r="M31" s="107">
        <v>65.3</v>
      </c>
      <c r="N31" s="107">
        <v>63.3</v>
      </c>
      <c r="O31" s="107">
        <v>68.3</v>
      </c>
      <c r="P31" s="107">
        <v>67.2</v>
      </c>
      <c r="Q31" s="107">
        <v>69</v>
      </c>
      <c r="R31" s="107">
        <v>70</v>
      </c>
      <c r="S31" s="107">
        <v>72.3</v>
      </c>
      <c r="T31" s="107">
        <v>75.2</v>
      </c>
      <c r="U31" s="107">
        <v>79.8</v>
      </c>
      <c r="V31" s="107">
        <v>81</v>
      </c>
      <c r="W31" s="107">
        <v>81.7</v>
      </c>
      <c r="X31" s="107">
        <v>83.4</v>
      </c>
      <c r="Y31" s="107">
        <v>87.4</v>
      </c>
      <c r="Z31" s="90">
        <f t="shared" si="0"/>
        <v>71.8625</v>
      </c>
      <c r="AA31" s="91">
        <v>62</v>
      </c>
      <c r="AB31" s="80">
        <v>0.5423611111111112</v>
      </c>
      <c r="AC31" s="6">
        <v>29</v>
      </c>
    </row>
    <row r="32" spans="1:29" ht="13.5" customHeight="1">
      <c r="A32" s="89">
        <v>30</v>
      </c>
      <c r="B32" s="107">
        <v>87.6</v>
      </c>
      <c r="C32" s="107">
        <v>89</v>
      </c>
      <c r="D32" s="107">
        <v>88</v>
      </c>
      <c r="E32" s="107">
        <v>83.5</v>
      </c>
      <c r="F32" s="107">
        <v>83.6</v>
      </c>
      <c r="G32" s="107">
        <v>82.8</v>
      </c>
      <c r="H32" s="107">
        <v>71.1</v>
      </c>
      <c r="I32" s="107">
        <v>70.3</v>
      </c>
      <c r="J32" s="107">
        <v>64.5</v>
      </c>
      <c r="K32" s="107">
        <v>60.6</v>
      </c>
      <c r="L32" s="107">
        <v>59.8</v>
      </c>
      <c r="M32" s="107">
        <v>70</v>
      </c>
      <c r="N32" s="107">
        <v>72.6</v>
      </c>
      <c r="O32" s="107">
        <v>68.1</v>
      </c>
      <c r="P32" s="107">
        <v>72.7</v>
      </c>
      <c r="Q32" s="107">
        <v>72.6</v>
      </c>
      <c r="R32" s="107">
        <v>72.7</v>
      </c>
      <c r="S32" s="107">
        <v>76.1</v>
      </c>
      <c r="T32" s="107">
        <v>77.5</v>
      </c>
      <c r="U32" s="107">
        <v>82.5</v>
      </c>
      <c r="V32" s="107">
        <v>82.3</v>
      </c>
      <c r="W32" s="107">
        <v>81</v>
      </c>
      <c r="X32" s="107">
        <v>79.5</v>
      </c>
      <c r="Y32" s="107">
        <v>79.5</v>
      </c>
      <c r="Z32" s="90">
        <f t="shared" si="0"/>
        <v>76.1625</v>
      </c>
      <c r="AA32" s="91">
        <v>56.7</v>
      </c>
      <c r="AB32" s="80">
        <v>0.45694444444444443</v>
      </c>
      <c r="AC32" s="6">
        <v>30</v>
      </c>
    </row>
    <row r="33" spans="1:29" ht="13.5" customHeight="1">
      <c r="A33" s="89">
        <v>31</v>
      </c>
      <c r="B33" s="107">
        <v>80.8</v>
      </c>
      <c r="C33" s="107">
        <v>83.3</v>
      </c>
      <c r="D33" s="107">
        <v>86.7</v>
      </c>
      <c r="E33" s="107">
        <v>85.9</v>
      </c>
      <c r="F33" s="107">
        <v>87.6</v>
      </c>
      <c r="G33" s="107">
        <v>88.2</v>
      </c>
      <c r="H33" s="107">
        <v>81.5</v>
      </c>
      <c r="I33" s="107">
        <v>75.6</v>
      </c>
      <c r="J33" s="107">
        <v>69.7</v>
      </c>
      <c r="K33" s="107">
        <v>64.3</v>
      </c>
      <c r="L33" s="107">
        <v>68.3</v>
      </c>
      <c r="M33" s="107">
        <v>72.6</v>
      </c>
      <c r="N33" s="107">
        <v>70</v>
      </c>
      <c r="O33" s="107">
        <v>67.5</v>
      </c>
      <c r="P33" s="107">
        <v>71.3</v>
      </c>
      <c r="Q33" s="107">
        <v>86.7</v>
      </c>
      <c r="R33" s="107">
        <v>87.5</v>
      </c>
      <c r="S33" s="107">
        <v>90</v>
      </c>
      <c r="T33" s="107">
        <v>87.5</v>
      </c>
      <c r="U33" s="107">
        <v>85.9</v>
      </c>
      <c r="V33" s="107">
        <v>85.7</v>
      </c>
      <c r="W33" s="107">
        <v>84</v>
      </c>
      <c r="X33" s="107">
        <v>85</v>
      </c>
      <c r="Y33" s="107">
        <v>88.6</v>
      </c>
      <c r="Z33" s="90">
        <f t="shared" si="0"/>
        <v>80.59166666666667</v>
      </c>
      <c r="AA33" s="91">
        <v>62.6</v>
      </c>
      <c r="AB33" s="80">
        <v>0.43402777777777773</v>
      </c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84.60967741935482</v>
      </c>
      <c r="C34" s="97">
        <f t="shared" si="1"/>
        <v>84.7258064516129</v>
      </c>
      <c r="D34" s="97">
        <f t="shared" si="1"/>
        <v>85.22903225806452</v>
      </c>
      <c r="E34" s="97">
        <f t="shared" si="1"/>
        <v>86.4741935483871</v>
      </c>
      <c r="F34" s="97">
        <f t="shared" si="1"/>
        <v>86.66774193548385</v>
      </c>
      <c r="G34" s="97">
        <f t="shared" si="1"/>
        <v>84.80967741935484</v>
      </c>
      <c r="H34" s="97">
        <f t="shared" si="1"/>
        <v>79.0258064516129</v>
      </c>
      <c r="I34" s="97">
        <f t="shared" si="1"/>
        <v>74.29677419354839</v>
      </c>
      <c r="J34" s="97">
        <f t="shared" si="1"/>
        <v>70.73548387096774</v>
      </c>
      <c r="K34" s="97">
        <f t="shared" si="1"/>
        <v>68.59354838709677</v>
      </c>
      <c r="L34" s="97">
        <f t="shared" si="1"/>
        <v>66.86774193548388</v>
      </c>
      <c r="M34" s="97">
        <f t="shared" si="1"/>
        <v>67.2967741935484</v>
      </c>
      <c r="N34" s="97">
        <f t="shared" si="1"/>
        <v>66.73225806451612</v>
      </c>
      <c r="O34" s="97">
        <f t="shared" si="1"/>
        <v>66.68709677419355</v>
      </c>
      <c r="P34" s="97">
        <f t="shared" si="1"/>
        <v>67.70645161290322</v>
      </c>
      <c r="Q34" s="97">
        <f t="shared" si="1"/>
        <v>69.64838709677419</v>
      </c>
      <c r="R34" s="97">
        <f aca="true" t="shared" si="2" ref="R34:Y34">AVERAGE(R3:R33)</f>
        <v>70.97096774193548</v>
      </c>
      <c r="S34" s="97">
        <f t="shared" si="2"/>
        <v>73.81935483870969</v>
      </c>
      <c r="T34" s="97">
        <f t="shared" si="2"/>
        <v>76.29354838709678</v>
      </c>
      <c r="U34" s="97">
        <f t="shared" si="2"/>
        <v>78.56129032258063</v>
      </c>
      <c r="V34" s="97">
        <f t="shared" si="2"/>
        <v>79.62258064516129</v>
      </c>
      <c r="W34" s="97">
        <f t="shared" si="2"/>
        <v>80.73225806451609</v>
      </c>
      <c r="X34" s="97">
        <f t="shared" si="2"/>
        <v>81.45806451612903</v>
      </c>
      <c r="Y34" s="97">
        <f t="shared" si="2"/>
        <v>82.68064516129031</v>
      </c>
      <c r="Z34" s="97">
        <f>AVERAGE(B3:Y33)</f>
        <v>76.42688172043007</v>
      </c>
      <c r="AA34" s="98">
        <f>AVERAGE(最低)</f>
        <v>59.696774193548386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39.8</v>
      </c>
      <c r="C40" s="9">
        <v>1</v>
      </c>
      <c r="D40" s="15">
        <v>0.5673611111111111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8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90.5</v>
      </c>
      <c r="C3" s="107">
        <v>93.7</v>
      </c>
      <c r="D3" s="107">
        <v>91.9</v>
      </c>
      <c r="E3" s="107">
        <v>94.2</v>
      </c>
      <c r="F3" s="107">
        <v>95.2</v>
      </c>
      <c r="G3" s="107">
        <v>95.8</v>
      </c>
      <c r="H3" s="107">
        <v>86.2</v>
      </c>
      <c r="I3" s="107">
        <v>83.3</v>
      </c>
      <c r="J3" s="107">
        <v>78.5</v>
      </c>
      <c r="K3" s="107">
        <v>79.7</v>
      </c>
      <c r="L3" s="107">
        <v>78.7</v>
      </c>
      <c r="M3" s="107">
        <v>76.5</v>
      </c>
      <c r="N3" s="107">
        <v>90</v>
      </c>
      <c r="O3" s="107">
        <v>91.4</v>
      </c>
      <c r="P3" s="107">
        <v>84.1</v>
      </c>
      <c r="Q3" s="107">
        <v>79.9</v>
      </c>
      <c r="R3" s="107">
        <v>92.4</v>
      </c>
      <c r="S3" s="107">
        <v>94</v>
      </c>
      <c r="T3" s="107">
        <v>96.8</v>
      </c>
      <c r="U3" s="107">
        <v>96</v>
      </c>
      <c r="V3" s="107">
        <v>94.4</v>
      </c>
      <c r="W3" s="107">
        <v>92.9</v>
      </c>
      <c r="X3" s="107">
        <v>95.3</v>
      </c>
      <c r="Y3" s="107">
        <v>92.9</v>
      </c>
      <c r="Z3" s="90">
        <f aca="true" t="shared" si="0" ref="Z3:Z33">AVERAGE(B3:Y3)</f>
        <v>89.34583333333336</v>
      </c>
      <c r="AA3" s="91">
        <v>73.6</v>
      </c>
      <c r="AB3" s="80">
        <v>0.5090277777777777</v>
      </c>
      <c r="AC3" s="5">
        <v>1</v>
      </c>
    </row>
    <row r="4" spans="1:29" ht="13.5" customHeight="1">
      <c r="A4" s="89">
        <v>2</v>
      </c>
      <c r="B4" s="107">
        <v>93.8</v>
      </c>
      <c r="C4" s="107">
        <v>91.1</v>
      </c>
      <c r="D4" s="107">
        <v>93.4</v>
      </c>
      <c r="E4" s="107">
        <v>90.2</v>
      </c>
      <c r="F4" s="107">
        <v>89.5</v>
      </c>
      <c r="G4" s="107">
        <v>89.6</v>
      </c>
      <c r="H4" s="107">
        <v>88.2</v>
      </c>
      <c r="I4" s="107">
        <v>87</v>
      </c>
      <c r="J4" s="107">
        <v>82.6</v>
      </c>
      <c r="K4" s="107">
        <v>78.8</v>
      </c>
      <c r="L4" s="107">
        <v>75.3</v>
      </c>
      <c r="M4" s="107">
        <v>75.8</v>
      </c>
      <c r="N4" s="107">
        <v>75.7</v>
      </c>
      <c r="O4" s="107">
        <v>74.6</v>
      </c>
      <c r="P4" s="107">
        <v>77.5</v>
      </c>
      <c r="Q4" s="107">
        <v>76.2</v>
      </c>
      <c r="R4" s="107">
        <v>80.8</v>
      </c>
      <c r="S4" s="107">
        <v>90.4</v>
      </c>
      <c r="T4" s="107">
        <v>92</v>
      </c>
      <c r="U4" s="107">
        <v>90.3</v>
      </c>
      <c r="V4" s="107">
        <v>88.7</v>
      </c>
      <c r="W4" s="107">
        <v>90</v>
      </c>
      <c r="X4" s="107">
        <v>88.7</v>
      </c>
      <c r="Y4" s="107">
        <v>88</v>
      </c>
      <c r="Z4" s="90">
        <f t="shared" si="0"/>
        <v>85.34166666666665</v>
      </c>
      <c r="AA4" s="91">
        <v>72.1</v>
      </c>
      <c r="AB4" s="80">
        <v>0.5819444444444445</v>
      </c>
      <c r="AC4" s="6">
        <v>2</v>
      </c>
    </row>
    <row r="5" spans="1:29" ht="13.5" customHeight="1">
      <c r="A5" s="89">
        <v>3</v>
      </c>
      <c r="B5" s="107">
        <v>89.1</v>
      </c>
      <c r="C5" s="107">
        <v>88.2</v>
      </c>
      <c r="D5" s="107">
        <v>92</v>
      </c>
      <c r="E5" s="107">
        <v>90.1</v>
      </c>
      <c r="F5" s="107">
        <v>89.7</v>
      </c>
      <c r="G5" s="107">
        <v>87.9</v>
      </c>
      <c r="H5" s="107">
        <v>83.5</v>
      </c>
      <c r="I5" s="107">
        <v>79.6</v>
      </c>
      <c r="J5" s="107">
        <v>76.1</v>
      </c>
      <c r="K5" s="107">
        <v>76.6</v>
      </c>
      <c r="L5" s="107">
        <v>74.9</v>
      </c>
      <c r="M5" s="107">
        <v>74.6</v>
      </c>
      <c r="N5" s="107">
        <v>74.2</v>
      </c>
      <c r="O5" s="107">
        <v>73.4</v>
      </c>
      <c r="P5" s="107">
        <v>74.4</v>
      </c>
      <c r="Q5" s="107">
        <v>73.8</v>
      </c>
      <c r="R5" s="107">
        <v>75.1</v>
      </c>
      <c r="S5" s="107">
        <v>79.2</v>
      </c>
      <c r="T5" s="107">
        <v>81.7</v>
      </c>
      <c r="U5" s="107">
        <v>81.4</v>
      </c>
      <c r="V5" s="107">
        <v>79.3</v>
      </c>
      <c r="W5" s="107">
        <v>81.2</v>
      </c>
      <c r="X5" s="107">
        <v>80.9</v>
      </c>
      <c r="Y5" s="107">
        <v>78.1</v>
      </c>
      <c r="Z5" s="90">
        <f t="shared" si="0"/>
        <v>80.62500000000001</v>
      </c>
      <c r="AA5" s="91">
        <v>69.2</v>
      </c>
      <c r="AB5" s="80">
        <v>0.5513888888888888</v>
      </c>
      <c r="AC5" s="6">
        <v>3</v>
      </c>
    </row>
    <row r="6" spans="1:29" ht="13.5" customHeight="1">
      <c r="A6" s="89">
        <v>4</v>
      </c>
      <c r="B6" s="107">
        <v>80.7</v>
      </c>
      <c r="C6" s="107">
        <v>79.7</v>
      </c>
      <c r="D6" s="107">
        <v>75.2</v>
      </c>
      <c r="E6" s="107">
        <v>80.6</v>
      </c>
      <c r="F6" s="107">
        <v>83.7</v>
      </c>
      <c r="G6" s="107">
        <v>84.5</v>
      </c>
      <c r="H6" s="107">
        <v>83.9</v>
      </c>
      <c r="I6" s="107">
        <v>87.7</v>
      </c>
      <c r="J6" s="107">
        <v>86.7</v>
      </c>
      <c r="K6" s="107">
        <v>75.1</v>
      </c>
      <c r="L6" s="107">
        <v>63.1</v>
      </c>
      <c r="M6" s="107">
        <v>68.3</v>
      </c>
      <c r="N6" s="107">
        <v>64.2</v>
      </c>
      <c r="O6" s="107">
        <v>79.7</v>
      </c>
      <c r="P6" s="107">
        <v>84</v>
      </c>
      <c r="Q6" s="107">
        <v>83.4</v>
      </c>
      <c r="R6" s="107">
        <v>85</v>
      </c>
      <c r="S6" s="107">
        <v>85.1</v>
      </c>
      <c r="T6" s="107">
        <v>85.5</v>
      </c>
      <c r="U6" s="107">
        <v>84.7</v>
      </c>
      <c r="V6" s="107">
        <v>82.4</v>
      </c>
      <c r="W6" s="107">
        <v>81.9</v>
      </c>
      <c r="X6" s="107">
        <v>82.7</v>
      </c>
      <c r="Y6" s="107">
        <v>81.1</v>
      </c>
      <c r="Z6" s="90">
        <f t="shared" si="0"/>
        <v>80.37083333333335</v>
      </c>
      <c r="AA6" s="91">
        <v>55.7</v>
      </c>
      <c r="AB6" s="80">
        <v>0.4875</v>
      </c>
      <c r="AC6" s="6">
        <v>4</v>
      </c>
    </row>
    <row r="7" spans="1:29" ht="13.5" customHeight="1">
      <c r="A7" s="89">
        <v>5</v>
      </c>
      <c r="B7" s="107">
        <v>83.1</v>
      </c>
      <c r="C7" s="107">
        <v>81.7</v>
      </c>
      <c r="D7" s="107">
        <v>83.4</v>
      </c>
      <c r="E7" s="107">
        <v>84.6</v>
      </c>
      <c r="F7" s="107">
        <v>84.7</v>
      </c>
      <c r="G7" s="107">
        <v>83</v>
      </c>
      <c r="H7" s="107">
        <v>77.8</v>
      </c>
      <c r="I7" s="107">
        <v>74</v>
      </c>
      <c r="J7" s="107">
        <v>69</v>
      </c>
      <c r="K7" s="107">
        <v>72.2</v>
      </c>
      <c r="L7" s="107">
        <v>70.6</v>
      </c>
      <c r="M7" s="107">
        <v>75.9</v>
      </c>
      <c r="N7" s="107">
        <v>66.6</v>
      </c>
      <c r="O7" s="107">
        <v>72.3</v>
      </c>
      <c r="P7" s="107">
        <v>71.6</v>
      </c>
      <c r="Q7" s="107">
        <v>71.2</v>
      </c>
      <c r="R7" s="107">
        <v>74.5</v>
      </c>
      <c r="S7" s="107">
        <v>76.4</v>
      </c>
      <c r="T7" s="107">
        <v>79.5</v>
      </c>
      <c r="U7" s="107">
        <v>79.6</v>
      </c>
      <c r="V7" s="107">
        <v>80.3</v>
      </c>
      <c r="W7" s="107">
        <v>79.2</v>
      </c>
      <c r="X7" s="107">
        <v>80.2</v>
      </c>
      <c r="Y7" s="107">
        <v>76.4</v>
      </c>
      <c r="Z7" s="90">
        <f t="shared" si="0"/>
        <v>76.99166666666667</v>
      </c>
      <c r="AA7" s="91">
        <v>65.9</v>
      </c>
      <c r="AB7" s="80">
        <v>0.5534722222222223</v>
      </c>
      <c r="AC7" s="6">
        <v>5</v>
      </c>
    </row>
    <row r="8" spans="1:29" ht="13.5" customHeight="1">
      <c r="A8" s="89">
        <v>6</v>
      </c>
      <c r="B8" s="107">
        <v>75.2</v>
      </c>
      <c r="C8" s="107">
        <v>78.2</v>
      </c>
      <c r="D8" s="107">
        <v>77.4</v>
      </c>
      <c r="E8" s="107">
        <v>78.8</v>
      </c>
      <c r="F8" s="107">
        <v>80.7</v>
      </c>
      <c r="G8" s="107">
        <v>79.6</v>
      </c>
      <c r="H8" s="107">
        <v>78.7</v>
      </c>
      <c r="I8" s="107">
        <v>74.5</v>
      </c>
      <c r="J8" s="107">
        <v>69.5</v>
      </c>
      <c r="K8" s="107">
        <v>67.7</v>
      </c>
      <c r="L8" s="107">
        <v>71.1</v>
      </c>
      <c r="M8" s="107">
        <v>70.2</v>
      </c>
      <c r="N8" s="107">
        <v>70.2</v>
      </c>
      <c r="O8" s="107">
        <v>74.7</v>
      </c>
      <c r="P8" s="107">
        <v>72.3</v>
      </c>
      <c r="Q8" s="107">
        <v>70.6</v>
      </c>
      <c r="R8" s="107">
        <v>71.9</v>
      </c>
      <c r="S8" s="107">
        <v>69.8</v>
      </c>
      <c r="T8" s="107">
        <v>72.3</v>
      </c>
      <c r="U8" s="107">
        <v>74.6</v>
      </c>
      <c r="V8" s="107">
        <v>76.2</v>
      </c>
      <c r="W8" s="107">
        <v>76.1</v>
      </c>
      <c r="X8" s="107">
        <v>81.9</v>
      </c>
      <c r="Y8" s="107">
        <v>84.8</v>
      </c>
      <c r="Z8" s="90">
        <f t="shared" si="0"/>
        <v>74.875</v>
      </c>
      <c r="AA8" s="91">
        <v>64.3</v>
      </c>
      <c r="AB8" s="80">
        <v>0.40902777777777777</v>
      </c>
      <c r="AC8" s="6">
        <v>6</v>
      </c>
    </row>
    <row r="9" spans="1:29" ht="13.5" customHeight="1">
      <c r="A9" s="89">
        <v>7</v>
      </c>
      <c r="B9" s="107">
        <v>83</v>
      </c>
      <c r="C9" s="107">
        <v>81.8</v>
      </c>
      <c r="D9" s="107">
        <v>81.6</v>
      </c>
      <c r="E9" s="107">
        <v>80.5</v>
      </c>
      <c r="F9" s="107">
        <v>82</v>
      </c>
      <c r="G9" s="107">
        <v>81.3</v>
      </c>
      <c r="H9" s="107">
        <v>81.1</v>
      </c>
      <c r="I9" s="107">
        <v>80.2</v>
      </c>
      <c r="J9" s="107">
        <v>81.6</v>
      </c>
      <c r="K9" s="107">
        <v>84.4</v>
      </c>
      <c r="L9" s="107">
        <v>80.5</v>
      </c>
      <c r="M9" s="107">
        <v>76</v>
      </c>
      <c r="N9" s="107">
        <v>75.7</v>
      </c>
      <c r="O9" s="107">
        <v>71.6</v>
      </c>
      <c r="P9" s="107">
        <v>74.4</v>
      </c>
      <c r="Q9" s="107">
        <v>83.1</v>
      </c>
      <c r="R9" s="107">
        <v>79.8</v>
      </c>
      <c r="S9" s="107">
        <v>81.7</v>
      </c>
      <c r="T9" s="107">
        <v>85</v>
      </c>
      <c r="U9" s="107">
        <v>85.7</v>
      </c>
      <c r="V9" s="107">
        <v>83.2</v>
      </c>
      <c r="W9" s="107">
        <v>80.2</v>
      </c>
      <c r="X9" s="107">
        <v>79.1</v>
      </c>
      <c r="Y9" s="107">
        <v>77.9</v>
      </c>
      <c r="Z9" s="90">
        <f t="shared" si="0"/>
        <v>80.47500000000001</v>
      </c>
      <c r="AA9" s="91">
        <v>67.4</v>
      </c>
      <c r="AB9" s="80">
        <v>0.6013888888888889</v>
      </c>
      <c r="AC9" s="6">
        <v>7</v>
      </c>
    </row>
    <row r="10" spans="1:29" ht="13.5" customHeight="1">
      <c r="A10" s="89">
        <v>8</v>
      </c>
      <c r="B10" s="107">
        <v>75.8</v>
      </c>
      <c r="C10" s="107">
        <v>79</v>
      </c>
      <c r="D10" s="107">
        <v>77.1</v>
      </c>
      <c r="E10" s="107">
        <v>81.3</v>
      </c>
      <c r="F10" s="107">
        <v>84.6</v>
      </c>
      <c r="G10" s="107">
        <v>84.1</v>
      </c>
      <c r="H10" s="107">
        <v>79</v>
      </c>
      <c r="I10" s="107">
        <v>76.9</v>
      </c>
      <c r="J10" s="107">
        <v>74</v>
      </c>
      <c r="K10" s="107">
        <v>76.2</v>
      </c>
      <c r="L10" s="107">
        <v>75.6</v>
      </c>
      <c r="M10" s="107">
        <v>79.2</v>
      </c>
      <c r="N10" s="107">
        <v>79.7</v>
      </c>
      <c r="O10" s="107">
        <v>73.7</v>
      </c>
      <c r="P10" s="107">
        <v>75</v>
      </c>
      <c r="Q10" s="107">
        <v>79.9</v>
      </c>
      <c r="R10" s="107">
        <v>82.5</v>
      </c>
      <c r="S10" s="107">
        <v>81.9</v>
      </c>
      <c r="T10" s="107">
        <v>83</v>
      </c>
      <c r="U10" s="107">
        <v>85.5</v>
      </c>
      <c r="V10" s="107">
        <v>86.6</v>
      </c>
      <c r="W10" s="107">
        <v>85.4</v>
      </c>
      <c r="X10" s="107">
        <v>83.2</v>
      </c>
      <c r="Y10" s="107">
        <v>82.5</v>
      </c>
      <c r="Z10" s="90">
        <f t="shared" si="0"/>
        <v>80.07083333333334</v>
      </c>
      <c r="AA10" s="91">
        <v>72.3</v>
      </c>
      <c r="AB10" s="80">
        <v>0.35694444444444445</v>
      </c>
      <c r="AC10" s="6">
        <v>8</v>
      </c>
    </row>
    <row r="11" spans="1:29" ht="13.5" customHeight="1">
      <c r="A11" s="89">
        <v>9</v>
      </c>
      <c r="B11" s="107">
        <v>81</v>
      </c>
      <c r="C11" s="107">
        <v>82.9</v>
      </c>
      <c r="D11" s="107">
        <v>82.7</v>
      </c>
      <c r="E11" s="107">
        <v>84.7</v>
      </c>
      <c r="F11" s="107">
        <v>84.7</v>
      </c>
      <c r="G11" s="107">
        <v>85.6</v>
      </c>
      <c r="H11" s="107">
        <v>80.9</v>
      </c>
      <c r="I11" s="107">
        <v>79.2</v>
      </c>
      <c r="J11" s="107">
        <v>75.5</v>
      </c>
      <c r="K11" s="107">
        <v>73.4</v>
      </c>
      <c r="L11" s="107">
        <v>70.2</v>
      </c>
      <c r="M11" s="107">
        <v>71.1</v>
      </c>
      <c r="N11" s="107">
        <v>68.2</v>
      </c>
      <c r="O11" s="107">
        <v>75.1</v>
      </c>
      <c r="P11" s="107">
        <v>74.7</v>
      </c>
      <c r="Q11" s="107">
        <v>75.7</v>
      </c>
      <c r="R11" s="107">
        <v>72.9</v>
      </c>
      <c r="S11" s="107">
        <v>81.5</v>
      </c>
      <c r="T11" s="107">
        <v>82.7</v>
      </c>
      <c r="U11" s="107">
        <v>86.8</v>
      </c>
      <c r="V11" s="107">
        <v>87.7</v>
      </c>
      <c r="W11" s="107">
        <v>88.3</v>
      </c>
      <c r="X11" s="107">
        <v>89.7</v>
      </c>
      <c r="Y11" s="107">
        <v>92.4</v>
      </c>
      <c r="Z11" s="90">
        <f t="shared" si="0"/>
        <v>80.31666666666668</v>
      </c>
      <c r="AA11" s="91">
        <v>64.8</v>
      </c>
      <c r="AB11" s="80">
        <v>0.5479166666666667</v>
      </c>
      <c r="AC11" s="6">
        <v>9</v>
      </c>
    </row>
    <row r="12" spans="1:29" ht="13.5" customHeight="1">
      <c r="A12" s="92">
        <v>10</v>
      </c>
      <c r="B12" s="83">
        <v>91.9</v>
      </c>
      <c r="C12" s="83">
        <v>92</v>
      </c>
      <c r="D12" s="83">
        <v>91</v>
      </c>
      <c r="E12" s="83">
        <v>90.8</v>
      </c>
      <c r="F12" s="83">
        <v>93.5</v>
      </c>
      <c r="G12" s="83">
        <v>92.6</v>
      </c>
      <c r="H12" s="83">
        <v>88</v>
      </c>
      <c r="I12" s="83">
        <v>83.1</v>
      </c>
      <c r="J12" s="83">
        <v>81</v>
      </c>
      <c r="K12" s="83">
        <v>86.9</v>
      </c>
      <c r="L12" s="83">
        <v>86.4</v>
      </c>
      <c r="M12" s="83">
        <v>80.1</v>
      </c>
      <c r="N12" s="83">
        <v>84.5</v>
      </c>
      <c r="O12" s="83">
        <v>87.9</v>
      </c>
      <c r="P12" s="83">
        <v>88.4</v>
      </c>
      <c r="Q12" s="83">
        <v>88.9</v>
      </c>
      <c r="R12" s="83">
        <v>87.5</v>
      </c>
      <c r="S12" s="83">
        <v>88.6</v>
      </c>
      <c r="T12" s="83">
        <v>88.9</v>
      </c>
      <c r="U12" s="83">
        <v>89.4</v>
      </c>
      <c r="V12" s="83">
        <v>89.2</v>
      </c>
      <c r="W12" s="83">
        <v>92</v>
      </c>
      <c r="X12" s="83">
        <v>90.2</v>
      </c>
      <c r="Y12" s="83">
        <v>91.5</v>
      </c>
      <c r="Z12" s="93">
        <f t="shared" si="0"/>
        <v>88.5125</v>
      </c>
      <c r="AA12" s="94">
        <v>77.5</v>
      </c>
      <c r="AB12" s="95">
        <v>0.5125</v>
      </c>
      <c r="AC12" s="6">
        <v>10</v>
      </c>
    </row>
    <row r="13" spans="1:29" ht="13.5" customHeight="1">
      <c r="A13" s="89">
        <v>11</v>
      </c>
      <c r="B13" s="107">
        <v>92.4</v>
      </c>
      <c r="C13" s="107">
        <v>93.1</v>
      </c>
      <c r="D13" s="107">
        <v>92.5</v>
      </c>
      <c r="E13" s="107">
        <v>94.4</v>
      </c>
      <c r="F13" s="107">
        <v>95.7</v>
      </c>
      <c r="G13" s="107">
        <v>95.8</v>
      </c>
      <c r="H13" s="107">
        <v>92.1</v>
      </c>
      <c r="I13" s="107">
        <v>97.7</v>
      </c>
      <c r="J13" s="107">
        <v>86.9</v>
      </c>
      <c r="K13" s="107">
        <v>82.9</v>
      </c>
      <c r="L13" s="107">
        <v>89.9</v>
      </c>
      <c r="M13" s="107">
        <v>94.4</v>
      </c>
      <c r="N13" s="107">
        <v>95.5</v>
      </c>
      <c r="O13" s="107">
        <v>100</v>
      </c>
      <c r="P13" s="107">
        <v>93.2</v>
      </c>
      <c r="Q13" s="107">
        <v>93.5</v>
      </c>
      <c r="R13" s="107">
        <v>92.4</v>
      </c>
      <c r="S13" s="107">
        <v>89.9</v>
      </c>
      <c r="T13" s="107">
        <v>90.8</v>
      </c>
      <c r="U13" s="107">
        <v>90.9</v>
      </c>
      <c r="V13" s="107">
        <v>89</v>
      </c>
      <c r="W13" s="107">
        <v>90.7</v>
      </c>
      <c r="X13" s="107">
        <v>88.2</v>
      </c>
      <c r="Y13" s="107">
        <v>86.8</v>
      </c>
      <c r="Z13" s="90">
        <f t="shared" si="0"/>
        <v>92.02916666666668</v>
      </c>
      <c r="AA13" s="91">
        <v>77.9</v>
      </c>
      <c r="AB13" s="80">
        <v>0.40069444444444446</v>
      </c>
      <c r="AC13" s="5">
        <v>11</v>
      </c>
    </row>
    <row r="14" spans="1:29" ht="13.5" customHeight="1">
      <c r="A14" s="89">
        <v>12</v>
      </c>
      <c r="B14" s="107">
        <v>89.9</v>
      </c>
      <c r="C14" s="107">
        <v>92.6</v>
      </c>
      <c r="D14" s="107">
        <v>94.4</v>
      </c>
      <c r="E14" s="107">
        <v>94.7</v>
      </c>
      <c r="F14" s="107">
        <v>95.8</v>
      </c>
      <c r="G14" s="107">
        <v>96.7</v>
      </c>
      <c r="H14" s="107">
        <v>95.3</v>
      </c>
      <c r="I14" s="107">
        <v>95.5</v>
      </c>
      <c r="J14" s="107">
        <v>90.6</v>
      </c>
      <c r="K14" s="107">
        <v>88.7</v>
      </c>
      <c r="L14" s="107">
        <v>82.6</v>
      </c>
      <c r="M14" s="107">
        <v>83.2</v>
      </c>
      <c r="N14" s="107">
        <v>82.7</v>
      </c>
      <c r="O14" s="107">
        <v>85.7</v>
      </c>
      <c r="P14" s="107">
        <v>87.6</v>
      </c>
      <c r="Q14" s="107">
        <v>87.7</v>
      </c>
      <c r="R14" s="107">
        <v>89</v>
      </c>
      <c r="S14" s="107">
        <v>89.5</v>
      </c>
      <c r="T14" s="107">
        <v>88.3</v>
      </c>
      <c r="U14" s="107">
        <v>90.6</v>
      </c>
      <c r="V14" s="107">
        <v>90.6</v>
      </c>
      <c r="W14" s="107">
        <v>92.3</v>
      </c>
      <c r="X14" s="107">
        <v>92</v>
      </c>
      <c r="Y14" s="107">
        <v>92.2</v>
      </c>
      <c r="Z14" s="90">
        <f t="shared" si="0"/>
        <v>90.34166666666665</v>
      </c>
      <c r="AA14" s="91">
        <v>80.4</v>
      </c>
      <c r="AB14" s="80">
        <v>0.55625</v>
      </c>
      <c r="AC14" s="6">
        <v>12</v>
      </c>
    </row>
    <row r="15" spans="1:29" ht="13.5" customHeight="1">
      <c r="A15" s="89">
        <v>13</v>
      </c>
      <c r="B15" s="107">
        <v>94.9</v>
      </c>
      <c r="C15" s="107">
        <v>94.3</v>
      </c>
      <c r="D15" s="107">
        <v>95.8</v>
      </c>
      <c r="E15" s="107">
        <v>95.7</v>
      </c>
      <c r="F15" s="107">
        <v>95.5</v>
      </c>
      <c r="G15" s="107">
        <v>97.6</v>
      </c>
      <c r="H15" s="107">
        <v>98</v>
      </c>
      <c r="I15" s="107">
        <v>93.2</v>
      </c>
      <c r="J15" s="107">
        <v>91.6</v>
      </c>
      <c r="K15" s="107">
        <v>87.5</v>
      </c>
      <c r="L15" s="107">
        <v>86.6</v>
      </c>
      <c r="M15" s="107">
        <v>83.2</v>
      </c>
      <c r="N15" s="107">
        <v>82.8</v>
      </c>
      <c r="O15" s="107">
        <v>81.3</v>
      </c>
      <c r="P15" s="107">
        <v>81</v>
      </c>
      <c r="Q15" s="107">
        <v>82.9</v>
      </c>
      <c r="R15" s="107">
        <v>85</v>
      </c>
      <c r="S15" s="107">
        <v>87.7</v>
      </c>
      <c r="T15" s="107">
        <v>90.5</v>
      </c>
      <c r="U15" s="107">
        <v>91.6</v>
      </c>
      <c r="V15" s="107">
        <v>92.1</v>
      </c>
      <c r="W15" s="107">
        <v>92.8</v>
      </c>
      <c r="X15" s="107">
        <v>92</v>
      </c>
      <c r="Y15" s="107">
        <v>92.6</v>
      </c>
      <c r="Z15" s="90">
        <f t="shared" si="0"/>
        <v>90.25833333333333</v>
      </c>
      <c r="AA15" s="91">
        <v>79.3</v>
      </c>
      <c r="AB15" s="80">
        <v>0.5833333333333334</v>
      </c>
      <c r="AC15" s="6">
        <v>13</v>
      </c>
    </row>
    <row r="16" spans="1:29" ht="13.5" customHeight="1">
      <c r="A16" s="89">
        <v>14</v>
      </c>
      <c r="B16" s="107">
        <v>91.1</v>
      </c>
      <c r="C16" s="107">
        <v>92.4</v>
      </c>
      <c r="D16" s="107">
        <v>92.1</v>
      </c>
      <c r="E16" s="107">
        <v>91.8</v>
      </c>
      <c r="F16" s="107">
        <v>92.6</v>
      </c>
      <c r="G16" s="107">
        <v>94.1</v>
      </c>
      <c r="H16" s="107">
        <v>89.9</v>
      </c>
      <c r="I16" s="107">
        <v>81.6</v>
      </c>
      <c r="J16" s="107">
        <v>73.2</v>
      </c>
      <c r="K16" s="107">
        <v>66</v>
      </c>
      <c r="L16" s="107">
        <v>74.9</v>
      </c>
      <c r="M16" s="107">
        <v>77.9</v>
      </c>
      <c r="N16" s="107">
        <v>79.8</v>
      </c>
      <c r="O16" s="107">
        <v>78.8</v>
      </c>
      <c r="P16" s="107">
        <v>76.6</v>
      </c>
      <c r="Q16" s="107">
        <v>80.2</v>
      </c>
      <c r="R16" s="107">
        <v>87.4</v>
      </c>
      <c r="S16" s="107">
        <v>91.5</v>
      </c>
      <c r="T16" s="107">
        <v>89.7</v>
      </c>
      <c r="U16" s="107">
        <v>89.4</v>
      </c>
      <c r="V16" s="107">
        <v>92.5</v>
      </c>
      <c r="W16" s="107">
        <v>93.2</v>
      </c>
      <c r="X16" s="107">
        <v>94.7</v>
      </c>
      <c r="Y16" s="107">
        <v>94</v>
      </c>
      <c r="Z16" s="90">
        <f t="shared" si="0"/>
        <v>86.05833333333335</v>
      </c>
      <c r="AA16" s="91">
        <v>65.7</v>
      </c>
      <c r="AB16" s="80">
        <v>0.41805555555555557</v>
      </c>
      <c r="AC16" s="6">
        <v>14</v>
      </c>
    </row>
    <row r="17" spans="1:29" ht="13.5" customHeight="1">
      <c r="A17" s="89">
        <v>15</v>
      </c>
      <c r="B17" s="107">
        <v>96.9</v>
      </c>
      <c r="C17" s="107">
        <v>97.6</v>
      </c>
      <c r="D17" s="107">
        <v>95.7</v>
      </c>
      <c r="E17" s="107">
        <v>95.9</v>
      </c>
      <c r="F17" s="107">
        <v>94.9</v>
      </c>
      <c r="G17" s="107">
        <v>95.6</v>
      </c>
      <c r="H17" s="107">
        <v>93.2</v>
      </c>
      <c r="I17" s="107">
        <v>91</v>
      </c>
      <c r="J17" s="107">
        <v>83.9</v>
      </c>
      <c r="K17" s="107">
        <v>79.8</v>
      </c>
      <c r="L17" s="107">
        <v>76.7</v>
      </c>
      <c r="M17" s="107">
        <v>82.4</v>
      </c>
      <c r="N17" s="107">
        <v>71.8</v>
      </c>
      <c r="O17" s="107">
        <v>67.6</v>
      </c>
      <c r="P17" s="107">
        <v>73.4</v>
      </c>
      <c r="Q17" s="107">
        <v>77.9</v>
      </c>
      <c r="R17" s="107">
        <v>81.2</v>
      </c>
      <c r="S17" s="107">
        <v>84.6</v>
      </c>
      <c r="T17" s="107">
        <v>89.5</v>
      </c>
      <c r="U17" s="107">
        <v>90.9</v>
      </c>
      <c r="V17" s="107">
        <v>91.6</v>
      </c>
      <c r="W17" s="107">
        <v>94.1</v>
      </c>
      <c r="X17" s="107">
        <v>94.3</v>
      </c>
      <c r="Y17" s="107">
        <v>93.9</v>
      </c>
      <c r="Z17" s="90">
        <f t="shared" si="0"/>
        <v>87.26666666666667</v>
      </c>
      <c r="AA17" s="91">
        <v>65.7</v>
      </c>
      <c r="AB17" s="80">
        <v>0.5736111111111112</v>
      </c>
      <c r="AC17" s="6">
        <v>15</v>
      </c>
    </row>
    <row r="18" spans="1:29" ht="13.5" customHeight="1">
      <c r="A18" s="89">
        <v>16</v>
      </c>
      <c r="B18" s="107">
        <v>92.2</v>
      </c>
      <c r="C18" s="107">
        <v>92.5</v>
      </c>
      <c r="D18" s="107">
        <v>93</v>
      </c>
      <c r="E18" s="107">
        <v>95.9</v>
      </c>
      <c r="F18" s="107">
        <v>96.3</v>
      </c>
      <c r="G18" s="107">
        <v>95.9</v>
      </c>
      <c r="H18" s="107">
        <v>97.7</v>
      </c>
      <c r="I18" s="107">
        <v>97.7</v>
      </c>
      <c r="J18" s="107">
        <v>95.4</v>
      </c>
      <c r="K18" s="107">
        <v>90.5</v>
      </c>
      <c r="L18" s="107">
        <v>78</v>
      </c>
      <c r="M18" s="107">
        <v>73.9</v>
      </c>
      <c r="N18" s="107">
        <v>74.6</v>
      </c>
      <c r="O18" s="107">
        <v>70.9</v>
      </c>
      <c r="P18" s="107">
        <v>70.6</v>
      </c>
      <c r="Q18" s="107">
        <v>75.5</v>
      </c>
      <c r="R18" s="107">
        <v>77.5</v>
      </c>
      <c r="S18" s="107">
        <v>81.4</v>
      </c>
      <c r="T18" s="107">
        <v>83.7</v>
      </c>
      <c r="U18" s="107">
        <v>85.5</v>
      </c>
      <c r="V18" s="107">
        <v>86.6</v>
      </c>
      <c r="W18" s="107">
        <v>76.4</v>
      </c>
      <c r="X18" s="107">
        <v>82.5</v>
      </c>
      <c r="Y18" s="107">
        <v>83.3</v>
      </c>
      <c r="Z18" s="90">
        <f t="shared" si="0"/>
        <v>85.31250000000001</v>
      </c>
      <c r="AA18" s="91">
        <v>67.7</v>
      </c>
      <c r="AB18" s="80">
        <v>0.6402777777777778</v>
      </c>
      <c r="AC18" s="6">
        <v>16</v>
      </c>
    </row>
    <row r="19" spans="1:29" ht="13.5" customHeight="1">
      <c r="A19" s="89">
        <v>17</v>
      </c>
      <c r="B19" s="107">
        <v>77.4</v>
      </c>
      <c r="C19" s="107">
        <v>81.3</v>
      </c>
      <c r="D19" s="107">
        <v>82.1</v>
      </c>
      <c r="E19" s="107">
        <v>85.2</v>
      </c>
      <c r="F19" s="107">
        <v>86.9</v>
      </c>
      <c r="G19" s="107">
        <v>89</v>
      </c>
      <c r="H19" s="107">
        <v>82.4</v>
      </c>
      <c r="I19" s="107">
        <v>81</v>
      </c>
      <c r="J19" s="107">
        <v>80.1</v>
      </c>
      <c r="K19" s="107">
        <v>71</v>
      </c>
      <c r="L19" s="107">
        <v>73.5</v>
      </c>
      <c r="M19" s="107">
        <v>69.8</v>
      </c>
      <c r="N19" s="107">
        <v>67</v>
      </c>
      <c r="O19" s="107">
        <v>63.6</v>
      </c>
      <c r="P19" s="107">
        <v>63.7</v>
      </c>
      <c r="Q19" s="107">
        <v>65.4</v>
      </c>
      <c r="R19" s="107">
        <v>74.4</v>
      </c>
      <c r="S19" s="107">
        <v>76.7</v>
      </c>
      <c r="T19" s="107">
        <v>79.2</v>
      </c>
      <c r="U19" s="107">
        <v>82.1</v>
      </c>
      <c r="V19" s="107">
        <v>82.4</v>
      </c>
      <c r="W19" s="107">
        <v>82.8</v>
      </c>
      <c r="X19" s="107">
        <v>83.9</v>
      </c>
      <c r="Y19" s="107">
        <v>80.3</v>
      </c>
      <c r="Z19" s="90">
        <f t="shared" si="0"/>
        <v>77.55</v>
      </c>
      <c r="AA19" s="91">
        <v>59.6</v>
      </c>
      <c r="AB19" s="80">
        <v>0.6069444444444444</v>
      </c>
      <c r="AC19" s="6">
        <v>17</v>
      </c>
    </row>
    <row r="20" spans="1:29" ht="13.5" customHeight="1">
      <c r="A20" s="89">
        <v>18</v>
      </c>
      <c r="B20" s="107">
        <v>89.4</v>
      </c>
      <c r="C20" s="107">
        <v>92.6</v>
      </c>
      <c r="D20" s="107">
        <v>86.6</v>
      </c>
      <c r="E20" s="107">
        <v>88.3</v>
      </c>
      <c r="F20" s="107">
        <v>85</v>
      </c>
      <c r="G20" s="107">
        <v>86.9</v>
      </c>
      <c r="H20" s="107">
        <v>86.9</v>
      </c>
      <c r="I20" s="107">
        <v>83</v>
      </c>
      <c r="J20" s="107">
        <v>82</v>
      </c>
      <c r="K20" s="107">
        <v>82.4</v>
      </c>
      <c r="L20" s="107">
        <v>84.2</v>
      </c>
      <c r="M20" s="107">
        <v>84.2</v>
      </c>
      <c r="N20" s="107">
        <v>80.8</v>
      </c>
      <c r="O20" s="107">
        <v>78.7</v>
      </c>
      <c r="P20" s="107">
        <v>76.9</v>
      </c>
      <c r="Q20" s="107">
        <v>76.2</v>
      </c>
      <c r="R20" s="107">
        <v>75.2</v>
      </c>
      <c r="S20" s="107">
        <v>77.1</v>
      </c>
      <c r="T20" s="107">
        <v>76.2</v>
      </c>
      <c r="U20" s="107">
        <v>75.9</v>
      </c>
      <c r="V20" s="107">
        <v>74.9</v>
      </c>
      <c r="W20" s="107">
        <v>72.8</v>
      </c>
      <c r="X20" s="107">
        <v>70.5</v>
      </c>
      <c r="Y20" s="107">
        <v>71</v>
      </c>
      <c r="Z20" s="90">
        <f t="shared" si="0"/>
        <v>80.73750000000001</v>
      </c>
      <c r="AA20" s="91">
        <v>70.2</v>
      </c>
      <c r="AB20" s="80">
        <v>0.95625</v>
      </c>
      <c r="AC20" s="6">
        <v>18</v>
      </c>
    </row>
    <row r="21" spans="1:29" ht="13.5" customHeight="1">
      <c r="A21" s="89">
        <v>19</v>
      </c>
      <c r="B21" s="107">
        <v>71.8</v>
      </c>
      <c r="C21" s="107">
        <v>72.4</v>
      </c>
      <c r="D21" s="107">
        <v>69.1</v>
      </c>
      <c r="E21" s="107">
        <v>72.6</v>
      </c>
      <c r="F21" s="107">
        <v>71.7</v>
      </c>
      <c r="G21" s="107">
        <v>73.2</v>
      </c>
      <c r="H21" s="107">
        <v>67.9</v>
      </c>
      <c r="I21" s="107">
        <v>64.2</v>
      </c>
      <c r="J21" s="107">
        <v>62.2</v>
      </c>
      <c r="K21" s="107">
        <v>59.4</v>
      </c>
      <c r="L21" s="107">
        <v>57</v>
      </c>
      <c r="M21" s="107">
        <v>60.4</v>
      </c>
      <c r="N21" s="107">
        <v>62.9</v>
      </c>
      <c r="O21" s="107">
        <v>61.6</v>
      </c>
      <c r="P21" s="107">
        <v>68.2</v>
      </c>
      <c r="Q21" s="107">
        <v>70.9</v>
      </c>
      <c r="R21" s="107">
        <v>74.8</v>
      </c>
      <c r="S21" s="107">
        <v>80.2</v>
      </c>
      <c r="T21" s="107">
        <v>82.6</v>
      </c>
      <c r="U21" s="107">
        <v>79.8</v>
      </c>
      <c r="V21" s="107">
        <v>77.5</v>
      </c>
      <c r="W21" s="107">
        <v>78.1</v>
      </c>
      <c r="X21" s="107">
        <v>81.8</v>
      </c>
      <c r="Y21" s="107">
        <v>80.5</v>
      </c>
      <c r="Z21" s="90">
        <f t="shared" si="0"/>
        <v>70.86666666666666</v>
      </c>
      <c r="AA21" s="91">
        <v>55.7</v>
      </c>
      <c r="AB21" s="80">
        <v>0.4513888888888889</v>
      </c>
      <c r="AC21" s="6">
        <v>19</v>
      </c>
    </row>
    <row r="22" spans="1:29" ht="13.5" customHeight="1">
      <c r="A22" s="92">
        <v>20</v>
      </c>
      <c r="B22" s="83">
        <v>83.9</v>
      </c>
      <c r="C22" s="83">
        <v>81.3</v>
      </c>
      <c r="D22" s="83">
        <v>81.6</v>
      </c>
      <c r="E22" s="83">
        <v>80.1</v>
      </c>
      <c r="F22" s="83">
        <v>81.1</v>
      </c>
      <c r="G22" s="83">
        <v>82.3</v>
      </c>
      <c r="H22" s="83">
        <v>73.9</v>
      </c>
      <c r="I22" s="83">
        <v>58.5</v>
      </c>
      <c r="J22" s="83">
        <v>54</v>
      </c>
      <c r="K22" s="83">
        <v>52</v>
      </c>
      <c r="L22" s="83">
        <v>51.1</v>
      </c>
      <c r="M22" s="83">
        <v>53.1</v>
      </c>
      <c r="N22" s="83">
        <v>55.9</v>
      </c>
      <c r="O22" s="83">
        <v>57.7</v>
      </c>
      <c r="P22" s="83">
        <v>57.2</v>
      </c>
      <c r="Q22" s="83">
        <v>61.5</v>
      </c>
      <c r="R22" s="83">
        <v>64.1</v>
      </c>
      <c r="S22" s="83">
        <v>64.5</v>
      </c>
      <c r="T22" s="83">
        <v>68.1</v>
      </c>
      <c r="U22" s="83">
        <v>75.6</v>
      </c>
      <c r="V22" s="83">
        <v>79.7</v>
      </c>
      <c r="W22" s="83">
        <v>78.6</v>
      </c>
      <c r="X22" s="83">
        <v>75.2</v>
      </c>
      <c r="Y22" s="83">
        <v>79.1</v>
      </c>
      <c r="Z22" s="93">
        <f t="shared" si="0"/>
        <v>68.75416666666666</v>
      </c>
      <c r="AA22" s="94">
        <v>48.4</v>
      </c>
      <c r="AB22" s="95">
        <v>0.4534722222222222</v>
      </c>
      <c r="AC22" s="6">
        <v>20</v>
      </c>
    </row>
    <row r="23" spans="1:29" ht="13.5" customHeight="1">
      <c r="A23" s="89">
        <v>21</v>
      </c>
      <c r="B23" s="107">
        <v>82.5</v>
      </c>
      <c r="C23" s="107">
        <v>83.9</v>
      </c>
      <c r="D23" s="107">
        <v>84.4</v>
      </c>
      <c r="E23" s="107">
        <v>83.8</v>
      </c>
      <c r="F23" s="107">
        <v>83.4</v>
      </c>
      <c r="G23" s="107">
        <v>81.6</v>
      </c>
      <c r="H23" s="107">
        <v>81.3</v>
      </c>
      <c r="I23" s="107">
        <v>72.7</v>
      </c>
      <c r="J23" s="107">
        <v>73.7</v>
      </c>
      <c r="K23" s="107">
        <v>77.7</v>
      </c>
      <c r="L23" s="107">
        <v>82.5</v>
      </c>
      <c r="M23" s="107">
        <v>70.9</v>
      </c>
      <c r="N23" s="107">
        <v>72.5</v>
      </c>
      <c r="O23" s="107">
        <v>71.5</v>
      </c>
      <c r="P23" s="107">
        <v>76.5</v>
      </c>
      <c r="Q23" s="107">
        <v>89.4</v>
      </c>
      <c r="R23" s="107">
        <v>93.6</v>
      </c>
      <c r="S23" s="107">
        <v>93.9</v>
      </c>
      <c r="T23" s="107">
        <v>95.5</v>
      </c>
      <c r="U23" s="107">
        <v>95</v>
      </c>
      <c r="V23" s="107">
        <v>97.4</v>
      </c>
      <c r="W23" s="107">
        <v>95.5</v>
      </c>
      <c r="X23" s="107">
        <v>93.5</v>
      </c>
      <c r="Y23" s="107">
        <v>95.4</v>
      </c>
      <c r="Z23" s="90">
        <f t="shared" si="0"/>
        <v>84.50416666666668</v>
      </c>
      <c r="AA23" s="91">
        <v>67.4</v>
      </c>
      <c r="AB23" s="80">
        <v>0.5472222222222222</v>
      </c>
      <c r="AC23" s="5">
        <v>21</v>
      </c>
    </row>
    <row r="24" spans="1:29" ht="13.5" customHeight="1">
      <c r="A24" s="89">
        <v>22</v>
      </c>
      <c r="B24" s="107">
        <v>94.6</v>
      </c>
      <c r="C24" s="107">
        <v>96.5</v>
      </c>
      <c r="D24" s="107">
        <v>95.4</v>
      </c>
      <c r="E24" s="107">
        <v>92.9</v>
      </c>
      <c r="F24" s="107">
        <v>96.1</v>
      </c>
      <c r="G24" s="107">
        <v>93.2</v>
      </c>
      <c r="H24" s="107">
        <v>93</v>
      </c>
      <c r="I24" s="107">
        <v>91.4</v>
      </c>
      <c r="J24" s="107">
        <v>89.9</v>
      </c>
      <c r="K24" s="107">
        <v>89.8</v>
      </c>
      <c r="L24" s="107">
        <v>91.9</v>
      </c>
      <c r="M24" s="107">
        <v>92.9</v>
      </c>
      <c r="N24" s="107">
        <v>93.9</v>
      </c>
      <c r="O24" s="107">
        <v>94.9</v>
      </c>
      <c r="P24" s="107">
        <v>95.4</v>
      </c>
      <c r="Q24" s="107">
        <v>90.8</v>
      </c>
      <c r="R24" s="107">
        <v>94.4</v>
      </c>
      <c r="S24" s="107">
        <v>95.7</v>
      </c>
      <c r="T24" s="107">
        <v>95</v>
      </c>
      <c r="U24" s="107">
        <v>91.3</v>
      </c>
      <c r="V24" s="107">
        <v>95.1</v>
      </c>
      <c r="W24" s="107">
        <v>92.5</v>
      </c>
      <c r="X24" s="107">
        <v>92.7</v>
      </c>
      <c r="Y24" s="107">
        <v>96.6</v>
      </c>
      <c r="Z24" s="90">
        <f t="shared" si="0"/>
        <v>93.57916666666667</v>
      </c>
      <c r="AA24" s="91">
        <v>88.2</v>
      </c>
      <c r="AB24" s="80">
        <v>0.3506944444444444</v>
      </c>
      <c r="AC24" s="6">
        <v>22</v>
      </c>
    </row>
    <row r="25" spans="1:29" ht="13.5" customHeight="1">
      <c r="A25" s="89">
        <v>23</v>
      </c>
      <c r="B25" s="107">
        <v>93.4</v>
      </c>
      <c r="C25" s="107">
        <v>94.7</v>
      </c>
      <c r="D25" s="107">
        <v>94.5</v>
      </c>
      <c r="E25" s="107">
        <v>95.3</v>
      </c>
      <c r="F25" s="107">
        <v>93.9</v>
      </c>
      <c r="G25" s="107">
        <v>96.9</v>
      </c>
      <c r="H25" s="107">
        <v>95</v>
      </c>
      <c r="I25" s="107">
        <v>83.8</v>
      </c>
      <c r="J25" s="107">
        <v>79.2</v>
      </c>
      <c r="K25" s="107">
        <v>75.4</v>
      </c>
      <c r="L25" s="107">
        <v>68.4</v>
      </c>
      <c r="M25" s="107">
        <v>61.9</v>
      </c>
      <c r="N25" s="107">
        <v>62.7</v>
      </c>
      <c r="O25" s="107">
        <v>63.6</v>
      </c>
      <c r="P25" s="107">
        <v>62</v>
      </c>
      <c r="Q25" s="107">
        <v>59.1</v>
      </c>
      <c r="R25" s="107">
        <v>64.7</v>
      </c>
      <c r="S25" s="107">
        <v>71.4</v>
      </c>
      <c r="T25" s="107">
        <v>72.7</v>
      </c>
      <c r="U25" s="107">
        <v>74.7</v>
      </c>
      <c r="V25" s="107">
        <v>78.4</v>
      </c>
      <c r="W25" s="107">
        <v>81.3</v>
      </c>
      <c r="X25" s="107">
        <v>83.3</v>
      </c>
      <c r="Y25" s="107">
        <v>82.7</v>
      </c>
      <c r="Z25" s="90">
        <f t="shared" si="0"/>
        <v>78.70833333333334</v>
      </c>
      <c r="AA25" s="91">
        <v>57.8</v>
      </c>
      <c r="AB25" s="80">
        <v>0.6541666666666667</v>
      </c>
      <c r="AC25" s="6">
        <v>23</v>
      </c>
    </row>
    <row r="26" spans="1:29" ht="13.5" customHeight="1">
      <c r="A26" s="89">
        <v>24</v>
      </c>
      <c r="B26" s="107">
        <v>83.1</v>
      </c>
      <c r="C26" s="107">
        <v>77.6</v>
      </c>
      <c r="D26" s="107">
        <v>82.3</v>
      </c>
      <c r="E26" s="107">
        <v>79.7</v>
      </c>
      <c r="F26" s="107">
        <v>75.8</v>
      </c>
      <c r="G26" s="107">
        <v>73.8</v>
      </c>
      <c r="H26" s="107">
        <v>71.2</v>
      </c>
      <c r="I26" s="107">
        <v>67.1</v>
      </c>
      <c r="J26" s="107">
        <v>64.6</v>
      </c>
      <c r="K26" s="107">
        <v>65.6</v>
      </c>
      <c r="L26" s="107">
        <v>67</v>
      </c>
      <c r="M26" s="107">
        <v>65.6</v>
      </c>
      <c r="N26" s="107">
        <v>66.5</v>
      </c>
      <c r="O26" s="107">
        <v>74.9</v>
      </c>
      <c r="P26" s="107">
        <v>77.7</v>
      </c>
      <c r="Q26" s="107">
        <v>78.1</v>
      </c>
      <c r="R26" s="107">
        <v>77.9</v>
      </c>
      <c r="S26" s="107">
        <v>82.2</v>
      </c>
      <c r="T26" s="107">
        <v>83.2</v>
      </c>
      <c r="U26" s="107">
        <v>85.5</v>
      </c>
      <c r="V26" s="107">
        <v>88.3</v>
      </c>
      <c r="W26" s="107">
        <v>88.2</v>
      </c>
      <c r="X26" s="107">
        <v>88.2</v>
      </c>
      <c r="Y26" s="107">
        <v>90</v>
      </c>
      <c r="Z26" s="90">
        <f t="shared" si="0"/>
        <v>77.25416666666668</v>
      </c>
      <c r="AA26" s="91">
        <v>61.2</v>
      </c>
      <c r="AB26" s="80">
        <v>0.3965277777777778</v>
      </c>
      <c r="AC26" s="6">
        <v>24</v>
      </c>
    </row>
    <row r="27" spans="1:29" ht="13.5" customHeight="1">
      <c r="A27" s="89">
        <v>25</v>
      </c>
      <c r="B27" s="107">
        <v>90.2</v>
      </c>
      <c r="C27" s="107">
        <v>90.8</v>
      </c>
      <c r="D27" s="107">
        <v>91.1</v>
      </c>
      <c r="E27" s="107">
        <v>92.4</v>
      </c>
      <c r="F27" s="107">
        <v>92.8</v>
      </c>
      <c r="G27" s="107">
        <v>93.1</v>
      </c>
      <c r="H27" s="107">
        <v>90.7</v>
      </c>
      <c r="I27" s="107">
        <v>92.5</v>
      </c>
      <c r="J27" s="107">
        <v>92.8</v>
      </c>
      <c r="K27" s="107">
        <v>90.1</v>
      </c>
      <c r="L27" s="107">
        <v>87.8</v>
      </c>
      <c r="M27" s="107">
        <v>82</v>
      </c>
      <c r="N27" s="107">
        <v>81.1</v>
      </c>
      <c r="O27" s="107">
        <v>77.8</v>
      </c>
      <c r="P27" s="107">
        <v>79.3</v>
      </c>
      <c r="Q27" s="107">
        <v>81.7</v>
      </c>
      <c r="R27" s="107">
        <v>85.5</v>
      </c>
      <c r="S27" s="107">
        <v>86.2</v>
      </c>
      <c r="T27" s="107">
        <v>85.9</v>
      </c>
      <c r="U27" s="107">
        <v>88.4</v>
      </c>
      <c r="V27" s="107">
        <v>89.6</v>
      </c>
      <c r="W27" s="107">
        <v>89.4</v>
      </c>
      <c r="X27" s="107">
        <v>92.1</v>
      </c>
      <c r="Y27" s="107">
        <v>91.4</v>
      </c>
      <c r="Z27" s="90">
        <f t="shared" si="0"/>
        <v>88.1125</v>
      </c>
      <c r="AA27" s="91">
        <v>75.2</v>
      </c>
      <c r="AB27" s="80">
        <v>0.5979166666666667</v>
      </c>
      <c r="AC27" s="6">
        <v>25</v>
      </c>
    </row>
    <row r="28" spans="1:29" ht="13.5" customHeight="1">
      <c r="A28" s="89">
        <v>26</v>
      </c>
      <c r="B28" s="107">
        <v>92.1</v>
      </c>
      <c r="C28" s="107">
        <v>93.4</v>
      </c>
      <c r="D28" s="107">
        <v>92.9</v>
      </c>
      <c r="E28" s="107">
        <v>92.6</v>
      </c>
      <c r="F28" s="107">
        <v>91.9</v>
      </c>
      <c r="G28" s="107">
        <v>93.8</v>
      </c>
      <c r="H28" s="107">
        <v>94.6</v>
      </c>
      <c r="I28" s="107">
        <v>94</v>
      </c>
      <c r="J28" s="107">
        <v>87.9</v>
      </c>
      <c r="K28" s="107">
        <v>81.2</v>
      </c>
      <c r="L28" s="107">
        <v>80.5</v>
      </c>
      <c r="M28" s="107">
        <v>78.3</v>
      </c>
      <c r="N28" s="107">
        <v>77.8</v>
      </c>
      <c r="O28" s="107">
        <v>82.8</v>
      </c>
      <c r="P28" s="107">
        <v>84.4</v>
      </c>
      <c r="Q28" s="107">
        <v>85</v>
      </c>
      <c r="R28" s="107">
        <v>87.6</v>
      </c>
      <c r="S28" s="107">
        <v>89.2</v>
      </c>
      <c r="T28" s="107">
        <v>89.6</v>
      </c>
      <c r="U28" s="107">
        <v>90.9</v>
      </c>
      <c r="V28" s="107">
        <v>91.3</v>
      </c>
      <c r="W28" s="107">
        <v>92</v>
      </c>
      <c r="X28" s="107">
        <v>91.7</v>
      </c>
      <c r="Y28" s="107">
        <v>93.8</v>
      </c>
      <c r="Z28" s="90">
        <f t="shared" si="0"/>
        <v>88.72083333333335</v>
      </c>
      <c r="AA28" s="91">
        <v>76</v>
      </c>
      <c r="AB28" s="80">
        <v>0.4388888888888889</v>
      </c>
      <c r="AC28" s="6">
        <v>26</v>
      </c>
    </row>
    <row r="29" spans="1:29" ht="13.5" customHeight="1">
      <c r="A29" s="89">
        <v>27</v>
      </c>
      <c r="B29" s="107">
        <v>92.7</v>
      </c>
      <c r="C29" s="107">
        <v>92.4</v>
      </c>
      <c r="D29" s="107">
        <v>90.7</v>
      </c>
      <c r="E29" s="107">
        <v>90</v>
      </c>
      <c r="F29" s="107">
        <v>91.2</v>
      </c>
      <c r="G29" s="107">
        <v>90</v>
      </c>
      <c r="H29" s="107">
        <v>93.5</v>
      </c>
      <c r="I29" s="107">
        <v>92.3</v>
      </c>
      <c r="J29" s="107">
        <v>91.6</v>
      </c>
      <c r="K29" s="107">
        <v>88</v>
      </c>
      <c r="L29" s="107">
        <v>88.5</v>
      </c>
      <c r="M29" s="107">
        <v>84</v>
      </c>
      <c r="N29" s="107">
        <v>80.5</v>
      </c>
      <c r="O29" s="107">
        <v>80.3</v>
      </c>
      <c r="P29" s="107">
        <v>82.2</v>
      </c>
      <c r="Q29" s="107">
        <v>82.6</v>
      </c>
      <c r="R29" s="107">
        <v>83.3</v>
      </c>
      <c r="S29" s="107">
        <v>88.7</v>
      </c>
      <c r="T29" s="107">
        <v>89.3</v>
      </c>
      <c r="U29" s="107">
        <v>90.9</v>
      </c>
      <c r="V29" s="107">
        <v>91.9</v>
      </c>
      <c r="W29" s="107">
        <v>85.4</v>
      </c>
      <c r="X29" s="107">
        <v>87.8</v>
      </c>
      <c r="Y29" s="107">
        <v>87.5</v>
      </c>
      <c r="Z29" s="90">
        <f t="shared" si="0"/>
        <v>88.1375</v>
      </c>
      <c r="AA29" s="91">
        <v>77.6</v>
      </c>
      <c r="AB29" s="80">
        <v>0.6055555555555555</v>
      </c>
      <c r="AC29" s="6">
        <v>27</v>
      </c>
    </row>
    <row r="30" spans="1:29" ht="13.5" customHeight="1">
      <c r="A30" s="89">
        <v>28</v>
      </c>
      <c r="B30" s="107">
        <v>87.2</v>
      </c>
      <c r="C30" s="107">
        <v>88</v>
      </c>
      <c r="D30" s="107">
        <v>88.5</v>
      </c>
      <c r="E30" s="107">
        <v>88.4</v>
      </c>
      <c r="F30" s="107">
        <v>90.2</v>
      </c>
      <c r="G30" s="107">
        <v>95.7</v>
      </c>
      <c r="H30" s="107">
        <v>98.3</v>
      </c>
      <c r="I30" s="107">
        <v>96.9</v>
      </c>
      <c r="J30" s="107">
        <v>96</v>
      </c>
      <c r="K30" s="107">
        <v>92.9</v>
      </c>
      <c r="L30" s="107">
        <v>89.7</v>
      </c>
      <c r="M30" s="107">
        <v>79.8</v>
      </c>
      <c r="N30" s="107">
        <v>77.9</v>
      </c>
      <c r="O30" s="107">
        <v>73.9</v>
      </c>
      <c r="P30" s="107">
        <v>78.9</v>
      </c>
      <c r="Q30" s="107">
        <v>84.6</v>
      </c>
      <c r="R30" s="107">
        <v>87.9</v>
      </c>
      <c r="S30" s="107">
        <v>89.7</v>
      </c>
      <c r="T30" s="107">
        <v>90</v>
      </c>
      <c r="U30" s="107">
        <v>89.8</v>
      </c>
      <c r="V30" s="107">
        <v>89.7</v>
      </c>
      <c r="W30" s="107">
        <v>88.3</v>
      </c>
      <c r="X30" s="107">
        <v>87.6</v>
      </c>
      <c r="Y30" s="107">
        <v>87.8</v>
      </c>
      <c r="Z30" s="90">
        <f t="shared" si="0"/>
        <v>88.23750000000001</v>
      </c>
      <c r="AA30" s="91">
        <v>71.8</v>
      </c>
      <c r="AB30" s="80">
        <v>0.5729166666666666</v>
      </c>
      <c r="AC30" s="6">
        <v>28</v>
      </c>
    </row>
    <row r="31" spans="1:29" ht="13.5" customHeight="1">
      <c r="A31" s="89">
        <v>29</v>
      </c>
      <c r="B31" s="107">
        <v>87.9</v>
      </c>
      <c r="C31" s="107">
        <v>89.9</v>
      </c>
      <c r="D31" s="107">
        <v>89.5</v>
      </c>
      <c r="E31" s="107">
        <v>90.9</v>
      </c>
      <c r="F31" s="107">
        <v>90.9</v>
      </c>
      <c r="G31" s="107">
        <v>90.1</v>
      </c>
      <c r="H31" s="107">
        <v>89.2</v>
      </c>
      <c r="I31" s="107">
        <v>87.8</v>
      </c>
      <c r="J31" s="107">
        <v>83</v>
      </c>
      <c r="K31" s="107">
        <v>78.3</v>
      </c>
      <c r="L31" s="107">
        <v>76.5</v>
      </c>
      <c r="M31" s="107">
        <v>76.4</v>
      </c>
      <c r="N31" s="107">
        <v>72.7</v>
      </c>
      <c r="O31" s="107">
        <v>70.8</v>
      </c>
      <c r="P31" s="107">
        <v>75.6</v>
      </c>
      <c r="Q31" s="107">
        <v>82</v>
      </c>
      <c r="R31" s="107">
        <v>82.2</v>
      </c>
      <c r="S31" s="107">
        <v>85.5</v>
      </c>
      <c r="T31" s="107">
        <v>87.8</v>
      </c>
      <c r="U31" s="107">
        <v>88</v>
      </c>
      <c r="V31" s="107">
        <v>87.5</v>
      </c>
      <c r="W31" s="107">
        <v>84.7</v>
      </c>
      <c r="X31" s="107">
        <v>87.7</v>
      </c>
      <c r="Y31" s="107">
        <v>86.9</v>
      </c>
      <c r="Z31" s="90">
        <f t="shared" si="0"/>
        <v>84.24166666666667</v>
      </c>
      <c r="AA31" s="91">
        <v>68.7</v>
      </c>
      <c r="AB31" s="80">
        <v>0.5368055555555555</v>
      </c>
      <c r="AC31" s="6">
        <v>29</v>
      </c>
    </row>
    <row r="32" spans="1:29" ht="13.5" customHeight="1">
      <c r="A32" s="89">
        <v>30</v>
      </c>
      <c r="B32" s="107">
        <v>88.6</v>
      </c>
      <c r="C32" s="107">
        <v>88.4</v>
      </c>
      <c r="D32" s="107">
        <v>90.2</v>
      </c>
      <c r="E32" s="107">
        <v>87.3</v>
      </c>
      <c r="F32" s="107">
        <v>89.1</v>
      </c>
      <c r="G32" s="107">
        <v>88</v>
      </c>
      <c r="H32" s="107">
        <v>88.1</v>
      </c>
      <c r="I32" s="107">
        <v>83.2</v>
      </c>
      <c r="J32" s="107">
        <v>79.5</v>
      </c>
      <c r="K32" s="107">
        <v>75.2</v>
      </c>
      <c r="L32" s="107">
        <v>73</v>
      </c>
      <c r="M32" s="107">
        <v>77.6</v>
      </c>
      <c r="N32" s="107">
        <v>78.3</v>
      </c>
      <c r="O32" s="107">
        <v>80</v>
      </c>
      <c r="P32" s="107">
        <v>80.8</v>
      </c>
      <c r="Q32" s="107">
        <v>81.6</v>
      </c>
      <c r="R32" s="107">
        <v>82.8</v>
      </c>
      <c r="S32" s="107">
        <v>85.7</v>
      </c>
      <c r="T32" s="107">
        <v>86.2</v>
      </c>
      <c r="U32" s="107">
        <v>84</v>
      </c>
      <c r="V32" s="107">
        <v>87.1</v>
      </c>
      <c r="W32" s="107">
        <v>85.8</v>
      </c>
      <c r="X32" s="107">
        <v>83.8</v>
      </c>
      <c r="Y32" s="107">
        <v>90.6</v>
      </c>
      <c r="Z32" s="90">
        <f t="shared" si="0"/>
        <v>83.95416666666667</v>
      </c>
      <c r="AA32" s="91">
        <v>71.1</v>
      </c>
      <c r="AB32" s="80">
        <v>0.45625</v>
      </c>
      <c r="AC32" s="6">
        <v>30</v>
      </c>
    </row>
    <row r="33" spans="1:29" ht="13.5" customHeight="1">
      <c r="A33" s="89">
        <v>31</v>
      </c>
      <c r="B33" s="107">
        <v>89.9</v>
      </c>
      <c r="C33" s="107">
        <v>88.3</v>
      </c>
      <c r="D33" s="107">
        <v>88.3</v>
      </c>
      <c r="E33" s="107">
        <v>87.9</v>
      </c>
      <c r="F33" s="107">
        <v>87.6</v>
      </c>
      <c r="G33" s="107">
        <v>87.5</v>
      </c>
      <c r="H33" s="107">
        <v>88.3</v>
      </c>
      <c r="I33" s="107">
        <v>93.3</v>
      </c>
      <c r="J33" s="107">
        <v>95.9</v>
      </c>
      <c r="K33" s="107">
        <v>95.8</v>
      </c>
      <c r="L33" s="107">
        <v>96.7</v>
      </c>
      <c r="M33" s="107">
        <v>97.8</v>
      </c>
      <c r="N33" s="107">
        <v>88.2</v>
      </c>
      <c r="O33" s="107">
        <v>85.5</v>
      </c>
      <c r="P33" s="107">
        <v>88.7</v>
      </c>
      <c r="Q33" s="107">
        <v>89.2</v>
      </c>
      <c r="R33" s="107">
        <v>88.5</v>
      </c>
      <c r="S33" s="107">
        <v>89.8</v>
      </c>
      <c r="T33" s="107">
        <v>90.5</v>
      </c>
      <c r="U33" s="107">
        <v>90.4</v>
      </c>
      <c r="V33" s="107">
        <v>90.2</v>
      </c>
      <c r="W33" s="107">
        <v>92.6</v>
      </c>
      <c r="X33" s="107">
        <v>92.6</v>
      </c>
      <c r="Y33" s="107">
        <v>90.9</v>
      </c>
      <c r="Z33" s="90">
        <f t="shared" si="0"/>
        <v>90.60000000000001</v>
      </c>
      <c r="AA33" s="91">
        <v>83.7</v>
      </c>
      <c r="AB33" s="80">
        <v>0.5805555555555556</v>
      </c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87.29677419354839</v>
      </c>
      <c r="C34" s="97">
        <f t="shared" si="1"/>
        <v>87.81612903225809</v>
      </c>
      <c r="D34" s="97">
        <f t="shared" si="1"/>
        <v>87.62580645161289</v>
      </c>
      <c r="E34" s="97">
        <f t="shared" si="1"/>
        <v>88.11612903225807</v>
      </c>
      <c r="F34" s="97">
        <f t="shared" si="1"/>
        <v>88.60322580645162</v>
      </c>
      <c r="G34" s="97">
        <f t="shared" si="1"/>
        <v>88.86451612903225</v>
      </c>
      <c r="H34" s="97">
        <f t="shared" si="1"/>
        <v>86.70322580645161</v>
      </c>
      <c r="I34" s="97">
        <f t="shared" si="1"/>
        <v>83.9967741935484</v>
      </c>
      <c r="J34" s="97">
        <f t="shared" si="1"/>
        <v>80.91935483870968</v>
      </c>
      <c r="K34" s="97">
        <f t="shared" si="1"/>
        <v>78.74838709677421</v>
      </c>
      <c r="L34" s="97">
        <f t="shared" si="1"/>
        <v>77.5290322580645</v>
      </c>
      <c r="M34" s="97">
        <f t="shared" si="1"/>
        <v>76.69032258064517</v>
      </c>
      <c r="N34" s="97">
        <f t="shared" si="1"/>
        <v>75.96451612903225</v>
      </c>
      <c r="O34" s="97">
        <f t="shared" si="1"/>
        <v>76.65483870967742</v>
      </c>
      <c r="P34" s="97">
        <f t="shared" si="1"/>
        <v>77.6225806451613</v>
      </c>
      <c r="Q34" s="97">
        <f t="shared" si="1"/>
        <v>79.30645161290323</v>
      </c>
      <c r="R34" s="97">
        <f aca="true" t="shared" si="2" ref="R34:Y34">AVERAGE(R3:R33)</f>
        <v>81.67096774193548</v>
      </c>
      <c r="S34" s="97">
        <f t="shared" si="2"/>
        <v>84.18387096774192</v>
      </c>
      <c r="T34" s="97">
        <f t="shared" si="2"/>
        <v>85.53870967741936</v>
      </c>
      <c r="U34" s="97">
        <f t="shared" si="2"/>
        <v>86.29677419354842</v>
      </c>
      <c r="V34" s="97">
        <f t="shared" si="2"/>
        <v>86.81935483870969</v>
      </c>
      <c r="W34" s="97">
        <f t="shared" si="2"/>
        <v>86.28064516129032</v>
      </c>
      <c r="X34" s="97">
        <f t="shared" si="2"/>
        <v>86.70967741935483</v>
      </c>
      <c r="Y34" s="97">
        <f t="shared" si="2"/>
        <v>86.86774193548389</v>
      </c>
      <c r="Z34" s="97">
        <f>AVERAGE(B3:Y33)</f>
        <v>83.61774193548393</v>
      </c>
      <c r="AA34" s="98">
        <f>AVERAGE(最低)</f>
        <v>69.42258064516129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48.4</v>
      </c>
      <c r="C40" s="9">
        <v>20</v>
      </c>
      <c r="D40" s="15">
        <v>0.4534722222222222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  <col min="31" max="16384" width="6.875" style="0" customWidth="1"/>
  </cols>
  <sheetData>
    <row r="1" spans="2:29" ht="19.5" customHeight="1">
      <c r="B1" s="8" t="s">
        <v>0</v>
      </c>
      <c r="Y1" s="108">
        <v>2001</v>
      </c>
      <c r="Z1" t="s">
        <v>1</v>
      </c>
      <c r="AA1" s="100">
        <v>9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90</v>
      </c>
      <c r="C3" s="107">
        <v>86.4</v>
      </c>
      <c r="D3" s="107">
        <v>85.3</v>
      </c>
      <c r="E3" s="107">
        <v>86</v>
      </c>
      <c r="F3" s="107">
        <v>87.3</v>
      </c>
      <c r="G3" s="107">
        <v>81.9</v>
      </c>
      <c r="H3" s="107">
        <v>82.8</v>
      </c>
      <c r="I3" s="107">
        <v>70.2</v>
      </c>
      <c r="J3" s="107">
        <v>63.8</v>
      </c>
      <c r="K3" s="107">
        <v>65.4</v>
      </c>
      <c r="L3" s="107">
        <v>63.3</v>
      </c>
      <c r="M3" s="107">
        <v>62.5</v>
      </c>
      <c r="N3" s="107">
        <v>65.7</v>
      </c>
      <c r="O3" s="107">
        <v>63.3</v>
      </c>
      <c r="P3" s="107">
        <v>68.3</v>
      </c>
      <c r="Q3" s="107">
        <v>74.7</v>
      </c>
      <c r="R3" s="107">
        <v>76</v>
      </c>
      <c r="S3" s="107">
        <v>74.5</v>
      </c>
      <c r="T3" s="107">
        <v>79.2</v>
      </c>
      <c r="U3" s="107">
        <v>81.3</v>
      </c>
      <c r="V3" s="107">
        <v>82</v>
      </c>
      <c r="W3" s="107">
        <v>78.7</v>
      </c>
      <c r="X3" s="107">
        <v>79.7</v>
      </c>
      <c r="Y3" s="107">
        <v>80.1</v>
      </c>
      <c r="Z3" s="90">
        <f aca="true" t="shared" si="0" ref="Z3:Z32">AVERAGE(B3:Y3)</f>
        <v>76.18333333333332</v>
      </c>
      <c r="AA3" s="91">
        <v>60.2</v>
      </c>
      <c r="AB3" s="80">
        <v>0.49375</v>
      </c>
      <c r="AC3" s="5">
        <v>1</v>
      </c>
    </row>
    <row r="4" spans="1:29" ht="13.5" customHeight="1">
      <c r="A4" s="89">
        <v>2</v>
      </c>
      <c r="B4" s="107">
        <v>73</v>
      </c>
      <c r="C4" s="107">
        <v>76</v>
      </c>
      <c r="D4" s="107">
        <v>72.5</v>
      </c>
      <c r="E4" s="107">
        <v>73.4</v>
      </c>
      <c r="F4" s="107">
        <v>74.3</v>
      </c>
      <c r="G4" s="107">
        <v>76.6</v>
      </c>
      <c r="H4" s="107">
        <v>67</v>
      </c>
      <c r="I4" s="107">
        <v>63.7</v>
      </c>
      <c r="J4" s="107">
        <v>64.1</v>
      </c>
      <c r="K4" s="107">
        <v>58.1</v>
      </c>
      <c r="L4" s="107">
        <v>55.1</v>
      </c>
      <c r="M4" s="107">
        <v>65.8</v>
      </c>
      <c r="N4" s="107">
        <v>69</v>
      </c>
      <c r="O4" s="107">
        <v>80.7</v>
      </c>
      <c r="P4" s="107">
        <v>76.5</v>
      </c>
      <c r="Q4" s="107">
        <v>75.6</v>
      </c>
      <c r="R4" s="107">
        <v>75.6</v>
      </c>
      <c r="S4" s="107">
        <v>80</v>
      </c>
      <c r="T4" s="107">
        <v>81.6</v>
      </c>
      <c r="U4" s="107">
        <v>82.1</v>
      </c>
      <c r="V4" s="107">
        <v>80.1</v>
      </c>
      <c r="W4" s="107">
        <v>80.9</v>
      </c>
      <c r="X4" s="107">
        <v>80.9</v>
      </c>
      <c r="Y4" s="107">
        <v>79.3</v>
      </c>
      <c r="Z4" s="90">
        <f t="shared" si="0"/>
        <v>73.4125</v>
      </c>
      <c r="AA4" s="91">
        <v>51.1</v>
      </c>
      <c r="AB4" s="80">
        <v>0.45625</v>
      </c>
      <c r="AC4" s="6">
        <v>2</v>
      </c>
    </row>
    <row r="5" spans="1:29" ht="13.5" customHeight="1">
      <c r="A5" s="89">
        <v>3</v>
      </c>
      <c r="B5" s="107">
        <v>76</v>
      </c>
      <c r="C5" s="107">
        <v>80</v>
      </c>
      <c r="D5" s="107">
        <v>78.6</v>
      </c>
      <c r="E5" s="107">
        <v>80.6</v>
      </c>
      <c r="F5" s="107">
        <v>82.5</v>
      </c>
      <c r="G5" s="107">
        <v>83.9</v>
      </c>
      <c r="H5" s="107">
        <v>84.6</v>
      </c>
      <c r="I5" s="107">
        <v>77.6</v>
      </c>
      <c r="J5" s="107">
        <v>70.8</v>
      </c>
      <c r="K5" s="107">
        <v>70.2</v>
      </c>
      <c r="L5" s="107">
        <v>69.2</v>
      </c>
      <c r="M5" s="107">
        <v>71.6</v>
      </c>
      <c r="N5" s="107">
        <v>72.6</v>
      </c>
      <c r="O5" s="107">
        <v>72.1</v>
      </c>
      <c r="P5" s="107">
        <v>70.4</v>
      </c>
      <c r="Q5" s="107">
        <v>87.1</v>
      </c>
      <c r="R5" s="107">
        <v>85.3</v>
      </c>
      <c r="S5" s="107">
        <v>81.2</v>
      </c>
      <c r="T5" s="107">
        <v>90.8</v>
      </c>
      <c r="U5" s="107">
        <v>86.9</v>
      </c>
      <c r="V5" s="107">
        <v>91.1</v>
      </c>
      <c r="W5" s="107">
        <v>89.7</v>
      </c>
      <c r="X5" s="107">
        <v>89.2</v>
      </c>
      <c r="Y5" s="107">
        <v>90.5</v>
      </c>
      <c r="Z5" s="90">
        <f t="shared" si="0"/>
        <v>80.52083333333334</v>
      </c>
      <c r="AA5" s="91">
        <v>66.1</v>
      </c>
      <c r="AB5" s="80">
        <v>0.47152777777777777</v>
      </c>
      <c r="AC5" s="6">
        <v>3</v>
      </c>
    </row>
    <row r="6" spans="1:29" ht="13.5" customHeight="1">
      <c r="A6" s="89">
        <v>4</v>
      </c>
      <c r="B6" s="107">
        <v>92.8</v>
      </c>
      <c r="C6" s="107">
        <v>92.4</v>
      </c>
      <c r="D6" s="107">
        <v>92.5</v>
      </c>
      <c r="E6" s="107">
        <v>89.8</v>
      </c>
      <c r="F6" s="107">
        <v>93.5</v>
      </c>
      <c r="G6" s="107">
        <v>91.7</v>
      </c>
      <c r="H6" s="107">
        <v>93.4</v>
      </c>
      <c r="I6" s="107">
        <v>91.6</v>
      </c>
      <c r="J6" s="107">
        <v>89.3</v>
      </c>
      <c r="K6" s="107">
        <v>94.1</v>
      </c>
      <c r="L6" s="107">
        <v>91.6</v>
      </c>
      <c r="M6" s="107">
        <v>92.4</v>
      </c>
      <c r="N6" s="107">
        <v>94.2</v>
      </c>
      <c r="O6" s="107">
        <v>94.9</v>
      </c>
      <c r="P6" s="107">
        <v>95.7</v>
      </c>
      <c r="Q6" s="107">
        <v>94.4</v>
      </c>
      <c r="R6" s="107">
        <v>88.3</v>
      </c>
      <c r="S6" s="107">
        <v>87.4</v>
      </c>
      <c r="T6" s="107">
        <v>87.5</v>
      </c>
      <c r="U6" s="107">
        <v>85.7</v>
      </c>
      <c r="V6" s="107">
        <v>84</v>
      </c>
      <c r="W6" s="107">
        <v>85.5</v>
      </c>
      <c r="X6" s="107">
        <v>82.8</v>
      </c>
      <c r="Y6" s="107">
        <v>83.1</v>
      </c>
      <c r="Z6" s="90">
        <f t="shared" si="0"/>
        <v>90.35833333333335</v>
      </c>
      <c r="AA6" s="91">
        <v>80.3</v>
      </c>
      <c r="AB6" s="80">
        <v>0.9888888888888889</v>
      </c>
      <c r="AC6" s="6">
        <v>4</v>
      </c>
    </row>
    <row r="7" spans="1:29" ht="13.5" customHeight="1">
      <c r="A7" s="89">
        <v>5</v>
      </c>
      <c r="B7" s="107">
        <v>80.4</v>
      </c>
      <c r="C7" s="107">
        <v>82</v>
      </c>
      <c r="D7" s="107">
        <v>82</v>
      </c>
      <c r="E7" s="107">
        <v>80.8</v>
      </c>
      <c r="F7" s="107">
        <v>79.2</v>
      </c>
      <c r="G7" s="107">
        <v>74.9</v>
      </c>
      <c r="H7" s="107">
        <v>71</v>
      </c>
      <c r="I7" s="107">
        <v>67.5</v>
      </c>
      <c r="J7" s="107">
        <v>65.1</v>
      </c>
      <c r="K7" s="107">
        <v>61.1</v>
      </c>
      <c r="L7" s="107">
        <v>62</v>
      </c>
      <c r="M7" s="107">
        <v>63.6</v>
      </c>
      <c r="N7" s="107">
        <v>72</v>
      </c>
      <c r="O7" s="107">
        <v>69.3</v>
      </c>
      <c r="P7" s="107">
        <v>70</v>
      </c>
      <c r="Q7" s="107">
        <v>73.6</v>
      </c>
      <c r="R7" s="107">
        <v>76.5</v>
      </c>
      <c r="S7" s="107">
        <v>75.9</v>
      </c>
      <c r="T7" s="107">
        <v>77.7</v>
      </c>
      <c r="U7" s="107">
        <v>77.1</v>
      </c>
      <c r="V7" s="107">
        <v>80.2</v>
      </c>
      <c r="W7" s="107">
        <v>79.2</v>
      </c>
      <c r="X7" s="107">
        <v>81.1</v>
      </c>
      <c r="Y7" s="107">
        <v>80.2</v>
      </c>
      <c r="Z7" s="90">
        <f t="shared" si="0"/>
        <v>74.26666666666667</v>
      </c>
      <c r="AA7" s="91">
        <v>58.8</v>
      </c>
      <c r="AB7" s="80">
        <v>0.4159722222222222</v>
      </c>
      <c r="AC7" s="6">
        <v>5</v>
      </c>
    </row>
    <row r="8" spans="1:29" ht="13.5" customHeight="1">
      <c r="A8" s="89">
        <v>6</v>
      </c>
      <c r="B8" s="107">
        <v>79.8</v>
      </c>
      <c r="C8" s="107">
        <v>81.1</v>
      </c>
      <c r="D8" s="107">
        <v>80.4</v>
      </c>
      <c r="E8" s="107">
        <v>80.6</v>
      </c>
      <c r="F8" s="107">
        <v>80.5</v>
      </c>
      <c r="G8" s="107">
        <v>78.2</v>
      </c>
      <c r="H8" s="107">
        <v>77.1</v>
      </c>
      <c r="I8" s="107">
        <v>75.8</v>
      </c>
      <c r="J8" s="107">
        <v>71.3</v>
      </c>
      <c r="K8" s="107">
        <v>68.7</v>
      </c>
      <c r="L8" s="107">
        <v>71.5</v>
      </c>
      <c r="M8" s="107">
        <v>75.2</v>
      </c>
      <c r="N8" s="107">
        <v>71.3</v>
      </c>
      <c r="O8" s="107">
        <v>72.6</v>
      </c>
      <c r="P8" s="107">
        <v>71.8</v>
      </c>
      <c r="Q8" s="107">
        <v>72.9</v>
      </c>
      <c r="R8" s="107">
        <v>72.3</v>
      </c>
      <c r="S8" s="107">
        <v>74.9</v>
      </c>
      <c r="T8" s="107">
        <v>76.6</v>
      </c>
      <c r="U8" s="107">
        <v>77.7</v>
      </c>
      <c r="V8" s="107">
        <v>77.6</v>
      </c>
      <c r="W8" s="107">
        <v>75.5</v>
      </c>
      <c r="X8" s="107">
        <v>76.4</v>
      </c>
      <c r="Y8" s="107">
        <v>78.8</v>
      </c>
      <c r="Z8" s="90">
        <f t="shared" si="0"/>
        <v>75.77499999999999</v>
      </c>
      <c r="AA8" s="91">
        <v>65.1</v>
      </c>
      <c r="AB8" s="80">
        <v>0.42430555555555555</v>
      </c>
      <c r="AC8" s="6">
        <v>6</v>
      </c>
    </row>
    <row r="9" spans="1:29" ht="13.5" customHeight="1">
      <c r="A9" s="89">
        <v>7</v>
      </c>
      <c r="B9" s="107">
        <v>83.9</v>
      </c>
      <c r="C9" s="107">
        <v>82.6</v>
      </c>
      <c r="D9" s="107">
        <v>83.3</v>
      </c>
      <c r="E9" s="107">
        <v>83.5</v>
      </c>
      <c r="F9" s="107">
        <v>84.4</v>
      </c>
      <c r="G9" s="107">
        <v>84.3</v>
      </c>
      <c r="H9" s="107">
        <v>81.7</v>
      </c>
      <c r="I9" s="107">
        <v>80.4</v>
      </c>
      <c r="J9" s="107">
        <v>76.3</v>
      </c>
      <c r="K9" s="107">
        <v>72.9</v>
      </c>
      <c r="L9" s="107">
        <v>71.7</v>
      </c>
      <c r="M9" s="107">
        <v>68.5</v>
      </c>
      <c r="N9" s="107">
        <v>64.3</v>
      </c>
      <c r="O9" s="107">
        <v>67.3</v>
      </c>
      <c r="P9" s="107">
        <v>70.9</v>
      </c>
      <c r="Q9" s="107">
        <v>71.4</v>
      </c>
      <c r="R9" s="107">
        <v>73</v>
      </c>
      <c r="S9" s="107">
        <v>77.4</v>
      </c>
      <c r="T9" s="107">
        <v>81.7</v>
      </c>
      <c r="U9" s="107">
        <v>83.6</v>
      </c>
      <c r="V9" s="107">
        <v>85.3</v>
      </c>
      <c r="W9" s="107">
        <v>86.3</v>
      </c>
      <c r="X9" s="107">
        <v>86.1</v>
      </c>
      <c r="Y9" s="107">
        <v>85.1</v>
      </c>
      <c r="Z9" s="90">
        <f t="shared" si="0"/>
        <v>78.57916666666667</v>
      </c>
      <c r="AA9" s="91">
        <v>63.3</v>
      </c>
      <c r="AB9" s="80">
        <v>0.5375</v>
      </c>
      <c r="AC9" s="6">
        <v>7</v>
      </c>
    </row>
    <row r="10" spans="1:29" ht="13.5" customHeight="1">
      <c r="A10" s="89">
        <v>8</v>
      </c>
      <c r="B10" s="107">
        <v>84.3</v>
      </c>
      <c r="C10" s="107">
        <v>84.6</v>
      </c>
      <c r="D10" s="107">
        <v>84.1</v>
      </c>
      <c r="E10" s="107">
        <v>86.6</v>
      </c>
      <c r="F10" s="107">
        <v>85.7</v>
      </c>
      <c r="G10" s="107">
        <v>89.9</v>
      </c>
      <c r="H10" s="107">
        <v>81.5</v>
      </c>
      <c r="I10" s="107">
        <v>79.5</v>
      </c>
      <c r="J10" s="107">
        <v>77.7</v>
      </c>
      <c r="K10" s="107">
        <v>71.3</v>
      </c>
      <c r="L10" s="107">
        <v>71.1</v>
      </c>
      <c r="M10" s="107">
        <v>65.9</v>
      </c>
      <c r="N10" s="107">
        <v>69.4</v>
      </c>
      <c r="O10" s="107">
        <v>70.2</v>
      </c>
      <c r="P10" s="107">
        <v>70.3</v>
      </c>
      <c r="Q10" s="107">
        <v>83.7</v>
      </c>
      <c r="R10" s="107">
        <v>87.7</v>
      </c>
      <c r="S10" s="107">
        <v>89.7</v>
      </c>
      <c r="T10" s="107">
        <v>90.5</v>
      </c>
      <c r="U10" s="107">
        <v>94.2</v>
      </c>
      <c r="V10" s="107">
        <v>94.8</v>
      </c>
      <c r="W10" s="107">
        <v>94.9</v>
      </c>
      <c r="X10" s="107">
        <v>95.7</v>
      </c>
      <c r="Y10" s="107">
        <v>97.1</v>
      </c>
      <c r="Z10" s="90">
        <f t="shared" si="0"/>
        <v>83.35000000000001</v>
      </c>
      <c r="AA10" s="91">
        <v>64.4</v>
      </c>
      <c r="AB10" s="80">
        <v>0.5180555555555556</v>
      </c>
      <c r="AC10" s="6">
        <v>8</v>
      </c>
    </row>
    <row r="11" spans="1:29" ht="13.5" customHeight="1">
      <c r="A11" s="89">
        <v>9</v>
      </c>
      <c r="B11" s="107">
        <v>96.7</v>
      </c>
      <c r="C11" s="107">
        <v>95</v>
      </c>
      <c r="D11" s="107">
        <v>96.3</v>
      </c>
      <c r="E11" s="107">
        <v>95.3</v>
      </c>
      <c r="F11" s="107">
        <v>94</v>
      </c>
      <c r="G11" s="107">
        <v>96.5</v>
      </c>
      <c r="H11" s="107">
        <v>92.5</v>
      </c>
      <c r="I11" s="107">
        <v>90.5</v>
      </c>
      <c r="J11" s="107">
        <v>84.9</v>
      </c>
      <c r="K11" s="107">
        <v>83.2</v>
      </c>
      <c r="L11" s="107">
        <v>83.6</v>
      </c>
      <c r="M11" s="107">
        <v>83</v>
      </c>
      <c r="N11" s="107">
        <v>84.6</v>
      </c>
      <c r="O11" s="107">
        <v>85.7</v>
      </c>
      <c r="P11" s="107">
        <v>86.2</v>
      </c>
      <c r="Q11" s="107">
        <v>86.1</v>
      </c>
      <c r="R11" s="107">
        <v>89.2</v>
      </c>
      <c r="S11" s="107">
        <v>91.2</v>
      </c>
      <c r="T11" s="107">
        <v>92.8</v>
      </c>
      <c r="U11" s="107">
        <v>91.2</v>
      </c>
      <c r="V11" s="107">
        <v>91.3</v>
      </c>
      <c r="W11" s="107">
        <v>93.6</v>
      </c>
      <c r="X11" s="107">
        <v>94.6</v>
      </c>
      <c r="Y11" s="107">
        <v>94.6</v>
      </c>
      <c r="Z11" s="90">
        <f t="shared" si="0"/>
        <v>90.52499999999999</v>
      </c>
      <c r="AA11" s="91">
        <v>79.2</v>
      </c>
      <c r="AB11" s="80">
        <v>0.43194444444444446</v>
      </c>
      <c r="AC11" s="6">
        <v>9</v>
      </c>
    </row>
    <row r="12" spans="1:29" ht="13.5" customHeight="1">
      <c r="A12" s="92">
        <v>10</v>
      </c>
      <c r="B12" s="83">
        <v>94.7</v>
      </c>
      <c r="C12" s="83">
        <v>94.1</v>
      </c>
      <c r="D12" s="83">
        <v>94.6</v>
      </c>
      <c r="E12" s="83">
        <v>92</v>
      </c>
      <c r="F12" s="83">
        <v>94.4</v>
      </c>
      <c r="G12" s="83">
        <v>93.2</v>
      </c>
      <c r="H12" s="83">
        <v>92.6</v>
      </c>
      <c r="I12" s="83">
        <v>93.4</v>
      </c>
      <c r="J12" s="83">
        <v>91.4</v>
      </c>
      <c r="K12" s="83">
        <v>87.8</v>
      </c>
      <c r="L12" s="83">
        <v>86.4</v>
      </c>
      <c r="M12" s="83">
        <v>89</v>
      </c>
      <c r="N12" s="83">
        <v>91.8</v>
      </c>
      <c r="O12" s="83">
        <v>91.2</v>
      </c>
      <c r="P12" s="83">
        <v>92.8</v>
      </c>
      <c r="Q12" s="83">
        <v>93</v>
      </c>
      <c r="R12" s="83">
        <v>94</v>
      </c>
      <c r="S12" s="83">
        <v>91.1</v>
      </c>
      <c r="T12" s="83">
        <v>92.5</v>
      </c>
      <c r="U12" s="83">
        <v>93.4</v>
      </c>
      <c r="V12" s="83">
        <v>91.5</v>
      </c>
      <c r="W12" s="83">
        <v>91.8</v>
      </c>
      <c r="X12" s="83">
        <v>93.9</v>
      </c>
      <c r="Y12" s="83">
        <v>92</v>
      </c>
      <c r="Z12" s="93">
        <f t="shared" si="0"/>
        <v>92.19166666666666</v>
      </c>
      <c r="AA12" s="94">
        <v>85.2</v>
      </c>
      <c r="AB12" s="95">
        <v>0.48541666666666666</v>
      </c>
      <c r="AC12" s="6">
        <v>10</v>
      </c>
    </row>
    <row r="13" spans="1:29" ht="13.5" customHeight="1">
      <c r="A13" s="89">
        <v>11</v>
      </c>
      <c r="B13" s="107">
        <v>92.1</v>
      </c>
      <c r="C13" s="107">
        <v>90.1</v>
      </c>
      <c r="D13" s="107">
        <v>89.3</v>
      </c>
      <c r="E13" s="107">
        <v>91.7</v>
      </c>
      <c r="F13" s="107">
        <v>93.2</v>
      </c>
      <c r="G13" s="107">
        <v>96</v>
      </c>
      <c r="H13" s="107">
        <v>92.3</v>
      </c>
      <c r="I13" s="107">
        <v>93</v>
      </c>
      <c r="J13" s="107">
        <v>93.1</v>
      </c>
      <c r="K13" s="107">
        <v>94.3</v>
      </c>
      <c r="L13" s="107">
        <v>93.8</v>
      </c>
      <c r="M13" s="107">
        <v>94.1</v>
      </c>
      <c r="N13" s="107">
        <v>95.1</v>
      </c>
      <c r="O13" s="107">
        <v>91.7</v>
      </c>
      <c r="P13" s="107">
        <v>91.9</v>
      </c>
      <c r="Q13" s="107">
        <v>94.6</v>
      </c>
      <c r="R13" s="107">
        <v>93.3</v>
      </c>
      <c r="S13" s="107">
        <v>90.4</v>
      </c>
      <c r="T13" s="107">
        <v>89.6</v>
      </c>
      <c r="U13" s="107">
        <v>91.8</v>
      </c>
      <c r="V13" s="107">
        <v>94</v>
      </c>
      <c r="W13" s="107">
        <v>93.9</v>
      </c>
      <c r="X13" s="107">
        <v>92.1</v>
      </c>
      <c r="Y13" s="107">
        <v>92.4</v>
      </c>
      <c r="Z13" s="90">
        <f t="shared" si="0"/>
        <v>92.65833333333332</v>
      </c>
      <c r="AA13" s="91">
        <v>87.5</v>
      </c>
      <c r="AB13" s="80">
        <v>0.9541666666666666</v>
      </c>
      <c r="AC13" s="5">
        <v>11</v>
      </c>
    </row>
    <row r="14" spans="1:29" ht="13.5" customHeight="1">
      <c r="A14" s="89">
        <v>12</v>
      </c>
      <c r="B14" s="107">
        <v>91.4</v>
      </c>
      <c r="C14" s="107">
        <v>94.8</v>
      </c>
      <c r="D14" s="107">
        <v>95.1</v>
      </c>
      <c r="E14" s="107">
        <v>94.2</v>
      </c>
      <c r="F14" s="107">
        <v>91.2</v>
      </c>
      <c r="G14" s="107">
        <v>86.8</v>
      </c>
      <c r="H14" s="107">
        <v>90.1</v>
      </c>
      <c r="I14" s="107">
        <v>81.6</v>
      </c>
      <c r="J14" s="107">
        <v>64.3</v>
      </c>
      <c r="K14" s="107">
        <v>71.4</v>
      </c>
      <c r="L14" s="107">
        <v>64.5</v>
      </c>
      <c r="M14" s="107">
        <v>60.6</v>
      </c>
      <c r="N14" s="107">
        <v>58.4</v>
      </c>
      <c r="O14" s="107">
        <v>59.3</v>
      </c>
      <c r="P14" s="107">
        <v>57.5</v>
      </c>
      <c r="Q14" s="107">
        <v>58.9</v>
      </c>
      <c r="R14" s="107">
        <v>79.3</v>
      </c>
      <c r="S14" s="107">
        <v>84.6</v>
      </c>
      <c r="T14" s="107">
        <v>87.6</v>
      </c>
      <c r="U14" s="107">
        <v>79.7</v>
      </c>
      <c r="V14" s="107">
        <v>83.5</v>
      </c>
      <c r="W14" s="107">
        <v>86.1</v>
      </c>
      <c r="X14" s="107">
        <v>88.1</v>
      </c>
      <c r="Y14" s="107">
        <v>90.8</v>
      </c>
      <c r="Z14" s="90">
        <f t="shared" si="0"/>
        <v>79.15833333333332</v>
      </c>
      <c r="AA14" s="91">
        <v>55.8</v>
      </c>
      <c r="AB14" s="80">
        <v>0.5354166666666667</v>
      </c>
      <c r="AC14" s="6">
        <v>12</v>
      </c>
    </row>
    <row r="15" spans="1:29" ht="13.5" customHeight="1">
      <c r="A15" s="89">
        <v>13</v>
      </c>
      <c r="B15" s="107">
        <v>88.9</v>
      </c>
      <c r="C15" s="107">
        <v>88.6</v>
      </c>
      <c r="D15" s="107">
        <v>84.5</v>
      </c>
      <c r="E15" s="107">
        <v>85.1</v>
      </c>
      <c r="F15" s="107">
        <v>86.5</v>
      </c>
      <c r="G15" s="107">
        <v>81.8</v>
      </c>
      <c r="H15" s="107">
        <v>79.1</v>
      </c>
      <c r="I15" s="107">
        <v>74.3</v>
      </c>
      <c r="J15" s="107">
        <v>72.5</v>
      </c>
      <c r="K15" s="107">
        <v>77.7</v>
      </c>
      <c r="L15" s="107">
        <v>90.1</v>
      </c>
      <c r="M15" s="107">
        <v>85.5</v>
      </c>
      <c r="N15" s="107">
        <v>74.9</v>
      </c>
      <c r="O15" s="107">
        <v>71</v>
      </c>
      <c r="P15" s="107">
        <v>74</v>
      </c>
      <c r="Q15" s="107">
        <v>77.3</v>
      </c>
      <c r="R15" s="107">
        <v>84.2</v>
      </c>
      <c r="S15" s="107">
        <v>88.3</v>
      </c>
      <c r="T15" s="107">
        <v>87.5</v>
      </c>
      <c r="U15" s="107">
        <v>85.3</v>
      </c>
      <c r="V15" s="107">
        <v>82.5</v>
      </c>
      <c r="W15" s="107">
        <v>84.2</v>
      </c>
      <c r="X15" s="107">
        <v>86</v>
      </c>
      <c r="Y15" s="107">
        <v>87.4</v>
      </c>
      <c r="Z15" s="90">
        <f t="shared" si="0"/>
        <v>82.38333333333334</v>
      </c>
      <c r="AA15" s="91">
        <v>70.4</v>
      </c>
      <c r="AB15" s="80">
        <v>0.3673611111111111</v>
      </c>
      <c r="AC15" s="6">
        <v>13</v>
      </c>
    </row>
    <row r="16" spans="1:29" ht="13.5" customHeight="1">
      <c r="A16" s="89">
        <v>14</v>
      </c>
      <c r="B16" s="107">
        <v>91</v>
      </c>
      <c r="C16" s="107">
        <v>90.3</v>
      </c>
      <c r="D16" s="107">
        <v>88.4</v>
      </c>
      <c r="E16" s="107">
        <v>90.1</v>
      </c>
      <c r="F16" s="107">
        <v>93.5</v>
      </c>
      <c r="G16" s="107">
        <v>91.2</v>
      </c>
      <c r="H16" s="107">
        <v>92.1</v>
      </c>
      <c r="I16" s="107">
        <v>92.2</v>
      </c>
      <c r="J16" s="107">
        <v>82.6</v>
      </c>
      <c r="K16" s="107">
        <v>78.5</v>
      </c>
      <c r="L16" s="107">
        <v>81.5</v>
      </c>
      <c r="M16" s="107">
        <v>80.9</v>
      </c>
      <c r="N16" s="107">
        <v>81.6</v>
      </c>
      <c r="O16" s="107">
        <v>84.6</v>
      </c>
      <c r="P16" s="107">
        <v>86.6</v>
      </c>
      <c r="Q16" s="107">
        <v>87</v>
      </c>
      <c r="R16" s="107">
        <v>87.3</v>
      </c>
      <c r="S16" s="107">
        <v>89.2</v>
      </c>
      <c r="T16" s="107">
        <v>89.6</v>
      </c>
      <c r="U16" s="107">
        <v>89.2</v>
      </c>
      <c r="V16" s="107">
        <v>91.6</v>
      </c>
      <c r="W16" s="107">
        <v>91.8</v>
      </c>
      <c r="X16" s="107">
        <v>92.7</v>
      </c>
      <c r="Y16" s="107">
        <v>95</v>
      </c>
      <c r="Z16" s="90">
        <f t="shared" si="0"/>
        <v>88.27083333333333</v>
      </c>
      <c r="AA16" s="91">
        <v>77.3</v>
      </c>
      <c r="AB16" s="80">
        <v>0.4215277777777778</v>
      </c>
      <c r="AC16" s="6">
        <v>14</v>
      </c>
    </row>
    <row r="17" spans="1:29" ht="13.5" customHeight="1">
      <c r="A17" s="89">
        <v>15</v>
      </c>
      <c r="B17" s="107">
        <v>95.4</v>
      </c>
      <c r="C17" s="107">
        <v>94.5</v>
      </c>
      <c r="D17" s="107">
        <v>96.9</v>
      </c>
      <c r="E17" s="107">
        <v>93.7</v>
      </c>
      <c r="F17" s="107">
        <v>95.7</v>
      </c>
      <c r="G17" s="107">
        <v>97.5</v>
      </c>
      <c r="H17" s="107">
        <v>94.8</v>
      </c>
      <c r="I17" s="107">
        <v>94.2</v>
      </c>
      <c r="J17" s="107">
        <v>88</v>
      </c>
      <c r="K17" s="107">
        <v>84.5</v>
      </c>
      <c r="L17" s="107">
        <v>81.3</v>
      </c>
      <c r="M17" s="107">
        <v>81.4</v>
      </c>
      <c r="N17" s="107">
        <v>86.1</v>
      </c>
      <c r="O17" s="107">
        <v>88.5</v>
      </c>
      <c r="P17" s="107">
        <v>91.4</v>
      </c>
      <c r="Q17" s="107">
        <v>95.1</v>
      </c>
      <c r="R17" s="107">
        <v>94.4</v>
      </c>
      <c r="S17" s="107">
        <v>91.8</v>
      </c>
      <c r="T17" s="107">
        <v>91.7</v>
      </c>
      <c r="U17" s="107">
        <v>92.6</v>
      </c>
      <c r="V17" s="107">
        <v>94.6</v>
      </c>
      <c r="W17" s="107">
        <v>95.5</v>
      </c>
      <c r="X17" s="107">
        <v>95.8</v>
      </c>
      <c r="Y17" s="107">
        <v>95.1</v>
      </c>
      <c r="Z17" s="90">
        <f t="shared" si="0"/>
        <v>92.10416666666667</v>
      </c>
      <c r="AA17" s="91">
        <v>79</v>
      </c>
      <c r="AB17" s="80">
        <v>0.4527777777777778</v>
      </c>
      <c r="AC17" s="6">
        <v>15</v>
      </c>
    </row>
    <row r="18" spans="1:29" ht="13.5" customHeight="1">
      <c r="A18" s="89">
        <v>16</v>
      </c>
      <c r="B18" s="107">
        <v>94</v>
      </c>
      <c r="C18" s="107">
        <v>97.8</v>
      </c>
      <c r="D18" s="107">
        <v>95.6</v>
      </c>
      <c r="E18" s="107">
        <v>95.4</v>
      </c>
      <c r="F18" s="107">
        <v>95.3</v>
      </c>
      <c r="G18" s="107">
        <v>96.9</v>
      </c>
      <c r="H18" s="107">
        <v>97.9</v>
      </c>
      <c r="I18" s="107">
        <v>96</v>
      </c>
      <c r="J18" s="107">
        <v>92</v>
      </c>
      <c r="K18" s="107">
        <v>87.9</v>
      </c>
      <c r="L18" s="107">
        <v>86.1</v>
      </c>
      <c r="M18" s="107">
        <v>85.3</v>
      </c>
      <c r="N18" s="107">
        <v>82.2</v>
      </c>
      <c r="O18" s="107">
        <v>78.8</v>
      </c>
      <c r="P18" s="107">
        <v>74.9</v>
      </c>
      <c r="Q18" s="107">
        <v>84.4</v>
      </c>
      <c r="R18" s="107">
        <v>89</v>
      </c>
      <c r="S18" s="107">
        <v>88.8</v>
      </c>
      <c r="T18" s="107">
        <v>86.2</v>
      </c>
      <c r="U18" s="107">
        <v>87</v>
      </c>
      <c r="V18" s="107">
        <v>87.3</v>
      </c>
      <c r="W18" s="107">
        <v>84.8</v>
      </c>
      <c r="X18" s="107">
        <v>85.7</v>
      </c>
      <c r="Y18" s="107">
        <v>86</v>
      </c>
      <c r="Z18" s="90">
        <f t="shared" si="0"/>
        <v>88.97083333333332</v>
      </c>
      <c r="AA18" s="91">
        <v>73.8</v>
      </c>
      <c r="AB18" s="80">
        <v>0.625</v>
      </c>
      <c r="AC18" s="6">
        <v>16</v>
      </c>
    </row>
    <row r="19" spans="1:29" ht="13.5" customHeight="1">
      <c r="A19" s="89">
        <v>17</v>
      </c>
      <c r="B19" s="107">
        <v>86</v>
      </c>
      <c r="C19" s="107">
        <v>86</v>
      </c>
      <c r="D19" s="107">
        <v>85.3</v>
      </c>
      <c r="E19" s="107">
        <v>83.8</v>
      </c>
      <c r="F19" s="107">
        <v>83.5</v>
      </c>
      <c r="G19" s="107">
        <v>83.3</v>
      </c>
      <c r="H19" s="107">
        <v>81.1</v>
      </c>
      <c r="I19" s="107">
        <v>76.4</v>
      </c>
      <c r="J19" s="107">
        <v>72</v>
      </c>
      <c r="K19" s="107">
        <v>75.5</v>
      </c>
      <c r="L19" s="107">
        <v>74.8</v>
      </c>
      <c r="M19" s="107">
        <v>73.8</v>
      </c>
      <c r="N19" s="107">
        <v>74.1</v>
      </c>
      <c r="O19" s="107">
        <v>73.2</v>
      </c>
      <c r="P19" s="107">
        <v>71.6</v>
      </c>
      <c r="Q19" s="107">
        <v>76.8</v>
      </c>
      <c r="R19" s="107">
        <v>77.5</v>
      </c>
      <c r="S19" s="107">
        <v>76.4</v>
      </c>
      <c r="T19" s="107">
        <v>78.1</v>
      </c>
      <c r="U19" s="107">
        <v>83.1</v>
      </c>
      <c r="V19" s="107">
        <v>82.7</v>
      </c>
      <c r="W19" s="107">
        <v>83.4</v>
      </c>
      <c r="X19" s="107">
        <v>84.3</v>
      </c>
      <c r="Y19" s="107">
        <v>86.5</v>
      </c>
      <c r="Z19" s="90">
        <f t="shared" si="0"/>
        <v>79.55</v>
      </c>
      <c r="AA19" s="91">
        <v>70.4</v>
      </c>
      <c r="AB19" s="80">
        <v>0.5388888888888889</v>
      </c>
      <c r="AC19" s="6">
        <v>17</v>
      </c>
    </row>
    <row r="20" spans="1:29" ht="13.5" customHeight="1">
      <c r="A20" s="89">
        <v>18</v>
      </c>
      <c r="B20" s="107">
        <v>82.8</v>
      </c>
      <c r="C20" s="107">
        <v>84.2</v>
      </c>
      <c r="D20" s="107">
        <v>86.3</v>
      </c>
      <c r="E20" s="107">
        <v>81.4</v>
      </c>
      <c r="F20" s="107">
        <v>79.8</v>
      </c>
      <c r="G20" s="107">
        <v>86.1</v>
      </c>
      <c r="H20" s="107">
        <v>85.8</v>
      </c>
      <c r="I20" s="107">
        <v>77.8</v>
      </c>
      <c r="J20" s="107">
        <v>81.6</v>
      </c>
      <c r="K20" s="107">
        <v>80.3</v>
      </c>
      <c r="L20" s="107">
        <v>67.6</v>
      </c>
      <c r="M20" s="107">
        <v>71.3</v>
      </c>
      <c r="N20" s="107">
        <v>76.9</v>
      </c>
      <c r="O20" s="107">
        <v>78.9</v>
      </c>
      <c r="P20" s="107">
        <v>74.6</v>
      </c>
      <c r="Q20" s="107">
        <v>75.9</v>
      </c>
      <c r="R20" s="107">
        <v>83.7</v>
      </c>
      <c r="S20" s="107">
        <v>84.2</v>
      </c>
      <c r="T20" s="107">
        <v>87.2</v>
      </c>
      <c r="U20" s="107">
        <v>87.5</v>
      </c>
      <c r="V20" s="107">
        <v>78</v>
      </c>
      <c r="W20" s="107">
        <v>77.5</v>
      </c>
      <c r="X20" s="107">
        <v>80.5</v>
      </c>
      <c r="Y20" s="107">
        <v>88.9</v>
      </c>
      <c r="Z20" s="90">
        <f t="shared" si="0"/>
        <v>80.78333333333335</v>
      </c>
      <c r="AA20" s="91">
        <v>64</v>
      </c>
      <c r="AB20" s="80">
        <v>0.46458333333333335</v>
      </c>
      <c r="AC20" s="6">
        <v>18</v>
      </c>
    </row>
    <row r="21" spans="1:29" ht="13.5" customHeight="1">
      <c r="A21" s="89">
        <v>19</v>
      </c>
      <c r="B21" s="107">
        <v>88.1</v>
      </c>
      <c r="C21" s="107">
        <v>88.3</v>
      </c>
      <c r="D21" s="107">
        <v>88.9</v>
      </c>
      <c r="E21" s="107">
        <v>84.7</v>
      </c>
      <c r="F21" s="107">
        <v>81.2</v>
      </c>
      <c r="G21" s="107">
        <v>73.8</v>
      </c>
      <c r="H21" s="107">
        <v>75.8</v>
      </c>
      <c r="I21" s="107">
        <v>68.7</v>
      </c>
      <c r="J21" s="107">
        <v>69.6</v>
      </c>
      <c r="K21" s="107">
        <v>67.8</v>
      </c>
      <c r="L21" s="107">
        <v>60.7</v>
      </c>
      <c r="M21" s="107">
        <v>63.6</v>
      </c>
      <c r="N21" s="107">
        <v>59.9</v>
      </c>
      <c r="O21" s="107">
        <v>57.7</v>
      </c>
      <c r="P21" s="107">
        <v>58.3</v>
      </c>
      <c r="Q21" s="107">
        <v>63.8</v>
      </c>
      <c r="R21" s="107">
        <v>66.6</v>
      </c>
      <c r="S21" s="107">
        <v>67.9</v>
      </c>
      <c r="T21" s="107">
        <v>67.8</v>
      </c>
      <c r="U21" s="107">
        <v>68</v>
      </c>
      <c r="V21" s="107">
        <v>66.6</v>
      </c>
      <c r="W21" s="107">
        <v>66.7</v>
      </c>
      <c r="X21" s="107">
        <v>61.3</v>
      </c>
      <c r="Y21" s="107">
        <v>59.8</v>
      </c>
      <c r="Z21" s="90">
        <f t="shared" si="0"/>
        <v>69.81666666666665</v>
      </c>
      <c r="AA21" s="91">
        <v>55.6</v>
      </c>
      <c r="AB21" s="80">
        <v>0.576388888888889</v>
      </c>
      <c r="AC21" s="6">
        <v>19</v>
      </c>
    </row>
    <row r="22" spans="1:29" ht="13.5" customHeight="1">
      <c r="A22" s="92">
        <v>20</v>
      </c>
      <c r="B22" s="83">
        <v>60.6</v>
      </c>
      <c r="C22" s="83">
        <v>62.5</v>
      </c>
      <c r="D22" s="83">
        <v>62.9</v>
      </c>
      <c r="E22" s="83">
        <v>68.1</v>
      </c>
      <c r="F22" s="83">
        <v>69.3</v>
      </c>
      <c r="G22" s="83">
        <v>74.2</v>
      </c>
      <c r="H22" s="83">
        <v>77</v>
      </c>
      <c r="I22" s="83">
        <v>80.6</v>
      </c>
      <c r="J22" s="83">
        <v>74.5</v>
      </c>
      <c r="K22" s="83">
        <v>76.8</v>
      </c>
      <c r="L22" s="83">
        <v>77.5</v>
      </c>
      <c r="M22" s="83">
        <v>83.9</v>
      </c>
      <c r="N22" s="83">
        <v>84.6</v>
      </c>
      <c r="O22" s="83">
        <v>79.3</v>
      </c>
      <c r="P22" s="83">
        <v>84.3</v>
      </c>
      <c r="Q22" s="83">
        <v>89.5</v>
      </c>
      <c r="R22" s="83">
        <v>84.6</v>
      </c>
      <c r="S22" s="83">
        <v>82.7</v>
      </c>
      <c r="T22" s="83">
        <v>82.1</v>
      </c>
      <c r="U22" s="83">
        <v>81.9</v>
      </c>
      <c r="V22" s="83">
        <v>85.8</v>
      </c>
      <c r="W22" s="83">
        <v>81.1</v>
      </c>
      <c r="X22" s="83">
        <v>82</v>
      </c>
      <c r="Y22" s="83">
        <v>79.8</v>
      </c>
      <c r="Z22" s="93">
        <f t="shared" si="0"/>
        <v>77.73333333333332</v>
      </c>
      <c r="AA22" s="94">
        <v>57.9</v>
      </c>
      <c r="AB22" s="95">
        <v>0.003472222222222222</v>
      </c>
      <c r="AC22" s="6">
        <v>20</v>
      </c>
    </row>
    <row r="23" spans="1:29" ht="13.5" customHeight="1">
      <c r="A23" s="89">
        <v>21</v>
      </c>
      <c r="B23" s="107">
        <v>78.5</v>
      </c>
      <c r="C23" s="107">
        <v>90</v>
      </c>
      <c r="D23" s="107">
        <v>94</v>
      </c>
      <c r="E23" s="107">
        <v>95.8</v>
      </c>
      <c r="F23" s="107">
        <v>93.4</v>
      </c>
      <c r="G23" s="107">
        <v>93.3</v>
      </c>
      <c r="H23" s="107">
        <v>94.6</v>
      </c>
      <c r="I23" s="107">
        <v>91.1</v>
      </c>
      <c r="J23" s="107">
        <v>90.9</v>
      </c>
      <c r="K23" s="107">
        <v>86.7</v>
      </c>
      <c r="L23" s="107">
        <v>87.7</v>
      </c>
      <c r="M23" s="107">
        <v>87.2</v>
      </c>
      <c r="N23" s="107">
        <v>83.8</v>
      </c>
      <c r="O23" s="107">
        <v>80.4</v>
      </c>
      <c r="P23" s="107">
        <v>80.1</v>
      </c>
      <c r="Q23" s="107">
        <v>77</v>
      </c>
      <c r="R23" s="107">
        <v>75.8</v>
      </c>
      <c r="S23" s="107">
        <v>80.4</v>
      </c>
      <c r="T23" s="107">
        <v>91.7</v>
      </c>
      <c r="U23" s="107">
        <v>93.7</v>
      </c>
      <c r="V23" s="107">
        <v>92.7</v>
      </c>
      <c r="W23" s="107">
        <v>94.3</v>
      </c>
      <c r="X23" s="107">
        <v>91</v>
      </c>
      <c r="Y23" s="107">
        <v>91.3</v>
      </c>
      <c r="Z23" s="90">
        <f t="shared" si="0"/>
        <v>88.14166666666667</v>
      </c>
      <c r="AA23" s="91">
        <v>73.8</v>
      </c>
      <c r="AB23" s="80">
        <v>0.6618055555555555</v>
      </c>
      <c r="AC23" s="5">
        <v>21</v>
      </c>
    </row>
    <row r="24" spans="1:29" ht="13.5" customHeight="1">
      <c r="A24" s="89">
        <v>22</v>
      </c>
      <c r="B24" s="107">
        <v>89</v>
      </c>
      <c r="C24" s="107">
        <v>87</v>
      </c>
      <c r="D24" s="107">
        <v>89.2</v>
      </c>
      <c r="E24" s="107">
        <v>87.3</v>
      </c>
      <c r="F24" s="107">
        <v>82.4</v>
      </c>
      <c r="G24" s="107">
        <v>79.7</v>
      </c>
      <c r="H24" s="107">
        <v>73.7</v>
      </c>
      <c r="I24" s="107">
        <v>66.8</v>
      </c>
      <c r="J24" s="107">
        <v>63.4</v>
      </c>
      <c r="K24" s="107">
        <v>58.2</v>
      </c>
      <c r="L24" s="107">
        <v>46.6</v>
      </c>
      <c r="M24" s="107">
        <v>43.9</v>
      </c>
      <c r="N24" s="107">
        <v>43</v>
      </c>
      <c r="O24" s="107">
        <v>42.6</v>
      </c>
      <c r="P24" s="107">
        <v>41</v>
      </c>
      <c r="Q24" s="107">
        <v>41.6</v>
      </c>
      <c r="R24" s="107">
        <v>46.5</v>
      </c>
      <c r="S24" s="107">
        <v>52.9</v>
      </c>
      <c r="T24" s="107">
        <v>55.7</v>
      </c>
      <c r="U24" s="107">
        <v>55.3</v>
      </c>
      <c r="V24" s="107">
        <v>58.3</v>
      </c>
      <c r="W24" s="107">
        <v>58.2</v>
      </c>
      <c r="X24" s="107">
        <v>61.6</v>
      </c>
      <c r="Y24" s="107">
        <v>62.4</v>
      </c>
      <c r="Z24" s="90">
        <f t="shared" si="0"/>
        <v>61.929166666666674</v>
      </c>
      <c r="AA24" s="91">
        <v>37.4</v>
      </c>
      <c r="AB24" s="80">
        <v>0.6784722222222223</v>
      </c>
      <c r="AC24" s="6">
        <v>22</v>
      </c>
    </row>
    <row r="25" spans="1:29" ht="13.5" customHeight="1">
      <c r="A25" s="89">
        <v>23</v>
      </c>
      <c r="B25" s="107">
        <v>63</v>
      </c>
      <c r="C25" s="107">
        <v>60.8</v>
      </c>
      <c r="D25" s="107">
        <v>63.4</v>
      </c>
      <c r="E25" s="107">
        <v>62.8</v>
      </c>
      <c r="F25" s="107">
        <v>67</v>
      </c>
      <c r="G25" s="107">
        <v>65.2</v>
      </c>
      <c r="H25" s="107">
        <v>58.7</v>
      </c>
      <c r="I25" s="107">
        <v>51.3</v>
      </c>
      <c r="J25" s="107">
        <v>52.7</v>
      </c>
      <c r="K25" s="107">
        <v>54.5</v>
      </c>
      <c r="L25" s="107">
        <v>53.2</v>
      </c>
      <c r="M25" s="107">
        <v>50.3</v>
      </c>
      <c r="N25" s="107">
        <v>47.4</v>
      </c>
      <c r="O25" s="107">
        <v>47.2</v>
      </c>
      <c r="P25" s="107">
        <v>54.4</v>
      </c>
      <c r="Q25" s="107">
        <v>57.3</v>
      </c>
      <c r="R25" s="107">
        <v>63.1</v>
      </c>
      <c r="S25" s="107">
        <v>71.3</v>
      </c>
      <c r="T25" s="107">
        <v>80.1</v>
      </c>
      <c r="U25" s="107">
        <v>80.8</v>
      </c>
      <c r="V25" s="107">
        <v>83.9</v>
      </c>
      <c r="W25" s="107">
        <v>85.6</v>
      </c>
      <c r="X25" s="107">
        <v>85.6</v>
      </c>
      <c r="Y25" s="107">
        <v>85.3</v>
      </c>
      <c r="Z25" s="90">
        <f t="shared" si="0"/>
        <v>64.37083333333332</v>
      </c>
      <c r="AA25" s="91">
        <v>44.7</v>
      </c>
      <c r="AB25" s="80">
        <v>0.576388888888889</v>
      </c>
      <c r="AC25" s="6">
        <v>23</v>
      </c>
    </row>
    <row r="26" spans="1:29" ht="13.5" customHeight="1">
      <c r="A26" s="89">
        <v>24</v>
      </c>
      <c r="B26" s="107">
        <v>86.8</v>
      </c>
      <c r="C26" s="107">
        <v>80.9</v>
      </c>
      <c r="D26" s="107">
        <v>79.5</v>
      </c>
      <c r="E26" s="107">
        <v>72.8</v>
      </c>
      <c r="F26" s="107">
        <v>67.7</v>
      </c>
      <c r="G26" s="107">
        <v>74.3</v>
      </c>
      <c r="H26" s="107">
        <v>68.7</v>
      </c>
      <c r="I26" s="107">
        <v>58.7</v>
      </c>
      <c r="J26" s="107">
        <v>58.6</v>
      </c>
      <c r="K26" s="107">
        <v>60.7</v>
      </c>
      <c r="L26" s="107">
        <v>61.8</v>
      </c>
      <c r="M26" s="107">
        <v>60.1</v>
      </c>
      <c r="N26" s="107">
        <v>61.7</v>
      </c>
      <c r="O26" s="107">
        <v>60</v>
      </c>
      <c r="P26" s="107">
        <v>63.1</v>
      </c>
      <c r="Q26" s="107">
        <v>63.1</v>
      </c>
      <c r="R26" s="107">
        <v>67.2</v>
      </c>
      <c r="S26" s="107">
        <v>74.8</v>
      </c>
      <c r="T26" s="107">
        <v>76.8</v>
      </c>
      <c r="U26" s="107">
        <v>79.6</v>
      </c>
      <c r="V26" s="107">
        <v>78.1</v>
      </c>
      <c r="W26" s="107">
        <v>81.3</v>
      </c>
      <c r="X26" s="107">
        <v>83.9</v>
      </c>
      <c r="Y26" s="107">
        <v>84.9</v>
      </c>
      <c r="Z26" s="90">
        <f t="shared" si="0"/>
        <v>71.04583333333333</v>
      </c>
      <c r="AA26" s="91">
        <v>54.3</v>
      </c>
      <c r="AB26" s="80">
        <v>0.34375</v>
      </c>
      <c r="AC26" s="6">
        <v>24</v>
      </c>
    </row>
    <row r="27" spans="1:29" ht="13.5" customHeight="1">
      <c r="A27" s="89">
        <v>25</v>
      </c>
      <c r="B27" s="107">
        <v>85.1</v>
      </c>
      <c r="C27" s="107">
        <v>87.5</v>
      </c>
      <c r="D27" s="107">
        <v>86.3</v>
      </c>
      <c r="E27" s="107">
        <v>89</v>
      </c>
      <c r="F27" s="107">
        <v>89.1</v>
      </c>
      <c r="G27" s="107">
        <v>88.7</v>
      </c>
      <c r="H27" s="107">
        <v>73.4</v>
      </c>
      <c r="I27" s="107">
        <v>63</v>
      </c>
      <c r="J27" s="107">
        <v>58.7</v>
      </c>
      <c r="K27" s="107">
        <v>60.8</v>
      </c>
      <c r="L27" s="107">
        <v>60.2</v>
      </c>
      <c r="M27" s="107">
        <v>62.8</v>
      </c>
      <c r="N27" s="107">
        <v>65.3</v>
      </c>
      <c r="O27" s="107">
        <v>68.2</v>
      </c>
      <c r="P27" s="107">
        <v>67.5</v>
      </c>
      <c r="Q27" s="107">
        <v>66.9</v>
      </c>
      <c r="R27" s="107">
        <v>69.8</v>
      </c>
      <c r="S27" s="107">
        <v>79.2</v>
      </c>
      <c r="T27" s="107">
        <v>80.2</v>
      </c>
      <c r="U27" s="107">
        <v>75.7</v>
      </c>
      <c r="V27" s="107">
        <v>71.2</v>
      </c>
      <c r="W27" s="107">
        <v>73.7</v>
      </c>
      <c r="X27" s="107">
        <v>70.8</v>
      </c>
      <c r="Y27" s="107">
        <v>62.4</v>
      </c>
      <c r="Z27" s="90">
        <f t="shared" si="0"/>
        <v>73.14583333333334</v>
      </c>
      <c r="AA27" s="91">
        <v>53.5</v>
      </c>
      <c r="AB27" s="80">
        <v>0.3875</v>
      </c>
      <c r="AC27" s="6">
        <v>25</v>
      </c>
    </row>
    <row r="28" spans="1:29" ht="13.5" customHeight="1">
      <c r="A28" s="89">
        <v>26</v>
      </c>
      <c r="B28" s="107">
        <v>60.5</v>
      </c>
      <c r="C28" s="107">
        <v>53.9</v>
      </c>
      <c r="D28" s="107">
        <v>54.1</v>
      </c>
      <c r="E28" s="107">
        <v>59.5</v>
      </c>
      <c r="F28" s="107">
        <v>70.7</v>
      </c>
      <c r="G28" s="107">
        <v>69.2</v>
      </c>
      <c r="H28" s="107">
        <v>69.1</v>
      </c>
      <c r="I28" s="107">
        <v>59.4</v>
      </c>
      <c r="J28" s="107">
        <v>56.8</v>
      </c>
      <c r="K28" s="107">
        <v>60.2</v>
      </c>
      <c r="L28" s="107">
        <v>58</v>
      </c>
      <c r="M28" s="107">
        <v>57.2</v>
      </c>
      <c r="N28" s="107">
        <v>60.3</v>
      </c>
      <c r="O28" s="107">
        <v>57.3</v>
      </c>
      <c r="P28" s="107">
        <v>52.6</v>
      </c>
      <c r="Q28" s="107">
        <v>53.1</v>
      </c>
      <c r="R28" s="107">
        <v>59.3</v>
      </c>
      <c r="S28" s="107">
        <v>70.7</v>
      </c>
      <c r="T28" s="107">
        <v>73.8</v>
      </c>
      <c r="U28" s="107">
        <v>78.8</v>
      </c>
      <c r="V28" s="107">
        <v>81.8</v>
      </c>
      <c r="W28" s="107">
        <v>82.4</v>
      </c>
      <c r="X28" s="107">
        <v>86.7</v>
      </c>
      <c r="Y28" s="107">
        <v>84.6</v>
      </c>
      <c r="Z28" s="90">
        <f t="shared" si="0"/>
        <v>65.41666666666666</v>
      </c>
      <c r="AA28" s="91">
        <v>49.4</v>
      </c>
      <c r="AB28" s="80">
        <v>0.6402777777777778</v>
      </c>
      <c r="AC28" s="6">
        <v>26</v>
      </c>
    </row>
    <row r="29" spans="1:29" ht="13.5" customHeight="1">
      <c r="A29" s="89">
        <v>27</v>
      </c>
      <c r="B29" s="107">
        <v>89.1</v>
      </c>
      <c r="C29" s="107">
        <v>88.2</v>
      </c>
      <c r="D29" s="107">
        <v>85.8</v>
      </c>
      <c r="E29" s="107">
        <v>88.7</v>
      </c>
      <c r="F29" s="107">
        <v>88.5</v>
      </c>
      <c r="G29" s="107">
        <v>89.4</v>
      </c>
      <c r="H29" s="107">
        <v>81.8</v>
      </c>
      <c r="I29" s="107">
        <v>75.1</v>
      </c>
      <c r="J29" s="107">
        <v>77.7</v>
      </c>
      <c r="K29" s="107">
        <v>73.4</v>
      </c>
      <c r="L29" s="107">
        <v>62.8</v>
      </c>
      <c r="M29" s="107">
        <v>64.7</v>
      </c>
      <c r="N29" s="107">
        <v>63</v>
      </c>
      <c r="O29" s="107">
        <v>62</v>
      </c>
      <c r="P29" s="107">
        <v>64</v>
      </c>
      <c r="Q29" s="107">
        <v>63.8</v>
      </c>
      <c r="R29" s="107">
        <v>67.7</v>
      </c>
      <c r="S29" s="107">
        <v>78.3</v>
      </c>
      <c r="T29" s="107">
        <v>82.5</v>
      </c>
      <c r="U29" s="107">
        <v>80.6</v>
      </c>
      <c r="V29" s="107">
        <v>80.3</v>
      </c>
      <c r="W29" s="107">
        <v>75.9</v>
      </c>
      <c r="X29" s="107">
        <v>72.5</v>
      </c>
      <c r="Y29" s="107">
        <v>72.8</v>
      </c>
      <c r="Z29" s="90">
        <f t="shared" si="0"/>
        <v>76.19166666666666</v>
      </c>
      <c r="AA29" s="91">
        <v>57.9</v>
      </c>
      <c r="AB29" s="80">
        <v>0.5361111111111111</v>
      </c>
      <c r="AC29" s="6">
        <v>27</v>
      </c>
    </row>
    <row r="30" spans="1:29" ht="13.5" customHeight="1">
      <c r="A30" s="89">
        <v>28</v>
      </c>
      <c r="B30" s="107">
        <v>73.1</v>
      </c>
      <c r="C30" s="107">
        <v>73.1</v>
      </c>
      <c r="D30" s="107">
        <v>75.8</v>
      </c>
      <c r="E30" s="107">
        <v>73.3</v>
      </c>
      <c r="F30" s="107">
        <v>75.5</v>
      </c>
      <c r="G30" s="107">
        <v>78.2</v>
      </c>
      <c r="H30" s="107">
        <v>82.1</v>
      </c>
      <c r="I30" s="107">
        <v>74.9</v>
      </c>
      <c r="J30" s="107">
        <v>84.9</v>
      </c>
      <c r="K30" s="107">
        <v>88.3</v>
      </c>
      <c r="L30" s="107">
        <v>87.9</v>
      </c>
      <c r="M30" s="107">
        <v>81.3</v>
      </c>
      <c r="N30" s="107">
        <v>69.9</v>
      </c>
      <c r="O30" s="107">
        <v>58.1</v>
      </c>
      <c r="P30" s="107">
        <v>59</v>
      </c>
      <c r="Q30" s="107">
        <v>60.5</v>
      </c>
      <c r="R30" s="107">
        <v>73.8</v>
      </c>
      <c r="S30" s="107">
        <v>72.7</v>
      </c>
      <c r="T30" s="107">
        <v>56.4</v>
      </c>
      <c r="U30" s="107">
        <v>56.4</v>
      </c>
      <c r="V30" s="107">
        <v>59.6</v>
      </c>
      <c r="W30" s="107">
        <v>63.2</v>
      </c>
      <c r="X30" s="107">
        <v>75.9</v>
      </c>
      <c r="Y30" s="107">
        <v>72.1</v>
      </c>
      <c r="Z30" s="90">
        <f t="shared" si="0"/>
        <v>71.91666666666667</v>
      </c>
      <c r="AA30" s="91">
        <v>54.5</v>
      </c>
      <c r="AB30" s="80">
        <v>0.8375</v>
      </c>
      <c r="AC30" s="6">
        <v>28</v>
      </c>
    </row>
    <row r="31" spans="1:29" ht="13.5" customHeight="1">
      <c r="A31" s="89">
        <v>29</v>
      </c>
      <c r="B31" s="107">
        <v>76.5</v>
      </c>
      <c r="C31" s="107">
        <v>71.3</v>
      </c>
      <c r="D31" s="107">
        <v>74.4</v>
      </c>
      <c r="E31" s="107">
        <v>72.7</v>
      </c>
      <c r="F31" s="107">
        <v>67.1</v>
      </c>
      <c r="G31" s="107">
        <v>71</v>
      </c>
      <c r="H31" s="107">
        <v>63.8</v>
      </c>
      <c r="I31" s="107">
        <v>58</v>
      </c>
      <c r="J31" s="107">
        <v>58.2</v>
      </c>
      <c r="K31" s="107">
        <v>58</v>
      </c>
      <c r="L31" s="107">
        <v>52.6</v>
      </c>
      <c r="M31" s="107">
        <v>53</v>
      </c>
      <c r="N31" s="107">
        <v>51.9</v>
      </c>
      <c r="O31" s="107">
        <v>51.9</v>
      </c>
      <c r="P31" s="107">
        <v>53.9</v>
      </c>
      <c r="Q31" s="107">
        <v>55.7</v>
      </c>
      <c r="R31" s="107">
        <v>58.4</v>
      </c>
      <c r="S31" s="107">
        <v>72.3</v>
      </c>
      <c r="T31" s="107">
        <v>76</v>
      </c>
      <c r="U31" s="107">
        <v>74.7</v>
      </c>
      <c r="V31" s="107">
        <v>76.6</v>
      </c>
      <c r="W31" s="107">
        <v>74.8</v>
      </c>
      <c r="X31" s="107">
        <v>77.3</v>
      </c>
      <c r="Y31" s="107">
        <v>74.3</v>
      </c>
      <c r="Z31" s="90">
        <f t="shared" si="0"/>
        <v>65.6</v>
      </c>
      <c r="AA31" s="91">
        <v>49.9</v>
      </c>
      <c r="AB31" s="80">
        <v>0.5895833333333333</v>
      </c>
      <c r="AC31" s="6">
        <v>29</v>
      </c>
    </row>
    <row r="32" spans="1:29" ht="13.5" customHeight="1">
      <c r="A32" s="89">
        <v>30</v>
      </c>
      <c r="B32" s="107">
        <v>75.7</v>
      </c>
      <c r="C32" s="107">
        <v>73.3</v>
      </c>
      <c r="D32" s="107">
        <v>71.3</v>
      </c>
      <c r="E32" s="107">
        <v>71.8</v>
      </c>
      <c r="F32" s="107">
        <v>70.9</v>
      </c>
      <c r="G32" s="107">
        <v>69.2</v>
      </c>
      <c r="H32" s="107">
        <v>65.6</v>
      </c>
      <c r="I32" s="107">
        <v>62.2</v>
      </c>
      <c r="J32" s="107">
        <v>57</v>
      </c>
      <c r="K32" s="107">
        <v>54.1</v>
      </c>
      <c r="L32" s="107">
        <v>55.7</v>
      </c>
      <c r="M32" s="107">
        <v>57.7</v>
      </c>
      <c r="N32" s="107">
        <v>57.9</v>
      </c>
      <c r="O32" s="107">
        <v>62.9</v>
      </c>
      <c r="P32" s="107">
        <v>62</v>
      </c>
      <c r="Q32" s="107">
        <v>70.4</v>
      </c>
      <c r="R32" s="107">
        <v>76.4</v>
      </c>
      <c r="S32" s="107">
        <v>79.5</v>
      </c>
      <c r="T32" s="107">
        <v>84</v>
      </c>
      <c r="U32" s="107">
        <v>89</v>
      </c>
      <c r="V32" s="107">
        <v>93.8</v>
      </c>
      <c r="W32" s="107">
        <v>92.9</v>
      </c>
      <c r="X32" s="107">
        <v>89.5</v>
      </c>
      <c r="Y32" s="107">
        <v>87.6</v>
      </c>
      <c r="Z32" s="90">
        <f t="shared" si="0"/>
        <v>72.10000000000001</v>
      </c>
      <c r="AA32" s="91">
        <v>52.2</v>
      </c>
      <c r="AB32" s="80">
        <v>0.4270833333333333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8</v>
      </c>
      <c r="B34" s="97">
        <f aca="true" t="shared" si="1" ref="B34:Q34">AVERAGE(B3:B33)</f>
        <v>83.30666666666666</v>
      </c>
      <c r="C34" s="97">
        <f t="shared" si="1"/>
        <v>83.24333333333334</v>
      </c>
      <c r="D34" s="97">
        <f t="shared" si="1"/>
        <v>83.22000000000003</v>
      </c>
      <c r="E34" s="97">
        <f t="shared" si="1"/>
        <v>83.01666666666667</v>
      </c>
      <c r="F34" s="97">
        <f t="shared" si="1"/>
        <v>83.24333333333334</v>
      </c>
      <c r="G34" s="97">
        <f t="shared" si="1"/>
        <v>83.22999999999999</v>
      </c>
      <c r="H34" s="97">
        <f t="shared" si="1"/>
        <v>80.72333333333333</v>
      </c>
      <c r="I34" s="97">
        <f t="shared" si="1"/>
        <v>76.18333333333334</v>
      </c>
      <c r="J34" s="97">
        <f t="shared" si="1"/>
        <v>73.46</v>
      </c>
      <c r="K34" s="97">
        <f t="shared" si="1"/>
        <v>72.74666666666667</v>
      </c>
      <c r="L34" s="97">
        <f t="shared" si="1"/>
        <v>70.99666666666666</v>
      </c>
      <c r="M34" s="97">
        <f t="shared" si="1"/>
        <v>71.20333333333333</v>
      </c>
      <c r="N34" s="97">
        <f t="shared" si="1"/>
        <v>71.09666666666666</v>
      </c>
      <c r="O34" s="97">
        <f t="shared" si="1"/>
        <v>70.69666666666667</v>
      </c>
      <c r="P34" s="97">
        <f t="shared" si="1"/>
        <v>71.18666666666665</v>
      </c>
      <c r="Q34" s="97">
        <f t="shared" si="1"/>
        <v>74.17333333333332</v>
      </c>
      <c r="R34" s="97">
        <f aca="true" t="shared" si="2" ref="R34:Y34">AVERAGE(R3:R33)</f>
        <v>77.19333333333334</v>
      </c>
      <c r="S34" s="97">
        <f t="shared" si="2"/>
        <v>79.99000000000002</v>
      </c>
      <c r="T34" s="97">
        <f t="shared" si="2"/>
        <v>81.85</v>
      </c>
      <c r="U34" s="97">
        <f t="shared" si="2"/>
        <v>82.12999999999998</v>
      </c>
      <c r="V34" s="97">
        <f t="shared" si="2"/>
        <v>82.69333333333333</v>
      </c>
      <c r="W34" s="97">
        <f t="shared" si="2"/>
        <v>82.78</v>
      </c>
      <c r="X34" s="97">
        <f t="shared" si="2"/>
        <v>83.45666666666668</v>
      </c>
      <c r="Y34" s="97">
        <f t="shared" si="2"/>
        <v>83.34</v>
      </c>
      <c r="Z34" s="97">
        <f>AVERAGE(B3:Y33)</f>
        <v>78.54833333333336</v>
      </c>
      <c r="AA34" s="98">
        <f>AVERAGE(最低)</f>
        <v>63.100000000000016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9</v>
      </c>
      <c r="B36" s="11"/>
      <c r="C36" s="11"/>
      <c r="D36" s="12">
        <f>COUNTIF(最低,"&lt;40")</f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10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11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37.4</v>
      </c>
      <c r="C40" s="9">
        <v>22</v>
      </c>
      <c r="D40" s="15">
        <v>0.6784722222222223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2002-01-02T01:12:46Z</cp:lastPrinted>
  <dcterms:created xsi:type="dcterms:W3CDTF">1997-02-10T06:59:17Z</dcterms:created>
  <dcterms:modified xsi:type="dcterms:W3CDTF">2010-03-23T05:00:03Z</dcterms:modified>
  <cp:category/>
  <cp:version/>
  <cp:contentType/>
  <cp:contentStatus/>
</cp:coreProperties>
</file>