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255" windowHeight="103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refMode="R1C1"/>
</workbook>
</file>

<file path=xl/sharedStrings.xml><?xml version="1.0" encoding="utf-8"?>
<sst xmlns="http://schemas.openxmlformats.org/spreadsheetml/2006/main" count="913" uniqueCount="34">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</sst>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24" fillId="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2" xfId="62" applyFont="1" applyBorder="1" applyAlignment="1" applyProtection="1">
      <alignment horizontal="right"/>
      <protection/>
    </xf>
    <xf numFmtId="176" fontId="9" fillId="0" borderId="12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3" xfId="62" applyFont="1" applyBorder="1" applyProtection="1">
      <alignment/>
      <protection/>
    </xf>
    <xf numFmtId="176" fontId="9" fillId="0" borderId="14" xfId="62" applyFont="1" applyBorder="1">
      <alignment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5" fillId="0" borderId="16" xfId="62" applyFont="1" applyBorder="1" applyAlignment="1" applyProtection="1">
      <alignment horizontal="center"/>
      <protection/>
    </xf>
    <xf numFmtId="176" fontId="9" fillId="0" borderId="17" xfId="62" applyFont="1" applyBorder="1" applyAlignment="1" applyProtection="1">
      <alignment horizontal="left"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176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1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9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9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2" xfId="60" applyBorder="1" applyAlignment="1" applyProtection="1">
      <alignment horizontal="right"/>
      <protection/>
    </xf>
    <xf numFmtId="176" fontId="9" fillId="0" borderId="12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3" xfId="60" applyBorder="1" applyProtection="1">
      <alignment/>
      <protection/>
    </xf>
    <xf numFmtId="176" fontId="9" fillId="0" borderId="14" xfId="60" applyBorder="1">
      <alignment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5" fillId="0" borderId="16" xfId="60" applyFont="1" applyBorder="1" applyAlignment="1" applyProtection="1">
      <alignment horizontal="center"/>
      <protection/>
    </xf>
    <xf numFmtId="176" fontId="9" fillId="0" borderId="17" xfId="60" applyBorder="1" applyAlignment="1" applyProtection="1">
      <alignment horizontal="left"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176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1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20" xfId="60" applyBorder="1" applyAlignment="1" applyProtection="1">
      <alignment horizontal="distributed"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9" fillId="0" borderId="23" xfId="60" applyBorder="1" applyAlignment="1" applyProtection="1">
      <alignment horizontal="distributed"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9" fillId="0" borderId="26" xfId="60" applyBorder="1" applyAlignment="1" applyProtection="1">
      <alignment horizontal="distributed"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2" xfId="61" applyBorder="1" applyAlignment="1" applyProtection="1">
      <alignment horizontal="right"/>
      <protection/>
    </xf>
    <xf numFmtId="176" fontId="9" fillId="0" borderId="12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3" xfId="61" applyBorder="1" applyProtection="1">
      <alignment/>
      <protection/>
    </xf>
    <xf numFmtId="176" fontId="9" fillId="0" borderId="14" xfId="61" applyBorder="1">
      <alignment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5" fillId="0" borderId="16" xfId="61" applyFont="1" applyBorder="1" applyAlignment="1" applyProtection="1">
      <alignment horizontal="center"/>
      <protection/>
    </xf>
    <xf numFmtId="176" fontId="9" fillId="0" borderId="17" xfId="61" applyBorder="1" applyAlignment="1" applyProtection="1">
      <alignment horizontal="left"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176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11" xfId="61" applyNumberFormat="1" applyFont="1" applyBorder="1" applyProtection="1">
      <alignment/>
      <protection/>
    </xf>
    <xf numFmtId="176" fontId="11" fillId="0" borderId="11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20" xfId="61" applyBorder="1" applyAlignment="1" applyProtection="1">
      <alignment horizontal="distributed"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9" fillId="0" borderId="23" xfId="61" applyBorder="1" applyAlignment="1" applyProtection="1">
      <alignment horizontal="distributed"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9" fillId="0" borderId="26" xfId="61" applyBorder="1" applyAlignment="1" applyProtection="1">
      <alignment horizontal="distributed"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7" fillId="4" borderId="12" xfId="62" applyFont="1" applyFill="1" applyBorder="1" applyProtection="1">
      <alignment/>
      <protection/>
    </xf>
    <xf numFmtId="176" fontId="17" fillId="4" borderId="10" xfId="62" applyFont="1" applyFill="1" applyBorder="1" applyProtection="1">
      <alignment/>
      <protection/>
    </xf>
    <xf numFmtId="176" fontId="17" fillId="4" borderId="13" xfId="62" applyFont="1" applyFill="1" applyBorder="1" applyProtection="1">
      <alignment/>
      <protection/>
    </xf>
    <xf numFmtId="176" fontId="6" fillId="4" borderId="12" xfId="62" applyFont="1" applyFill="1" applyBorder="1" applyAlignment="1" applyProtection="1">
      <alignment horizontal="distributed"/>
      <protection/>
    </xf>
    <xf numFmtId="176" fontId="6" fillId="4" borderId="12" xfId="60" applyFont="1" applyFill="1" applyBorder="1" applyAlignment="1" applyProtection="1">
      <alignment horizontal="distributed"/>
      <protection/>
    </xf>
    <xf numFmtId="176" fontId="18" fillId="4" borderId="12" xfId="60" applyFont="1" applyFill="1" applyBorder="1" applyProtection="1">
      <alignment/>
      <protection/>
    </xf>
    <xf numFmtId="176" fontId="18" fillId="4" borderId="10" xfId="60" applyFont="1" applyFill="1" applyBorder="1" applyProtection="1">
      <alignment/>
      <protection/>
    </xf>
    <xf numFmtId="176" fontId="18" fillId="4" borderId="13" xfId="60" applyFont="1" applyFill="1" applyBorder="1" applyProtection="1">
      <alignment/>
      <protection/>
    </xf>
    <xf numFmtId="176" fontId="6" fillId="4" borderId="12" xfId="61" applyFont="1" applyFill="1" applyBorder="1" applyAlignment="1" applyProtection="1">
      <alignment horizontal="distributed"/>
      <protection/>
    </xf>
    <xf numFmtId="176" fontId="18" fillId="4" borderId="12" xfId="61" applyFont="1" applyFill="1" applyBorder="1" applyProtection="1">
      <alignment/>
      <protection/>
    </xf>
    <xf numFmtId="176" fontId="18" fillId="4" borderId="10" xfId="61" applyFont="1" applyFill="1" applyBorder="1" applyProtection="1">
      <alignment/>
      <protection/>
    </xf>
    <xf numFmtId="176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9" fontId="11" fillId="0" borderId="30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/>
    </xf>
    <xf numFmtId="179" fontId="11" fillId="0" borderId="28" xfId="0" applyNumberFormat="1" applyFont="1" applyBorder="1" applyAlignment="1">
      <alignment horizontal="center"/>
    </xf>
    <xf numFmtId="179" fontId="0" fillId="0" borderId="30" xfId="0" applyNumberFormat="1" applyBorder="1" applyAlignment="1">
      <alignment/>
    </xf>
    <xf numFmtId="176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2008</v>
      </c>
      <c r="AA1" s="2" t="s">
        <v>1</v>
      </c>
      <c r="AB1" s="168">
        <v>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-6.9</v>
      </c>
      <c r="C3" s="142">
        <v>-6.8</v>
      </c>
      <c r="D3" s="142">
        <v>-7.1</v>
      </c>
      <c r="E3" s="142">
        <v>-6.5</v>
      </c>
      <c r="F3" s="142">
        <v>-6.5</v>
      </c>
      <c r="G3" s="142">
        <v>-7</v>
      </c>
      <c r="H3" s="142">
        <v>-7</v>
      </c>
      <c r="I3" s="142">
        <v>-7.1</v>
      </c>
      <c r="J3" s="142">
        <v>-6.6</v>
      </c>
      <c r="K3" s="142">
        <v>-6.7</v>
      </c>
      <c r="L3" s="142">
        <v>-7</v>
      </c>
      <c r="M3" s="142">
        <v>-7</v>
      </c>
      <c r="N3" s="142">
        <v>-7.9</v>
      </c>
      <c r="O3" s="142">
        <v>-2.5</v>
      </c>
      <c r="P3" s="142">
        <v>-2.9</v>
      </c>
      <c r="Q3" s="142">
        <v>-3.9</v>
      </c>
      <c r="R3" s="142">
        <v>-3.5</v>
      </c>
      <c r="S3" s="142">
        <v>-4.1</v>
      </c>
      <c r="T3" s="142">
        <v>-3.7</v>
      </c>
      <c r="U3" s="142">
        <v>-4.9</v>
      </c>
      <c r="V3" s="142">
        <v>-5.5</v>
      </c>
      <c r="W3" s="142">
        <v>-6.4</v>
      </c>
      <c r="X3" s="142">
        <v>-6</v>
      </c>
      <c r="Y3" s="142">
        <v>-5.9</v>
      </c>
      <c r="Z3" s="174">
        <f>AVERAGE(B3:Y3)</f>
        <v>-5.8083333333333345</v>
      </c>
      <c r="AA3" s="142">
        <v>-1.8</v>
      </c>
      <c r="AB3" s="196">
        <v>0.5881944444444445</v>
      </c>
      <c r="AC3" s="193">
        <v>1</v>
      </c>
      <c r="AD3" s="142">
        <v>-8.4</v>
      </c>
      <c r="AE3" s="196">
        <v>0.5388888888888889</v>
      </c>
      <c r="AF3" s="2"/>
    </row>
    <row r="4" spans="1:32" ht="13.5" customHeight="1">
      <c r="A4" s="173">
        <v>2</v>
      </c>
      <c r="B4" s="142">
        <v>-6</v>
      </c>
      <c r="C4" s="142">
        <v>-6</v>
      </c>
      <c r="D4" s="142">
        <v>-6</v>
      </c>
      <c r="E4" s="142">
        <v>-5.6</v>
      </c>
      <c r="F4" s="142">
        <v>-5.8</v>
      </c>
      <c r="G4" s="142">
        <v>-6.9</v>
      </c>
      <c r="H4" s="142">
        <v>-6.2</v>
      </c>
      <c r="I4" s="142">
        <v>-4.1</v>
      </c>
      <c r="J4" s="142">
        <v>-2.2</v>
      </c>
      <c r="K4" s="142">
        <v>-2.8</v>
      </c>
      <c r="L4" s="142">
        <v>-2</v>
      </c>
      <c r="M4" s="142">
        <v>-1.4</v>
      </c>
      <c r="N4" s="142">
        <v>-1.7</v>
      </c>
      <c r="O4" s="142">
        <v>-2.3</v>
      </c>
      <c r="P4" s="142">
        <v>-5.1</v>
      </c>
      <c r="Q4" s="142">
        <v>-6.7</v>
      </c>
      <c r="R4" s="142">
        <v>-6.7</v>
      </c>
      <c r="S4" s="148">
        <v>-6.9</v>
      </c>
      <c r="T4" s="142">
        <v>-7.5</v>
      </c>
      <c r="U4" s="142">
        <v>-7.3</v>
      </c>
      <c r="V4" s="142">
        <v>-7.2</v>
      </c>
      <c r="W4" s="142">
        <v>-6.2</v>
      </c>
      <c r="X4" s="142">
        <v>-5.9</v>
      </c>
      <c r="Y4" s="142">
        <v>-5.3</v>
      </c>
      <c r="Z4" s="174">
        <f aca="true" t="shared" si="0" ref="Z4:Z19">AVERAGE(B4:Y4)</f>
        <v>-5.158333333333334</v>
      </c>
      <c r="AA4" s="142">
        <v>-0.9</v>
      </c>
      <c r="AB4" s="196">
        <v>0.5194444444444445</v>
      </c>
      <c r="AC4" s="193">
        <v>2</v>
      </c>
      <c r="AD4" s="142">
        <v>-7.6</v>
      </c>
      <c r="AE4" s="196">
        <v>0.8597222222222222</v>
      </c>
      <c r="AF4" s="2"/>
    </row>
    <row r="5" spans="1:32" ht="13.5" customHeight="1">
      <c r="A5" s="173">
        <v>3</v>
      </c>
      <c r="B5" s="142">
        <v>-5.4</v>
      </c>
      <c r="C5" s="142">
        <v>-5.3</v>
      </c>
      <c r="D5" s="142">
        <v>-5.7</v>
      </c>
      <c r="E5" s="142">
        <v>-5.4</v>
      </c>
      <c r="F5" s="142">
        <v>-5.2</v>
      </c>
      <c r="G5" s="142">
        <v>-4.9</v>
      </c>
      <c r="H5" s="142">
        <v>-4.8</v>
      </c>
      <c r="I5" s="142">
        <v>-3.7</v>
      </c>
      <c r="J5" s="142">
        <v>-3.6</v>
      </c>
      <c r="K5" s="142">
        <v>-3.8</v>
      </c>
      <c r="L5" s="142">
        <v>-4.9</v>
      </c>
      <c r="M5" s="142">
        <v>-6.1</v>
      </c>
      <c r="N5" s="142">
        <v>-5.1</v>
      </c>
      <c r="O5" s="142">
        <v>-6.5</v>
      </c>
      <c r="P5" s="142">
        <v>-6.7</v>
      </c>
      <c r="Q5" s="142">
        <v>-5.8</v>
      </c>
      <c r="R5" s="142">
        <v>-4.2</v>
      </c>
      <c r="S5" s="142">
        <v>-2.5</v>
      </c>
      <c r="T5" s="142">
        <v>-1.8</v>
      </c>
      <c r="U5" s="142">
        <v>-1.2</v>
      </c>
      <c r="V5" s="142">
        <v>-0.4</v>
      </c>
      <c r="W5" s="142">
        <v>-1</v>
      </c>
      <c r="X5" s="142">
        <v>-1.1</v>
      </c>
      <c r="Y5" s="142">
        <v>-1.3</v>
      </c>
      <c r="Z5" s="174">
        <f t="shared" si="0"/>
        <v>-4.016666666666667</v>
      </c>
      <c r="AA5" s="142">
        <v>-0.1</v>
      </c>
      <c r="AB5" s="196">
        <v>0.8944444444444444</v>
      </c>
      <c r="AC5" s="193">
        <v>3</v>
      </c>
      <c r="AD5" s="142">
        <v>-7.2</v>
      </c>
      <c r="AE5" s="196">
        <v>0.6145833333333334</v>
      </c>
      <c r="AF5" s="2"/>
    </row>
    <row r="6" spans="1:32" ht="13.5" customHeight="1">
      <c r="A6" s="173">
        <v>4</v>
      </c>
      <c r="B6" s="142">
        <v>-2.1</v>
      </c>
      <c r="C6" s="142">
        <v>-2.7</v>
      </c>
      <c r="D6" s="142">
        <v>-3.7</v>
      </c>
      <c r="E6" s="142">
        <v>-3.6</v>
      </c>
      <c r="F6" s="142">
        <v>-3.6</v>
      </c>
      <c r="G6" s="142">
        <v>-3.9</v>
      </c>
      <c r="H6" s="142">
        <v>-3.8</v>
      </c>
      <c r="I6" s="142">
        <v>-4.4</v>
      </c>
      <c r="J6" s="142">
        <v>-4.1</v>
      </c>
      <c r="K6" s="142">
        <v>-3.2</v>
      </c>
      <c r="L6" s="142">
        <v>-4.2</v>
      </c>
      <c r="M6" s="142">
        <v>-2.7</v>
      </c>
      <c r="N6" s="142">
        <v>-4.1</v>
      </c>
      <c r="O6" s="142">
        <v>-3.8</v>
      </c>
      <c r="P6" s="142">
        <v>-5.4</v>
      </c>
      <c r="Q6" s="142">
        <v>-6.8</v>
      </c>
      <c r="R6" s="142">
        <v>-6.9</v>
      </c>
      <c r="S6" s="142">
        <v>-6.2</v>
      </c>
      <c r="T6" s="142">
        <v>-6.8</v>
      </c>
      <c r="U6" s="142">
        <v>-7</v>
      </c>
      <c r="V6" s="142">
        <v>-7</v>
      </c>
      <c r="W6" s="142">
        <v>-6.3</v>
      </c>
      <c r="X6" s="142">
        <v>-6.1</v>
      </c>
      <c r="Y6" s="142">
        <v>-5.4</v>
      </c>
      <c r="Z6" s="174">
        <f t="shared" si="0"/>
        <v>-4.741666666666666</v>
      </c>
      <c r="AA6" s="142">
        <v>-0.9</v>
      </c>
      <c r="AB6" s="196">
        <v>0.003472222222222222</v>
      </c>
      <c r="AC6" s="193">
        <v>4</v>
      </c>
      <c r="AD6" s="142">
        <v>-8.2</v>
      </c>
      <c r="AE6" s="196">
        <v>0.69375</v>
      </c>
      <c r="AF6" s="2"/>
    </row>
    <row r="7" spans="1:32" ht="13.5" customHeight="1">
      <c r="A7" s="173">
        <v>5</v>
      </c>
      <c r="B7" s="142">
        <v>-5.4</v>
      </c>
      <c r="C7" s="142">
        <v>-6</v>
      </c>
      <c r="D7" s="142">
        <v>-6</v>
      </c>
      <c r="E7" s="142">
        <v>-4.5</v>
      </c>
      <c r="F7" s="142">
        <v>-5.5</v>
      </c>
      <c r="G7" s="142">
        <v>-5.8</v>
      </c>
      <c r="H7" s="142">
        <v>-4.6</v>
      </c>
      <c r="I7" s="142">
        <v>-4.2</v>
      </c>
      <c r="J7" s="142">
        <v>-3.8</v>
      </c>
      <c r="K7" s="142">
        <v>-4.6</v>
      </c>
      <c r="L7" s="142">
        <v>-6.2</v>
      </c>
      <c r="M7" s="142">
        <v>-3</v>
      </c>
      <c r="N7" s="142">
        <v>-2.6</v>
      </c>
      <c r="O7" s="142">
        <v>-2.4</v>
      </c>
      <c r="P7" s="142">
        <v>-1.1</v>
      </c>
      <c r="Q7" s="142">
        <v>-0.7</v>
      </c>
      <c r="R7" s="142">
        <v>0.2</v>
      </c>
      <c r="S7" s="142">
        <v>0</v>
      </c>
      <c r="T7" s="142">
        <v>-0.1</v>
      </c>
      <c r="U7" s="142">
        <v>0.2</v>
      </c>
      <c r="V7" s="142">
        <v>0</v>
      </c>
      <c r="W7" s="142">
        <v>0.2</v>
      </c>
      <c r="X7" s="142">
        <v>-0.1</v>
      </c>
      <c r="Y7" s="142">
        <v>-0.6</v>
      </c>
      <c r="Z7" s="174">
        <f t="shared" si="0"/>
        <v>-2.774999999999999</v>
      </c>
      <c r="AA7" s="142">
        <v>0.6</v>
      </c>
      <c r="AB7" s="196">
        <v>0.8916666666666666</v>
      </c>
      <c r="AC7" s="193">
        <v>5</v>
      </c>
      <c r="AD7" s="142">
        <v>-6.9</v>
      </c>
      <c r="AE7" s="196">
        <v>0.4534722222222222</v>
      </c>
      <c r="AF7" s="2"/>
    </row>
    <row r="8" spans="1:32" ht="13.5" customHeight="1">
      <c r="A8" s="173">
        <v>6</v>
      </c>
      <c r="B8" s="142">
        <v>-1.1</v>
      </c>
      <c r="C8" s="142">
        <v>-1.6</v>
      </c>
      <c r="D8" s="142">
        <v>-1.3</v>
      </c>
      <c r="E8" s="142">
        <v>-1.8</v>
      </c>
      <c r="F8" s="142">
        <v>-1.7</v>
      </c>
      <c r="G8" s="142">
        <v>-1.6</v>
      </c>
      <c r="H8" s="142">
        <v>-1.6</v>
      </c>
      <c r="I8" s="142">
        <v>0.1</v>
      </c>
      <c r="J8" s="142">
        <v>0.4</v>
      </c>
      <c r="K8" s="142">
        <v>1.8</v>
      </c>
      <c r="L8" s="142">
        <v>-2.5</v>
      </c>
      <c r="M8" s="142">
        <v>-2.7</v>
      </c>
      <c r="N8" s="142">
        <v>-1.4</v>
      </c>
      <c r="O8" s="142">
        <v>-0.2</v>
      </c>
      <c r="P8" s="142">
        <v>0.4</v>
      </c>
      <c r="Q8" s="142">
        <v>1.9</v>
      </c>
      <c r="R8" s="142">
        <v>2.2</v>
      </c>
      <c r="S8" s="142">
        <v>-0.8</v>
      </c>
      <c r="T8" s="142">
        <v>-2.6</v>
      </c>
      <c r="U8" s="142">
        <v>-2.2</v>
      </c>
      <c r="V8" s="142">
        <v>-1.9</v>
      </c>
      <c r="W8" s="142">
        <v>-2.2</v>
      </c>
      <c r="X8" s="142">
        <v>-2</v>
      </c>
      <c r="Y8" s="142">
        <v>-2</v>
      </c>
      <c r="Z8" s="174">
        <f t="shared" si="0"/>
        <v>-1.0166666666666664</v>
      </c>
      <c r="AA8" s="142">
        <v>3.6</v>
      </c>
      <c r="AB8" s="196">
        <v>0.6368055555555555</v>
      </c>
      <c r="AC8" s="193">
        <v>6</v>
      </c>
      <c r="AD8" s="142">
        <v>-4.3</v>
      </c>
      <c r="AE8" s="196">
        <v>0.5722222222222222</v>
      </c>
      <c r="AF8" s="2"/>
    </row>
    <row r="9" spans="1:32" ht="13.5" customHeight="1">
      <c r="A9" s="173">
        <v>7</v>
      </c>
      <c r="B9" s="142">
        <v>-0.5</v>
      </c>
      <c r="C9" s="142">
        <v>-0.8</v>
      </c>
      <c r="D9" s="142">
        <v>-0.9</v>
      </c>
      <c r="E9" s="142">
        <v>-0.6</v>
      </c>
      <c r="F9" s="142">
        <v>-0.5</v>
      </c>
      <c r="G9" s="142">
        <v>-0.4</v>
      </c>
      <c r="H9" s="142">
        <v>-0.6</v>
      </c>
      <c r="I9" s="142">
        <v>0.4</v>
      </c>
      <c r="J9" s="142">
        <v>0.5</v>
      </c>
      <c r="K9" s="142">
        <v>-0.2</v>
      </c>
      <c r="L9" s="142">
        <v>0</v>
      </c>
      <c r="M9" s="142">
        <v>0.1</v>
      </c>
      <c r="N9" s="142">
        <v>0.2</v>
      </c>
      <c r="O9" s="142">
        <v>-0.1</v>
      </c>
      <c r="P9" s="142">
        <v>0.3</v>
      </c>
      <c r="Q9" s="142">
        <v>0.3</v>
      </c>
      <c r="R9" s="142">
        <v>1</v>
      </c>
      <c r="S9" s="142">
        <v>1.2</v>
      </c>
      <c r="T9" s="142">
        <v>1.5</v>
      </c>
      <c r="U9" s="142">
        <v>2.2</v>
      </c>
      <c r="V9" s="142">
        <v>2.2</v>
      </c>
      <c r="W9" s="142">
        <v>2.1</v>
      </c>
      <c r="X9" s="142">
        <v>2.8</v>
      </c>
      <c r="Y9" s="142">
        <v>2.6</v>
      </c>
      <c r="Z9" s="174">
        <f t="shared" si="0"/>
        <v>0.5333333333333333</v>
      </c>
      <c r="AA9" s="142">
        <v>2.9</v>
      </c>
      <c r="AB9" s="196">
        <v>1</v>
      </c>
      <c r="AC9" s="193">
        <v>7</v>
      </c>
      <c r="AD9" s="142">
        <v>-2</v>
      </c>
      <c r="AE9" s="196">
        <v>0.003472222222222222</v>
      </c>
      <c r="AF9" s="2"/>
    </row>
    <row r="10" spans="1:32" ht="13.5" customHeight="1">
      <c r="A10" s="173">
        <v>8</v>
      </c>
      <c r="B10" s="142">
        <v>3.2</v>
      </c>
      <c r="C10" s="142">
        <v>3.3</v>
      </c>
      <c r="D10" s="142">
        <v>3.1</v>
      </c>
      <c r="E10" s="142">
        <v>3.6</v>
      </c>
      <c r="F10" s="142">
        <v>3</v>
      </c>
      <c r="G10" s="142">
        <v>3.1</v>
      </c>
      <c r="H10" s="142">
        <v>2.9</v>
      </c>
      <c r="I10" s="142">
        <v>3.7</v>
      </c>
      <c r="J10" s="142">
        <v>3.6</v>
      </c>
      <c r="K10" s="142">
        <v>1.5</v>
      </c>
      <c r="L10" s="142">
        <v>0.3</v>
      </c>
      <c r="M10" s="142">
        <v>0.7</v>
      </c>
      <c r="N10" s="142">
        <v>0.7</v>
      </c>
      <c r="O10" s="142">
        <v>1.6</v>
      </c>
      <c r="P10" s="142">
        <v>2.5</v>
      </c>
      <c r="Q10" s="142">
        <v>4.5</v>
      </c>
      <c r="R10" s="142">
        <v>3.5</v>
      </c>
      <c r="S10" s="142">
        <v>2.1</v>
      </c>
      <c r="T10" s="142">
        <v>2.1</v>
      </c>
      <c r="U10" s="142">
        <v>1.4</v>
      </c>
      <c r="V10" s="142">
        <v>1.7</v>
      </c>
      <c r="W10" s="142">
        <v>2.3</v>
      </c>
      <c r="X10" s="142">
        <v>3.2</v>
      </c>
      <c r="Y10" s="142">
        <v>2.8</v>
      </c>
      <c r="Z10" s="174">
        <f t="shared" si="0"/>
        <v>2.516666666666667</v>
      </c>
      <c r="AA10" s="142">
        <v>5</v>
      </c>
      <c r="AB10" s="196">
        <v>0.68125</v>
      </c>
      <c r="AC10" s="193">
        <v>8</v>
      </c>
      <c r="AD10" s="142">
        <v>-0.3</v>
      </c>
      <c r="AE10" s="196">
        <v>0.579861111111111</v>
      </c>
      <c r="AF10" s="2"/>
    </row>
    <row r="11" spans="1:32" ht="13.5" customHeight="1">
      <c r="A11" s="173">
        <v>9</v>
      </c>
      <c r="B11" s="142">
        <v>2.7</v>
      </c>
      <c r="C11" s="142">
        <v>1.6</v>
      </c>
      <c r="D11" s="142">
        <v>2.1</v>
      </c>
      <c r="E11" s="142">
        <v>1.9</v>
      </c>
      <c r="F11" s="142">
        <v>1.5</v>
      </c>
      <c r="G11" s="142">
        <v>0.9</v>
      </c>
      <c r="H11" s="142">
        <v>0.9</v>
      </c>
      <c r="I11" s="142">
        <v>1.1</v>
      </c>
      <c r="J11" s="142">
        <v>1.2</v>
      </c>
      <c r="K11" s="142">
        <v>1.2</v>
      </c>
      <c r="L11" s="142">
        <v>1.3</v>
      </c>
      <c r="M11" s="142">
        <v>2.9</v>
      </c>
      <c r="N11" s="142">
        <v>3.8</v>
      </c>
      <c r="O11" s="142">
        <v>4.3</v>
      </c>
      <c r="P11" s="142">
        <v>5.4</v>
      </c>
      <c r="Q11" s="142">
        <v>5.3</v>
      </c>
      <c r="R11" s="142">
        <v>5.2</v>
      </c>
      <c r="S11" s="142">
        <v>4.5</v>
      </c>
      <c r="T11" s="142">
        <v>3.9</v>
      </c>
      <c r="U11" s="142">
        <v>2.1</v>
      </c>
      <c r="V11" s="142">
        <v>-1</v>
      </c>
      <c r="W11" s="142">
        <v>-0.1</v>
      </c>
      <c r="X11" s="142">
        <v>-0.4</v>
      </c>
      <c r="Y11" s="142">
        <v>-2.2</v>
      </c>
      <c r="Z11" s="174">
        <f t="shared" si="0"/>
        <v>2.0875</v>
      </c>
      <c r="AA11" s="142">
        <v>6.1</v>
      </c>
      <c r="AB11" s="196">
        <v>0.6486111111111111</v>
      </c>
      <c r="AC11" s="193">
        <v>9</v>
      </c>
      <c r="AD11" s="142">
        <v>-2.3</v>
      </c>
      <c r="AE11" s="196">
        <v>1</v>
      </c>
      <c r="AF11" s="2"/>
    </row>
    <row r="12" spans="1:32" ht="13.5" customHeight="1">
      <c r="A12" s="175">
        <v>10</v>
      </c>
      <c r="B12" s="165">
        <v>-2.1</v>
      </c>
      <c r="C12" s="165">
        <v>-2.1</v>
      </c>
      <c r="D12" s="165">
        <v>-2.3</v>
      </c>
      <c r="E12" s="165">
        <v>-2.7</v>
      </c>
      <c r="F12" s="165">
        <v>-3.3</v>
      </c>
      <c r="G12" s="165">
        <v>-4</v>
      </c>
      <c r="H12" s="165">
        <v>-4.2</v>
      </c>
      <c r="I12" s="165">
        <v>-2.5</v>
      </c>
      <c r="J12" s="165">
        <v>-3.2</v>
      </c>
      <c r="K12" s="165">
        <v>-1.6</v>
      </c>
      <c r="L12" s="165">
        <v>-2.4</v>
      </c>
      <c r="M12" s="165">
        <v>-1.4</v>
      </c>
      <c r="N12" s="165">
        <v>-2</v>
      </c>
      <c r="O12" s="165">
        <v>-1.7</v>
      </c>
      <c r="P12" s="165">
        <v>-1</v>
      </c>
      <c r="Q12" s="165">
        <v>0.2</v>
      </c>
      <c r="R12" s="165">
        <v>0.8</v>
      </c>
      <c r="S12" s="165">
        <v>1.3</v>
      </c>
      <c r="T12" s="165">
        <v>2.1</v>
      </c>
      <c r="U12" s="165">
        <v>1.7</v>
      </c>
      <c r="V12" s="165">
        <v>2.2</v>
      </c>
      <c r="W12" s="165">
        <v>2.5</v>
      </c>
      <c r="X12" s="165">
        <v>3.4</v>
      </c>
      <c r="Y12" s="165">
        <v>3.8</v>
      </c>
      <c r="Z12" s="176">
        <f t="shared" si="0"/>
        <v>-0.7708333333333335</v>
      </c>
      <c r="AA12" s="165">
        <v>4.2</v>
      </c>
      <c r="AB12" s="197">
        <v>0.9979166666666667</v>
      </c>
      <c r="AC12" s="194">
        <v>10</v>
      </c>
      <c r="AD12" s="165">
        <v>-4.4</v>
      </c>
      <c r="AE12" s="197">
        <v>0.2875</v>
      </c>
      <c r="AF12" s="2"/>
    </row>
    <row r="13" spans="1:32" ht="13.5" customHeight="1">
      <c r="A13" s="173">
        <v>11</v>
      </c>
      <c r="B13" s="142">
        <v>3.5</v>
      </c>
      <c r="C13" s="142">
        <v>3.2</v>
      </c>
      <c r="D13" s="142">
        <v>3.7</v>
      </c>
      <c r="E13" s="142">
        <v>2.9</v>
      </c>
      <c r="F13" s="142">
        <v>2</v>
      </c>
      <c r="G13" s="142">
        <v>1.6</v>
      </c>
      <c r="H13" s="142">
        <v>2.8</v>
      </c>
      <c r="I13" s="142">
        <v>4.4</v>
      </c>
      <c r="J13" s="142">
        <v>4.7</v>
      </c>
      <c r="K13" s="142">
        <v>2.6</v>
      </c>
      <c r="L13" s="142">
        <v>5.9</v>
      </c>
      <c r="M13" s="142">
        <v>5.4</v>
      </c>
      <c r="N13" s="142">
        <v>5.9</v>
      </c>
      <c r="O13" s="142">
        <v>5.5</v>
      </c>
      <c r="P13" s="142">
        <v>1.7</v>
      </c>
      <c r="Q13" s="142">
        <v>2.3</v>
      </c>
      <c r="R13" s="142">
        <v>3.8</v>
      </c>
      <c r="S13" s="142">
        <v>4</v>
      </c>
      <c r="T13" s="142">
        <v>4.4</v>
      </c>
      <c r="U13" s="142">
        <v>5.2</v>
      </c>
      <c r="V13" s="142">
        <v>5.9</v>
      </c>
      <c r="W13" s="142">
        <v>6.6</v>
      </c>
      <c r="X13" s="142">
        <v>6.2</v>
      </c>
      <c r="Y13" s="142">
        <v>6.1</v>
      </c>
      <c r="Z13" s="174">
        <f t="shared" si="0"/>
        <v>4.179166666666667</v>
      </c>
      <c r="AA13" s="142">
        <v>6.8</v>
      </c>
      <c r="AB13" s="196">
        <v>0.9743055555555555</v>
      </c>
      <c r="AC13" s="193">
        <v>11</v>
      </c>
      <c r="AD13" s="142">
        <v>0.2</v>
      </c>
      <c r="AE13" s="196">
        <v>0.65</v>
      </c>
      <c r="AF13" s="2"/>
    </row>
    <row r="14" spans="1:32" ht="13.5" customHeight="1">
      <c r="A14" s="173">
        <v>12</v>
      </c>
      <c r="B14" s="142">
        <v>5.9</v>
      </c>
      <c r="C14" s="142">
        <v>5.7</v>
      </c>
      <c r="D14" s="142">
        <v>5.4</v>
      </c>
      <c r="E14" s="142">
        <v>5</v>
      </c>
      <c r="F14" s="142">
        <v>4.7</v>
      </c>
      <c r="G14" s="142">
        <v>5.1</v>
      </c>
      <c r="H14" s="142">
        <v>5.1</v>
      </c>
      <c r="I14" s="142">
        <v>4.6</v>
      </c>
      <c r="J14" s="142">
        <v>4.2</v>
      </c>
      <c r="K14" s="142">
        <v>4</v>
      </c>
      <c r="L14" s="142">
        <v>3</v>
      </c>
      <c r="M14" s="142">
        <v>3.1</v>
      </c>
      <c r="N14" s="142">
        <v>2.3</v>
      </c>
      <c r="O14" s="142">
        <v>2</v>
      </c>
      <c r="P14" s="142">
        <v>1.5</v>
      </c>
      <c r="Q14" s="142">
        <v>1.3</v>
      </c>
      <c r="R14" s="142">
        <v>0.8</v>
      </c>
      <c r="S14" s="142">
        <v>1</v>
      </c>
      <c r="T14" s="142">
        <v>1.4</v>
      </c>
      <c r="U14" s="142">
        <v>0.4</v>
      </c>
      <c r="V14" s="142">
        <v>-0.1</v>
      </c>
      <c r="W14" s="142">
        <v>-0.4</v>
      </c>
      <c r="X14" s="142">
        <v>-0.3</v>
      </c>
      <c r="Y14" s="142">
        <v>-0.6</v>
      </c>
      <c r="Z14" s="174">
        <f t="shared" si="0"/>
        <v>2.7125000000000004</v>
      </c>
      <c r="AA14" s="142">
        <v>6.1</v>
      </c>
      <c r="AB14" s="196">
        <v>0.06944444444444443</v>
      </c>
      <c r="AC14" s="193">
        <v>12</v>
      </c>
      <c r="AD14" s="142">
        <v>-1</v>
      </c>
      <c r="AE14" s="196">
        <v>0.998611111111111</v>
      </c>
      <c r="AF14" s="2"/>
    </row>
    <row r="15" spans="1:32" ht="13.5" customHeight="1">
      <c r="A15" s="173">
        <v>13</v>
      </c>
      <c r="B15" s="142">
        <v>-1</v>
      </c>
      <c r="C15" s="142">
        <v>-1.3</v>
      </c>
      <c r="D15" s="142">
        <v>-1.3</v>
      </c>
      <c r="E15" s="142">
        <v>-1.5</v>
      </c>
      <c r="F15" s="142">
        <v>-2.3</v>
      </c>
      <c r="G15" s="142">
        <v>-2.8</v>
      </c>
      <c r="H15" s="142">
        <v>-6</v>
      </c>
      <c r="I15" s="142">
        <v>-5.9</v>
      </c>
      <c r="J15" s="142">
        <v>-6.7</v>
      </c>
      <c r="K15" s="142">
        <v>-8.3</v>
      </c>
      <c r="L15" s="142">
        <v>-8.6</v>
      </c>
      <c r="M15" s="142">
        <v>-9</v>
      </c>
      <c r="N15" s="142">
        <v>-9.9</v>
      </c>
      <c r="O15" s="142">
        <v>-10.6</v>
      </c>
      <c r="P15" s="142">
        <v>-10.8</v>
      </c>
      <c r="Q15" s="142">
        <v>-10.8</v>
      </c>
      <c r="R15" s="142">
        <v>-10.1</v>
      </c>
      <c r="S15" s="142">
        <v>-10.5</v>
      </c>
      <c r="T15" s="142">
        <v>-11.1</v>
      </c>
      <c r="U15" s="142">
        <v>-11.4</v>
      </c>
      <c r="V15" s="142">
        <v>-10.4</v>
      </c>
      <c r="W15" s="142">
        <v>-10</v>
      </c>
      <c r="X15" s="142">
        <v>-9.8</v>
      </c>
      <c r="Y15" s="142">
        <v>-9.9</v>
      </c>
      <c r="Z15" s="174">
        <f t="shared" si="0"/>
        <v>-7.500000000000001</v>
      </c>
      <c r="AA15" s="142">
        <v>-0.3</v>
      </c>
      <c r="AB15" s="196">
        <v>0.017361111111111112</v>
      </c>
      <c r="AC15" s="193">
        <v>13</v>
      </c>
      <c r="AD15" s="142">
        <v>-11.8</v>
      </c>
      <c r="AE15" s="196">
        <v>0.8076388888888889</v>
      </c>
      <c r="AF15" s="2"/>
    </row>
    <row r="16" spans="1:32" ht="13.5" customHeight="1">
      <c r="A16" s="173">
        <v>14</v>
      </c>
      <c r="B16" s="142">
        <v>-9.9</v>
      </c>
      <c r="C16" s="142">
        <v>-10.1</v>
      </c>
      <c r="D16" s="142">
        <v>-9.9</v>
      </c>
      <c r="E16" s="142">
        <v>-9.3</v>
      </c>
      <c r="F16" s="142">
        <v>-9.1</v>
      </c>
      <c r="G16" s="142">
        <v>-8.9</v>
      </c>
      <c r="H16" s="142">
        <v>-8.4</v>
      </c>
      <c r="I16" s="142">
        <v>-7.3</v>
      </c>
      <c r="J16" s="142">
        <v>-7.1</v>
      </c>
      <c r="K16" s="142">
        <v>-7.4</v>
      </c>
      <c r="L16" s="142">
        <v>-6.7</v>
      </c>
      <c r="M16" s="142">
        <v>-6.3</v>
      </c>
      <c r="N16" s="142">
        <v>-6.4</v>
      </c>
      <c r="O16" s="142">
        <v>-6.4</v>
      </c>
      <c r="P16" s="142">
        <v>-7.3</v>
      </c>
      <c r="Q16" s="142">
        <v>-8.6</v>
      </c>
      <c r="R16" s="142">
        <v>-8.4</v>
      </c>
      <c r="S16" s="142">
        <v>-7.8</v>
      </c>
      <c r="T16" s="142">
        <v>-7.3</v>
      </c>
      <c r="U16" s="142">
        <v>-6.7</v>
      </c>
      <c r="V16" s="142">
        <v>-6.2</v>
      </c>
      <c r="W16" s="142">
        <v>-6.1</v>
      </c>
      <c r="X16" s="142">
        <v>-7.5</v>
      </c>
      <c r="Y16" s="142">
        <v>-7.8</v>
      </c>
      <c r="Z16" s="174">
        <f t="shared" si="0"/>
        <v>-7.787500000000001</v>
      </c>
      <c r="AA16" s="142">
        <v>-5.3</v>
      </c>
      <c r="AB16" s="196">
        <v>0.5916666666666667</v>
      </c>
      <c r="AC16" s="193">
        <v>14</v>
      </c>
      <c r="AD16" s="142">
        <v>-10.2</v>
      </c>
      <c r="AE16" s="196">
        <v>0.08333333333333333</v>
      </c>
      <c r="AF16" s="2"/>
    </row>
    <row r="17" spans="1:32" ht="13.5" customHeight="1">
      <c r="A17" s="173">
        <v>15</v>
      </c>
      <c r="B17" s="142">
        <v>-7.4</v>
      </c>
      <c r="C17" s="142">
        <v>-7.5</v>
      </c>
      <c r="D17" s="142">
        <v>-7.7</v>
      </c>
      <c r="E17" s="142">
        <v>-7.1</v>
      </c>
      <c r="F17" s="142">
        <v>-6.1</v>
      </c>
      <c r="G17" s="142">
        <v>-6.7</v>
      </c>
      <c r="H17" s="142">
        <v>-7</v>
      </c>
      <c r="I17" s="142">
        <v>-5.9</v>
      </c>
      <c r="J17" s="142">
        <v>-9</v>
      </c>
      <c r="K17" s="142">
        <v>-8.9</v>
      </c>
      <c r="L17" s="142">
        <v>-8.7</v>
      </c>
      <c r="M17" s="142">
        <v>-8.5</v>
      </c>
      <c r="N17" s="142">
        <v>-9.5</v>
      </c>
      <c r="O17" s="142">
        <v>-8.2</v>
      </c>
      <c r="P17" s="142">
        <v>-9.2</v>
      </c>
      <c r="Q17" s="142">
        <v>-8.3</v>
      </c>
      <c r="R17" s="142">
        <v>-6.8</v>
      </c>
      <c r="S17" s="142">
        <v>-7.9</v>
      </c>
      <c r="T17" s="142">
        <v>-7.3</v>
      </c>
      <c r="U17" s="142">
        <v>-7.7</v>
      </c>
      <c r="V17" s="142">
        <v>-7.9</v>
      </c>
      <c r="W17" s="142">
        <v>-7.1</v>
      </c>
      <c r="X17" s="142">
        <v>-7.2</v>
      </c>
      <c r="Y17" s="142">
        <v>-6.1</v>
      </c>
      <c r="Z17" s="174">
        <f t="shared" si="0"/>
        <v>-7.654166666666668</v>
      </c>
      <c r="AA17" s="142">
        <v>-5.3</v>
      </c>
      <c r="AB17" s="196">
        <v>0.6930555555555555</v>
      </c>
      <c r="AC17" s="193">
        <v>15</v>
      </c>
      <c r="AD17" s="142">
        <v>-10</v>
      </c>
      <c r="AE17" s="196">
        <v>0.5777777777777778</v>
      </c>
      <c r="AF17" s="2"/>
    </row>
    <row r="18" spans="1:32" ht="13.5" customHeight="1">
      <c r="A18" s="173">
        <v>16</v>
      </c>
      <c r="B18" s="142">
        <v>-5.7</v>
      </c>
      <c r="C18" s="142">
        <v>-5</v>
      </c>
      <c r="D18" s="142">
        <v>-5.7</v>
      </c>
      <c r="E18" s="142">
        <v>-5.3</v>
      </c>
      <c r="F18" s="142">
        <v>-5.4</v>
      </c>
      <c r="G18" s="142">
        <v>-3.7</v>
      </c>
      <c r="H18" s="142">
        <v>-6</v>
      </c>
      <c r="I18" s="142">
        <v>-5.9</v>
      </c>
      <c r="J18" s="142">
        <v>-4.7</v>
      </c>
      <c r="K18" s="142">
        <v>-2.9</v>
      </c>
      <c r="L18" s="142">
        <v>-1.8</v>
      </c>
      <c r="M18" s="142">
        <v>-1.4</v>
      </c>
      <c r="N18" s="142">
        <v>-0.7</v>
      </c>
      <c r="O18" s="142">
        <v>-1.1</v>
      </c>
      <c r="P18" s="142">
        <v>-1.2</v>
      </c>
      <c r="Q18" s="142">
        <v>-2</v>
      </c>
      <c r="R18" s="142">
        <v>-5.9</v>
      </c>
      <c r="S18" s="142">
        <v>-6.3</v>
      </c>
      <c r="T18" s="142">
        <v>-7.4</v>
      </c>
      <c r="U18" s="142">
        <v>-6.5</v>
      </c>
      <c r="V18" s="142">
        <v>-6.1</v>
      </c>
      <c r="W18" s="142">
        <v>-8</v>
      </c>
      <c r="X18" s="142">
        <v>-7.6</v>
      </c>
      <c r="Y18" s="142">
        <v>-7.8</v>
      </c>
      <c r="Z18" s="174">
        <f t="shared" si="0"/>
        <v>-4.754166666666666</v>
      </c>
      <c r="AA18" s="142">
        <v>-0.1</v>
      </c>
      <c r="AB18" s="196">
        <v>0.5381944444444444</v>
      </c>
      <c r="AC18" s="193">
        <v>16</v>
      </c>
      <c r="AD18" s="142">
        <v>-8.4</v>
      </c>
      <c r="AE18" s="196">
        <v>0.9333333333333332</v>
      </c>
      <c r="AF18" s="2"/>
    </row>
    <row r="19" spans="1:32" ht="13.5" customHeight="1">
      <c r="A19" s="173">
        <v>17</v>
      </c>
      <c r="B19" s="142">
        <v>-7</v>
      </c>
      <c r="C19" s="142">
        <v>-5</v>
      </c>
      <c r="D19" s="142">
        <v>-3.9</v>
      </c>
      <c r="E19" s="142">
        <v>-3.6</v>
      </c>
      <c r="F19" s="142">
        <v>-4.5</v>
      </c>
      <c r="G19" s="142">
        <v>-5.9</v>
      </c>
      <c r="H19" s="142">
        <v>-5.6</v>
      </c>
      <c r="I19" s="142">
        <v>-6.6</v>
      </c>
      <c r="J19" s="142">
        <v>-6.8</v>
      </c>
      <c r="K19" s="142">
        <v>-9.2</v>
      </c>
      <c r="L19" s="142">
        <v>-11</v>
      </c>
      <c r="M19" s="142">
        <v>-10.7</v>
      </c>
      <c r="N19" s="142">
        <v>-11.5</v>
      </c>
      <c r="O19" s="142">
        <v>-12.3</v>
      </c>
      <c r="P19" s="142">
        <v>-12.8</v>
      </c>
      <c r="Q19" s="142">
        <v>-13.8</v>
      </c>
      <c r="R19" s="142">
        <v>-13</v>
      </c>
      <c r="S19" s="142">
        <v>-10.7</v>
      </c>
      <c r="T19" s="142">
        <v>-10.6</v>
      </c>
      <c r="U19" s="142">
        <v>-9.6</v>
      </c>
      <c r="V19" s="142">
        <v>-9.3</v>
      </c>
      <c r="W19" s="142">
        <v>-9.1</v>
      </c>
      <c r="X19" s="142">
        <v>-9.3</v>
      </c>
      <c r="Y19" s="142">
        <v>-9</v>
      </c>
      <c r="Z19" s="174">
        <f t="shared" si="0"/>
        <v>-8.783333333333333</v>
      </c>
      <c r="AA19" s="142">
        <v>-2.8</v>
      </c>
      <c r="AB19" s="196">
        <v>0.15347222222222223</v>
      </c>
      <c r="AC19" s="193">
        <v>17</v>
      </c>
      <c r="AD19" s="142">
        <v>-14.6</v>
      </c>
      <c r="AE19" s="196">
        <v>0.65625</v>
      </c>
      <c r="AF19" s="2"/>
    </row>
    <row r="20" spans="1:32" ht="13.5" customHeight="1">
      <c r="A20" s="173">
        <v>18</v>
      </c>
      <c r="B20" s="142">
        <v>-7.9</v>
      </c>
      <c r="C20" s="142">
        <v>-9.4</v>
      </c>
      <c r="D20" s="142">
        <v>-9.4</v>
      </c>
      <c r="E20" s="142">
        <v>-9.4</v>
      </c>
      <c r="F20" s="142">
        <v>-9.4</v>
      </c>
      <c r="G20" s="142">
        <v>-8.9</v>
      </c>
      <c r="H20" s="142">
        <v>-9.3</v>
      </c>
      <c r="I20" s="142">
        <v>-9.5</v>
      </c>
      <c r="J20" s="142">
        <v>-10.2</v>
      </c>
      <c r="K20" s="142">
        <v>-8.8</v>
      </c>
      <c r="L20" s="142">
        <v>-5.7</v>
      </c>
      <c r="M20" s="142">
        <v>-6.4</v>
      </c>
      <c r="N20" s="142">
        <v>-7.7</v>
      </c>
      <c r="O20" s="142">
        <v>-7.2</v>
      </c>
      <c r="P20" s="142">
        <v>-6.9</v>
      </c>
      <c r="Q20" s="142">
        <v>-6.2</v>
      </c>
      <c r="R20" s="142">
        <v>-5.8</v>
      </c>
      <c r="S20" s="142">
        <v>-6.5</v>
      </c>
      <c r="T20" s="142">
        <v>-7.9</v>
      </c>
      <c r="U20" s="142">
        <v>-9.5</v>
      </c>
      <c r="V20" s="142">
        <v>-9.2</v>
      </c>
      <c r="W20" s="142">
        <v>-8.1</v>
      </c>
      <c r="X20" s="142">
        <v>-8.4</v>
      </c>
      <c r="Y20" s="142">
        <v>-7.5</v>
      </c>
      <c r="Z20" s="174">
        <f aca="true" t="shared" si="1" ref="Z20:Z33">AVERAGE(B20:Y20)</f>
        <v>-8.133333333333335</v>
      </c>
      <c r="AA20" s="142">
        <v>-4.9</v>
      </c>
      <c r="AB20" s="196">
        <v>0.4618055555555556</v>
      </c>
      <c r="AC20" s="193">
        <v>18</v>
      </c>
      <c r="AD20" s="142">
        <v>-10.3</v>
      </c>
      <c r="AE20" s="196">
        <v>0.38819444444444445</v>
      </c>
      <c r="AF20" s="2"/>
    </row>
    <row r="21" spans="1:32" ht="13.5" customHeight="1">
      <c r="A21" s="173">
        <v>19</v>
      </c>
      <c r="B21" s="142">
        <v>-8.6</v>
      </c>
      <c r="C21" s="142">
        <v>-8.4</v>
      </c>
      <c r="D21" s="142">
        <v>-8.7</v>
      </c>
      <c r="E21" s="142">
        <v>-8.8</v>
      </c>
      <c r="F21" s="142">
        <v>-8.1</v>
      </c>
      <c r="G21" s="142">
        <v>-8</v>
      </c>
      <c r="H21" s="142">
        <v>-7.8</v>
      </c>
      <c r="I21" s="142">
        <v>-6.6</v>
      </c>
      <c r="J21" s="142">
        <v>-7.4</v>
      </c>
      <c r="K21" s="142">
        <v>-8</v>
      </c>
      <c r="L21" s="142">
        <v>-9</v>
      </c>
      <c r="M21" s="142">
        <v>-9.5</v>
      </c>
      <c r="N21" s="142">
        <v>-9.3</v>
      </c>
      <c r="O21" s="142">
        <v>-11.6</v>
      </c>
      <c r="P21" s="142">
        <v>-12.3</v>
      </c>
      <c r="Q21" s="142">
        <v>-11.7</v>
      </c>
      <c r="R21" s="142">
        <v>-10.3</v>
      </c>
      <c r="S21" s="142">
        <v>-9.2</v>
      </c>
      <c r="T21" s="142">
        <v>-8.3</v>
      </c>
      <c r="U21" s="142">
        <v>-8.1</v>
      </c>
      <c r="V21" s="142">
        <v>-7.5</v>
      </c>
      <c r="W21" s="142">
        <v>-7.9</v>
      </c>
      <c r="X21" s="142">
        <v>-8.1</v>
      </c>
      <c r="Y21" s="142">
        <v>-7.8</v>
      </c>
      <c r="Z21" s="174">
        <f t="shared" si="1"/>
        <v>-8.791666666666666</v>
      </c>
      <c r="AA21" s="142">
        <v>-5.9</v>
      </c>
      <c r="AB21" s="196">
        <v>0.33125</v>
      </c>
      <c r="AC21" s="193">
        <v>19</v>
      </c>
      <c r="AD21" s="142">
        <v>-12.5</v>
      </c>
      <c r="AE21" s="196">
        <v>0.6284722222222222</v>
      </c>
      <c r="AF21" s="2"/>
    </row>
    <row r="22" spans="1:32" ht="13.5" customHeight="1">
      <c r="A22" s="175">
        <v>20</v>
      </c>
      <c r="B22" s="165">
        <v>-9.6</v>
      </c>
      <c r="C22" s="165">
        <v>-11</v>
      </c>
      <c r="D22" s="165">
        <v>-11</v>
      </c>
      <c r="E22" s="165">
        <v>-10.9</v>
      </c>
      <c r="F22" s="165">
        <v>-10.1</v>
      </c>
      <c r="G22" s="165">
        <v>-9.9</v>
      </c>
      <c r="H22" s="165">
        <v>-9.8</v>
      </c>
      <c r="I22" s="165">
        <v>-7.6</v>
      </c>
      <c r="J22" s="165">
        <v>-9.2</v>
      </c>
      <c r="K22" s="165">
        <v>-9.9</v>
      </c>
      <c r="L22" s="165">
        <v>-9.8</v>
      </c>
      <c r="M22" s="165">
        <v>-8.7</v>
      </c>
      <c r="N22" s="165">
        <v>-8.8</v>
      </c>
      <c r="O22" s="165">
        <v>-9.4</v>
      </c>
      <c r="P22" s="165">
        <v>-8.5</v>
      </c>
      <c r="Q22" s="165">
        <v>-6.1</v>
      </c>
      <c r="R22" s="165">
        <v>-4.8</v>
      </c>
      <c r="S22" s="165">
        <v>-6.4</v>
      </c>
      <c r="T22" s="165">
        <v>-7</v>
      </c>
      <c r="U22" s="165">
        <v>-7.4</v>
      </c>
      <c r="V22" s="165">
        <v>-7.5</v>
      </c>
      <c r="W22" s="165">
        <v>-7.9</v>
      </c>
      <c r="X22" s="165">
        <v>-6.5</v>
      </c>
      <c r="Y22" s="165">
        <v>-5.9</v>
      </c>
      <c r="Z22" s="176">
        <f t="shared" si="1"/>
        <v>-8.4875</v>
      </c>
      <c r="AA22" s="165">
        <v>-4.6</v>
      </c>
      <c r="AB22" s="197">
        <v>0.7194444444444444</v>
      </c>
      <c r="AC22" s="194">
        <v>20</v>
      </c>
      <c r="AD22" s="165">
        <v>-11.3</v>
      </c>
      <c r="AE22" s="197">
        <v>0.12708333333333333</v>
      </c>
      <c r="AF22" s="2"/>
    </row>
    <row r="23" spans="1:32" ht="13.5" customHeight="1">
      <c r="A23" s="173">
        <v>21</v>
      </c>
      <c r="B23" s="142">
        <v>-5.8</v>
      </c>
      <c r="C23" s="142">
        <v>-5.5</v>
      </c>
      <c r="D23" s="142">
        <v>-4.8</v>
      </c>
      <c r="E23" s="142">
        <v>-5.6</v>
      </c>
      <c r="F23" s="142">
        <v>-5.7</v>
      </c>
      <c r="G23" s="142">
        <v>-5.6</v>
      </c>
      <c r="H23" s="142">
        <v>-7.4</v>
      </c>
      <c r="I23" s="142">
        <v>-7.1</v>
      </c>
      <c r="J23" s="142">
        <v>-7.1</v>
      </c>
      <c r="K23" s="142">
        <v>-6.7</v>
      </c>
      <c r="L23" s="142">
        <v>-5</v>
      </c>
      <c r="M23" s="142">
        <v>-3.9</v>
      </c>
      <c r="N23" s="142">
        <v>-4.4</v>
      </c>
      <c r="O23" s="142">
        <v>-4.6</v>
      </c>
      <c r="P23" s="142">
        <v>-4.2</v>
      </c>
      <c r="Q23" s="142">
        <v>-4.5</v>
      </c>
      <c r="R23" s="142">
        <v>-5.3</v>
      </c>
      <c r="S23" s="142">
        <v>-5.8</v>
      </c>
      <c r="T23" s="142">
        <v>-5.8</v>
      </c>
      <c r="U23" s="142">
        <v>-6.7</v>
      </c>
      <c r="V23" s="142">
        <v>-7.1</v>
      </c>
      <c r="W23" s="142">
        <v>-7.3</v>
      </c>
      <c r="X23" s="142">
        <v>-7.7</v>
      </c>
      <c r="Y23" s="142">
        <v>-8.4</v>
      </c>
      <c r="Z23" s="174">
        <f t="shared" si="1"/>
        <v>-5.916666666666667</v>
      </c>
      <c r="AA23" s="142">
        <v>-3.3</v>
      </c>
      <c r="AB23" s="196">
        <v>0.4465277777777778</v>
      </c>
      <c r="AC23" s="193">
        <v>21</v>
      </c>
      <c r="AD23" s="142">
        <v>-8.5</v>
      </c>
      <c r="AE23" s="196">
        <v>1</v>
      </c>
      <c r="AF23" s="2"/>
    </row>
    <row r="24" spans="1:32" ht="13.5" customHeight="1">
      <c r="A24" s="173">
        <v>22</v>
      </c>
      <c r="B24" s="142">
        <v>-8.5</v>
      </c>
      <c r="C24" s="142">
        <v>-7.9</v>
      </c>
      <c r="D24" s="142">
        <v>-7.7</v>
      </c>
      <c r="E24" s="142">
        <v>-8.1</v>
      </c>
      <c r="F24" s="142">
        <v>-8.6</v>
      </c>
      <c r="G24" s="142">
        <v>-8.5</v>
      </c>
      <c r="H24" s="142">
        <v>-7.5</v>
      </c>
      <c r="I24" s="142">
        <v>-6.6</v>
      </c>
      <c r="J24" s="142">
        <v>-6.6</v>
      </c>
      <c r="K24" s="142">
        <v>-7.6</v>
      </c>
      <c r="L24" s="142">
        <v>-6.3</v>
      </c>
      <c r="M24" s="142">
        <v>-5.3</v>
      </c>
      <c r="N24" s="142">
        <v>-4.8</v>
      </c>
      <c r="O24" s="142">
        <v>-5</v>
      </c>
      <c r="P24" s="142">
        <v>-4.9</v>
      </c>
      <c r="Q24" s="142">
        <v>-5.2</v>
      </c>
      <c r="R24" s="142">
        <v>-4.3</v>
      </c>
      <c r="S24" s="142">
        <v>-4.4</v>
      </c>
      <c r="T24" s="142">
        <v>-4.1</v>
      </c>
      <c r="U24" s="142">
        <v>-4.1</v>
      </c>
      <c r="V24" s="142">
        <v>-4.8</v>
      </c>
      <c r="W24" s="142">
        <v>-4.7</v>
      </c>
      <c r="X24" s="142">
        <v>-5</v>
      </c>
      <c r="Y24" s="142">
        <v>-5.5</v>
      </c>
      <c r="Z24" s="174">
        <f t="shared" si="1"/>
        <v>-6.083333333333332</v>
      </c>
      <c r="AA24" s="142">
        <v>-3.9</v>
      </c>
      <c r="AB24" s="196">
        <v>0.8277777777777778</v>
      </c>
      <c r="AC24" s="193">
        <v>22</v>
      </c>
      <c r="AD24" s="142">
        <v>-8.9</v>
      </c>
      <c r="AE24" s="196">
        <v>0.24722222222222223</v>
      </c>
      <c r="AF24" s="2"/>
    </row>
    <row r="25" spans="1:32" ht="13.5" customHeight="1">
      <c r="A25" s="173">
        <v>23</v>
      </c>
      <c r="B25" s="142">
        <v>-5.5</v>
      </c>
      <c r="C25" s="142">
        <v>-5.3</v>
      </c>
      <c r="D25" s="142">
        <v>-4.6</v>
      </c>
      <c r="E25" s="142">
        <v>-4</v>
      </c>
      <c r="F25" s="142">
        <v>-3.7</v>
      </c>
      <c r="G25" s="142">
        <v>-3.7</v>
      </c>
      <c r="H25" s="142">
        <v>-4.1</v>
      </c>
      <c r="I25" s="142">
        <v>-4.7</v>
      </c>
      <c r="J25" s="142">
        <v>-4.7</v>
      </c>
      <c r="K25" s="142">
        <v>1</v>
      </c>
      <c r="L25" s="142">
        <v>2.5</v>
      </c>
      <c r="M25" s="142">
        <v>2.5</v>
      </c>
      <c r="N25" s="142">
        <v>3</v>
      </c>
      <c r="O25" s="142">
        <v>3.1</v>
      </c>
      <c r="P25" s="142">
        <v>3</v>
      </c>
      <c r="Q25" s="142">
        <v>3.1</v>
      </c>
      <c r="R25" s="142">
        <v>2.5</v>
      </c>
      <c r="S25" s="142">
        <v>1.9</v>
      </c>
      <c r="T25" s="142">
        <v>2.3</v>
      </c>
      <c r="U25" s="142">
        <v>2.6</v>
      </c>
      <c r="V25" s="142">
        <v>3.1</v>
      </c>
      <c r="W25" s="142">
        <v>3.6</v>
      </c>
      <c r="X25" s="142">
        <v>3.6</v>
      </c>
      <c r="Y25" s="142">
        <v>3.4</v>
      </c>
      <c r="Z25" s="174">
        <f t="shared" si="1"/>
        <v>0.03749999999999987</v>
      </c>
      <c r="AA25" s="142">
        <v>3.8</v>
      </c>
      <c r="AB25" s="196">
        <v>0.56875</v>
      </c>
      <c r="AC25" s="193">
        <v>23</v>
      </c>
      <c r="AD25" s="142">
        <v>-6</v>
      </c>
      <c r="AE25" s="196">
        <v>0.057638888888888885</v>
      </c>
      <c r="AF25" s="2"/>
    </row>
    <row r="26" spans="1:32" ht="13.5" customHeight="1">
      <c r="A26" s="173">
        <v>24</v>
      </c>
      <c r="B26" s="142">
        <v>3.6</v>
      </c>
      <c r="C26" s="142">
        <v>3.8</v>
      </c>
      <c r="D26" s="142">
        <v>3.2</v>
      </c>
      <c r="E26" s="142">
        <v>3.1</v>
      </c>
      <c r="F26" s="142">
        <v>3.3</v>
      </c>
      <c r="G26" s="142">
        <v>2.9</v>
      </c>
      <c r="H26" s="142">
        <v>3.3</v>
      </c>
      <c r="I26" s="142">
        <v>3.7</v>
      </c>
      <c r="J26" s="142">
        <v>2.9</v>
      </c>
      <c r="K26" s="142">
        <v>-0.5</v>
      </c>
      <c r="L26" s="142">
        <v>-5.6</v>
      </c>
      <c r="M26" s="142">
        <v>-6.8</v>
      </c>
      <c r="N26" s="142">
        <v>-8.7</v>
      </c>
      <c r="O26" s="142">
        <v>-9.8</v>
      </c>
      <c r="P26" s="142">
        <v>-12.8</v>
      </c>
      <c r="Q26" s="142">
        <v>-12.4</v>
      </c>
      <c r="R26" s="142">
        <v>-11.9</v>
      </c>
      <c r="S26" s="142">
        <v>-11.6</v>
      </c>
      <c r="T26" s="142">
        <v>-11</v>
      </c>
      <c r="U26" s="142">
        <v>-10.5</v>
      </c>
      <c r="V26" s="142">
        <v>-10.8</v>
      </c>
      <c r="W26" s="142">
        <v>-10.3</v>
      </c>
      <c r="X26" s="142">
        <v>-11.8</v>
      </c>
      <c r="Y26" s="142">
        <v>-13.5</v>
      </c>
      <c r="Z26" s="174">
        <f t="shared" si="1"/>
        <v>-4.925</v>
      </c>
      <c r="AA26" s="142">
        <v>5.2</v>
      </c>
      <c r="AB26" s="196">
        <v>0.325</v>
      </c>
      <c r="AC26" s="193">
        <v>24</v>
      </c>
      <c r="AD26" s="142">
        <v>-14</v>
      </c>
      <c r="AE26" s="196">
        <v>0.9930555555555555</v>
      </c>
      <c r="AF26" s="2"/>
    </row>
    <row r="27" spans="1:32" ht="13.5" customHeight="1">
      <c r="A27" s="173">
        <v>25</v>
      </c>
      <c r="B27" s="142">
        <v>-13.9</v>
      </c>
      <c r="C27" s="142">
        <v>-12.9</v>
      </c>
      <c r="D27" s="142">
        <v>-13.5</v>
      </c>
      <c r="E27" s="142">
        <v>-14</v>
      </c>
      <c r="F27" s="142">
        <v>-14</v>
      </c>
      <c r="G27" s="142">
        <v>-13</v>
      </c>
      <c r="H27" s="142">
        <v>-11</v>
      </c>
      <c r="I27" s="142">
        <v>-10.8</v>
      </c>
      <c r="J27" s="142">
        <v>-11.1</v>
      </c>
      <c r="K27" s="142">
        <v>-11.2</v>
      </c>
      <c r="L27" s="142">
        <v>-12</v>
      </c>
      <c r="M27" s="142">
        <v>-12.6</v>
      </c>
      <c r="N27" s="142">
        <v>-12.2</v>
      </c>
      <c r="O27" s="142">
        <v>-12.4</v>
      </c>
      <c r="P27" s="142">
        <v>-13.4</v>
      </c>
      <c r="Q27" s="142">
        <v>-12.8</v>
      </c>
      <c r="R27" s="142">
        <v>-12.2</v>
      </c>
      <c r="S27" s="142">
        <v>-11.1</v>
      </c>
      <c r="T27" s="142">
        <v>-10</v>
      </c>
      <c r="U27" s="142">
        <v>-9.4</v>
      </c>
      <c r="V27" s="142">
        <v>-9.9</v>
      </c>
      <c r="W27" s="142">
        <v>-9.3</v>
      </c>
      <c r="X27" s="142">
        <v>-9.3</v>
      </c>
      <c r="Y27" s="142">
        <v>-9.2</v>
      </c>
      <c r="Z27" s="174">
        <f t="shared" si="1"/>
        <v>-11.716666666666667</v>
      </c>
      <c r="AA27" s="142">
        <v>-8.9</v>
      </c>
      <c r="AB27" s="196">
        <v>0.99375</v>
      </c>
      <c r="AC27" s="193">
        <v>25</v>
      </c>
      <c r="AD27" s="142">
        <v>-14.7</v>
      </c>
      <c r="AE27" s="196">
        <v>0.13194444444444445</v>
      </c>
      <c r="AF27" s="2"/>
    </row>
    <row r="28" spans="1:32" ht="13.5" customHeight="1">
      <c r="A28" s="173">
        <v>26</v>
      </c>
      <c r="B28" s="142">
        <v>-10.8</v>
      </c>
      <c r="C28" s="142">
        <v>-10.6</v>
      </c>
      <c r="D28" s="142">
        <v>-10.2</v>
      </c>
      <c r="E28" s="142">
        <v>-9.2</v>
      </c>
      <c r="F28" s="142">
        <v>-9.1</v>
      </c>
      <c r="G28" s="142">
        <v>-8.9</v>
      </c>
      <c r="H28" s="142">
        <v>-8.3</v>
      </c>
      <c r="I28" s="142">
        <v>-7.2</v>
      </c>
      <c r="J28" s="142">
        <v>-7.8</v>
      </c>
      <c r="K28" s="142">
        <v>-8.7</v>
      </c>
      <c r="L28" s="142">
        <v>-8.2</v>
      </c>
      <c r="M28" s="142">
        <v>-9.4</v>
      </c>
      <c r="N28" s="142">
        <v>-11.1</v>
      </c>
      <c r="O28" s="142">
        <v>-10.3</v>
      </c>
      <c r="P28" s="142">
        <v>-11.3</v>
      </c>
      <c r="Q28" s="142">
        <v>-11.7</v>
      </c>
      <c r="R28" s="142">
        <v>-11.7</v>
      </c>
      <c r="S28" s="142">
        <v>-10.7</v>
      </c>
      <c r="T28" s="142">
        <v>-11.1</v>
      </c>
      <c r="U28" s="142">
        <v>-11.7</v>
      </c>
      <c r="V28" s="142">
        <v>-10.6</v>
      </c>
      <c r="W28" s="142">
        <v>-10.8</v>
      </c>
      <c r="X28" s="142">
        <v>-11.4</v>
      </c>
      <c r="Y28" s="142">
        <v>-11.6</v>
      </c>
      <c r="Z28" s="174">
        <f t="shared" si="1"/>
        <v>-10.1</v>
      </c>
      <c r="AA28" s="142">
        <v>-6</v>
      </c>
      <c r="AB28" s="196">
        <v>0.3458333333333334</v>
      </c>
      <c r="AC28" s="193">
        <v>26</v>
      </c>
      <c r="AD28" s="142">
        <v>-12.9</v>
      </c>
      <c r="AE28" s="196">
        <v>0.688888888888889</v>
      </c>
      <c r="AF28" s="2"/>
    </row>
    <row r="29" spans="1:32" ht="13.5" customHeight="1">
      <c r="A29" s="173">
        <v>27</v>
      </c>
      <c r="B29" s="142">
        <v>-11.2</v>
      </c>
      <c r="C29" s="142">
        <v>-10.5</v>
      </c>
      <c r="D29" s="142">
        <v>-10.1</v>
      </c>
      <c r="E29" s="142">
        <v>-10.5</v>
      </c>
      <c r="F29" s="142">
        <v>-10.4</v>
      </c>
      <c r="G29" s="142">
        <v>-10.3</v>
      </c>
      <c r="H29" s="142">
        <v>-9.6</v>
      </c>
      <c r="I29" s="142">
        <v>-7.5</v>
      </c>
      <c r="J29" s="142">
        <v>-8.5</v>
      </c>
      <c r="K29" s="142">
        <v>-9.6</v>
      </c>
      <c r="L29" s="142">
        <v>-9.6</v>
      </c>
      <c r="M29" s="142">
        <v>-9.7</v>
      </c>
      <c r="N29" s="142">
        <v>-9.5</v>
      </c>
      <c r="O29" s="142">
        <v>-9.8</v>
      </c>
      <c r="P29" s="142">
        <v>-9.6</v>
      </c>
      <c r="Q29" s="142">
        <v>-10</v>
      </c>
      <c r="R29" s="142">
        <v>-9</v>
      </c>
      <c r="S29" s="142">
        <v>-9.5</v>
      </c>
      <c r="T29" s="142">
        <v>-9.6</v>
      </c>
      <c r="U29" s="142">
        <v>-9.7</v>
      </c>
      <c r="V29" s="142">
        <v>-9.4</v>
      </c>
      <c r="W29" s="142">
        <v>-8.8</v>
      </c>
      <c r="X29" s="142">
        <v>-9.2</v>
      </c>
      <c r="Y29" s="142">
        <v>-9.6</v>
      </c>
      <c r="Z29" s="174">
        <f t="shared" si="1"/>
        <v>-9.633333333333331</v>
      </c>
      <c r="AA29" s="142">
        <v>-7.2</v>
      </c>
      <c r="AB29" s="196">
        <v>0.34652777777777777</v>
      </c>
      <c r="AC29" s="193">
        <v>27</v>
      </c>
      <c r="AD29" s="142">
        <v>-11.9</v>
      </c>
      <c r="AE29" s="196">
        <v>0.05416666666666667</v>
      </c>
      <c r="AF29" s="2"/>
    </row>
    <row r="30" spans="1:32" ht="13.5" customHeight="1">
      <c r="A30" s="173">
        <v>28</v>
      </c>
      <c r="B30" s="142">
        <v>-9.7</v>
      </c>
      <c r="C30" s="142">
        <v>-9.6</v>
      </c>
      <c r="D30" s="142">
        <v>-9.6</v>
      </c>
      <c r="E30" s="142">
        <v>-9</v>
      </c>
      <c r="F30" s="142">
        <v>-7.8</v>
      </c>
      <c r="G30" s="142">
        <v>-7.8</v>
      </c>
      <c r="H30" s="142">
        <v>-7.7</v>
      </c>
      <c r="I30" s="142">
        <v>-5.9</v>
      </c>
      <c r="J30" s="142">
        <v>-7.3</v>
      </c>
      <c r="K30" s="142">
        <v>-7</v>
      </c>
      <c r="L30" s="142">
        <v>-5.9</v>
      </c>
      <c r="M30" s="142">
        <v>-8.1</v>
      </c>
      <c r="N30" s="142">
        <v>-9.5</v>
      </c>
      <c r="O30" s="142">
        <v>-10.8</v>
      </c>
      <c r="P30" s="142">
        <v>-10</v>
      </c>
      <c r="Q30" s="142">
        <v>-9.3</v>
      </c>
      <c r="R30" s="142">
        <v>-8.1</v>
      </c>
      <c r="S30" s="142">
        <v>-7</v>
      </c>
      <c r="T30" s="142">
        <v>-7.5</v>
      </c>
      <c r="U30" s="142">
        <v>-7.2</v>
      </c>
      <c r="V30" s="142">
        <v>-7.4</v>
      </c>
      <c r="W30" s="142">
        <v>-6.9</v>
      </c>
      <c r="X30" s="142">
        <v>-6.9</v>
      </c>
      <c r="Y30" s="142">
        <v>-3.9</v>
      </c>
      <c r="Z30" s="174">
        <f t="shared" si="1"/>
        <v>-7.9125000000000005</v>
      </c>
      <c r="AA30" s="142">
        <v>-1.7</v>
      </c>
      <c r="AB30" s="196">
        <v>0.9875</v>
      </c>
      <c r="AC30" s="193">
        <v>28</v>
      </c>
      <c r="AD30" s="142">
        <v>-11.1</v>
      </c>
      <c r="AE30" s="196">
        <v>0.5847222222222223</v>
      </c>
      <c r="AF30" s="2"/>
    </row>
    <row r="31" spans="1:32" ht="13.5" customHeight="1">
      <c r="A31" s="173">
        <v>29</v>
      </c>
      <c r="B31" s="142">
        <v>-1.5</v>
      </c>
      <c r="C31" s="142">
        <v>1.3</v>
      </c>
      <c r="D31" s="142">
        <v>1.6</v>
      </c>
      <c r="E31" s="142">
        <v>1.6</v>
      </c>
      <c r="F31" s="142">
        <v>1.1</v>
      </c>
      <c r="G31" s="142">
        <v>0.8</v>
      </c>
      <c r="H31" s="142">
        <v>0.6</v>
      </c>
      <c r="I31" s="142">
        <v>0</v>
      </c>
      <c r="J31" s="142">
        <v>0.9</v>
      </c>
      <c r="K31" s="142">
        <v>1.5</v>
      </c>
      <c r="L31" s="142">
        <v>2.2</v>
      </c>
      <c r="M31" s="142">
        <v>1.9</v>
      </c>
      <c r="N31" s="142">
        <v>3</v>
      </c>
      <c r="O31" s="142">
        <v>3.1</v>
      </c>
      <c r="P31" s="142">
        <v>3.5</v>
      </c>
      <c r="Q31" s="142">
        <v>3.4</v>
      </c>
      <c r="R31" s="142">
        <v>3.1</v>
      </c>
      <c r="S31" s="142">
        <v>3.6</v>
      </c>
      <c r="T31" s="142">
        <v>3.4</v>
      </c>
      <c r="U31" s="142">
        <v>2.5</v>
      </c>
      <c r="V31" s="142">
        <v>3.2</v>
      </c>
      <c r="W31" s="142">
        <v>2.9</v>
      </c>
      <c r="X31" s="142">
        <v>3</v>
      </c>
      <c r="Y31" s="142">
        <v>2.5</v>
      </c>
      <c r="Z31" s="174">
        <f t="shared" si="1"/>
        <v>2.0500000000000003</v>
      </c>
      <c r="AA31" s="142">
        <v>3.8</v>
      </c>
      <c r="AB31" s="196">
        <v>0.7583333333333333</v>
      </c>
      <c r="AC31" s="193">
        <v>29</v>
      </c>
      <c r="AD31" s="142">
        <v>-4.1</v>
      </c>
      <c r="AE31" s="196">
        <v>0.0006944444444444445</v>
      </c>
      <c r="AF31" s="2"/>
    </row>
    <row r="32" spans="1:32" ht="13.5" customHeight="1">
      <c r="A32" s="173">
        <v>30</v>
      </c>
      <c r="B32" s="142">
        <v>2.2</v>
      </c>
      <c r="C32" s="142">
        <v>3</v>
      </c>
      <c r="D32" s="142">
        <v>3</v>
      </c>
      <c r="E32" s="142">
        <v>2.4</v>
      </c>
      <c r="F32" s="142">
        <v>2.1</v>
      </c>
      <c r="G32" s="142">
        <v>1.7</v>
      </c>
      <c r="H32" s="142">
        <v>1.1</v>
      </c>
      <c r="I32" s="142">
        <v>1.4</v>
      </c>
      <c r="J32" s="142">
        <v>1.9</v>
      </c>
      <c r="K32" s="142">
        <v>-1</v>
      </c>
      <c r="L32" s="142">
        <v>-1.7</v>
      </c>
      <c r="M32" s="142">
        <v>-2.1</v>
      </c>
      <c r="N32" s="142">
        <v>-1.6</v>
      </c>
      <c r="O32" s="142">
        <v>-1.5</v>
      </c>
      <c r="P32" s="142">
        <v>-1.6</v>
      </c>
      <c r="Q32" s="142">
        <v>0.1</v>
      </c>
      <c r="R32" s="142">
        <v>0.5</v>
      </c>
      <c r="S32" s="142">
        <v>-0.6</v>
      </c>
      <c r="T32" s="142">
        <v>-0.6</v>
      </c>
      <c r="U32" s="142">
        <v>-1</v>
      </c>
      <c r="V32" s="142">
        <v>-1</v>
      </c>
      <c r="W32" s="142">
        <v>-0.8</v>
      </c>
      <c r="X32" s="142">
        <v>0</v>
      </c>
      <c r="Y32" s="142">
        <v>0.3</v>
      </c>
      <c r="Z32" s="174">
        <f t="shared" si="1"/>
        <v>0.2583333333333333</v>
      </c>
      <c r="AA32" s="142">
        <v>3.6</v>
      </c>
      <c r="AB32" s="196">
        <v>0.3527777777777778</v>
      </c>
      <c r="AC32" s="193">
        <v>30</v>
      </c>
      <c r="AD32" s="142">
        <v>-3</v>
      </c>
      <c r="AE32" s="196">
        <v>0.5666666666666667</v>
      </c>
      <c r="AF32" s="2"/>
    </row>
    <row r="33" spans="1:32" ht="13.5" customHeight="1">
      <c r="A33" s="173">
        <v>31</v>
      </c>
      <c r="B33" s="142">
        <v>1.8</v>
      </c>
      <c r="C33" s="142">
        <v>1.5</v>
      </c>
      <c r="D33" s="142">
        <v>1.2</v>
      </c>
      <c r="E33" s="142">
        <v>0.4</v>
      </c>
      <c r="F33" s="142">
        <v>-0.1</v>
      </c>
      <c r="G33" s="142">
        <v>-1.1</v>
      </c>
      <c r="H33" s="142">
        <v>-1.4</v>
      </c>
      <c r="I33" s="142">
        <v>0.5</v>
      </c>
      <c r="J33" s="142">
        <v>-4.4</v>
      </c>
      <c r="K33" s="142">
        <v>-4.3</v>
      </c>
      <c r="L33" s="142">
        <v>-5.1</v>
      </c>
      <c r="M33" s="142">
        <v>-8</v>
      </c>
      <c r="N33" s="142">
        <v>-9.1</v>
      </c>
      <c r="O33" s="142">
        <v>-9.1</v>
      </c>
      <c r="P33" s="142">
        <v>-8.2</v>
      </c>
      <c r="Q33" s="142">
        <v>-12.5</v>
      </c>
      <c r="R33" s="142">
        <v>-12.3</v>
      </c>
      <c r="S33" s="142">
        <v>-10.8</v>
      </c>
      <c r="T33" s="142">
        <v>-10.5</v>
      </c>
      <c r="U33" s="142">
        <v>-11.4</v>
      </c>
      <c r="V33" s="142">
        <v>-10.5</v>
      </c>
      <c r="W33" s="142">
        <v>-9</v>
      </c>
      <c r="X33" s="142">
        <v>-9.7</v>
      </c>
      <c r="Y33" s="142">
        <v>-9.5</v>
      </c>
      <c r="Z33" s="174">
        <f t="shared" si="1"/>
        <v>-5.8999999999999995</v>
      </c>
      <c r="AA33" s="142">
        <v>2.3</v>
      </c>
      <c r="AB33" s="196">
        <v>0.05347222222222222</v>
      </c>
      <c r="AC33" s="193">
        <v>31</v>
      </c>
      <c r="AD33" s="142">
        <v>-14</v>
      </c>
      <c r="AE33" s="196">
        <v>0.6847222222222222</v>
      </c>
      <c r="AF33" s="2"/>
    </row>
    <row r="34" spans="1:32" ht="13.5" customHeight="1">
      <c r="A34" s="177" t="s">
        <v>9</v>
      </c>
      <c r="B34" s="178">
        <f>AVERAGE(B3:B33)</f>
        <v>-4.2129032258064525</v>
      </c>
      <c r="C34" s="178">
        <f aca="true" t="shared" si="2" ref="C34:R34">AVERAGE(C3:C33)</f>
        <v>-4.125806451612903</v>
      </c>
      <c r="D34" s="178">
        <f t="shared" si="2"/>
        <v>-4.12258064516129</v>
      </c>
      <c r="E34" s="178">
        <f t="shared" si="2"/>
        <v>-4.067741935483871</v>
      </c>
      <c r="F34" s="178">
        <f t="shared" si="2"/>
        <v>-4.15483870967742</v>
      </c>
      <c r="G34" s="178">
        <f t="shared" si="2"/>
        <v>-4.261290322580645</v>
      </c>
      <c r="H34" s="178">
        <f t="shared" si="2"/>
        <v>-4.290322580645161</v>
      </c>
      <c r="I34" s="178">
        <f t="shared" si="2"/>
        <v>-3.587096774193548</v>
      </c>
      <c r="J34" s="178">
        <f t="shared" si="2"/>
        <v>-3.929032258064515</v>
      </c>
      <c r="K34" s="178">
        <f t="shared" si="2"/>
        <v>-4.170967741935484</v>
      </c>
      <c r="L34" s="178">
        <f t="shared" si="2"/>
        <v>-4.34516129032258</v>
      </c>
      <c r="M34" s="178">
        <f t="shared" si="2"/>
        <v>-4.325806451612902</v>
      </c>
      <c r="N34" s="178">
        <f t="shared" si="2"/>
        <v>-4.535483870967742</v>
      </c>
      <c r="O34" s="178">
        <f t="shared" si="2"/>
        <v>-4.516129032258065</v>
      </c>
      <c r="P34" s="178">
        <f t="shared" si="2"/>
        <v>-4.803225806451613</v>
      </c>
      <c r="Q34" s="178">
        <f t="shared" si="2"/>
        <v>-4.75483870967742</v>
      </c>
      <c r="R34" s="178">
        <f t="shared" si="2"/>
        <v>-4.4387096774193555</v>
      </c>
      <c r="S34" s="178">
        <f aca="true" t="shared" si="3" ref="S34:X34">AVERAGE(S3:S33)</f>
        <v>-4.441935483870967</v>
      </c>
      <c r="T34" s="178">
        <f t="shared" si="3"/>
        <v>-4.46774193548387</v>
      </c>
      <c r="U34" s="178">
        <f t="shared" si="3"/>
        <v>-4.60967741935484</v>
      </c>
      <c r="V34" s="178">
        <f t="shared" si="3"/>
        <v>-4.529032258064516</v>
      </c>
      <c r="W34" s="178">
        <f t="shared" si="3"/>
        <v>-4.338709677419355</v>
      </c>
      <c r="X34" s="178">
        <f t="shared" si="3"/>
        <v>-4.358064516129032</v>
      </c>
      <c r="Y34" s="178">
        <f>AVERAGE(Y3:Y33)</f>
        <v>-4.348387096774194</v>
      </c>
      <c r="Z34" s="178">
        <f>AVERAGE(B3:Y33)</f>
        <v>-4.322311827956987</v>
      </c>
      <c r="AA34" s="179">
        <f>AVERAGE(最高)</f>
        <v>-0.3193548387096775</v>
      </c>
      <c r="AB34" s="180"/>
      <c r="AC34" s="195"/>
      <c r="AD34" s="179">
        <f>AVERAGE(最低)</f>
        <v>-8.083870967741936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4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6.8</v>
      </c>
      <c r="C38" s="145">
        <v>11</v>
      </c>
      <c r="D38" s="199">
        <v>0.9743055555555555</v>
      </c>
      <c r="F38" s="144"/>
      <c r="G38" s="165">
        <f>MIN(最低)</f>
        <v>-14.7</v>
      </c>
      <c r="H38" s="145">
        <v>25</v>
      </c>
      <c r="I38" s="199">
        <v>0.13194444444444445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45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10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15.4</v>
      </c>
      <c r="C3" s="142">
        <v>15.7</v>
      </c>
      <c r="D3" s="142">
        <v>15.6</v>
      </c>
      <c r="E3" s="142">
        <v>15.8</v>
      </c>
      <c r="F3" s="142">
        <v>16.3</v>
      </c>
      <c r="G3" s="142">
        <v>15.4</v>
      </c>
      <c r="H3" s="142">
        <v>15.9</v>
      </c>
      <c r="I3" s="142" t="s">
        <v>13</v>
      </c>
      <c r="J3" s="142" t="s">
        <v>13</v>
      </c>
      <c r="K3" s="142">
        <v>17.2</v>
      </c>
      <c r="L3" s="142">
        <v>16.4</v>
      </c>
      <c r="M3" s="142">
        <v>17.6</v>
      </c>
      <c r="N3" s="142">
        <v>16.6</v>
      </c>
      <c r="O3" s="142">
        <v>18.1</v>
      </c>
      <c r="P3" s="142">
        <v>18.4</v>
      </c>
      <c r="Q3" s="142">
        <v>17</v>
      </c>
      <c r="R3" s="142">
        <v>16</v>
      </c>
      <c r="S3" s="142">
        <v>14.7</v>
      </c>
      <c r="T3" s="142">
        <v>14.2</v>
      </c>
      <c r="U3" s="142">
        <v>13.5</v>
      </c>
      <c r="V3" s="142">
        <v>12.8</v>
      </c>
      <c r="W3" s="142">
        <v>11.8</v>
      </c>
      <c r="X3" s="142">
        <v>10.9</v>
      </c>
      <c r="Y3" s="142">
        <v>9.9</v>
      </c>
      <c r="Z3" s="174">
        <f aca="true" t="shared" si="0" ref="Z3:Z33">AVERAGE(B3:Y3)</f>
        <v>15.236363636363636</v>
      </c>
      <c r="AA3" s="142" t="s">
        <v>13</v>
      </c>
      <c r="AB3" s="196" t="s">
        <v>13</v>
      </c>
      <c r="AC3" s="193">
        <v>1</v>
      </c>
      <c r="AD3" s="142">
        <v>9.4</v>
      </c>
      <c r="AE3" s="196">
        <v>0.9993055555555556</v>
      </c>
      <c r="AF3" s="2"/>
    </row>
    <row r="4" spans="1:32" ht="13.5" customHeight="1">
      <c r="A4" s="173">
        <v>2</v>
      </c>
      <c r="B4" s="142">
        <v>9.4</v>
      </c>
      <c r="C4" s="142">
        <v>9.4</v>
      </c>
      <c r="D4" s="142">
        <v>9.1</v>
      </c>
      <c r="E4" s="142">
        <v>9</v>
      </c>
      <c r="F4" s="142">
        <v>8.3</v>
      </c>
      <c r="G4" s="142">
        <v>8.3</v>
      </c>
      <c r="H4" s="142" t="s">
        <v>13</v>
      </c>
      <c r="I4" s="142">
        <v>10.4</v>
      </c>
      <c r="J4" s="142">
        <v>13</v>
      </c>
      <c r="K4" s="142">
        <v>10.7</v>
      </c>
      <c r="L4" s="142">
        <v>10.4</v>
      </c>
      <c r="M4" s="142">
        <v>11.9</v>
      </c>
      <c r="N4" s="142">
        <v>9.9</v>
      </c>
      <c r="O4" s="142">
        <v>9.8</v>
      </c>
      <c r="P4" s="142">
        <v>8.5</v>
      </c>
      <c r="Q4" s="142">
        <v>9.3</v>
      </c>
      <c r="R4" s="142">
        <v>9.5</v>
      </c>
      <c r="S4" s="148">
        <v>9.1</v>
      </c>
      <c r="T4" s="142">
        <v>9.4</v>
      </c>
      <c r="U4" s="142">
        <v>9.8</v>
      </c>
      <c r="V4" s="142">
        <v>10.3</v>
      </c>
      <c r="W4" s="142">
        <v>9.7</v>
      </c>
      <c r="X4" s="142">
        <v>9.9</v>
      </c>
      <c r="Y4" s="142">
        <v>10.3</v>
      </c>
      <c r="Z4" s="174">
        <f t="shared" si="0"/>
        <v>9.800000000000002</v>
      </c>
      <c r="AA4" s="142" t="s">
        <v>13</v>
      </c>
      <c r="AB4" s="196" t="s">
        <v>13</v>
      </c>
      <c r="AC4" s="193">
        <v>2</v>
      </c>
      <c r="AD4" s="142">
        <v>8</v>
      </c>
      <c r="AE4" s="196">
        <v>0.24097222222222223</v>
      </c>
      <c r="AF4" s="2"/>
    </row>
    <row r="5" spans="1:32" ht="13.5" customHeight="1">
      <c r="A5" s="173">
        <v>3</v>
      </c>
      <c r="B5" s="142">
        <v>10.3</v>
      </c>
      <c r="C5" s="142">
        <v>9.9</v>
      </c>
      <c r="D5" s="142">
        <v>11.3</v>
      </c>
      <c r="E5" s="142">
        <v>11.3</v>
      </c>
      <c r="F5" s="142">
        <v>10.8</v>
      </c>
      <c r="G5" s="142" t="s">
        <v>13</v>
      </c>
      <c r="H5" s="142" t="s">
        <v>13</v>
      </c>
      <c r="I5" s="142" t="s">
        <v>13</v>
      </c>
      <c r="J5" s="142">
        <v>13.9</v>
      </c>
      <c r="K5" s="142">
        <v>12.7</v>
      </c>
      <c r="L5" s="142">
        <v>13.5</v>
      </c>
      <c r="M5" s="142">
        <v>13.8</v>
      </c>
      <c r="N5" s="142">
        <v>13.2</v>
      </c>
      <c r="O5" s="142">
        <v>11.9</v>
      </c>
      <c r="P5" s="142">
        <v>10</v>
      </c>
      <c r="Q5" s="142">
        <v>10.7</v>
      </c>
      <c r="R5" s="142">
        <v>10.5</v>
      </c>
      <c r="S5" s="142">
        <v>9.7</v>
      </c>
      <c r="T5" s="142">
        <v>10.9</v>
      </c>
      <c r="U5" s="142">
        <v>11.3</v>
      </c>
      <c r="V5" s="142">
        <v>11.3</v>
      </c>
      <c r="W5" s="142">
        <v>11.7</v>
      </c>
      <c r="X5" s="142">
        <v>12.3</v>
      </c>
      <c r="Y5" s="142">
        <v>12.4</v>
      </c>
      <c r="Z5" s="174">
        <f>AVERAGE(B5:Y5)</f>
        <v>11.590476190476192</v>
      </c>
      <c r="AA5" s="142" t="s">
        <v>13</v>
      </c>
      <c r="AB5" s="196" t="s">
        <v>13</v>
      </c>
      <c r="AC5" s="193">
        <v>3</v>
      </c>
      <c r="AD5" s="142">
        <v>9.6</v>
      </c>
      <c r="AE5" s="196">
        <v>0.75</v>
      </c>
      <c r="AF5" s="2"/>
    </row>
    <row r="6" spans="1:32" ht="13.5" customHeight="1">
      <c r="A6" s="173">
        <v>4</v>
      </c>
      <c r="B6" s="142">
        <v>12.2</v>
      </c>
      <c r="C6" s="142">
        <v>12.2</v>
      </c>
      <c r="D6" s="142">
        <v>11.4</v>
      </c>
      <c r="E6" s="142">
        <v>11.2</v>
      </c>
      <c r="F6" s="142">
        <v>11</v>
      </c>
      <c r="G6" s="142">
        <v>11.8</v>
      </c>
      <c r="H6" s="142" t="s">
        <v>13</v>
      </c>
      <c r="I6" s="142">
        <v>16.4</v>
      </c>
      <c r="J6" s="142">
        <v>14.9</v>
      </c>
      <c r="K6" s="142">
        <v>14.1</v>
      </c>
      <c r="L6" s="142">
        <v>13.8</v>
      </c>
      <c r="M6" s="142">
        <v>15.1</v>
      </c>
      <c r="N6" s="142">
        <v>15.2</v>
      </c>
      <c r="O6" s="142">
        <v>16.7</v>
      </c>
      <c r="P6" s="142">
        <v>14.8</v>
      </c>
      <c r="Q6" s="142">
        <v>15</v>
      </c>
      <c r="R6" s="142">
        <v>15.6</v>
      </c>
      <c r="S6" s="142">
        <v>14.5</v>
      </c>
      <c r="T6" s="142">
        <v>14.4</v>
      </c>
      <c r="U6" s="142">
        <v>15.1</v>
      </c>
      <c r="V6" s="142">
        <v>15.4</v>
      </c>
      <c r="W6" s="142">
        <v>15.5</v>
      </c>
      <c r="X6" s="142">
        <v>14.7</v>
      </c>
      <c r="Y6" s="142">
        <v>14.7</v>
      </c>
      <c r="Z6" s="174">
        <f t="shared" si="0"/>
        <v>14.160869565217387</v>
      </c>
      <c r="AA6" s="142" t="s">
        <v>13</v>
      </c>
      <c r="AB6" s="196" t="s">
        <v>13</v>
      </c>
      <c r="AC6" s="193">
        <v>4</v>
      </c>
      <c r="AD6" s="142">
        <v>10.8</v>
      </c>
      <c r="AE6" s="196">
        <v>0.1638888888888889</v>
      </c>
      <c r="AF6" s="2"/>
    </row>
    <row r="7" spans="1:32" ht="13.5" customHeight="1">
      <c r="A7" s="173">
        <v>5</v>
      </c>
      <c r="B7" s="142">
        <v>13.9</v>
      </c>
      <c r="C7" s="142">
        <v>14.1</v>
      </c>
      <c r="D7" s="142">
        <v>13.7</v>
      </c>
      <c r="E7" s="142">
        <v>13.7</v>
      </c>
      <c r="F7" s="142">
        <v>14.7</v>
      </c>
      <c r="G7" s="142">
        <v>14.1</v>
      </c>
      <c r="H7" s="142" t="s">
        <v>13</v>
      </c>
      <c r="I7" s="142" t="s">
        <v>13</v>
      </c>
      <c r="J7" s="142">
        <v>15.6</v>
      </c>
      <c r="K7" s="142">
        <v>16.2</v>
      </c>
      <c r="L7" s="142">
        <v>15.6</v>
      </c>
      <c r="M7" s="142">
        <v>16.6</v>
      </c>
      <c r="N7" s="142">
        <v>17.4</v>
      </c>
      <c r="O7" s="142">
        <v>15.9</v>
      </c>
      <c r="P7" s="142">
        <v>15.5</v>
      </c>
      <c r="Q7" s="142">
        <v>14.9</v>
      </c>
      <c r="R7" s="142">
        <v>14.3</v>
      </c>
      <c r="S7" s="142">
        <v>14.8</v>
      </c>
      <c r="T7" s="142">
        <v>14.7</v>
      </c>
      <c r="U7" s="142">
        <v>14.6</v>
      </c>
      <c r="V7" s="142">
        <v>15.4</v>
      </c>
      <c r="W7" s="142">
        <v>15.3</v>
      </c>
      <c r="X7" s="142">
        <v>15.8</v>
      </c>
      <c r="Y7" s="142">
        <v>16.3</v>
      </c>
      <c r="Z7" s="174">
        <f t="shared" si="0"/>
        <v>15.140909090909092</v>
      </c>
      <c r="AA7" s="142" t="s">
        <v>13</v>
      </c>
      <c r="AB7" s="196" t="s">
        <v>13</v>
      </c>
      <c r="AC7" s="193">
        <v>5</v>
      </c>
      <c r="AD7" s="142">
        <v>13.5</v>
      </c>
      <c r="AE7" s="196">
        <v>0.12013888888888889</v>
      </c>
      <c r="AF7" s="2"/>
    </row>
    <row r="8" spans="1:32" ht="13.5" customHeight="1">
      <c r="A8" s="173">
        <v>6</v>
      </c>
      <c r="B8" s="142">
        <v>16.1</v>
      </c>
      <c r="C8" s="142">
        <v>16.2</v>
      </c>
      <c r="D8" s="142">
        <v>16.2</v>
      </c>
      <c r="E8" s="142">
        <v>16.2</v>
      </c>
      <c r="F8" s="142">
        <v>15.3</v>
      </c>
      <c r="G8" s="142">
        <v>13.7</v>
      </c>
      <c r="H8" s="142">
        <v>14.7</v>
      </c>
      <c r="I8" s="142">
        <v>15.3</v>
      </c>
      <c r="J8" s="142">
        <v>16.1</v>
      </c>
      <c r="K8" s="142" t="s">
        <v>13</v>
      </c>
      <c r="L8" s="142" t="s">
        <v>13</v>
      </c>
      <c r="M8" s="142" t="s">
        <v>13</v>
      </c>
      <c r="N8" s="142" t="s">
        <v>13</v>
      </c>
      <c r="O8" s="142" t="s">
        <v>13</v>
      </c>
      <c r="P8" s="142" t="s">
        <v>13</v>
      </c>
      <c r="Q8" s="142" t="s">
        <v>13</v>
      </c>
      <c r="R8" s="142" t="s">
        <v>13</v>
      </c>
      <c r="S8" s="142" t="s">
        <v>13</v>
      </c>
      <c r="T8" s="142" t="s">
        <v>13</v>
      </c>
      <c r="U8" s="142" t="s">
        <v>13</v>
      </c>
      <c r="V8" s="142" t="s">
        <v>13</v>
      </c>
      <c r="W8" s="142" t="s">
        <v>13</v>
      </c>
      <c r="X8" s="142" t="s">
        <v>13</v>
      </c>
      <c r="Y8" s="142" t="s">
        <v>13</v>
      </c>
      <c r="Z8" s="174" t="s">
        <v>13</v>
      </c>
      <c r="AA8" s="142" t="s">
        <v>13</v>
      </c>
      <c r="AB8" s="196" t="s">
        <v>13</v>
      </c>
      <c r="AC8" s="193">
        <v>6</v>
      </c>
      <c r="AD8" s="142">
        <v>13.3</v>
      </c>
      <c r="AE8" s="196">
        <v>0.25625</v>
      </c>
      <c r="AF8" s="2"/>
    </row>
    <row r="9" spans="1:32" ht="13.5" customHeight="1">
      <c r="A9" s="173">
        <v>7</v>
      </c>
      <c r="B9" s="142" t="s">
        <v>13</v>
      </c>
      <c r="C9" s="142" t="s">
        <v>13</v>
      </c>
      <c r="D9" s="142" t="s">
        <v>13</v>
      </c>
      <c r="E9" s="142" t="s">
        <v>13</v>
      </c>
      <c r="F9" s="142" t="s">
        <v>13</v>
      </c>
      <c r="G9" s="142" t="s">
        <v>13</v>
      </c>
      <c r="H9" s="142" t="s">
        <v>13</v>
      </c>
      <c r="I9" s="142" t="s">
        <v>13</v>
      </c>
      <c r="J9" s="142" t="s">
        <v>13</v>
      </c>
      <c r="K9" s="142">
        <v>19.5</v>
      </c>
      <c r="L9" s="142">
        <v>19.7</v>
      </c>
      <c r="M9" s="142">
        <v>17.7</v>
      </c>
      <c r="N9" s="142">
        <v>18</v>
      </c>
      <c r="O9" s="142">
        <v>16.3</v>
      </c>
      <c r="P9" s="142">
        <v>16.5</v>
      </c>
      <c r="Q9" s="142">
        <v>16.6</v>
      </c>
      <c r="R9" s="142">
        <v>16.2</v>
      </c>
      <c r="S9" s="142">
        <v>17.1</v>
      </c>
      <c r="T9" s="142">
        <v>17.5</v>
      </c>
      <c r="U9" s="142">
        <v>17.2</v>
      </c>
      <c r="V9" s="142">
        <v>17.3</v>
      </c>
      <c r="W9" s="142">
        <v>17.2</v>
      </c>
      <c r="X9" s="142">
        <v>17.1</v>
      </c>
      <c r="Y9" s="142">
        <v>17.3</v>
      </c>
      <c r="Z9" s="174" t="s">
        <v>13</v>
      </c>
      <c r="AA9" s="142" t="s">
        <v>13</v>
      </c>
      <c r="AB9" s="196" t="s">
        <v>13</v>
      </c>
      <c r="AC9" s="193">
        <v>7</v>
      </c>
      <c r="AD9" s="142">
        <v>15.5</v>
      </c>
      <c r="AE9" s="196">
        <v>0.22291666666666665</v>
      </c>
      <c r="AF9" s="2"/>
    </row>
    <row r="10" spans="1:32" ht="13.5" customHeight="1">
      <c r="A10" s="173">
        <v>8</v>
      </c>
      <c r="B10" s="142">
        <v>16.8</v>
      </c>
      <c r="C10" s="142">
        <v>16.3</v>
      </c>
      <c r="D10" s="142">
        <v>16.2</v>
      </c>
      <c r="E10" s="142">
        <v>16.1</v>
      </c>
      <c r="F10" s="142">
        <v>16.8</v>
      </c>
      <c r="G10" s="142" t="s">
        <v>13</v>
      </c>
      <c r="H10" s="142" t="s">
        <v>13</v>
      </c>
      <c r="I10" s="142" t="s">
        <v>13</v>
      </c>
      <c r="J10" s="142" t="s">
        <v>13</v>
      </c>
      <c r="K10" s="142" t="s">
        <v>13</v>
      </c>
      <c r="L10" s="142" t="s">
        <v>13</v>
      </c>
      <c r="M10" s="142" t="s">
        <v>13</v>
      </c>
      <c r="N10" s="142" t="s">
        <v>13</v>
      </c>
      <c r="O10" s="142" t="s">
        <v>13</v>
      </c>
      <c r="P10" s="142" t="s">
        <v>13</v>
      </c>
      <c r="Q10" s="142" t="s">
        <v>13</v>
      </c>
      <c r="R10" s="142" t="s">
        <v>13</v>
      </c>
      <c r="S10" s="142" t="s">
        <v>13</v>
      </c>
      <c r="T10" s="142" t="s">
        <v>13</v>
      </c>
      <c r="U10" s="142" t="s">
        <v>13</v>
      </c>
      <c r="V10" s="142" t="s">
        <v>13</v>
      </c>
      <c r="W10" s="142" t="s">
        <v>13</v>
      </c>
      <c r="X10" s="142" t="s">
        <v>13</v>
      </c>
      <c r="Y10" s="142" t="s">
        <v>13</v>
      </c>
      <c r="Z10" s="174" t="s">
        <v>13</v>
      </c>
      <c r="AA10" s="142" t="s">
        <v>13</v>
      </c>
      <c r="AB10" s="196" t="s">
        <v>13</v>
      </c>
      <c r="AC10" s="193">
        <v>8</v>
      </c>
      <c r="AD10" s="142">
        <v>15.3</v>
      </c>
      <c r="AE10" s="196">
        <v>0.14722222222222223</v>
      </c>
      <c r="AF10" s="2"/>
    </row>
    <row r="11" spans="1:32" ht="13.5" customHeight="1">
      <c r="A11" s="173">
        <v>9</v>
      </c>
      <c r="B11" s="142">
        <v>17.4</v>
      </c>
      <c r="C11" s="142">
        <v>16.8</v>
      </c>
      <c r="D11" s="142">
        <v>17.1</v>
      </c>
      <c r="E11" s="142">
        <v>16.9</v>
      </c>
      <c r="F11" s="142">
        <v>17.3</v>
      </c>
      <c r="G11" s="142">
        <v>17.7</v>
      </c>
      <c r="H11" s="142" t="s">
        <v>13</v>
      </c>
      <c r="I11" s="142" t="s">
        <v>13</v>
      </c>
      <c r="J11" s="142">
        <v>18.3</v>
      </c>
      <c r="K11" s="142">
        <v>16.8</v>
      </c>
      <c r="L11" s="142">
        <v>16.7</v>
      </c>
      <c r="M11" s="142">
        <v>18</v>
      </c>
      <c r="N11" s="142">
        <v>16.6</v>
      </c>
      <c r="O11" s="142">
        <v>18.8</v>
      </c>
      <c r="P11" s="142">
        <v>16.2</v>
      </c>
      <c r="Q11" s="142">
        <v>17.1</v>
      </c>
      <c r="R11" s="142">
        <v>17.5</v>
      </c>
      <c r="S11" s="142">
        <v>17.3</v>
      </c>
      <c r="T11" s="142">
        <v>17</v>
      </c>
      <c r="U11" s="142">
        <v>16.9</v>
      </c>
      <c r="V11" s="142">
        <v>16.5</v>
      </c>
      <c r="W11" s="142">
        <v>16.2</v>
      </c>
      <c r="X11" s="142">
        <v>16.3</v>
      </c>
      <c r="Y11" s="142">
        <v>15.7</v>
      </c>
      <c r="Z11" s="174">
        <f t="shared" si="0"/>
        <v>17.049999999999997</v>
      </c>
      <c r="AA11" s="142" t="s">
        <v>13</v>
      </c>
      <c r="AB11" s="196" t="s">
        <v>13</v>
      </c>
      <c r="AC11" s="193">
        <v>9</v>
      </c>
      <c r="AD11" s="142">
        <v>15.4</v>
      </c>
      <c r="AE11" s="196">
        <v>0.40625</v>
      </c>
      <c r="AF11" s="2"/>
    </row>
    <row r="12" spans="1:32" ht="13.5" customHeight="1">
      <c r="A12" s="175">
        <v>10</v>
      </c>
      <c r="B12" s="165">
        <v>15.7</v>
      </c>
      <c r="C12" s="165">
        <v>15.3</v>
      </c>
      <c r="D12" s="165">
        <v>15.7</v>
      </c>
      <c r="E12" s="165">
        <v>15.4</v>
      </c>
      <c r="F12" s="165">
        <v>14.8</v>
      </c>
      <c r="G12" s="165">
        <v>15.3</v>
      </c>
      <c r="H12" s="165" t="s">
        <v>13</v>
      </c>
      <c r="I12" s="165" t="s">
        <v>13</v>
      </c>
      <c r="J12" s="165">
        <v>18.9</v>
      </c>
      <c r="K12" s="165">
        <v>18</v>
      </c>
      <c r="L12" s="165">
        <v>18.4</v>
      </c>
      <c r="M12" s="165">
        <v>18</v>
      </c>
      <c r="N12" s="165">
        <v>17.9</v>
      </c>
      <c r="O12" s="165">
        <v>18</v>
      </c>
      <c r="P12" s="165">
        <v>15.9</v>
      </c>
      <c r="Q12" s="165">
        <v>17.5</v>
      </c>
      <c r="R12" s="165">
        <v>16.9</v>
      </c>
      <c r="S12" s="165">
        <v>16.4</v>
      </c>
      <c r="T12" s="165">
        <v>16.4</v>
      </c>
      <c r="U12" s="165">
        <v>17.2</v>
      </c>
      <c r="V12" s="165">
        <v>17.5</v>
      </c>
      <c r="W12" s="165">
        <v>18.2</v>
      </c>
      <c r="X12" s="165">
        <v>18.2</v>
      </c>
      <c r="Y12" s="165">
        <v>18.5</v>
      </c>
      <c r="Z12" s="176">
        <f t="shared" si="0"/>
        <v>17.004545454545454</v>
      </c>
      <c r="AA12" s="165" t="s">
        <v>13</v>
      </c>
      <c r="AB12" s="197" t="s">
        <v>13</v>
      </c>
      <c r="AC12" s="194">
        <v>10</v>
      </c>
      <c r="AD12" s="165">
        <v>14.6</v>
      </c>
      <c r="AE12" s="197">
        <v>0.23125</v>
      </c>
      <c r="AF12" s="2"/>
    </row>
    <row r="13" spans="1:32" ht="13.5" customHeight="1">
      <c r="A13" s="173">
        <v>11</v>
      </c>
      <c r="B13" s="142">
        <v>18.6</v>
      </c>
      <c r="C13" s="142">
        <v>18.7</v>
      </c>
      <c r="D13" s="142">
        <v>18.6</v>
      </c>
      <c r="E13" s="142">
        <v>18.3</v>
      </c>
      <c r="F13" s="142">
        <v>18.4</v>
      </c>
      <c r="G13" s="142">
        <v>18.5</v>
      </c>
      <c r="H13" s="142" t="s">
        <v>13</v>
      </c>
      <c r="I13" s="142" t="s">
        <v>13</v>
      </c>
      <c r="J13" s="142" t="s">
        <v>13</v>
      </c>
      <c r="K13" s="142" t="s">
        <v>13</v>
      </c>
      <c r="L13" s="142">
        <v>19.3</v>
      </c>
      <c r="M13" s="142">
        <v>19.2</v>
      </c>
      <c r="N13" s="142">
        <v>20</v>
      </c>
      <c r="O13" s="142">
        <v>20.3</v>
      </c>
      <c r="P13" s="142">
        <v>16.6</v>
      </c>
      <c r="Q13" s="142">
        <v>17.4</v>
      </c>
      <c r="R13" s="142">
        <v>13.6</v>
      </c>
      <c r="S13" s="142">
        <v>11.2</v>
      </c>
      <c r="T13" s="142">
        <v>9.5</v>
      </c>
      <c r="U13" s="142">
        <v>7.4</v>
      </c>
      <c r="V13" s="142">
        <v>7</v>
      </c>
      <c r="W13" s="142">
        <v>6.1</v>
      </c>
      <c r="X13" s="142">
        <v>5.5</v>
      </c>
      <c r="Y13" s="142">
        <v>5.7</v>
      </c>
      <c r="Z13" s="174">
        <f t="shared" si="0"/>
        <v>14.495</v>
      </c>
      <c r="AA13" s="142" t="s">
        <v>13</v>
      </c>
      <c r="AB13" s="196" t="s">
        <v>13</v>
      </c>
      <c r="AC13" s="193">
        <v>11</v>
      </c>
      <c r="AD13" s="142">
        <v>5.1</v>
      </c>
      <c r="AE13" s="196">
        <v>0.9895833333333334</v>
      </c>
      <c r="AF13" s="2"/>
    </row>
    <row r="14" spans="1:32" ht="13.5" customHeight="1">
      <c r="A14" s="173">
        <v>12</v>
      </c>
      <c r="B14" s="142">
        <v>5.6</v>
      </c>
      <c r="C14" s="142">
        <v>5.7</v>
      </c>
      <c r="D14" s="142">
        <v>5.8</v>
      </c>
      <c r="E14" s="142">
        <v>6</v>
      </c>
      <c r="F14" s="142">
        <v>5.1</v>
      </c>
      <c r="G14" s="142">
        <v>5.5</v>
      </c>
      <c r="H14" s="142" t="s">
        <v>13</v>
      </c>
      <c r="I14" s="142" t="s">
        <v>13</v>
      </c>
      <c r="J14" s="142">
        <v>8.2</v>
      </c>
      <c r="K14" s="142">
        <v>7</v>
      </c>
      <c r="L14" s="142">
        <v>7.3</v>
      </c>
      <c r="M14" s="142">
        <v>8.9</v>
      </c>
      <c r="N14" s="142">
        <v>6.5</v>
      </c>
      <c r="O14" s="142">
        <v>7.2</v>
      </c>
      <c r="P14" s="142">
        <v>5.9</v>
      </c>
      <c r="Q14" s="142">
        <v>6.3</v>
      </c>
      <c r="R14" s="142">
        <v>7.6</v>
      </c>
      <c r="S14" s="142">
        <v>8.4</v>
      </c>
      <c r="T14" s="142">
        <v>8.1</v>
      </c>
      <c r="U14" s="142">
        <v>8.9</v>
      </c>
      <c r="V14" s="142">
        <v>8.6</v>
      </c>
      <c r="W14" s="142">
        <v>9</v>
      </c>
      <c r="X14" s="142">
        <v>9</v>
      </c>
      <c r="Y14" s="142">
        <v>9.3</v>
      </c>
      <c r="Z14" s="174">
        <f t="shared" si="0"/>
        <v>7.268181818181819</v>
      </c>
      <c r="AA14" s="142" t="s">
        <v>13</v>
      </c>
      <c r="AB14" s="196" t="s">
        <v>13</v>
      </c>
      <c r="AC14" s="193">
        <v>12</v>
      </c>
      <c r="AD14" s="142">
        <v>4.8</v>
      </c>
      <c r="AE14" s="196">
        <v>0.23680555555555557</v>
      </c>
      <c r="AF14" s="2"/>
    </row>
    <row r="15" spans="1:32" ht="13.5" customHeight="1">
      <c r="A15" s="173">
        <v>13</v>
      </c>
      <c r="B15" s="142">
        <v>9.9</v>
      </c>
      <c r="C15" s="142">
        <v>10</v>
      </c>
      <c r="D15" s="142">
        <v>9.9</v>
      </c>
      <c r="E15" s="142">
        <v>9.4</v>
      </c>
      <c r="F15" s="142">
        <v>9.6</v>
      </c>
      <c r="G15" s="142">
        <v>10.1</v>
      </c>
      <c r="H15" s="142" t="s">
        <v>13</v>
      </c>
      <c r="I15" s="142" t="s">
        <v>13</v>
      </c>
      <c r="J15" s="142">
        <v>14.8</v>
      </c>
      <c r="K15" s="142">
        <v>13.7</v>
      </c>
      <c r="L15" s="142">
        <v>13.1</v>
      </c>
      <c r="M15" s="142">
        <v>13.2</v>
      </c>
      <c r="N15" s="142">
        <v>12.5</v>
      </c>
      <c r="O15" s="142">
        <v>12.9</v>
      </c>
      <c r="P15" s="142">
        <v>10.4</v>
      </c>
      <c r="Q15" s="142">
        <v>10.6</v>
      </c>
      <c r="R15" s="142">
        <v>10.6</v>
      </c>
      <c r="S15" s="142">
        <v>10</v>
      </c>
      <c r="T15" s="142">
        <v>11.1</v>
      </c>
      <c r="U15" s="142">
        <v>11.8</v>
      </c>
      <c r="V15" s="142">
        <v>11.5</v>
      </c>
      <c r="W15" s="142">
        <v>11.6</v>
      </c>
      <c r="X15" s="142">
        <v>11.7</v>
      </c>
      <c r="Y15" s="142">
        <v>11.9</v>
      </c>
      <c r="Z15" s="174">
        <f t="shared" si="0"/>
        <v>11.377272727272727</v>
      </c>
      <c r="AA15" s="142" t="s">
        <v>13</v>
      </c>
      <c r="AB15" s="196" t="s">
        <v>13</v>
      </c>
      <c r="AC15" s="193">
        <v>13</v>
      </c>
      <c r="AD15" s="142">
        <v>9.1</v>
      </c>
      <c r="AE15" s="196">
        <v>0.001388888888888889</v>
      </c>
      <c r="AF15" s="2"/>
    </row>
    <row r="16" spans="1:32" ht="13.5" customHeight="1">
      <c r="A16" s="173">
        <v>14</v>
      </c>
      <c r="B16" s="142">
        <v>11.9</v>
      </c>
      <c r="C16" s="142">
        <v>11.7</v>
      </c>
      <c r="D16" s="142">
        <v>12.2</v>
      </c>
      <c r="E16" s="142">
        <v>12.9</v>
      </c>
      <c r="F16" s="142">
        <v>13.7</v>
      </c>
      <c r="G16" s="142">
        <v>13.5</v>
      </c>
      <c r="H16" s="142" t="s">
        <v>13</v>
      </c>
      <c r="I16" s="142" t="s">
        <v>13</v>
      </c>
      <c r="J16" s="142">
        <v>15.9</v>
      </c>
      <c r="K16" s="142">
        <v>15.8</v>
      </c>
      <c r="L16" s="142">
        <v>14.4</v>
      </c>
      <c r="M16" s="142">
        <v>16.9</v>
      </c>
      <c r="N16" s="142">
        <v>15.8</v>
      </c>
      <c r="O16" s="142">
        <v>17.2</v>
      </c>
      <c r="P16" s="142">
        <v>16.6</v>
      </c>
      <c r="Q16" s="142">
        <v>15.7</v>
      </c>
      <c r="R16" s="142">
        <v>15.1</v>
      </c>
      <c r="S16" s="142">
        <v>15.7</v>
      </c>
      <c r="T16" s="142">
        <v>15.7</v>
      </c>
      <c r="U16" s="142">
        <v>15.7</v>
      </c>
      <c r="V16" s="142">
        <v>16.2</v>
      </c>
      <c r="W16" s="142">
        <v>15.6</v>
      </c>
      <c r="X16" s="142">
        <v>15.9</v>
      </c>
      <c r="Y16" s="142">
        <v>16.1</v>
      </c>
      <c r="Z16" s="174">
        <f t="shared" si="0"/>
        <v>15.009090909090908</v>
      </c>
      <c r="AA16" s="142" t="s">
        <v>13</v>
      </c>
      <c r="AB16" s="196" t="s">
        <v>13</v>
      </c>
      <c r="AC16" s="193">
        <v>14</v>
      </c>
      <c r="AD16" s="142">
        <v>11.5</v>
      </c>
      <c r="AE16" s="196">
        <v>0.09722222222222222</v>
      </c>
      <c r="AF16" s="2"/>
    </row>
    <row r="17" spans="1:32" ht="13.5" customHeight="1">
      <c r="A17" s="173">
        <v>15</v>
      </c>
      <c r="B17" s="142">
        <v>16.3</v>
      </c>
      <c r="C17" s="142">
        <v>15.5</v>
      </c>
      <c r="D17" s="142">
        <v>15.7</v>
      </c>
      <c r="E17" s="142">
        <v>15.7</v>
      </c>
      <c r="F17" s="142">
        <v>15.6</v>
      </c>
      <c r="G17" s="142">
        <v>14.9</v>
      </c>
      <c r="H17" s="142">
        <v>16.3</v>
      </c>
      <c r="I17" s="142">
        <v>15.5</v>
      </c>
      <c r="J17" s="142" t="s">
        <v>13</v>
      </c>
      <c r="K17" s="142" t="s">
        <v>13</v>
      </c>
      <c r="L17" s="142" t="s">
        <v>13</v>
      </c>
      <c r="M17" s="142">
        <v>18</v>
      </c>
      <c r="N17" s="142">
        <v>19.2</v>
      </c>
      <c r="O17" s="142">
        <v>14.3</v>
      </c>
      <c r="P17" s="142">
        <v>14.3</v>
      </c>
      <c r="Q17" s="142">
        <v>14.1</v>
      </c>
      <c r="R17" s="142">
        <v>12.9</v>
      </c>
      <c r="S17" s="142">
        <v>14.3</v>
      </c>
      <c r="T17" s="142">
        <v>14.8</v>
      </c>
      <c r="U17" s="142">
        <v>14.9</v>
      </c>
      <c r="V17" s="142">
        <v>13.9</v>
      </c>
      <c r="W17" s="142">
        <v>13</v>
      </c>
      <c r="X17" s="142">
        <v>12.5</v>
      </c>
      <c r="Y17" s="142">
        <v>11.3</v>
      </c>
      <c r="Z17" s="174">
        <f t="shared" si="0"/>
        <v>14.904761904761905</v>
      </c>
      <c r="AA17" s="142" t="s">
        <v>13</v>
      </c>
      <c r="AB17" s="196" t="s">
        <v>13</v>
      </c>
      <c r="AC17" s="193">
        <v>15</v>
      </c>
      <c r="AD17" s="142">
        <v>10.9</v>
      </c>
      <c r="AE17" s="196">
        <v>1</v>
      </c>
      <c r="AF17" s="2"/>
    </row>
    <row r="18" spans="1:32" ht="13.5" customHeight="1">
      <c r="A18" s="173">
        <v>16</v>
      </c>
      <c r="B18" s="142">
        <v>10.5</v>
      </c>
      <c r="C18" s="142">
        <v>10</v>
      </c>
      <c r="D18" s="142">
        <v>10.3</v>
      </c>
      <c r="E18" s="142">
        <v>9.8</v>
      </c>
      <c r="F18" s="142">
        <v>9.6</v>
      </c>
      <c r="G18" s="142">
        <v>9.6</v>
      </c>
      <c r="H18" s="142" t="s">
        <v>13</v>
      </c>
      <c r="I18" s="142" t="s">
        <v>13</v>
      </c>
      <c r="J18" s="142">
        <v>13.7</v>
      </c>
      <c r="K18" s="142">
        <v>10.3</v>
      </c>
      <c r="L18" s="142">
        <v>10.9</v>
      </c>
      <c r="M18" s="142">
        <v>11.1</v>
      </c>
      <c r="N18" s="142">
        <v>10.4</v>
      </c>
      <c r="O18" s="142">
        <v>11.4</v>
      </c>
      <c r="P18" s="142">
        <v>9.4</v>
      </c>
      <c r="Q18" s="142">
        <v>10</v>
      </c>
      <c r="R18" s="142">
        <v>10.8</v>
      </c>
      <c r="S18" s="142">
        <v>10.7</v>
      </c>
      <c r="T18" s="142">
        <v>10.8</v>
      </c>
      <c r="U18" s="142">
        <v>10.8</v>
      </c>
      <c r="V18" s="142">
        <v>10.6</v>
      </c>
      <c r="W18" s="142">
        <v>11</v>
      </c>
      <c r="X18" s="142">
        <v>11</v>
      </c>
      <c r="Y18" s="142">
        <v>11.6</v>
      </c>
      <c r="Z18" s="174">
        <f t="shared" si="0"/>
        <v>10.65</v>
      </c>
      <c r="AA18" s="142" t="s">
        <v>13</v>
      </c>
      <c r="AB18" s="196" t="s">
        <v>13</v>
      </c>
      <c r="AC18" s="193">
        <v>16</v>
      </c>
      <c r="AD18" s="142">
        <v>8.8</v>
      </c>
      <c r="AE18" s="196">
        <v>0.6361111111111112</v>
      </c>
      <c r="AF18" s="2"/>
    </row>
    <row r="19" spans="1:32" ht="13.5" customHeight="1">
      <c r="A19" s="173">
        <v>17</v>
      </c>
      <c r="B19" s="142">
        <v>11.4</v>
      </c>
      <c r="C19" s="142">
        <v>11.3</v>
      </c>
      <c r="D19" s="142">
        <v>11.2</v>
      </c>
      <c r="E19" s="142">
        <v>11.1</v>
      </c>
      <c r="F19" s="142">
        <v>10.9</v>
      </c>
      <c r="G19" s="142">
        <v>10.9</v>
      </c>
      <c r="H19" s="142" t="s">
        <v>13</v>
      </c>
      <c r="I19" s="142" t="s">
        <v>13</v>
      </c>
      <c r="J19" s="142">
        <v>14.9</v>
      </c>
      <c r="K19" s="142">
        <v>14.4</v>
      </c>
      <c r="L19" s="142">
        <v>14.9</v>
      </c>
      <c r="M19" s="142">
        <v>14.7</v>
      </c>
      <c r="N19" s="142">
        <v>14.5</v>
      </c>
      <c r="O19" s="142">
        <v>15.1</v>
      </c>
      <c r="P19" s="142">
        <v>13.7</v>
      </c>
      <c r="Q19" s="142">
        <v>14</v>
      </c>
      <c r="R19" s="142">
        <v>14.2</v>
      </c>
      <c r="S19" s="142">
        <v>14.1</v>
      </c>
      <c r="T19" s="142">
        <v>13.6</v>
      </c>
      <c r="U19" s="142">
        <v>13.6</v>
      </c>
      <c r="V19" s="142">
        <v>12.9</v>
      </c>
      <c r="W19" s="142">
        <v>12.7</v>
      </c>
      <c r="X19" s="142">
        <v>12.5</v>
      </c>
      <c r="Y19" s="142">
        <v>11.8</v>
      </c>
      <c r="Z19" s="174">
        <f t="shared" si="0"/>
        <v>13.109090909090911</v>
      </c>
      <c r="AA19" s="142" t="s">
        <v>13</v>
      </c>
      <c r="AB19" s="196" t="s">
        <v>13</v>
      </c>
      <c r="AC19" s="193">
        <v>17</v>
      </c>
      <c r="AD19" s="142">
        <v>10.4</v>
      </c>
      <c r="AE19" s="196">
        <v>0.23958333333333334</v>
      </c>
      <c r="AF19" s="2"/>
    </row>
    <row r="20" spans="1:32" ht="13.5" customHeight="1">
      <c r="A20" s="173">
        <v>18</v>
      </c>
      <c r="B20" s="142">
        <v>11.5</v>
      </c>
      <c r="C20" s="142">
        <v>11.3</v>
      </c>
      <c r="D20" s="142">
        <v>11.2</v>
      </c>
      <c r="E20" s="142">
        <v>10.9</v>
      </c>
      <c r="F20" s="142">
        <v>11.6</v>
      </c>
      <c r="G20" s="142">
        <v>11.5</v>
      </c>
      <c r="H20" s="142" t="s">
        <v>13</v>
      </c>
      <c r="I20" s="142">
        <v>15.3</v>
      </c>
      <c r="J20" s="142">
        <v>13.4</v>
      </c>
      <c r="K20" s="142">
        <v>10.3</v>
      </c>
      <c r="L20" s="142">
        <v>12.4</v>
      </c>
      <c r="M20" s="142">
        <v>12.9</v>
      </c>
      <c r="N20" s="142">
        <v>11.9</v>
      </c>
      <c r="O20" s="142">
        <v>13.2</v>
      </c>
      <c r="P20" s="142">
        <v>12.4</v>
      </c>
      <c r="Q20" s="142">
        <v>12.6</v>
      </c>
      <c r="R20" s="142">
        <v>12.5</v>
      </c>
      <c r="S20" s="142">
        <v>12.6</v>
      </c>
      <c r="T20" s="142">
        <v>13.1</v>
      </c>
      <c r="U20" s="142">
        <v>12.6</v>
      </c>
      <c r="V20" s="142">
        <v>13.9</v>
      </c>
      <c r="W20" s="142">
        <v>13.5</v>
      </c>
      <c r="X20" s="142">
        <v>12.7</v>
      </c>
      <c r="Y20" s="142">
        <v>12.5</v>
      </c>
      <c r="Z20" s="174">
        <f t="shared" si="0"/>
        <v>12.42608695652174</v>
      </c>
      <c r="AA20" s="142" t="s">
        <v>13</v>
      </c>
      <c r="AB20" s="196" t="s">
        <v>13</v>
      </c>
      <c r="AC20" s="193">
        <v>18</v>
      </c>
      <c r="AD20" s="142">
        <v>9.9</v>
      </c>
      <c r="AE20" s="196">
        <v>0.42430555555555555</v>
      </c>
      <c r="AF20" s="2"/>
    </row>
    <row r="21" spans="1:32" ht="13.5" customHeight="1">
      <c r="A21" s="173">
        <v>19</v>
      </c>
      <c r="B21" s="142">
        <v>12.8</v>
      </c>
      <c r="C21" s="142">
        <v>13.1</v>
      </c>
      <c r="D21" s="142">
        <v>13.3</v>
      </c>
      <c r="E21" s="142">
        <v>12.8</v>
      </c>
      <c r="F21" s="142">
        <v>12.7</v>
      </c>
      <c r="G21" s="142">
        <v>12.5</v>
      </c>
      <c r="H21" s="142" t="s">
        <v>13</v>
      </c>
      <c r="I21" s="142">
        <v>14.9</v>
      </c>
      <c r="J21" s="142">
        <v>14.6</v>
      </c>
      <c r="K21" s="142">
        <v>13.7</v>
      </c>
      <c r="L21" s="142">
        <v>14.4</v>
      </c>
      <c r="M21" s="142">
        <v>14.3</v>
      </c>
      <c r="N21" s="142">
        <v>13.3</v>
      </c>
      <c r="O21" s="142">
        <v>13.5</v>
      </c>
      <c r="P21" s="142">
        <v>13.8</v>
      </c>
      <c r="Q21" s="142">
        <v>14.4</v>
      </c>
      <c r="R21" s="142">
        <v>14</v>
      </c>
      <c r="S21" s="142">
        <v>14</v>
      </c>
      <c r="T21" s="142">
        <v>14.4</v>
      </c>
      <c r="U21" s="142">
        <v>14.7</v>
      </c>
      <c r="V21" s="142">
        <v>15.4</v>
      </c>
      <c r="W21" s="142">
        <v>16.2</v>
      </c>
      <c r="X21" s="142">
        <v>17.9</v>
      </c>
      <c r="Y21" s="142">
        <v>17.8</v>
      </c>
      <c r="Z21" s="174">
        <f t="shared" si="0"/>
        <v>14.282608695652174</v>
      </c>
      <c r="AA21" s="142">
        <v>18.2</v>
      </c>
      <c r="AB21" s="196">
        <v>0.9722222222222222</v>
      </c>
      <c r="AC21" s="193">
        <v>19</v>
      </c>
      <c r="AD21" s="142">
        <v>12.2</v>
      </c>
      <c r="AE21" s="196">
        <v>0.21180555555555555</v>
      </c>
      <c r="AF21" s="2"/>
    </row>
    <row r="22" spans="1:32" ht="13.5" customHeight="1">
      <c r="A22" s="175">
        <v>20</v>
      </c>
      <c r="B22" s="165">
        <v>17.2</v>
      </c>
      <c r="C22" s="165">
        <v>17.1</v>
      </c>
      <c r="D22" s="165">
        <v>17.4</v>
      </c>
      <c r="E22" s="165">
        <v>16.7</v>
      </c>
      <c r="F22" s="165">
        <v>16.1</v>
      </c>
      <c r="G22" s="165">
        <v>15.7</v>
      </c>
      <c r="H22" s="165" t="s">
        <v>13</v>
      </c>
      <c r="I22" s="165">
        <v>17.5</v>
      </c>
      <c r="J22" s="165">
        <v>16.1</v>
      </c>
      <c r="K22" s="165">
        <v>15.2</v>
      </c>
      <c r="L22" s="165">
        <v>15.6</v>
      </c>
      <c r="M22" s="165">
        <v>15.7</v>
      </c>
      <c r="N22" s="165">
        <v>15.2</v>
      </c>
      <c r="O22" s="165">
        <v>14.6</v>
      </c>
      <c r="P22" s="165">
        <v>14.5</v>
      </c>
      <c r="Q22" s="165">
        <v>14.2</v>
      </c>
      <c r="R22" s="165">
        <v>13.8</v>
      </c>
      <c r="S22" s="165">
        <v>14.3</v>
      </c>
      <c r="T22" s="165">
        <v>13.5</v>
      </c>
      <c r="U22" s="165">
        <v>13.7</v>
      </c>
      <c r="V22" s="165">
        <v>13.3</v>
      </c>
      <c r="W22" s="165">
        <v>12.8</v>
      </c>
      <c r="X22" s="165">
        <v>12.8</v>
      </c>
      <c r="Y22" s="165">
        <v>12.7</v>
      </c>
      <c r="Z22" s="176">
        <f t="shared" si="0"/>
        <v>15.030434782608696</v>
      </c>
      <c r="AA22" s="165" t="s">
        <v>13</v>
      </c>
      <c r="AB22" s="197" t="s">
        <v>13</v>
      </c>
      <c r="AC22" s="194">
        <v>20</v>
      </c>
      <c r="AD22" s="165">
        <v>12.2</v>
      </c>
      <c r="AE22" s="197">
        <v>0.9979166666666667</v>
      </c>
      <c r="AF22" s="2"/>
    </row>
    <row r="23" spans="1:32" ht="13.5" customHeight="1">
      <c r="A23" s="173">
        <v>21</v>
      </c>
      <c r="B23" s="142">
        <v>12.4</v>
      </c>
      <c r="C23" s="142">
        <v>11.9</v>
      </c>
      <c r="D23" s="142">
        <v>10.9</v>
      </c>
      <c r="E23" s="142">
        <v>11</v>
      </c>
      <c r="F23" s="142">
        <v>10.8</v>
      </c>
      <c r="G23" s="142">
        <v>10.1</v>
      </c>
      <c r="H23" s="142" t="s">
        <v>13</v>
      </c>
      <c r="I23" s="142" t="s">
        <v>13</v>
      </c>
      <c r="J23" s="142">
        <v>14.7</v>
      </c>
      <c r="K23" s="142">
        <v>13.2</v>
      </c>
      <c r="L23" s="142">
        <v>13.3</v>
      </c>
      <c r="M23" s="142">
        <v>12.1</v>
      </c>
      <c r="N23" s="142">
        <v>11.6</v>
      </c>
      <c r="O23" s="142">
        <v>11.1</v>
      </c>
      <c r="P23" s="142">
        <v>10.7</v>
      </c>
      <c r="Q23" s="142">
        <v>11.1</v>
      </c>
      <c r="R23" s="142">
        <v>10.4</v>
      </c>
      <c r="S23" s="142">
        <v>10.7</v>
      </c>
      <c r="T23" s="142">
        <v>11.2</v>
      </c>
      <c r="U23" s="142">
        <v>11.2</v>
      </c>
      <c r="V23" s="142">
        <v>12.2</v>
      </c>
      <c r="W23" s="142">
        <v>12.9</v>
      </c>
      <c r="X23" s="142">
        <v>13</v>
      </c>
      <c r="Y23" s="142">
        <v>13.5</v>
      </c>
      <c r="Z23" s="174">
        <f t="shared" si="0"/>
        <v>11.818181818181815</v>
      </c>
      <c r="AA23" s="142" t="s">
        <v>13</v>
      </c>
      <c r="AB23" s="196" t="s">
        <v>13</v>
      </c>
      <c r="AC23" s="193">
        <v>21</v>
      </c>
      <c r="AD23" s="142">
        <v>9.7</v>
      </c>
      <c r="AE23" s="196">
        <v>0.5131944444444444</v>
      </c>
      <c r="AF23" s="2"/>
    </row>
    <row r="24" spans="1:32" ht="13.5" customHeight="1">
      <c r="A24" s="173">
        <v>22</v>
      </c>
      <c r="B24" s="142">
        <v>13.1</v>
      </c>
      <c r="C24" s="142">
        <v>12.3</v>
      </c>
      <c r="D24" s="142">
        <v>12.1</v>
      </c>
      <c r="E24" s="142">
        <v>11.4</v>
      </c>
      <c r="F24" s="142">
        <v>11.4</v>
      </c>
      <c r="G24" s="142">
        <v>11.6</v>
      </c>
      <c r="H24" s="142" t="s">
        <v>13</v>
      </c>
      <c r="I24" s="142">
        <v>14.4</v>
      </c>
      <c r="J24" s="142">
        <v>14.4</v>
      </c>
      <c r="K24" s="142">
        <v>15.3</v>
      </c>
      <c r="L24" s="142">
        <v>14.9</v>
      </c>
      <c r="M24" s="142">
        <v>14.9</v>
      </c>
      <c r="N24" s="142">
        <v>14.6</v>
      </c>
      <c r="O24" s="142">
        <v>14.1</v>
      </c>
      <c r="P24" s="142">
        <v>14.5</v>
      </c>
      <c r="Q24" s="142">
        <v>13.9</v>
      </c>
      <c r="R24" s="142">
        <v>13.5</v>
      </c>
      <c r="S24" s="142">
        <v>13.7</v>
      </c>
      <c r="T24" s="142">
        <v>13.5</v>
      </c>
      <c r="U24" s="142">
        <v>13.5</v>
      </c>
      <c r="V24" s="142">
        <v>13.6</v>
      </c>
      <c r="W24" s="142">
        <v>13.9</v>
      </c>
      <c r="X24" s="142">
        <v>13.8</v>
      </c>
      <c r="Y24" s="142">
        <v>12.9</v>
      </c>
      <c r="Z24" s="174">
        <f t="shared" si="0"/>
        <v>13.534782608695652</v>
      </c>
      <c r="AA24" s="142" t="s">
        <v>13</v>
      </c>
      <c r="AB24" s="196" t="s">
        <v>13</v>
      </c>
      <c r="AC24" s="193">
        <v>22</v>
      </c>
      <c r="AD24" s="142">
        <v>11</v>
      </c>
      <c r="AE24" s="196">
        <v>0.21944444444444444</v>
      </c>
      <c r="AF24" s="2"/>
    </row>
    <row r="25" spans="1:32" ht="13.5" customHeight="1">
      <c r="A25" s="173">
        <v>23</v>
      </c>
      <c r="B25" s="142">
        <v>13.5</v>
      </c>
      <c r="C25" s="142">
        <v>13.9</v>
      </c>
      <c r="D25" s="142">
        <v>14.2</v>
      </c>
      <c r="E25" s="142">
        <v>13.4</v>
      </c>
      <c r="F25" s="142">
        <v>13.5</v>
      </c>
      <c r="G25" s="142">
        <v>12.9</v>
      </c>
      <c r="H25" s="142">
        <v>14.1</v>
      </c>
      <c r="I25" s="142">
        <v>14.2</v>
      </c>
      <c r="J25" s="142">
        <v>14</v>
      </c>
      <c r="K25" s="142">
        <v>15.2</v>
      </c>
      <c r="L25" s="142">
        <v>16</v>
      </c>
      <c r="M25" s="142">
        <v>15.2</v>
      </c>
      <c r="N25" s="142">
        <v>16.4</v>
      </c>
      <c r="O25" s="142">
        <v>16.1</v>
      </c>
      <c r="P25" s="142">
        <v>15.9</v>
      </c>
      <c r="Q25" s="142">
        <v>15.9</v>
      </c>
      <c r="R25" s="142">
        <v>15.5</v>
      </c>
      <c r="S25" s="142">
        <v>15.9</v>
      </c>
      <c r="T25" s="142">
        <v>16.3</v>
      </c>
      <c r="U25" s="142">
        <v>16.3</v>
      </c>
      <c r="V25" s="142">
        <v>16.5</v>
      </c>
      <c r="W25" s="142">
        <v>16.1</v>
      </c>
      <c r="X25" s="142">
        <v>17.3</v>
      </c>
      <c r="Y25" s="142">
        <v>17.5</v>
      </c>
      <c r="Z25" s="174">
        <f t="shared" si="0"/>
        <v>15.241666666666669</v>
      </c>
      <c r="AA25" s="142">
        <v>17.8</v>
      </c>
      <c r="AB25" s="196">
        <v>0.9993055555555556</v>
      </c>
      <c r="AC25" s="193">
        <v>23</v>
      </c>
      <c r="AD25" s="142">
        <v>12.7</v>
      </c>
      <c r="AE25" s="196">
        <v>0.24930555555555556</v>
      </c>
      <c r="AF25" s="2"/>
    </row>
    <row r="26" spans="1:32" ht="13.5" customHeight="1">
      <c r="A26" s="173">
        <v>24</v>
      </c>
      <c r="B26" s="142">
        <v>18</v>
      </c>
      <c r="C26" s="142">
        <v>18.1</v>
      </c>
      <c r="D26" s="142">
        <v>17.6</v>
      </c>
      <c r="E26" s="142">
        <v>18.5</v>
      </c>
      <c r="F26" s="142">
        <v>18.7</v>
      </c>
      <c r="G26" s="142" t="s">
        <v>13</v>
      </c>
      <c r="H26" s="142" t="s">
        <v>13</v>
      </c>
      <c r="I26" s="142" t="s">
        <v>13</v>
      </c>
      <c r="J26" s="142" t="s">
        <v>13</v>
      </c>
      <c r="K26" s="142">
        <v>19.8</v>
      </c>
      <c r="L26" s="142" t="s">
        <v>13</v>
      </c>
      <c r="M26" s="142" t="s">
        <v>13</v>
      </c>
      <c r="N26" s="142" t="s">
        <v>13</v>
      </c>
      <c r="O26" s="142" t="s">
        <v>13</v>
      </c>
      <c r="P26" s="142" t="s">
        <v>13</v>
      </c>
      <c r="Q26" s="142" t="s">
        <v>13</v>
      </c>
      <c r="R26" s="142" t="s">
        <v>13</v>
      </c>
      <c r="S26" s="142" t="s">
        <v>13</v>
      </c>
      <c r="T26" s="142" t="s">
        <v>13</v>
      </c>
      <c r="U26" s="142" t="s">
        <v>13</v>
      </c>
      <c r="V26" s="142" t="s">
        <v>13</v>
      </c>
      <c r="W26" s="142" t="s">
        <v>13</v>
      </c>
      <c r="X26" s="142" t="s">
        <v>13</v>
      </c>
      <c r="Y26" s="142" t="s">
        <v>13</v>
      </c>
      <c r="Z26" s="174" t="s">
        <v>13</v>
      </c>
      <c r="AA26" s="142" t="s">
        <v>13</v>
      </c>
      <c r="AB26" s="196" t="s">
        <v>13</v>
      </c>
      <c r="AC26" s="193">
        <v>24</v>
      </c>
      <c r="AD26" s="142">
        <v>16.6</v>
      </c>
      <c r="AE26" s="196">
        <v>0.1111111111111111</v>
      </c>
      <c r="AF26" s="2"/>
    </row>
    <row r="27" spans="1:32" ht="13.5" customHeight="1">
      <c r="A27" s="173">
        <v>25</v>
      </c>
      <c r="B27" s="142" t="s">
        <v>13</v>
      </c>
      <c r="C27" s="142" t="s">
        <v>13</v>
      </c>
      <c r="D27" s="142" t="s">
        <v>13</v>
      </c>
      <c r="E27" s="142" t="s">
        <v>13</v>
      </c>
      <c r="F27" s="142" t="s">
        <v>13</v>
      </c>
      <c r="G27" s="142" t="s">
        <v>13</v>
      </c>
      <c r="H27" s="142" t="s">
        <v>13</v>
      </c>
      <c r="I27" s="142" t="s">
        <v>13</v>
      </c>
      <c r="J27" s="142">
        <v>14.9</v>
      </c>
      <c r="K27" s="142" t="s">
        <v>13</v>
      </c>
      <c r="L27" s="142" t="s">
        <v>13</v>
      </c>
      <c r="M27" s="142">
        <v>13.3</v>
      </c>
      <c r="N27" s="142" t="s">
        <v>13</v>
      </c>
      <c r="O27" s="142">
        <v>15.5</v>
      </c>
      <c r="P27" s="142">
        <v>15.3</v>
      </c>
      <c r="Q27" s="142">
        <v>15.3</v>
      </c>
      <c r="R27" s="142">
        <v>14.8</v>
      </c>
      <c r="S27" s="142">
        <v>14.3</v>
      </c>
      <c r="T27" s="142">
        <v>14.4</v>
      </c>
      <c r="U27" s="142">
        <v>14.5</v>
      </c>
      <c r="V27" s="142">
        <v>14.5</v>
      </c>
      <c r="W27" s="142">
        <v>14.8</v>
      </c>
      <c r="X27" s="142">
        <v>14.2</v>
      </c>
      <c r="Y27" s="142">
        <v>14.8</v>
      </c>
      <c r="Z27" s="174" t="s">
        <v>13</v>
      </c>
      <c r="AA27" s="142" t="s">
        <v>13</v>
      </c>
      <c r="AB27" s="196" t="s">
        <v>13</v>
      </c>
      <c r="AC27" s="193">
        <v>25</v>
      </c>
      <c r="AD27" s="142">
        <v>13.9</v>
      </c>
      <c r="AE27" s="196">
        <v>0.9645833333333332</v>
      </c>
      <c r="AF27" s="2"/>
    </row>
    <row r="28" spans="1:32" ht="13.5" customHeight="1">
      <c r="A28" s="173">
        <v>26</v>
      </c>
      <c r="B28" s="142">
        <v>14.7</v>
      </c>
      <c r="C28" s="142">
        <v>15.6</v>
      </c>
      <c r="D28" s="142">
        <v>15.9</v>
      </c>
      <c r="E28" s="142">
        <v>15.5</v>
      </c>
      <c r="F28" s="142">
        <v>15.8</v>
      </c>
      <c r="G28" s="142">
        <v>16</v>
      </c>
      <c r="H28" s="142">
        <v>16.3</v>
      </c>
      <c r="I28" s="142">
        <v>17.3</v>
      </c>
      <c r="J28" s="142">
        <v>16.7</v>
      </c>
      <c r="K28" s="142">
        <v>16.5</v>
      </c>
      <c r="L28" s="142">
        <v>14.5</v>
      </c>
      <c r="M28" s="142">
        <v>14.7</v>
      </c>
      <c r="N28" s="142">
        <v>12.6</v>
      </c>
      <c r="O28" s="142">
        <v>11.4</v>
      </c>
      <c r="P28" s="142">
        <v>11.5</v>
      </c>
      <c r="Q28" s="142">
        <v>10.5</v>
      </c>
      <c r="R28" s="142">
        <v>10.3</v>
      </c>
      <c r="S28" s="142">
        <v>10.9</v>
      </c>
      <c r="T28" s="142">
        <v>11.4</v>
      </c>
      <c r="U28" s="142">
        <v>11.5</v>
      </c>
      <c r="V28" s="142">
        <v>11.5</v>
      </c>
      <c r="W28" s="142">
        <v>11.4</v>
      </c>
      <c r="X28" s="142">
        <v>10.7</v>
      </c>
      <c r="Y28" s="142">
        <v>11.3</v>
      </c>
      <c r="Z28" s="174">
        <f t="shared" si="0"/>
        <v>13.52083333333333</v>
      </c>
      <c r="AA28" s="142">
        <v>17.8</v>
      </c>
      <c r="AB28" s="196">
        <v>0.33125</v>
      </c>
      <c r="AC28" s="193">
        <v>26</v>
      </c>
      <c r="AD28" s="142">
        <v>9.9</v>
      </c>
      <c r="AE28" s="196">
        <v>0.6583333333333333</v>
      </c>
      <c r="AF28" s="2"/>
    </row>
    <row r="29" spans="1:32" ht="13.5" customHeight="1">
      <c r="A29" s="173">
        <v>27</v>
      </c>
      <c r="B29" s="142">
        <v>11.8</v>
      </c>
      <c r="C29" s="142">
        <v>12.2</v>
      </c>
      <c r="D29" s="142">
        <v>11.8</v>
      </c>
      <c r="E29" s="142">
        <v>10</v>
      </c>
      <c r="F29" s="142">
        <v>8.2</v>
      </c>
      <c r="G29" s="142">
        <v>7.6</v>
      </c>
      <c r="H29" s="142">
        <v>9.6</v>
      </c>
      <c r="I29" s="142">
        <v>11.1</v>
      </c>
      <c r="J29" s="142">
        <v>8</v>
      </c>
      <c r="K29" s="142">
        <v>8.7</v>
      </c>
      <c r="L29" s="142">
        <v>9.4</v>
      </c>
      <c r="M29" s="142">
        <v>10</v>
      </c>
      <c r="N29" s="142">
        <v>9.3</v>
      </c>
      <c r="O29" s="142">
        <v>8.1</v>
      </c>
      <c r="P29" s="142">
        <v>9.1</v>
      </c>
      <c r="Q29" s="142">
        <v>8.3</v>
      </c>
      <c r="R29" s="142">
        <v>9</v>
      </c>
      <c r="S29" s="142">
        <v>9.4</v>
      </c>
      <c r="T29" s="142">
        <v>10.4</v>
      </c>
      <c r="U29" s="142">
        <v>9.9</v>
      </c>
      <c r="V29" s="142">
        <v>9.4</v>
      </c>
      <c r="W29" s="142">
        <v>9</v>
      </c>
      <c r="X29" s="142">
        <v>8.8</v>
      </c>
      <c r="Y29" s="142">
        <v>10.1</v>
      </c>
      <c r="Z29" s="174">
        <f t="shared" si="0"/>
        <v>9.550000000000002</v>
      </c>
      <c r="AA29" s="142">
        <v>12.6</v>
      </c>
      <c r="AB29" s="196">
        <v>0.10416666666666667</v>
      </c>
      <c r="AC29" s="193">
        <v>27</v>
      </c>
      <c r="AD29" s="142">
        <v>7</v>
      </c>
      <c r="AE29" s="196">
        <v>0.2777777777777778</v>
      </c>
      <c r="AF29" s="2"/>
    </row>
    <row r="30" spans="1:32" ht="13.5" customHeight="1">
      <c r="A30" s="173">
        <v>28</v>
      </c>
      <c r="B30" s="142" t="s">
        <v>13</v>
      </c>
      <c r="C30" s="142" t="s">
        <v>13</v>
      </c>
      <c r="D30" s="142" t="s">
        <v>13</v>
      </c>
      <c r="E30" s="142" t="s">
        <v>13</v>
      </c>
      <c r="F30" s="142" t="s">
        <v>13</v>
      </c>
      <c r="G30" s="142" t="s">
        <v>13</v>
      </c>
      <c r="H30" s="142" t="s">
        <v>13</v>
      </c>
      <c r="I30" s="142" t="s">
        <v>13</v>
      </c>
      <c r="J30" s="142">
        <v>8.8</v>
      </c>
      <c r="K30" s="142">
        <v>10.4</v>
      </c>
      <c r="L30" s="142">
        <v>9.8</v>
      </c>
      <c r="M30" s="142">
        <v>9.8</v>
      </c>
      <c r="N30" s="142">
        <v>10.9</v>
      </c>
      <c r="O30" s="142">
        <v>8.2</v>
      </c>
      <c r="P30" s="142">
        <v>8.6</v>
      </c>
      <c r="Q30" s="142">
        <v>8.7</v>
      </c>
      <c r="R30" s="142">
        <v>9.2</v>
      </c>
      <c r="S30" s="142">
        <v>9.8</v>
      </c>
      <c r="T30" s="142">
        <v>10.6</v>
      </c>
      <c r="U30" s="142">
        <v>10.4</v>
      </c>
      <c r="V30" s="142">
        <v>11</v>
      </c>
      <c r="W30" s="142">
        <v>10.9</v>
      </c>
      <c r="X30" s="142">
        <v>9.7</v>
      </c>
      <c r="Y30" s="142">
        <v>10</v>
      </c>
      <c r="Z30" s="174" t="s">
        <v>13</v>
      </c>
      <c r="AA30" s="142" t="s">
        <v>13</v>
      </c>
      <c r="AB30" s="196" t="s">
        <v>13</v>
      </c>
      <c r="AC30" s="193">
        <v>28</v>
      </c>
      <c r="AD30" s="142">
        <v>7.1</v>
      </c>
      <c r="AE30" s="196">
        <v>0.5909722222222222</v>
      </c>
      <c r="AF30" s="2"/>
    </row>
    <row r="31" spans="1:32" ht="13.5" customHeight="1">
      <c r="A31" s="173">
        <v>29</v>
      </c>
      <c r="B31" s="142">
        <v>10.8</v>
      </c>
      <c r="C31" s="142">
        <v>10.6</v>
      </c>
      <c r="D31" s="142">
        <v>10.9</v>
      </c>
      <c r="E31" s="142">
        <v>10.5</v>
      </c>
      <c r="F31" s="142">
        <v>10</v>
      </c>
      <c r="G31" s="142">
        <v>10.9</v>
      </c>
      <c r="H31" s="142" t="s">
        <v>13</v>
      </c>
      <c r="I31" s="142" t="s">
        <v>13</v>
      </c>
      <c r="J31" s="142">
        <v>13.6</v>
      </c>
      <c r="K31" s="142">
        <v>12.4</v>
      </c>
      <c r="L31" s="142">
        <v>10.3</v>
      </c>
      <c r="M31" s="142">
        <v>12.5</v>
      </c>
      <c r="N31" s="142">
        <v>10.1</v>
      </c>
      <c r="O31" s="142">
        <v>8.3</v>
      </c>
      <c r="P31" s="142">
        <v>8.8</v>
      </c>
      <c r="Q31" s="142">
        <v>9.2</v>
      </c>
      <c r="R31" s="142">
        <v>8.6</v>
      </c>
      <c r="S31" s="142">
        <v>9</v>
      </c>
      <c r="T31" s="142" t="s">
        <v>13</v>
      </c>
      <c r="U31" s="142" t="s">
        <v>13</v>
      </c>
      <c r="V31" s="142" t="s">
        <v>13</v>
      </c>
      <c r="W31" s="142" t="s">
        <v>13</v>
      </c>
      <c r="X31" s="142" t="s">
        <v>13</v>
      </c>
      <c r="Y31" s="142" t="s">
        <v>13</v>
      </c>
      <c r="Z31" s="174" t="s">
        <v>13</v>
      </c>
      <c r="AA31" s="142" t="s">
        <v>13</v>
      </c>
      <c r="AB31" s="196" t="s">
        <v>13</v>
      </c>
      <c r="AC31" s="193">
        <v>29</v>
      </c>
      <c r="AD31" s="142">
        <v>7.3</v>
      </c>
      <c r="AE31" s="196">
        <v>0.6611111111111111</v>
      </c>
      <c r="AF31" s="2"/>
    </row>
    <row r="32" spans="1:32" ht="13.5" customHeight="1">
      <c r="A32" s="173">
        <v>30</v>
      </c>
      <c r="B32" s="142" t="s">
        <v>13</v>
      </c>
      <c r="C32" s="142" t="s">
        <v>13</v>
      </c>
      <c r="D32" s="142" t="s">
        <v>13</v>
      </c>
      <c r="E32" s="142" t="s">
        <v>13</v>
      </c>
      <c r="F32" s="142" t="s">
        <v>13</v>
      </c>
      <c r="G32" s="142" t="s">
        <v>13</v>
      </c>
      <c r="H32" s="142" t="s">
        <v>13</v>
      </c>
      <c r="I32" s="142" t="s">
        <v>13</v>
      </c>
      <c r="J32" s="142">
        <v>6.5</v>
      </c>
      <c r="K32" s="142">
        <v>8.7</v>
      </c>
      <c r="L32" s="142">
        <v>7.7</v>
      </c>
      <c r="M32" s="142">
        <v>6.3</v>
      </c>
      <c r="N32" s="142">
        <v>6.1</v>
      </c>
      <c r="O32" s="142">
        <v>4.3</v>
      </c>
      <c r="P32" s="142">
        <v>5.1</v>
      </c>
      <c r="Q32" s="142">
        <v>4.3</v>
      </c>
      <c r="R32" s="142">
        <v>3.6</v>
      </c>
      <c r="S32" s="142">
        <v>4.4</v>
      </c>
      <c r="T32" s="142">
        <v>4.6</v>
      </c>
      <c r="U32" s="142">
        <v>4.6</v>
      </c>
      <c r="V32" s="142">
        <v>4.9</v>
      </c>
      <c r="W32" s="142">
        <v>4.8</v>
      </c>
      <c r="X32" s="142">
        <v>4.8</v>
      </c>
      <c r="Y32" s="142">
        <v>4.4</v>
      </c>
      <c r="Z32" s="174" t="s">
        <v>13</v>
      </c>
      <c r="AA32" s="142" t="s">
        <v>13</v>
      </c>
      <c r="AB32" s="196" t="s">
        <v>13</v>
      </c>
      <c r="AC32" s="193">
        <v>30</v>
      </c>
      <c r="AD32" s="142">
        <v>3.5</v>
      </c>
      <c r="AE32" s="196">
        <v>0.7111111111111111</v>
      </c>
      <c r="AF32" s="2"/>
    </row>
    <row r="33" spans="1:32" ht="13.5" customHeight="1">
      <c r="A33" s="173">
        <v>31</v>
      </c>
      <c r="B33" s="142">
        <v>4.9</v>
      </c>
      <c r="C33" s="142">
        <v>5.2</v>
      </c>
      <c r="D33" s="142">
        <v>5.4</v>
      </c>
      <c r="E33" s="142">
        <v>6.3</v>
      </c>
      <c r="F33" s="142">
        <v>6.8</v>
      </c>
      <c r="G33" s="142">
        <v>6.5</v>
      </c>
      <c r="H33" s="142" t="s">
        <v>13</v>
      </c>
      <c r="I33" s="142" t="s">
        <v>13</v>
      </c>
      <c r="J33" s="142">
        <v>9.4</v>
      </c>
      <c r="K33" s="142">
        <v>8.4</v>
      </c>
      <c r="L33" s="142">
        <v>8.6</v>
      </c>
      <c r="M33" s="142">
        <v>7.8</v>
      </c>
      <c r="N33" s="142">
        <v>7.2</v>
      </c>
      <c r="O33" s="142">
        <v>8.2</v>
      </c>
      <c r="P33" s="142">
        <v>8.2</v>
      </c>
      <c r="Q33" s="142">
        <v>8.8</v>
      </c>
      <c r="R33" s="142">
        <v>8.4</v>
      </c>
      <c r="S33" s="142">
        <v>9.2</v>
      </c>
      <c r="T33" s="142">
        <v>8.6</v>
      </c>
      <c r="U33" s="142">
        <v>8.4</v>
      </c>
      <c r="V33" s="142">
        <v>8.1</v>
      </c>
      <c r="W33" s="142">
        <v>7.6</v>
      </c>
      <c r="X33" s="142">
        <v>7.9</v>
      </c>
      <c r="Y33" s="142">
        <v>7.3</v>
      </c>
      <c r="Z33" s="174">
        <f t="shared" si="0"/>
        <v>7.6000000000000005</v>
      </c>
      <c r="AA33" s="142" t="s">
        <v>13</v>
      </c>
      <c r="AB33" s="196" t="s">
        <v>13</v>
      </c>
      <c r="AC33" s="193">
        <v>31</v>
      </c>
      <c r="AD33" s="142">
        <v>4.4</v>
      </c>
      <c r="AE33" s="196">
        <v>0.007638888888888889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13.040740740740741</v>
      </c>
      <c r="C34" s="178">
        <f t="shared" si="1"/>
        <v>12.966666666666667</v>
      </c>
      <c r="D34" s="178">
        <f t="shared" si="1"/>
        <v>12.988888888888889</v>
      </c>
      <c r="E34" s="178">
        <f t="shared" si="1"/>
        <v>12.807407407407409</v>
      </c>
      <c r="F34" s="178">
        <f t="shared" si="1"/>
        <v>12.733333333333329</v>
      </c>
      <c r="G34" s="178">
        <f t="shared" si="1"/>
        <v>12.275</v>
      </c>
      <c r="H34" s="178">
        <f t="shared" si="1"/>
        <v>14.483333333333334</v>
      </c>
      <c r="I34" s="178">
        <f t="shared" si="1"/>
        <v>14.754545454545456</v>
      </c>
      <c r="J34" s="178">
        <f t="shared" si="1"/>
        <v>13.731999999999998</v>
      </c>
      <c r="K34" s="178">
        <f t="shared" si="1"/>
        <v>13.62307692307692</v>
      </c>
      <c r="L34" s="178">
        <f t="shared" si="1"/>
        <v>13.511538461538462</v>
      </c>
      <c r="M34" s="178">
        <f t="shared" si="1"/>
        <v>13.935714285714285</v>
      </c>
      <c r="N34" s="178">
        <f t="shared" si="1"/>
        <v>13.440740740740743</v>
      </c>
      <c r="O34" s="178">
        <f t="shared" si="1"/>
        <v>13.23214285714286</v>
      </c>
      <c r="P34" s="178">
        <f t="shared" si="1"/>
        <v>12.539285714285716</v>
      </c>
      <c r="Q34" s="178">
        <f t="shared" si="1"/>
        <v>12.62142857142857</v>
      </c>
      <c r="R34" s="178">
        <f aca="true" t="shared" si="2" ref="R34:X34">AVERAGE(R3:R33)</f>
        <v>12.317857142857145</v>
      </c>
      <c r="S34" s="178">
        <f t="shared" si="2"/>
        <v>12.36428571428571</v>
      </c>
      <c r="T34" s="178">
        <f t="shared" si="2"/>
        <v>12.596296296296295</v>
      </c>
      <c r="U34" s="178">
        <f t="shared" si="2"/>
        <v>12.59259259259259</v>
      </c>
      <c r="V34" s="178">
        <f t="shared" si="2"/>
        <v>12.648148148148149</v>
      </c>
      <c r="W34" s="178">
        <f t="shared" si="2"/>
        <v>12.537037037037036</v>
      </c>
      <c r="X34" s="178">
        <f t="shared" si="2"/>
        <v>12.477777777777776</v>
      </c>
      <c r="Y34" s="178">
        <f>AVERAGE(Y3:Y33)</f>
        <v>12.503703703703705</v>
      </c>
      <c r="Z34" s="178">
        <f>AVERAGE(data)</f>
        <v>12.932622950819663</v>
      </c>
      <c r="AA34" s="179">
        <f>AVERAGE(最高)</f>
        <v>16.599999999999998</v>
      </c>
      <c r="AB34" s="180"/>
      <c r="AC34" s="195"/>
      <c r="AD34" s="179">
        <f>AVERAGE(最低)</f>
        <v>10.432258064516128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18.2</v>
      </c>
      <c r="C38" s="145">
        <v>19</v>
      </c>
      <c r="D38" s="199">
        <v>0.9722222222222222</v>
      </c>
      <c r="F38" s="144"/>
      <c r="G38" s="165">
        <f>MIN(最低)</f>
        <v>3.5</v>
      </c>
      <c r="H38" s="145">
        <v>30</v>
      </c>
      <c r="I38" s="199">
        <v>0.7111111111111111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11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7.2</v>
      </c>
      <c r="C3" s="142">
        <v>7.3</v>
      </c>
      <c r="D3" s="142">
        <v>8.8</v>
      </c>
      <c r="E3" s="142">
        <v>8.6</v>
      </c>
      <c r="F3" s="142">
        <v>7.2</v>
      </c>
      <c r="G3" s="142">
        <v>7</v>
      </c>
      <c r="H3" s="142">
        <v>8.5</v>
      </c>
      <c r="I3" s="142">
        <v>4.9</v>
      </c>
      <c r="J3" s="142">
        <v>7</v>
      </c>
      <c r="K3" s="142">
        <v>6.7</v>
      </c>
      <c r="L3" s="142">
        <v>6</v>
      </c>
      <c r="M3" s="142">
        <v>5.3</v>
      </c>
      <c r="N3" s="142">
        <v>5.8</v>
      </c>
      <c r="O3" s="142">
        <v>5</v>
      </c>
      <c r="P3" s="142">
        <v>3.5</v>
      </c>
      <c r="Q3" s="142">
        <v>2.7</v>
      </c>
      <c r="R3" s="142">
        <v>2.9</v>
      </c>
      <c r="S3" s="142">
        <v>3</v>
      </c>
      <c r="T3" s="142">
        <v>1.9</v>
      </c>
      <c r="U3" s="142">
        <v>2.3</v>
      </c>
      <c r="V3" s="142">
        <v>2.7</v>
      </c>
      <c r="W3" s="142">
        <v>2.9</v>
      </c>
      <c r="X3" s="142">
        <v>2.8</v>
      </c>
      <c r="Y3" s="142">
        <v>2.9</v>
      </c>
      <c r="Z3" s="174">
        <f aca="true" t="shared" si="0" ref="Z3:Z32">AVERAGE(B3:Y3)</f>
        <v>5.1208333333333345</v>
      </c>
      <c r="AA3" s="142" t="s">
        <v>13</v>
      </c>
      <c r="AB3" s="196" t="s">
        <v>13</v>
      </c>
      <c r="AC3" s="193">
        <v>1</v>
      </c>
      <c r="AD3" s="142">
        <v>1.8</v>
      </c>
      <c r="AE3" s="196">
        <v>0.7958333333333334</v>
      </c>
      <c r="AF3" s="2"/>
    </row>
    <row r="4" spans="1:32" ht="13.5" customHeight="1">
      <c r="A4" s="173">
        <v>2</v>
      </c>
      <c r="B4" s="142">
        <v>3.5</v>
      </c>
      <c r="C4" s="142">
        <v>4.4</v>
      </c>
      <c r="D4" s="142">
        <v>5.7</v>
      </c>
      <c r="E4" s="142">
        <v>5.8</v>
      </c>
      <c r="F4" s="142">
        <v>6.1</v>
      </c>
      <c r="G4" s="142">
        <v>6</v>
      </c>
      <c r="H4" s="142" t="s">
        <v>13</v>
      </c>
      <c r="I4" s="142" t="s">
        <v>13</v>
      </c>
      <c r="J4" s="142" t="s">
        <v>13</v>
      </c>
      <c r="K4" s="142">
        <v>11.3</v>
      </c>
      <c r="L4" s="142">
        <v>10.9</v>
      </c>
      <c r="M4" s="142">
        <v>11.5</v>
      </c>
      <c r="N4" s="142">
        <v>9.9</v>
      </c>
      <c r="O4" s="142">
        <v>9.5</v>
      </c>
      <c r="P4" s="142">
        <v>11.2</v>
      </c>
      <c r="Q4" s="142">
        <v>11.4</v>
      </c>
      <c r="R4" s="142">
        <v>10</v>
      </c>
      <c r="S4" s="148">
        <v>9.3</v>
      </c>
      <c r="T4" s="142">
        <v>9.3</v>
      </c>
      <c r="U4" s="142">
        <v>9.2</v>
      </c>
      <c r="V4" s="142">
        <v>9</v>
      </c>
      <c r="W4" s="142">
        <v>9.5</v>
      </c>
      <c r="X4" s="142">
        <v>9.3</v>
      </c>
      <c r="Y4" s="142">
        <v>9.3</v>
      </c>
      <c r="Z4" s="174">
        <f t="shared" si="0"/>
        <v>8.671428571428573</v>
      </c>
      <c r="AA4" s="142" t="s">
        <v>13</v>
      </c>
      <c r="AB4" s="196" t="s">
        <v>13</v>
      </c>
      <c r="AC4" s="193">
        <v>2</v>
      </c>
      <c r="AD4" s="142">
        <v>2.8</v>
      </c>
      <c r="AE4" s="196">
        <v>0.003472222222222222</v>
      </c>
      <c r="AF4" s="2"/>
    </row>
    <row r="5" spans="1:32" ht="13.5" customHeight="1">
      <c r="A5" s="173">
        <v>3</v>
      </c>
      <c r="B5" s="142">
        <v>9.2</v>
      </c>
      <c r="C5" s="142">
        <v>9.1</v>
      </c>
      <c r="D5" s="142">
        <v>8.4</v>
      </c>
      <c r="E5" s="142">
        <v>9.3</v>
      </c>
      <c r="F5" s="142">
        <v>10.1</v>
      </c>
      <c r="G5" s="142">
        <v>10.5</v>
      </c>
      <c r="H5" s="142" t="s">
        <v>13</v>
      </c>
      <c r="I5" s="142" t="s">
        <v>13</v>
      </c>
      <c r="J5" s="142" t="s">
        <v>13</v>
      </c>
      <c r="K5" s="142" t="s">
        <v>13</v>
      </c>
      <c r="L5" s="142" t="s">
        <v>13</v>
      </c>
      <c r="M5" s="142">
        <v>8.9</v>
      </c>
      <c r="N5" s="142">
        <v>9.9</v>
      </c>
      <c r="O5" s="142">
        <v>9</v>
      </c>
      <c r="P5" s="142">
        <v>9</v>
      </c>
      <c r="Q5" s="142">
        <v>7.5</v>
      </c>
      <c r="R5" s="142">
        <v>7.2</v>
      </c>
      <c r="S5" s="142">
        <v>7</v>
      </c>
      <c r="T5" s="142">
        <v>7.3</v>
      </c>
      <c r="U5" s="142">
        <v>6.8</v>
      </c>
      <c r="V5" s="142">
        <v>6.9</v>
      </c>
      <c r="W5" s="142">
        <v>8.1</v>
      </c>
      <c r="X5" s="142">
        <v>8.3</v>
      </c>
      <c r="Y5" s="142">
        <v>6.7</v>
      </c>
      <c r="Z5" s="174" t="s">
        <v>13</v>
      </c>
      <c r="AA5" s="142" t="s">
        <v>13</v>
      </c>
      <c r="AB5" s="196" t="s">
        <v>13</v>
      </c>
      <c r="AC5" s="193">
        <v>3</v>
      </c>
      <c r="AD5" s="142">
        <v>6.4</v>
      </c>
      <c r="AE5" s="196">
        <v>0.8548611111111111</v>
      </c>
      <c r="AF5" s="2"/>
    </row>
    <row r="6" spans="1:32" ht="13.5" customHeight="1">
      <c r="A6" s="173">
        <v>4</v>
      </c>
      <c r="B6" s="142">
        <v>4.7</v>
      </c>
      <c r="C6" s="142">
        <v>5.2</v>
      </c>
      <c r="D6" s="142">
        <v>5.4</v>
      </c>
      <c r="E6" s="142">
        <v>5.2</v>
      </c>
      <c r="F6" s="142">
        <v>5.7</v>
      </c>
      <c r="G6" s="142">
        <v>6.3</v>
      </c>
      <c r="H6" s="142" t="s">
        <v>13</v>
      </c>
      <c r="I6" s="142" t="s">
        <v>13</v>
      </c>
      <c r="J6" s="142">
        <v>6.3</v>
      </c>
      <c r="K6" s="142">
        <v>6.8</v>
      </c>
      <c r="L6" s="142">
        <v>6.5</v>
      </c>
      <c r="M6" s="142">
        <v>6.2</v>
      </c>
      <c r="N6" s="142">
        <v>4.7</v>
      </c>
      <c r="O6" s="142">
        <v>5.2</v>
      </c>
      <c r="P6" s="142">
        <v>1.8</v>
      </c>
      <c r="Q6" s="142">
        <v>0.3</v>
      </c>
      <c r="R6" s="142">
        <v>0</v>
      </c>
      <c r="S6" s="142">
        <v>0.1</v>
      </c>
      <c r="T6" s="142">
        <v>0.2</v>
      </c>
      <c r="U6" s="142">
        <v>0</v>
      </c>
      <c r="V6" s="142">
        <v>-0.1</v>
      </c>
      <c r="W6" s="142">
        <v>0.6</v>
      </c>
      <c r="X6" s="142">
        <v>1.1</v>
      </c>
      <c r="Y6" s="142">
        <v>2.2</v>
      </c>
      <c r="Z6" s="174">
        <f t="shared" si="0"/>
        <v>3.3818181818181814</v>
      </c>
      <c r="AA6" s="142" t="s">
        <v>13</v>
      </c>
      <c r="AB6" s="196" t="s">
        <v>13</v>
      </c>
      <c r="AC6" s="193">
        <v>4</v>
      </c>
      <c r="AD6" s="142">
        <v>-0.5</v>
      </c>
      <c r="AE6" s="196">
        <v>0.6965277777777777</v>
      </c>
      <c r="AF6" s="2"/>
    </row>
    <row r="7" spans="1:32" ht="13.5" customHeight="1">
      <c r="A7" s="173">
        <v>5</v>
      </c>
      <c r="B7" s="142">
        <v>2.2</v>
      </c>
      <c r="C7" s="142">
        <v>2.9</v>
      </c>
      <c r="D7" s="142">
        <v>3.4</v>
      </c>
      <c r="E7" s="142">
        <v>4.1</v>
      </c>
      <c r="F7" s="142">
        <v>4.1</v>
      </c>
      <c r="G7" s="142">
        <v>3.4</v>
      </c>
      <c r="H7" s="142" t="s">
        <v>13</v>
      </c>
      <c r="I7" s="142" t="s">
        <v>13</v>
      </c>
      <c r="J7" s="142">
        <v>4.8</v>
      </c>
      <c r="K7" s="142">
        <v>3.9</v>
      </c>
      <c r="L7" s="142">
        <v>5.3</v>
      </c>
      <c r="M7" s="142">
        <v>5.6</v>
      </c>
      <c r="N7" s="142">
        <v>6.2</v>
      </c>
      <c r="O7" s="142">
        <v>4.4</v>
      </c>
      <c r="P7" s="142">
        <v>4</v>
      </c>
      <c r="Q7" s="142">
        <v>5.2</v>
      </c>
      <c r="R7" s="142">
        <v>4.8</v>
      </c>
      <c r="S7" s="142">
        <v>5.8</v>
      </c>
      <c r="T7" s="142">
        <v>6.2</v>
      </c>
      <c r="U7" s="142">
        <v>5.7</v>
      </c>
      <c r="V7" s="142">
        <v>6.4</v>
      </c>
      <c r="W7" s="142">
        <v>6.5</v>
      </c>
      <c r="X7" s="142">
        <v>7.2</v>
      </c>
      <c r="Y7" s="142">
        <v>7.6</v>
      </c>
      <c r="Z7" s="174">
        <f t="shared" si="0"/>
        <v>4.986363636363636</v>
      </c>
      <c r="AA7" s="142" t="s">
        <v>13</v>
      </c>
      <c r="AB7" s="196" t="s">
        <v>13</v>
      </c>
      <c r="AC7" s="193">
        <v>5</v>
      </c>
      <c r="AD7" s="142">
        <v>1.6</v>
      </c>
      <c r="AE7" s="196">
        <v>0.027777777777777776</v>
      </c>
      <c r="AF7" s="2"/>
    </row>
    <row r="8" spans="1:32" ht="13.5" customHeight="1">
      <c r="A8" s="173">
        <v>6</v>
      </c>
      <c r="B8" s="142">
        <v>7.9</v>
      </c>
      <c r="C8" s="142">
        <v>7.4</v>
      </c>
      <c r="D8" s="142">
        <v>8.4</v>
      </c>
      <c r="E8" s="142" t="s">
        <v>13</v>
      </c>
      <c r="F8" s="142" t="s">
        <v>13</v>
      </c>
      <c r="G8" s="142" t="s">
        <v>13</v>
      </c>
      <c r="H8" s="142" t="s">
        <v>13</v>
      </c>
      <c r="I8" s="142" t="s">
        <v>13</v>
      </c>
      <c r="J8" s="142">
        <v>11.9</v>
      </c>
      <c r="K8" s="142">
        <v>11.1</v>
      </c>
      <c r="L8" s="142">
        <v>12.3</v>
      </c>
      <c r="M8" s="142">
        <v>9</v>
      </c>
      <c r="N8" s="142">
        <v>9.9</v>
      </c>
      <c r="O8" s="142">
        <v>9</v>
      </c>
      <c r="P8" s="142">
        <v>8</v>
      </c>
      <c r="Q8" s="142">
        <v>8.9</v>
      </c>
      <c r="R8" s="142">
        <v>9.2</v>
      </c>
      <c r="S8" s="142">
        <v>10</v>
      </c>
      <c r="T8" s="142">
        <v>11.2</v>
      </c>
      <c r="U8" s="142">
        <v>11.6</v>
      </c>
      <c r="V8" s="142">
        <v>12.8</v>
      </c>
      <c r="W8" s="142">
        <v>12.2</v>
      </c>
      <c r="X8" s="142">
        <v>12</v>
      </c>
      <c r="Y8" s="142">
        <v>11.9</v>
      </c>
      <c r="Z8" s="174" t="s">
        <v>13</v>
      </c>
      <c r="AA8" s="142" t="s">
        <v>13</v>
      </c>
      <c r="AB8" s="196" t="s">
        <v>13</v>
      </c>
      <c r="AC8" s="193">
        <v>6</v>
      </c>
      <c r="AD8" s="142">
        <v>6.8</v>
      </c>
      <c r="AE8" s="196">
        <v>0.07361111111111111</v>
      </c>
      <c r="AF8" s="2"/>
    </row>
    <row r="9" spans="1:32" ht="13.5" customHeight="1">
      <c r="A9" s="173">
        <v>7</v>
      </c>
      <c r="B9" s="142">
        <v>12.8</v>
      </c>
      <c r="C9" s="142">
        <v>13.1</v>
      </c>
      <c r="D9" s="142">
        <v>13.3</v>
      </c>
      <c r="E9" s="142">
        <v>12.7</v>
      </c>
      <c r="F9" s="142">
        <v>12.1</v>
      </c>
      <c r="G9" s="142">
        <v>12.1</v>
      </c>
      <c r="H9" s="142" t="s">
        <v>13</v>
      </c>
      <c r="I9" s="142" t="s">
        <v>13</v>
      </c>
      <c r="J9" s="142">
        <v>9.8</v>
      </c>
      <c r="K9" s="142">
        <v>11</v>
      </c>
      <c r="L9" s="142">
        <v>10.7</v>
      </c>
      <c r="M9" s="142">
        <v>10.2</v>
      </c>
      <c r="N9" s="142">
        <v>12</v>
      </c>
      <c r="O9" s="142">
        <v>14.9</v>
      </c>
      <c r="P9" s="142">
        <v>12.9</v>
      </c>
      <c r="Q9" s="142">
        <v>10.4</v>
      </c>
      <c r="R9" s="142">
        <v>10.2</v>
      </c>
      <c r="S9" s="142">
        <v>8.5</v>
      </c>
      <c r="T9" s="142">
        <v>5.6</v>
      </c>
      <c r="U9" s="142">
        <v>4</v>
      </c>
      <c r="V9" s="142">
        <v>3</v>
      </c>
      <c r="W9" s="142">
        <v>2.1</v>
      </c>
      <c r="X9" s="142">
        <v>1.5</v>
      </c>
      <c r="Y9" s="142">
        <v>1.3</v>
      </c>
      <c r="Z9" s="174">
        <f t="shared" si="0"/>
        <v>9.281818181818183</v>
      </c>
      <c r="AA9" s="142" t="s">
        <v>13</v>
      </c>
      <c r="AB9" s="196" t="s">
        <v>13</v>
      </c>
      <c r="AC9" s="193">
        <v>7</v>
      </c>
      <c r="AD9" s="142">
        <v>0.8</v>
      </c>
      <c r="AE9" s="196">
        <v>0.9993055555555556</v>
      </c>
      <c r="AF9" s="2"/>
    </row>
    <row r="10" spans="1:32" ht="13.5" customHeight="1">
      <c r="A10" s="173">
        <v>8</v>
      </c>
      <c r="B10" s="142">
        <v>-0.2</v>
      </c>
      <c r="C10" s="142">
        <v>-0.2</v>
      </c>
      <c r="D10" s="142">
        <v>-0.3</v>
      </c>
      <c r="E10" s="142">
        <v>-1</v>
      </c>
      <c r="F10" s="142">
        <v>-0.9</v>
      </c>
      <c r="G10" s="142">
        <v>-0.5</v>
      </c>
      <c r="H10" s="142" t="s">
        <v>13</v>
      </c>
      <c r="I10" s="142" t="s">
        <v>13</v>
      </c>
      <c r="J10" s="142">
        <v>0.4</v>
      </c>
      <c r="K10" s="142">
        <v>1.3</v>
      </c>
      <c r="L10" s="142">
        <v>0.4</v>
      </c>
      <c r="M10" s="142">
        <v>-0.8</v>
      </c>
      <c r="N10" s="142">
        <v>0</v>
      </c>
      <c r="O10" s="142">
        <v>-1.5</v>
      </c>
      <c r="P10" s="142">
        <v>-0.7</v>
      </c>
      <c r="Q10" s="142">
        <v>0</v>
      </c>
      <c r="R10" s="142">
        <v>1.1</v>
      </c>
      <c r="S10" s="142">
        <v>1.4</v>
      </c>
      <c r="T10" s="142">
        <v>1.7</v>
      </c>
      <c r="U10" s="142">
        <v>2.2</v>
      </c>
      <c r="V10" s="142">
        <v>1.9</v>
      </c>
      <c r="W10" s="142">
        <v>1.7</v>
      </c>
      <c r="X10" s="142">
        <v>2.2</v>
      </c>
      <c r="Y10" s="142">
        <v>2</v>
      </c>
      <c r="Z10" s="174">
        <f t="shared" si="0"/>
        <v>0.4636363636363637</v>
      </c>
      <c r="AA10" s="142" t="s">
        <v>13</v>
      </c>
      <c r="AB10" s="196" t="s">
        <v>13</v>
      </c>
      <c r="AC10" s="193">
        <v>8</v>
      </c>
      <c r="AD10" s="142">
        <v>-1.7</v>
      </c>
      <c r="AE10" s="196">
        <v>0.5777777777777778</v>
      </c>
      <c r="AF10" s="2"/>
    </row>
    <row r="11" spans="1:32" ht="13.5" customHeight="1">
      <c r="A11" s="173">
        <v>9</v>
      </c>
      <c r="B11" s="142">
        <v>2.5</v>
      </c>
      <c r="C11" s="142">
        <v>2.1</v>
      </c>
      <c r="D11" s="142">
        <v>1.2</v>
      </c>
      <c r="E11" s="142">
        <v>1</v>
      </c>
      <c r="F11" s="142">
        <v>1.9</v>
      </c>
      <c r="G11" s="142">
        <v>1.6</v>
      </c>
      <c r="H11" s="142">
        <v>2.4</v>
      </c>
      <c r="I11" s="142">
        <v>2.8</v>
      </c>
      <c r="J11" s="142">
        <v>1.9</v>
      </c>
      <c r="K11" s="142">
        <v>2.7</v>
      </c>
      <c r="L11" s="142">
        <v>3</v>
      </c>
      <c r="M11" s="142">
        <v>3.5</v>
      </c>
      <c r="N11" s="142">
        <v>3.3</v>
      </c>
      <c r="O11" s="142">
        <v>2.7</v>
      </c>
      <c r="P11" s="142">
        <v>3.6</v>
      </c>
      <c r="Q11" s="142">
        <v>5</v>
      </c>
      <c r="R11" s="142">
        <v>4.6</v>
      </c>
      <c r="S11" s="142">
        <v>5.3</v>
      </c>
      <c r="T11" s="142">
        <v>6</v>
      </c>
      <c r="U11" s="142">
        <v>5.2</v>
      </c>
      <c r="V11" s="142">
        <v>3.1</v>
      </c>
      <c r="W11" s="142">
        <v>3.4</v>
      </c>
      <c r="X11" s="142">
        <v>3.1</v>
      </c>
      <c r="Y11" s="142">
        <v>3.3</v>
      </c>
      <c r="Z11" s="174">
        <f t="shared" si="0"/>
        <v>3.1333333333333333</v>
      </c>
      <c r="AA11" s="142">
        <v>6.3</v>
      </c>
      <c r="AB11" s="196">
        <v>0.7854166666666668</v>
      </c>
      <c r="AC11" s="193">
        <v>9</v>
      </c>
      <c r="AD11" s="142">
        <v>0.5</v>
      </c>
      <c r="AE11" s="196">
        <v>0.1625</v>
      </c>
      <c r="AF11" s="2"/>
    </row>
    <row r="12" spans="1:32" ht="13.5" customHeight="1">
      <c r="A12" s="175">
        <v>10</v>
      </c>
      <c r="B12" s="165">
        <v>2.4</v>
      </c>
      <c r="C12" s="165">
        <v>2.3</v>
      </c>
      <c r="D12" s="165" t="s">
        <v>13</v>
      </c>
      <c r="E12" s="165" t="s">
        <v>13</v>
      </c>
      <c r="F12" s="165" t="s">
        <v>13</v>
      </c>
      <c r="G12" s="165">
        <v>2.3</v>
      </c>
      <c r="H12" s="165">
        <v>1.3</v>
      </c>
      <c r="I12" s="165">
        <v>2</v>
      </c>
      <c r="J12" s="165">
        <v>2.8</v>
      </c>
      <c r="K12" s="165">
        <v>3.3</v>
      </c>
      <c r="L12" s="165">
        <v>2</v>
      </c>
      <c r="M12" s="165">
        <v>2.7</v>
      </c>
      <c r="N12" s="165">
        <v>2.3</v>
      </c>
      <c r="O12" s="165">
        <v>2.6</v>
      </c>
      <c r="P12" s="165">
        <v>2.6</v>
      </c>
      <c r="Q12" s="165">
        <v>2.1</v>
      </c>
      <c r="R12" s="165">
        <v>2.2</v>
      </c>
      <c r="S12" s="165">
        <v>2.2</v>
      </c>
      <c r="T12" s="165">
        <v>3</v>
      </c>
      <c r="U12" s="165">
        <v>3</v>
      </c>
      <c r="V12" s="165">
        <v>3.4</v>
      </c>
      <c r="W12" s="165">
        <v>3.6</v>
      </c>
      <c r="X12" s="165">
        <v>3.6</v>
      </c>
      <c r="Y12" s="165">
        <v>3.6</v>
      </c>
      <c r="Z12" s="176">
        <f t="shared" si="0"/>
        <v>2.6333333333333337</v>
      </c>
      <c r="AA12" s="165" t="s">
        <v>13</v>
      </c>
      <c r="AB12" s="197" t="s">
        <v>13</v>
      </c>
      <c r="AC12" s="194">
        <v>10</v>
      </c>
      <c r="AD12" s="165">
        <v>1</v>
      </c>
      <c r="AE12" s="197">
        <v>0.5583333333333333</v>
      </c>
      <c r="AF12" s="2"/>
    </row>
    <row r="13" spans="1:32" ht="13.5" customHeight="1">
      <c r="A13" s="173">
        <v>11</v>
      </c>
      <c r="B13" s="142">
        <v>3.7</v>
      </c>
      <c r="C13" s="142">
        <v>3.5</v>
      </c>
      <c r="D13" s="142">
        <v>3.9</v>
      </c>
      <c r="E13" s="142">
        <v>3.9</v>
      </c>
      <c r="F13" s="142">
        <v>3.7</v>
      </c>
      <c r="G13" s="142">
        <v>3.7</v>
      </c>
      <c r="H13" s="142">
        <v>4.6</v>
      </c>
      <c r="I13" s="142">
        <v>5.1</v>
      </c>
      <c r="J13" s="142">
        <v>5.6</v>
      </c>
      <c r="K13" s="142">
        <v>5.3</v>
      </c>
      <c r="L13" s="142">
        <v>4.2</v>
      </c>
      <c r="M13" s="142">
        <v>5</v>
      </c>
      <c r="N13" s="142">
        <v>5</v>
      </c>
      <c r="O13" s="142">
        <v>4.7</v>
      </c>
      <c r="P13" s="142">
        <v>2.7</v>
      </c>
      <c r="Q13" s="142">
        <v>3.3</v>
      </c>
      <c r="R13" s="142">
        <v>3</v>
      </c>
      <c r="S13" s="142">
        <v>3.1</v>
      </c>
      <c r="T13" s="142">
        <v>2.9</v>
      </c>
      <c r="U13" s="142">
        <v>2.8</v>
      </c>
      <c r="V13" s="142">
        <v>3.7</v>
      </c>
      <c r="W13" s="142">
        <v>4</v>
      </c>
      <c r="X13" s="142">
        <v>4.1</v>
      </c>
      <c r="Y13" s="142">
        <v>4.4</v>
      </c>
      <c r="Z13" s="174">
        <f t="shared" si="0"/>
        <v>3.9958333333333336</v>
      </c>
      <c r="AA13" s="142">
        <v>6</v>
      </c>
      <c r="AB13" s="196">
        <v>0.40347222222222223</v>
      </c>
      <c r="AC13" s="193">
        <v>11</v>
      </c>
      <c r="AD13" s="142">
        <v>2.5</v>
      </c>
      <c r="AE13" s="196">
        <v>0.6291666666666667</v>
      </c>
      <c r="AF13" s="2"/>
    </row>
    <row r="14" spans="1:32" ht="13.5" customHeight="1">
      <c r="A14" s="173">
        <v>12</v>
      </c>
      <c r="B14" s="142">
        <v>5.1</v>
      </c>
      <c r="C14" s="142">
        <v>4.9</v>
      </c>
      <c r="D14" s="142">
        <v>5.4</v>
      </c>
      <c r="E14" s="142">
        <v>5.4</v>
      </c>
      <c r="F14" s="142">
        <v>6</v>
      </c>
      <c r="G14" s="142">
        <v>5.9</v>
      </c>
      <c r="H14" s="142">
        <v>6.7</v>
      </c>
      <c r="I14" s="142">
        <v>7.3</v>
      </c>
      <c r="J14" s="142">
        <v>8</v>
      </c>
      <c r="K14" s="142">
        <v>8.4</v>
      </c>
      <c r="L14" s="142">
        <v>8.3</v>
      </c>
      <c r="M14" s="142">
        <v>8.7</v>
      </c>
      <c r="N14" s="142">
        <v>8.8</v>
      </c>
      <c r="O14" s="142">
        <v>8.6</v>
      </c>
      <c r="P14" s="142">
        <v>7.9</v>
      </c>
      <c r="Q14" s="142">
        <v>7.8</v>
      </c>
      <c r="R14" s="142">
        <v>7.7</v>
      </c>
      <c r="S14" s="142">
        <v>8.3</v>
      </c>
      <c r="T14" s="142">
        <v>8.1</v>
      </c>
      <c r="U14" s="142">
        <v>8.5</v>
      </c>
      <c r="V14" s="142">
        <v>8.5</v>
      </c>
      <c r="W14" s="142">
        <v>7.9</v>
      </c>
      <c r="X14" s="142">
        <v>8</v>
      </c>
      <c r="Y14" s="142">
        <v>8.8</v>
      </c>
      <c r="Z14" s="174">
        <f t="shared" si="0"/>
        <v>7.458333333333335</v>
      </c>
      <c r="AA14" s="142">
        <v>10.2</v>
      </c>
      <c r="AB14" s="196">
        <v>0.4902777777777778</v>
      </c>
      <c r="AC14" s="193">
        <v>12</v>
      </c>
      <c r="AD14" s="142">
        <v>4.4</v>
      </c>
      <c r="AE14" s="196">
        <v>0.001388888888888889</v>
      </c>
      <c r="AF14" s="2"/>
    </row>
    <row r="15" spans="1:32" ht="13.5" customHeight="1">
      <c r="A15" s="173">
        <v>13</v>
      </c>
      <c r="B15" s="142">
        <v>8.2</v>
      </c>
      <c r="C15" s="142">
        <v>7.9</v>
      </c>
      <c r="D15" s="142">
        <v>8.6</v>
      </c>
      <c r="E15" s="142">
        <v>8.1</v>
      </c>
      <c r="F15" s="142">
        <v>7.9</v>
      </c>
      <c r="G15" s="142">
        <v>7.1</v>
      </c>
      <c r="H15" s="142" t="s">
        <v>13</v>
      </c>
      <c r="I15" s="142" t="s">
        <v>13</v>
      </c>
      <c r="J15" s="142">
        <v>7.9</v>
      </c>
      <c r="K15" s="142">
        <v>6.8</v>
      </c>
      <c r="L15" s="142">
        <v>9</v>
      </c>
      <c r="M15" s="142">
        <v>8.2</v>
      </c>
      <c r="N15" s="142">
        <v>8.3</v>
      </c>
      <c r="O15" s="142">
        <v>7.6</v>
      </c>
      <c r="P15" s="142">
        <v>5.4</v>
      </c>
      <c r="Q15" s="142">
        <v>4.7</v>
      </c>
      <c r="R15" s="142">
        <v>5</v>
      </c>
      <c r="S15" s="142">
        <v>5.1</v>
      </c>
      <c r="T15" s="142">
        <v>6.1</v>
      </c>
      <c r="U15" s="142">
        <v>6.5</v>
      </c>
      <c r="V15" s="142">
        <v>7.2</v>
      </c>
      <c r="W15" s="142">
        <v>8.3</v>
      </c>
      <c r="X15" s="142">
        <v>8</v>
      </c>
      <c r="Y15" s="142">
        <v>8.9</v>
      </c>
      <c r="Z15" s="174">
        <f t="shared" si="0"/>
        <v>7.309090909090909</v>
      </c>
      <c r="AA15" s="142" t="s">
        <v>13</v>
      </c>
      <c r="AB15" s="196" t="s">
        <v>13</v>
      </c>
      <c r="AC15" s="193">
        <v>13</v>
      </c>
      <c r="AD15" s="142">
        <v>3.1</v>
      </c>
      <c r="AE15" s="196">
        <v>0.6381944444444444</v>
      </c>
      <c r="AF15" s="2"/>
    </row>
    <row r="16" spans="1:32" ht="13.5" customHeight="1">
      <c r="A16" s="173">
        <v>14</v>
      </c>
      <c r="B16" s="142">
        <v>9.3</v>
      </c>
      <c r="C16" s="142">
        <v>9.2</v>
      </c>
      <c r="D16" s="142">
        <v>9.4</v>
      </c>
      <c r="E16" s="142">
        <v>8.9</v>
      </c>
      <c r="F16" s="142">
        <v>8.4</v>
      </c>
      <c r="G16" s="142">
        <v>9.5</v>
      </c>
      <c r="H16" s="142" t="s">
        <v>13</v>
      </c>
      <c r="I16" s="142" t="s">
        <v>13</v>
      </c>
      <c r="J16" s="142">
        <v>10.9</v>
      </c>
      <c r="K16" s="142">
        <v>13.2</v>
      </c>
      <c r="L16" s="142">
        <v>12.5</v>
      </c>
      <c r="M16" s="142">
        <v>13.6</v>
      </c>
      <c r="N16" s="142">
        <v>12.8</v>
      </c>
      <c r="O16" s="142">
        <v>13.6</v>
      </c>
      <c r="P16" s="142">
        <v>13.6</v>
      </c>
      <c r="Q16" s="142">
        <v>13.3</v>
      </c>
      <c r="R16" s="142">
        <v>13.3</v>
      </c>
      <c r="S16" s="142">
        <v>13.8</v>
      </c>
      <c r="T16" s="142">
        <v>13.8</v>
      </c>
      <c r="U16" s="142">
        <v>12.9</v>
      </c>
      <c r="V16" s="142">
        <v>12.4</v>
      </c>
      <c r="W16" s="142">
        <v>12.4</v>
      </c>
      <c r="X16" s="142">
        <v>12.4</v>
      </c>
      <c r="Y16" s="142">
        <v>12.6</v>
      </c>
      <c r="Z16" s="174">
        <f t="shared" si="0"/>
        <v>11.900000000000004</v>
      </c>
      <c r="AA16" s="142" t="s">
        <v>13</v>
      </c>
      <c r="AB16" s="196" t="s">
        <v>13</v>
      </c>
      <c r="AC16" s="193">
        <v>14</v>
      </c>
      <c r="AD16" s="142">
        <v>8.1</v>
      </c>
      <c r="AE16" s="196">
        <v>0.22291666666666665</v>
      </c>
      <c r="AF16" s="2"/>
    </row>
    <row r="17" spans="1:32" ht="13.5" customHeight="1">
      <c r="A17" s="173">
        <v>15</v>
      </c>
      <c r="B17" s="142">
        <v>12</v>
      </c>
      <c r="C17" s="142">
        <v>12.4</v>
      </c>
      <c r="D17" s="142">
        <v>12.6</v>
      </c>
      <c r="E17" s="142">
        <v>9.9</v>
      </c>
      <c r="F17" s="142">
        <v>9.6</v>
      </c>
      <c r="G17" s="142">
        <v>10.5</v>
      </c>
      <c r="H17" s="142">
        <v>10.5</v>
      </c>
      <c r="I17" s="142">
        <v>10.8</v>
      </c>
      <c r="J17" s="142">
        <v>11.5</v>
      </c>
      <c r="K17" s="142">
        <v>11.4</v>
      </c>
      <c r="L17" s="142">
        <v>11.3</v>
      </c>
      <c r="M17" s="142">
        <v>11.5</v>
      </c>
      <c r="N17" s="142">
        <v>11.3</v>
      </c>
      <c r="O17" s="142">
        <v>12.3</v>
      </c>
      <c r="P17" s="142">
        <v>11.7</v>
      </c>
      <c r="Q17" s="142">
        <v>12.1</v>
      </c>
      <c r="R17" s="142">
        <v>12.4</v>
      </c>
      <c r="S17" s="142">
        <v>12.8</v>
      </c>
      <c r="T17" s="142">
        <v>12.4</v>
      </c>
      <c r="U17" s="142">
        <v>12.4</v>
      </c>
      <c r="V17" s="142">
        <v>12.1</v>
      </c>
      <c r="W17" s="142">
        <v>12.6</v>
      </c>
      <c r="X17" s="142">
        <v>12.9</v>
      </c>
      <c r="Y17" s="142">
        <v>12.6</v>
      </c>
      <c r="Z17" s="174">
        <f t="shared" si="0"/>
        <v>11.733333333333334</v>
      </c>
      <c r="AA17" s="142">
        <v>13</v>
      </c>
      <c r="AB17" s="196">
        <v>0.9951388888888889</v>
      </c>
      <c r="AC17" s="193">
        <v>15</v>
      </c>
      <c r="AD17" s="142">
        <v>9</v>
      </c>
      <c r="AE17" s="196">
        <v>0.19236111111111112</v>
      </c>
      <c r="AF17" s="2"/>
    </row>
    <row r="18" spans="1:32" ht="13.5" customHeight="1">
      <c r="A18" s="173">
        <v>16</v>
      </c>
      <c r="B18" s="142">
        <v>12.7</v>
      </c>
      <c r="C18" s="142">
        <v>12.7</v>
      </c>
      <c r="D18" s="142">
        <v>13.2</v>
      </c>
      <c r="E18" s="142">
        <v>12.9</v>
      </c>
      <c r="F18" s="142">
        <v>13.1</v>
      </c>
      <c r="G18" s="142">
        <v>13.3</v>
      </c>
      <c r="H18" s="142">
        <v>13.5</v>
      </c>
      <c r="I18" s="142">
        <v>13.9</v>
      </c>
      <c r="J18" s="142">
        <v>13.3</v>
      </c>
      <c r="K18" s="142">
        <v>14.4</v>
      </c>
      <c r="L18" s="142">
        <v>14.9</v>
      </c>
      <c r="M18" s="142">
        <v>14.2</v>
      </c>
      <c r="N18" s="142">
        <v>14.6</v>
      </c>
      <c r="O18" s="142">
        <v>14.8</v>
      </c>
      <c r="P18" s="142">
        <v>14.5</v>
      </c>
      <c r="Q18" s="142">
        <v>13.7</v>
      </c>
      <c r="R18" s="142">
        <v>13.9</v>
      </c>
      <c r="S18" s="142">
        <v>13.8</v>
      </c>
      <c r="T18" s="142">
        <v>13.7</v>
      </c>
      <c r="U18" s="142">
        <v>13.6</v>
      </c>
      <c r="V18" s="142">
        <v>13.8</v>
      </c>
      <c r="W18" s="142">
        <v>13.2</v>
      </c>
      <c r="X18" s="142">
        <v>12.6</v>
      </c>
      <c r="Y18" s="142">
        <v>12.7</v>
      </c>
      <c r="Z18" s="174">
        <f t="shared" si="0"/>
        <v>13.625000000000002</v>
      </c>
      <c r="AA18" s="142">
        <v>15.7</v>
      </c>
      <c r="AB18" s="196">
        <v>0.5298611111111111</v>
      </c>
      <c r="AC18" s="193">
        <v>16</v>
      </c>
      <c r="AD18" s="142">
        <v>12.3</v>
      </c>
      <c r="AE18" s="196">
        <v>0.9826388888888888</v>
      </c>
      <c r="AF18" s="2"/>
    </row>
    <row r="19" spans="1:32" ht="13.5" customHeight="1">
      <c r="A19" s="173">
        <v>17</v>
      </c>
      <c r="B19" s="142">
        <v>12.8</v>
      </c>
      <c r="C19" s="142">
        <v>12.6</v>
      </c>
      <c r="D19" s="142">
        <v>11.6</v>
      </c>
      <c r="E19" s="142">
        <v>11.8</v>
      </c>
      <c r="F19" s="142">
        <v>11.4</v>
      </c>
      <c r="G19" s="142">
        <v>10.8</v>
      </c>
      <c r="H19" s="142">
        <v>10.7</v>
      </c>
      <c r="I19" s="142">
        <v>11</v>
      </c>
      <c r="J19" s="142">
        <v>11.3</v>
      </c>
      <c r="K19" s="142">
        <v>10</v>
      </c>
      <c r="L19" s="142">
        <v>8.7</v>
      </c>
      <c r="M19" s="142">
        <v>9.6</v>
      </c>
      <c r="N19" s="142">
        <v>11</v>
      </c>
      <c r="O19" s="142">
        <v>10.1</v>
      </c>
      <c r="P19" s="142">
        <v>9.5</v>
      </c>
      <c r="Q19" s="142">
        <v>10.2</v>
      </c>
      <c r="R19" s="142">
        <v>11.1</v>
      </c>
      <c r="S19" s="142">
        <v>11.7</v>
      </c>
      <c r="T19" s="142">
        <v>11.5</v>
      </c>
      <c r="U19" s="142">
        <v>12.1</v>
      </c>
      <c r="V19" s="142">
        <v>12.3</v>
      </c>
      <c r="W19" s="142">
        <v>11.6</v>
      </c>
      <c r="X19" s="142">
        <v>11.5</v>
      </c>
      <c r="Y19" s="142">
        <v>11.4</v>
      </c>
      <c r="Z19" s="174">
        <f t="shared" si="0"/>
        <v>11.095833333333331</v>
      </c>
      <c r="AA19" s="142">
        <v>13.2</v>
      </c>
      <c r="AB19" s="196">
        <v>0.019444444444444445</v>
      </c>
      <c r="AC19" s="193">
        <v>17</v>
      </c>
      <c r="AD19" s="142">
        <v>7.5</v>
      </c>
      <c r="AE19" s="196">
        <v>0.4784722222222222</v>
      </c>
      <c r="AF19" s="2"/>
    </row>
    <row r="20" spans="1:32" ht="13.5" customHeight="1">
      <c r="A20" s="173">
        <v>18</v>
      </c>
      <c r="B20" s="142">
        <v>10.1</v>
      </c>
      <c r="C20" s="142">
        <v>9.8</v>
      </c>
      <c r="D20" s="142">
        <v>10</v>
      </c>
      <c r="E20" s="142">
        <v>10.3</v>
      </c>
      <c r="F20" s="142">
        <v>9.5</v>
      </c>
      <c r="G20" s="142">
        <v>9.9</v>
      </c>
      <c r="H20" s="142">
        <v>9.8</v>
      </c>
      <c r="I20" s="142">
        <v>10.1</v>
      </c>
      <c r="J20" s="142">
        <v>8.2</v>
      </c>
      <c r="K20" s="142">
        <v>8.6</v>
      </c>
      <c r="L20" s="142">
        <v>9</v>
      </c>
      <c r="M20" s="142">
        <v>9.3</v>
      </c>
      <c r="N20" s="142">
        <v>9.7</v>
      </c>
      <c r="O20" s="142">
        <v>9.9</v>
      </c>
      <c r="P20" s="142">
        <v>9.8</v>
      </c>
      <c r="Q20" s="142">
        <v>11.5</v>
      </c>
      <c r="R20" s="142">
        <v>11.1</v>
      </c>
      <c r="S20" s="142">
        <v>9.7</v>
      </c>
      <c r="T20" s="142">
        <v>10</v>
      </c>
      <c r="U20" s="142">
        <v>4.6</v>
      </c>
      <c r="V20" s="142">
        <v>2.3</v>
      </c>
      <c r="W20" s="142">
        <v>1.5</v>
      </c>
      <c r="X20" s="142">
        <v>1</v>
      </c>
      <c r="Y20" s="142">
        <v>-0.6</v>
      </c>
      <c r="Z20" s="174">
        <f t="shared" si="0"/>
        <v>8.129166666666666</v>
      </c>
      <c r="AA20" s="142">
        <v>12.2</v>
      </c>
      <c r="AB20" s="196">
        <v>0.6715277777777778</v>
      </c>
      <c r="AC20" s="193">
        <v>18</v>
      </c>
      <c r="AD20" s="142">
        <v>-0.7</v>
      </c>
      <c r="AE20" s="196">
        <v>1</v>
      </c>
      <c r="AF20" s="2"/>
    </row>
    <row r="21" spans="1:32" ht="13.5" customHeight="1">
      <c r="A21" s="173">
        <v>19</v>
      </c>
      <c r="B21" s="142">
        <v>-2.2</v>
      </c>
      <c r="C21" s="142">
        <v>-3.3</v>
      </c>
      <c r="D21" s="142">
        <v>-3.3</v>
      </c>
      <c r="E21" s="142">
        <v>-3.4</v>
      </c>
      <c r="F21" s="142">
        <v>-5.4</v>
      </c>
      <c r="G21" s="142">
        <v>-5.8</v>
      </c>
      <c r="H21" s="142">
        <v>-4.5</v>
      </c>
      <c r="I21" s="142">
        <v>-4.7</v>
      </c>
      <c r="J21" s="142">
        <v>-3.9</v>
      </c>
      <c r="K21" s="142">
        <v>-4.7</v>
      </c>
      <c r="L21" s="142">
        <v>-6.6</v>
      </c>
      <c r="M21" s="142">
        <v>-7.6</v>
      </c>
      <c r="N21" s="142">
        <v>-8.3</v>
      </c>
      <c r="O21" s="142">
        <v>-7.8</v>
      </c>
      <c r="P21" s="142">
        <v>-5.3</v>
      </c>
      <c r="Q21" s="142">
        <v>-4.7</v>
      </c>
      <c r="R21" s="142">
        <v>-6.6</v>
      </c>
      <c r="S21" s="142">
        <v>-6.6</v>
      </c>
      <c r="T21" s="142">
        <v>-5.5</v>
      </c>
      <c r="U21" s="142">
        <v>-4.2</v>
      </c>
      <c r="V21" s="142">
        <v>-3.9</v>
      </c>
      <c r="W21" s="142">
        <v>-2.3</v>
      </c>
      <c r="X21" s="142">
        <v>-4.4</v>
      </c>
      <c r="Y21" s="142">
        <v>-4.6</v>
      </c>
      <c r="Z21" s="174">
        <f t="shared" si="0"/>
        <v>-4.983333333333333</v>
      </c>
      <c r="AA21" s="142">
        <v>0.2</v>
      </c>
      <c r="AB21" s="196">
        <v>0.005555555555555556</v>
      </c>
      <c r="AC21" s="193">
        <v>19</v>
      </c>
      <c r="AD21" s="142">
        <v>-9.2</v>
      </c>
      <c r="AE21" s="196">
        <v>0.5444444444444444</v>
      </c>
      <c r="AF21" s="2"/>
    </row>
    <row r="22" spans="1:32" ht="13.5" customHeight="1">
      <c r="A22" s="175">
        <v>20</v>
      </c>
      <c r="B22" s="165">
        <v>-5.2</v>
      </c>
      <c r="C22" s="165">
        <v>-4.1</v>
      </c>
      <c r="D22" s="165">
        <v>-4</v>
      </c>
      <c r="E22" s="165">
        <v>-3.2</v>
      </c>
      <c r="F22" s="165">
        <v>-5.2</v>
      </c>
      <c r="G22" s="165">
        <v>-6</v>
      </c>
      <c r="H22" s="165">
        <v>-6.7</v>
      </c>
      <c r="I22" s="165">
        <v>-6.2</v>
      </c>
      <c r="J22" s="165">
        <v>-6</v>
      </c>
      <c r="K22" s="165">
        <v>-6.5</v>
      </c>
      <c r="L22" s="165">
        <v>-5.9</v>
      </c>
      <c r="M22" s="165">
        <v>-5</v>
      </c>
      <c r="N22" s="165">
        <v>-4.6</v>
      </c>
      <c r="O22" s="165">
        <v>-5.4</v>
      </c>
      <c r="P22" s="165">
        <v>-6.1</v>
      </c>
      <c r="Q22" s="165">
        <v>-6</v>
      </c>
      <c r="R22" s="165">
        <v>-3.3</v>
      </c>
      <c r="S22" s="165">
        <v>-3.4</v>
      </c>
      <c r="T22" s="165">
        <v>-4.2</v>
      </c>
      <c r="U22" s="165">
        <v>-3.1</v>
      </c>
      <c r="V22" s="165">
        <v>-2.3</v>
      </c>
      <c r="W22" s="165">
        <v>-1.5</v>
      </c>
      <c r="X22" s="165">
        <v>-1.4</v>
      </c>
      <c r="Y22" s="165">
        <v>-1.9</v>
      </c>
      <c r="Z22" s="176">
        <f t="shared" si="0"/>
        <v>-4.466666666666667</v>
      </c>
      <c r="AA22" s="165">
        <v>-0.8</v>
      </c>
      <c r="AB22" s="197">
        <v>0.9743055555555555</v>
      </c>
      <c r="AC22" s="194">
        <v>20</v>
      </c>
      <c r="AD22" s="165">
        <v>-8.4</v>
      </c>
      <c r="AE22" s="197">
        <v>0.6395833333333333</v>
      </c>
      <c r="AF22" s="2"/>
    </row>
    <row r="23" spans="1:32" ht="13.5" customHeight="1">
      <c r="A23" s="173">
        <v>21</v>
      </c>
      <c r="B23" s="142">
        <v>-3.2</v>
      </c>
      <c r="C23" s="142">
        <v>-4.5</v>
      </c>
      <c r="D23" s="142">
        <v>-5.6</v>
      </c>
      <c r="E23" s="142">
        <v>-5.3</v>
      </c>
      <c r="F23" s="142">
        <v>-6</v>
      </c>
      <c r="G23" s="142">
        <v>-6.2</v>
      </c>
      <c r="H23" s="142">
        <v>-5.5</v>
      </c>
      <c r="I23" s="142">
        <v>-4</v>
      </c>
      <c r="J23" s="142">
        <v>-4.6</v>
      </c>
      <c r="K23" s="142">
        <v>-5.6</v>
      </c>
      <c r="L23" s="142">
        <v>-3.8</v>
      </c>
      <c r="M23" s="142">
        <v>-3.8</v>
      </c>
      <c r="N23" s="142">
        <v>-3.7</v>
      </c>
      <c r="O23" s="142">
        <v>-3.4</v>
      </c>
      <c r="P23" s="142">
        <v>-3.7</v>
      </c>
      <c r="Q23" s="142">
        <v>-2.9</v>
      </c>
      <c r="R23" s="142">
        <v>-2.8</v>
      </c>
      <c r="S23" s="142">
        <v>-2.7</v>
      </c>
      <c r="T23" s="142">
        <v>-2.4</v>
      </c>
      <c r="U23" s="142">
        <v>-1.6</v>
      </c>
      <c r="V23" s="142">
        <v>-0.6</v>
      </c>
      <c r="W23" s="142">
        <v>-0.9</v>
      </c>
      <c r="X23" s="142">
        <v>-1.1</v>
      </c>
      <c r="Y23" s="142">
        <v>-0.9</v>
      </c>
      <c r="Z23" s="174">
        <f t="shared" si="0"/>
        <v>-3.5333333333333337</v>
      </c>
      <c r="AA23" s="142">
        <v>-0.2</v>
      </c>
      <c r="AB23" s="196">
        <v>0.9819444444444444</v>
      </c>
      <c r="AC23" s="193">
        <v>21</v>
      </c>
      <c r="AD23" s="142">
        <v>-7</v>
      </c>
      <c r="AE23" s="196">
        <v>0.24930555555555556</v>
      </c>
      <c r="AF23" s="2"/>
    </row>
    <row r="24" spans="1:32" ht="13.5" customHeight="1">
      <c r="A24" s="173">
        <v>22</v>
      </c>
      <c r="B24" s="142">
        <v>-1.3</v>
      </c>
      <c r="C24" s="142">
        <v>-0.6</v>
      </c>
      <c r="D24" s="142">
        <v>-0.2</v>
      </c>
      <c r="E24" s="142">
        <v>-1.3</v>
      </c>
      <c r="F24" s="142">
        <v>-2.2</v>
      </c>
      <c r="G24" s="142">
        <v>-2.4</v>
      </c>
      <c r="H24" s="142">
        <v>-1.9</v>
      </c>
      <c r="I24" s="142">
        <v>-2.3</v>
      </c>
      <c r="J24" s="142">
        <v>-3.2</v>
      </c>
      <c r="K24" s="142">
        <v>-3</v>
      </c>
      <c r="L24" s="142">
        <v>-4</v>
      </c>
      <c r="M24" s="142">
        <v>-3.6</v>
      </c>
      <c r="N24" s="142">
        <v>-3</v>
      </c>
      <c r="O24" s="142">
        <v>-4</v>
      </c>
      <c r="P24" s="142">
        <v>-2.4</v>
      </c>
      <c r="Q24" s="142">
        <v>-2.2</v>
      </c>
      <c r="R24" s="142">
        <v>-2</v>
      </c>
      <c r="S24" s="142">
        <v>-3.9</v>
      </c>
      <c r="T24" s="142">
        <v>-3.1</v>
      </c>
      <c r="U24" s="142">
        <v>-2.1</v>
      </c>
      <c r="V24" s="142">
        <v>-1.8</v>
      </c>
      <c r="W24" s="142">
        <v>-0.9</v>
      </c>
      <c r="X24" s="142">
        <v>-1</v>
      </c>
      <c r="Y24" s="142">
        <v>-2.1</v>
      </c>
      <c r="Z24" s="174">
        <f t="shared" si="0"/>
        <v>-2.2708333333333335</v>
      </c>
      <c r="AA24" s="142">
        <v>0.1</v>
      </c>
      <c r="AB24" s="196">
        <v>0.14027777777777778</v>
      </c>
      <c r="AC24" s="193">
        <v>22</v>
      </c>
      <c r="AD24" s="142">
        <v>-5</v>
      </c>
      <c r="AE24" s="196">
        <v>0.4527777777777778</v>
      </c>
      <c r="AF24" s="2"/>
    </row>
    <row r="25" spans="1:32" ht="13.5" customHeight="1">
      <c r="A25" s="173">
        <v>23</v>
      </c>
      <c r="B25" s="142">
        <v>-1.4</v>
      </c>
      <c r="C25" s="142">
        <v>-1.7</v>
      </c>
      <c r="D25" s="142">
        <v>-2.8</v>
      </c>
      <c r="E25" s="142">
        <v>-1</v>
      </c>
      <c r="F25" s="142">
        <v>-1.8</v>
      </c>
      <c r="G25" s="142">
        <v>-1.4</v>
      </c>
      <c r="H25" s="142">
        <v>0.8</v>
      </c>
      <c r="I25" s="142">
        <v>-0.2</v>
      </c>
      <c r="J25" s="142">
        <v>1.2</v>
      </c>
      <c r="K25" s="142">
        <v>-1.4</v>
      </c>
      <c r="L25" s="142">
        <v>-1</v>
      </c>
      <c r="M25" s="142">
        <v>0.7</v>
      </c>
      <c r="N25" s="142">
        <v>-1.1</v>
      </c>
      <c r="O25" s="142">
        <v>2</v>
      </c>
      <c r="P25" s="142">
        <v>7.5</v>
      </c>
      <c r="Q25" s="142">
        <v>6.9</v>
      </c>
      <c r="R25" s="142">
        <v>6.7</v>
      </c>
      <c r="S25" s="142">
        <v>1.5</v>
      </c>
      <c r="T25" s="142">
        <v>2.6</v>
      </c>
      <c r="U25" s="142">
        <v>2.4</v>
      </c>
      <c r="V25" s="142">
        <v>1.7</v>
      </c>
      <c r="W25" s="142">
        <v>1.4</v>
      </c>
      <c r="X25" s="142">
        <v>1.4</v>
      </c>
      <c r="Y25" s="142">
        <v>1.6</v>
      </c>
      <c r="Z25" s="174">
        <f t="shared" si="0"/>
        <v>1.025</v>
      </c>
      <c r="AA25" s="142">
        <v>8.3</v>
      </c>
      <c r="AB25" s="196">
        <v>0.6430555555555556</v>
      </c>
      <c r="AC25" s="193">
        <v>23</v>
      </c>
      <c r="AD25" s="142">
        <v>-3.4</v>
      </c>
      <c r="AE25" s="196">
        <v>0.12291666666666667</v>
      </c>
      <c r="AF25" s="2"/>
    </row>
    <row r="26" spans="1:32" ht="13.5" customHeight="1">
      <c r="A26" s="173">
        <v>24</v>
      </c>
      <c r="B26" s="142">
        <v>0.8</v>
      </c>
      <c r="C26" s="142">
        <v>1.4</v>
      </c>
      <c r="D26" s="142">
        <v>1.6</v>
      </c>
      <c r="E26" s="142">
        <v>1.3</v>
      </c>
      <c r="F26" s="142">
        <v>1.9</v>
      </c>
      <c r="G26" s="142">
        <v>2.8</v>
      </c>
      <c r="H26" s="142">
        <v>2.6</v>
      </c>
      <c r="I26" s="142">
        <v>1.3</v>
      </c>
      <c r="J26" s="142">
        <v>3</v>
      </c>
      <c r="K26" s="142">
        <v>3.8</v>
      </c>
      <c r="L26" s="142">
        <v>3.2</v>
      </c>
      <c r="M26" s="142">
        <v>4</v>
      </c>
      <c r="N26" s="142">
        <v>4.4</v>
      </c>
      <c r="O26" s="142">
        <v>4.3</v>
      </c>
      <c r="P26" s="142">
        <v>5.9</v>
      </c>
      <c r="Q26" s="142">
        <v>8.4</v>
      </c>
      <c r="R26" s="142">
        <v>7.2</v>
      </c>
      <c r="S26" s="142">
        <v>7.4</v>
      </c>
      <c r="T26" s="142">
        <v>7.6</v>
      </c>
      <c r="U26" s="142">
        <v>7.8</v>
      </c>
      <c r="V26" s="142">
        <v>7.3</v>
      </c>
      <c r="W26" s="142">
        <v>7</v>
      </c>
      <c r="X26" s="142">
        <v>7.4</v>
      </c>
      <c r="Y26" s="142">
        <v>6.8</v>
      </c>
      <c r="Z26" s="174">
        <f t="shared" si="0"/>
        <v>4.55</v>
      </c>
      <c r="AA26" s="142">
        <v>8.7</v>
      </c>
      <c r="AB26" s="196">
        <v>0.9548611111111112</v>
      </c>
      <c r="AC26" s="193">
        <v>24</v>
      </c>
      <c r="AD26" s="142">
        <v>0.4</v>
      </c>
      <c r="AE26" s="196">
        <v>0.34652777777777777</v>
      </c>
      <c r="AF26" s="2"/>
    </row>
    <row r="27" spans="1:32" ht="13.5" customHeight="1">
      <c r="A27" s="173">
        <v>25</v>
      </c>
      <c r="B27" s="142">
        <v>5.5</v>
      </c>
      <c r="C27" s="142">
        <v>4.8</v>
      </c>
      <c r="D27" s="142">
        <v>4.1</v>
      </c>
      <c r="E27" s="142">
        <v>4.3</v>
      </c>
      <c r="F27" s="142">
        <v>3.7</v>
      </c>
      <c r="G27" s="142">
        <v>3.6</v>
      </c>
      <c r="H27" s="142">
        <v>3.3</v>
      </c>
      <c r="I27" s="142">
        <v>3.3</v>
      </c>
      <c r="J27" s="142">
        <v>4.2</v>
      </c>
      <c r="K27" s="142">
        <v>5.1</v>
      </c>
      <c r="L27" s="142">
        <v>4.8</v>
      </c>
      <c r="M27" s="142">
        <v>3.4</v>
      </c>
      <c r="N27" s="142">
        <v>3.5</v>
      </c>
      <c r="O27" s="142">
        <v>3.9</v>
      </c>
      <c r="P27" s="142">
        <v>2.5</v>
      </c>
      <c r="Q27" s="142">
        <v>2.7</v>
      </c>
      <c r="R27" s="142">
        <v>3.8</v>
      </c>
      <c r="S27" s="142">
        <v>3</v>
      </c>
      <c r="T27" s="142">
        <v>2.3</v>
      </c>
      <c r="U27" s="142">
        <v>2</v>
      </c>
      <c r="V27" s="142">
        <v>1.7</v>
      </c>
      <c r="W27" s="142">
        <v>2.7</v>
      </c>
      <c r="X27" s="142">
        <v>3.1</v>
      </c>
      <c r="Y27" s="142">
        <v>2.2</v>
      </c>
      <c r="Z27" s="174">
        <f t="shared" si="0"/>
        <v>3.4791666666666665</v>
      </c>
      <c r="AA27" s="142">
        <v>7.7</v>
      </c>
      <c r="AB27" s="196">
        <v>0.0006944444444444445</v>
      </c>
      <c r="AC27" s="193">
        <v>25</v>
      </c>
      <c r="AD27" s="142">
        <v>1.3</v>
      </c>
      <c r="AE27" s="196">
        <v>0.8520833333333333</v>
      </c>
      <c r="AF27" s="2"/>
    </row>
    <row r="28" spans="1:32" ht="13.5" customHeight="1">
      <c r="A28" s="173">
        <v>26</v>
      </c>
      <c r="B28" s="142">
        <v>1.6</v>
      </c>
      <c r="C28" s="142">
        <v>0.7</v>
      </c>
      <c r="D28" s="142">
        <v>-0.5</v>
      </c>
      <c r="E28" s="142">
        <v>1</v>
      </c>
      <c r="F28" s="142">
        <v>5.2</v>
      </c>
      <c r="G28" s="142">
        <v>5</v>
      </c>
      <c r="H28" s="142">
        <v>4.6</v>
      </c>
      <c r="I28" s="142">
        <v>3.3</v>
      </c>
      <c r="J28" s="142">
        <v>-0.3</v>
      </c>
      <c r="K28" s="142">
        <v>0.2</v>
      </c>
      <c r="L28" s="142">
        <v>1.6</v>
      </c>
      <c r="M28" s="142">
        <v>1.5</v>
      </c>
      <c r="N28" s="142">
        <v>3.9</v>
      </c>
      <c r="O28" s="142">
        <v>3.4</v>
      </c>
      <c r="P28" s="142">
        <v>3.9</v>
      </c>
      <c r="Q28" s="142">
        <v>4</v>
      </c>
      <c r="R28" s="142">
        <v>4.8</v>
      </c>
      <c r="S28" s="142">
        <v>4.4</v>
      </c>
      <c r="T28" s="142">
        <v>3.9</v>
      </c>
      <c r="U28" s="142">
        <v>0.9</v>
      </c>
      <c r="V28" s="142">
        <v>1.6</v>
      </c>
      <c r="W28" s="142">
        <v>1.1</v>
      </c>
      <c r="X28" s="142">
        <v>0.9</v>
      </c>
      <c r="Y28" s="142">
        <v>0.9</v>
      </c>
      <c r="Z28" s="174">
        <f t="shared" si="0"/>
        <v>2.4</v>
      </c>
      <c r="AA28" s="142">
        <v>6.2</v>
      </c>
      <c r="AB28" s="196">
        <v>0.31875</v>
      </c>
      <c r="AC28" s="193">
        <v>26</v>
      </c>
      <c r="AD28" s="142">
        <v>-1.3</v>
      </c>
      <c r="AE28" s="196">
        <v>0.13958333333333334</v>
      </c>
      <c r="AF28" s="2"/>
    </row>
    <row r="29" spans="1:32" ht="13.5" customHeight="1">
      <c r="A29" s="173">
        <v>27</v>
      </c>
      <c r="B29" s="142">
        <v>2.2</v>
      </c>
      <c r="C29" s="142">
        <v>3.2</v>
      </c>
      <c r="D29" s="142">
        <v>3.9</v>
      </c>
      <c r="E29" s="142">
        <v>4.2</v>
      </c>
      <c r="F29" s="142">
        <v>4.2</v>
      </c>
      <c r="G29" s="142">
        <v>4.7</v>
      </c>
      <c r="H29" s="142">
        <v>5.8</v>
      </c>
      <c r="I29" s="142">
        <v>6.5</v>
      </c>
      <c r="J29" s="142">
        <v>6.9</v>
      </c>
      <c r="K29" s="142">
        <v>6.4</v>
      </c>
      <c r="L29" s="142">
        <v>5.5</v>
      </c>
      <c r="M29" s="142">
        <v>6.4</v>
      </c>
      <c r="N29" s="142">
        <v>6.9</v>
      </c>
      <c r="O29" s="142">
        <v>7.5</v>
      </c>
      <c r="P29" s="142">
        <v>6.3</v>
      </c>
      <c r="Q29" s="142">
        <v>5.9</v>
      </c>
      <c r="R29" s="142">
        <v>6.9</v>
      </c>
      <c r="S29" s="142">
        <v>7.9</v>
      </c>
      <c r="T29" s="142">
        <v>8.5</v>
      </c>
      <c r="U29" s="142">
        <v>8.5</v>
      </c>
      <c r="V29" s="142">
        <v>7.9</v>
      </c>
      <c r="W29" s="142">
        <v>7.9</v>
      </c>
      <c r="X29" s="142">
        <v>8.1</v>
      </c>
      <c r="Y29" s="142">
        <v>8.2</v>
      </c>
      <c r="Z29" s="174">
        <f t="shared" si="0"/>
        <v>6.266666666666667</v>
      </c>
      <c r="AA29" s="142">
        <v>8.8</v>
      </c>
      <c r="AB29" s="196">
        <v>0.8069444444444445</v>
      </c>
      <c r="AC29" s="193">
        <v>27</v>
      </c>
      <c r="AD29" s="142">
        <v>0.9</v>
      </c>
      <c r="AE29" s="196">
        <v>0.002777777777777778</v>
      </c>
      <c r="AF29" s="2"/>
    </row>
    <row r="30" spans="1:32" ht="13.5" customHeight="1">
      <c r="A30" s="173">
        <v>28</v>
      </c>
      <c r="B30" s="142">
        <v>8.1</v>
      </c>
      <c r="C30" s="142">
        <v>7.9</v>
      </c>
      <c r="D30" s="142">
        <v>8.9</v>
      </c>
      <c r="E30" s="142">
        <v>9.2</v>
      </c>
      <c r="F30" s="142">
        <v>10</v>
      </c>
      <c r="G30" s="142">
        <v>10.9</v>
      </c>
      <c r="H30" s="142">
        <v>12</v>
      </c>
      <c r="I30" s="142">
        <v>10.7</v>
      </c>
      <c r="J30" s="142">
        <v>9.1</v>
      </c>
      <c r="K30" s="142">
        <v>9.5</v>
      </c>
      <c r="L30" s="142">
        <v>9.9</v>
      </c>
      <c r="M30" s="142">
        <v>10.4</v>
      </c>
      <c r="N30" s="142">
        <v>11.4</v>
      </c>
      <c r="O30" s="142">
        <v>10.1</v>
      </c>
      <c r="P30" s="142">
        <v>8.6</v>
      </c>
      <c r="Q30" s="142">
        <v>8.8</v>
      </c>
      <c r="R30" s="142">
        <v>8.1</v>
      </c>
      <c r="S30" s="142">
        <v>7.6</v>
      </c>
      <c r="T30" s="142">
        <v>7.5</v>
      </c>
      <c r="U30" s="142">
        <v>7.4</v>
      </c>
      <c r="V30" s="142">
        <v>7.2</v>
      </c>
      <c r="W30" s="142">
        <v>6.3</v>
      </c>
      <c r="X30" s="142">
        <v>3.3</v>
      </c>
      <c r="Y30" s="142">
        <v>3.7</v>
      </c>
      <c r="Z30" s="174">
        <f t="shared" si="0"/>
        <v>8.608333333333333</v>
      </c>
      <c r="AA30" s="142">
        <v>12.7</v>
      </c>
      <c r="AB30" s="196">
        <v>0.3</v>
      </c>
      <c r="AC30" s="193">
        <v>28</v>
      </c>
      <c r="AD30" s="142">
        <v>2.7</v>
      </c>
      <c r="AE30" s="196">
        <v>0.9819444444444444</v>
      </c>
      <c r="AF30" s="2"/>
    </row>
    <row r="31" spans="1:32" ht="13.5" customHeight="1">
      <c r="A31" s="173">
        <v>29</v>
      </c>
      <c r="B31" s="142">
        <v>4.6</v>
      </c>
      <c r="C31" s="142">
        <v>4</v>
      </c>
      <c r="D31" s="142">
        <v>4</v>
      </c>
      <c r="E31" s="142">
        <v>3.5</v>
      </c>
      <c r="F31" s="142">
        <v>3.9</v>
      </c>
      <c r="G31" s="142">
        <v>3.6</v>
      </c>
      <c r="H31" s="142">
        <v>3.5</v>
      </c>
      <c r="I31" s="142">
        <v>4.3</v>
      </c>
      <c r="J31" s="142">
        <v>4.1</v>
      </c>
      <c r="K31" s="142">
        <v>5.6</v>
      </c>
      <c r="L31" s="142">
        <v>5</v>
      </c>
      <c r="M31" s="142">
        <v>6.2</v>
      </c>
      <c r="N31" s="142">
        <v>6.8</v>
      </c>
      <c r="O31" s="142">
        <v>7.2</v>
      </c>
      <c r="P31" s="142">
        <v>7.5</v>
      </c>
      <c r="Q31" s="142">
        <v>8</v>
      </c>
      <c r="R31" s="142">
        <v>8.6</v>
      </c>
      <c r="S31" s="142">
        <v>10.6</v>
      </c>
      <c r="T31" s="142">
        <v>10.4</v>
      </c>
      <c r="U31" s="142">
        <v>10.6</v>
      </c>
      <c r="V31" s="142">
        <v>9.3</v>
      </c>
      <c r="W31" s="142">
        <v>9.1</v>
      </c>
      <c r="X31" s="142">
        <v>6.7</v>
      </c>
      <c r="Y31" s="142">
        <v>6.8</v>
      </c>
      <c r="Z31" s="174">
        <f t="shared" si="0"/>
        <v>6.412499999999999</v>
      </c>
      <c r="AA31" s="142">
        <v>11.6</v>
      </c>
      <c r="AB31" s="196">
        <v>0.76875</v>
      </c>
      <c r="AC31" s="193">
        <v>29</v>
      </c>
      <c r="AD31" s="142">
        <v>2.6</v>
      </c>
      <c r="AE31" s="196">
        <v>0.39375</v>
      </c>
      <c r="AF31" s="2"/>
    </row>
    <row r="32" spans="1:32" ht="13.5" customHeight="1">
      <c r="A32" s="173">
        <v>30</v>
      </c>
      <c r="B32" s="142">
        <v>6</v>
      </c>
      <c r="C32" s="142">
        <v>5.3</v>
      </c>
      <c r="D32" s="142">
        <v>4.2</v>
      </c>
      <c r="E32" s="142">
        <v>4.5</v>
      </c>
      <c r="F32" s="142">
        <v>3.3</v>
      </c>
      <c r="G32" s="142">
        <v>1.5</v>
      </c>
      <c r="H32" s="142">
        <v>0.6</v>
      </c>
      <c r="I32" s="142">
        <v>-0.1</v>
      </c>
      <c r="J32" s="142">
        <v>-0.1</v>
      </c>
      <c r="K32" s="142">
        <v>-0.3</v>
      </c>
      <c r="L32" s="142">
        <v>0</v>
      </c>
      <c r="M32" s="142">
        <v>-1</v>
      </c>
      <c r="N32" s="142">
        <v>-1.6</v>
      </c>
      <c r="O32" s="142">
        <v>-2</v>
      </c>
      <c r="P32" s="142">
        <v>-2.3</v>
      </c>
      <c r="Q32" s="142">
        <v>-2.6</v>
      </c>
      <c r="R32" s="142">
        <v>-3</v>
      </c>
      <c r="S32" s="142">
        <v>-2.7</v>
      </c>
      <c r="T32" s="142">
        <v>-2.3</v>
      </c>
      <c r="U32" s="142">
        <v>-2.7</v>
      </c>
      <c r="V32" s="142">
        <v>-2.4</v>
      </c>
      <c r="W32" s="142">
        <v>-3.4</v>
      </c>
      <c r="X32" s="142">
        <v>-3.4</v>
      </c>
      <c r="Y32" s="142">
        <v>-3.3</v>
      </c>
      <c r="Z32" s="174">
        <f t="shared" si="0"/>
        <v>-0.3250000000000001</v>
      </c>
      <c r="AA32" s="142">
        <v>7</v>
      </c>
      <c r="AB32" s="196">
        <v>0.0020833333333333333</v>
      </c>
      <c r="AC32" s="193">
        <v>30</v>
      </c>
      <c r="AD32" s="142">
        <v>-4.2</v>
      </c>
      <c r="AE32" s="196">
        <v>0.9798611111111111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96"/>
      <c r="AC33" s="193"/>
      <c r="AD33" s="142"/>
      <c r="AE33" s="196"/>
      <c r="AF33" s="2"/>
    </row>
    <row r="34" spans="1:32" ht="13.5" customHeight="1">
      <c r="A34" s="177" t="s">
        <v>9</v>
      </c>
      <c r="B34" s="178">
        <f aca="true" t="shared" si="1" ref="B34:Q34">AVERAGE(B3:B33)</f>
        <v>4.719999999999999</v>
      </c>
      <c r="C34" s="178">
        <f t="shared" si="1"/>
        <v>4.656666666666667</v>
      </c>
      <c r="D34" s="178">
        <f t="shared" si="1"/>
        <v>4.803448275862069</v>
      </c>
      <c r="E34" s="178">
        <f t="shared" si="1"/>
        <v>4.667857142857143</v>
      </c>
      <c r="F34" s="178">
        <f t="shared" si="1"/>
        <v>4.553571428571429</v>
      </c>
      <c r="G34" s="178">
        <f t="shared" si="1"/>
        <v>4.472413793103448</v>
      </c>
      <c r="H34" s="178">
        <f t="shared" si="1"/>
        <v>3.933333333333333</v>
      </c>
      <c r="I34" s="178">
        <f t="shared" si="1"/>
        <v>3.7999999999999994</v>
      </c>
      <c r="J34" s="178">
        <f t="shared" si="1"/>
        <v>4.714285714285714</v>
      </c>
      <c r="K34" s="178">
        <f t="shared" si="1"/>
        <v>5.0103448275862075</v>
      </c>
      <c r="L34" s="178">
        <f t="shared" si="1"/>
        <v>4.955172413793104</v>
      </c>
      <c r="M34" s="178">
        <f t="shared" si="1"/>
        <v>5.126666666666668</v>
      </c>
      <c r="N34" s="178">
        <f t="shared" si="1"/>
        <v>5.336666666666668</v>
      </c>
      <c r="O34" s="178">
        <f t="shared" si="1"/>
        <v>5.273333333333332</v>
      </c>
      <c r="P34" s="178">
        <f t="shared" si="1"/>
        <v>5.113333333333333</v>
      </c>
      <c r="Q34" s="178">
        <f t="shared" si="1"/>
        <v>5.213333333333334</v>
      </c>
      <c r="R34" s="178">
        <f aca="true" t="shared" si="2" ref="R34:X34">AVERAGE(R3:R33)</f>
        <v>5.270000000000001</v>
      </c>
      <c r="S34" s="178">
        <f t="shared" si="2"/>
        <v>5.133333333333332</v>
      </c>
      <c r="T34" s="178">
        <f t="shared" si="2"/>
        <v>5.206666666666666</v>
      </c>
      <c r="U34" s="178">
        <f t="shared" si="2"/>
        <v>4.976666666666668</v>
      </c>
      <c r="V34" s="178">
        <f t="shared" si="2"/>
        <v>4.903333333333333</v>
      </c>
      <c r="W34" s="178">
        <f t="shared" si="2"/>
        <v>4.953333333333333</v>
      </c>
      <c r="X34" s="178">
        <f t="shared" si="2"/>
        <v>4.706666666666667</v>
      </c>
      <c r="Y34" s="178">
        <f>AVERAGE(Y3:Y33)</f>
        <v>4.633333333333334</v>
      </c>
      <c r="Z34" s="178">
        <f>AVERAGE(B3:Y33)</f>
        <v>4.866040462427747</v>
      </c>
      <c r="AA34" s="179">
        <f>AVERAGE(最高)</f>
        <v>7.731578947368422</v>
      </c>
      <c r="AB34" s="180"/>
      <c r="AC34" s="195"/>
      <c r="AD34" s="179">
        <f>AVERAGE(最低)</f>
        <v>1.1700000000000002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15.7</v>
      </c>
      <c r="C38" s="145">
        <v>16</v>
      </c>
      <c r="D38" s="199">
        <v>0.5298611111111111</v>
      </c>
      <c r="F38" s="144"/>
      <c r="G38" s="165">
        <f>MIN(最低)</f>
        <v>-9.2</v>
      </c>
      <c r="H38" s="145">
        <v>19</v>
      </c>
      <c r="I38" s="199">
        <v>0.5444444444444444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12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-3.8</v>
      </c>
      <c r="C3" s="142">
        <v>-2.9</v>
      </c>
      <c r="D3" s="142">
        <v>-2.5</v>
      </c>
      <c r="E3" s="142">
        <v>-2.9</v>
      </c>
      <c r="F3" s="142">
        <v>-2.1</v>
      </c>
      <c r="G3" s="142">
        <v>-1.6</v>
      </c>
      <c r="H3" s="142">
        <v>-1.7</v>
      </c>
      <c r="I3" s="142">
        <v>-0.2</v>
      </c>
      <c r="J3" s="142">
        <v>-1.5</v>
      </c>
      <c r="K3" s="142">
        <v>-1.7</v>
      </c>
      <c r="L3" s="142">
        <v>-0.7</v>
      </c>
      <c r="M3" s="142">
        <v>-0.6</v>
      </c>
      <c r="N3" s="142">
        <v>-0.4</v>
      </c>
      <c r="O3" s="142">
        <v>0.6</v>
      </c>
      <c r="P3" s="142">
        <v>0.3</v>
      </c>
      <c r="Q3" s="142">
        <v>1.8</v>
      </c>
      <c r="R3" s="142">
        <v>2.4</v>
      </c>
      <c r="S3" s="142">
        <v>2.3</v>
      </c>
      <c r="T3" s="142">
        <v>3</v>
      </c>
      <c r="U3" s="142">
        <v>2.8</v>
      </c>
      <c r="V3" s="142">
        <v>3.8</v>
      </c>
      <c r="W3" s="142">
        <v>4.2</v>
      </c>
      <c r="X3" s="142">
        <v>4.5</v>
      </c>
      <c r="Y3" s="142">
        <v>4.6</v>
      </c>
      <c r="Z3" s="174">
        <f aca="true" t="shared" si="0" ref="Z3:Z33">AVERAGE(B3:Y3)</f>
        <v>0.3208333333333335</v>
      </c>
      <c r="AA3" s="142">
        <v>5.1</v>
      </c>
      <c r="AB3" s="196">
        <v>0.9930555555555555</v>
      </c>
      <c r="AC3" s="193">
        <v>1</v>
      </c>
      <c r="AD3" s="142">
        <v>-4.7</v>
      </c>
      <c r="AE3" s="196">
        <v>0.07847222222222222</v>
      </c>
      <c r="AF3" s="2"/>
    </row>
    <row r="4" spans="1:32" ht="13.5" customHeight="1">
      <c r="A4" s="173">
        <v>2</v>
      </c>
      <c r="B4" s="142">
        <v>4.8</v>
      </c>
      <c r="C4" s="142">
        <v>5.7</v>
      </c>
      <c r="D4" s="142">
        <v>6.1</v>
      </c>
      <c r="E4" s="142">
        <v>6.7</v>
      </c>
      <c r="F4" s="142">
        <v>7.1</v>
      </c>
      <c r="G4" s="142">
        <v>7.3</v>
      </c>
      <c r="H4" s="142">
        <v>7.7</v>
      </c>
      <c r="I4" s="142">
        <v>7.8</v>
      </c>
      <c r="J4" s="142">
        <v>8.8</v>
      </c>
      <c r="K4" s="142">
        <v>8.8</v>
      </c>
      <c r="L4" s="142">
        <v>9</v>
      </c>
      <c r="M4" s="142">
        <v>9</v>
      </c>
      <c r="N4" s="142">
        <v>9.3</v>
      </c>
      <c r="O4" s="142">
        <v>10.1</v>
      </c>
      <c r="P4" s="142">
        <v>9.7</v>
      </c>
      <c r="Q4" s="142">
        <v>9.4</v>
      </c>
      <c r="R4" s="142">
        <v>9.2</v>
      </c>
      <c r="S4" s="148">
        <v>9.1</v>
      </c>
      <c r="T4" s="142">
        <v>8.7</v>
      </c>
      <c r="U4" s="142">
        <v>8.6</v>
      </c>
      <c r="V4" s="142">
        <v>8.2</v>
      </c>
      <c r="W4" s="142">
        <v>8.2</v>
      </c>
      <c r="X4" s="142">
        <v>7.7</v>
      </c>
      <c r="Y4" s="142">
        <v>6.5</v>
      </c>
      <c r="Z4" s="174">
        <f t="shared" si="0"/>
        <v>8.062499999999998</v>
      </c>
      <c r="AA4" s="142">
        <v>10.2</v>
      </c>
      <c r="AB4" s="196">
        <v>0.5847222222222223</v>
      </c>
      <c r="AC4" s="193">
        <v>2</v>
      </c>
      <c r="AD4" s="142">
        <v>4.3</v>
      </c>
      <c r="AE4" s="196">
        <v>0.006944444444444444</v>
      </c>
      <c r="AF4" s="2"/>
    </row>
    <row r="5" spans="1:32" ht="13.5" customHeight="1">
      <c r="A5" s="173">
        <v>3</v>
      </c>
      <c r="B5" s="142">
        <v>6.8</v>
      </c>
      <c r="C5" s="142">
        <v>5.2</v>
      </c>
      <c r="D5" s="142">
        <v>4.3</v>
      </c>
      <c r="E5" s="142">
        <v>4.1</v>
      </c>
      <c r="F5" s="142">
        <v>4.4</v>
      </c>
      <c r="G5" s="142">
        <v>4.3</v>
      </c>
      <c r="H5" s="142">
        <v>4.1</v>
      </c>
      <c r="I5" s="142">
        <v>6.5</v>
      </c>
      <c r="J5" s="142">
        <v>5.7</v>
      </c>
      <c r="K5" s="142">
        <v>5.5</v>
      </c>
      <c r="L5" s="142">
        <v>5.3</v>
      </c>
      <c r="M5" s="142">
        <v>4.7</v>
      </c>
      <c r="N5" s="142">
        <v>5.9</v>
      </c>
      <c r="O5" s="142">
        <v>7.6</v>
      </c>
      <c r="P5" s="142">
        <v>6.6</v>
      </c>
      <c r="Q5" s="142">
        <v>6.9</v>
      </c>
      <c r="R5" s="142">
        <v>6.1</v>
      </c>
      <c r="S5" s="142">
        <v>5.5</v>
      </c>
      <c r="T5" s="142">
        <v>4.1</v>
      </c>
      <c r="U5" s="142">
        <v>4.9</v>
      </c>
      <c r="V5" s="142">
        <v>4.7</v>
      </c>
      <c r="W5" s="142">
        <v>4.6</v>
      </c>
      <c r="X5" s="142">
        <v>4.9</v>
      </c>
      <c r="Y5" s="142">
        <v>5.1</v>
      </c>
      <c r="Z5" s="174">
        <f t="shared" si="0"/>
        <v>5.324999999999999</v>
      </c>
      <c r="AA5" s="142">
        <v>8.3</v>
      </c>
      <c r="AB5" s="196">
        <v>0.5708333333333333</v>
      </c>
      <c r="AC5" s="193">
        <v>3</v>
      </c>
      <c r="AD5" s="142">
        <v>3.1</v>
      </c>
      <c r="AE5" s="196">
        <v>0.1</v>
      </c>
      <c r="AF5" s="2"/>
    </row>
    <row r="6" spans="1:32" ht="13.5" customHeight="1">
      <c r="A6" s="173">
        <v>4</v>
      </c>
      <c r="B6" s="142">
        <v>5.6</v>
      </c>
      <c r="C6" s="142">
        <v>4.7</v>
      </c>
      <c r="D6" s="142">
        <v>4.2</v>
      </c>
      <c r="E6" s="142">
        <v>4.1</v>
      </c>
      <c r="F6" s="142">
        <v>3.9</v>
      </c>
      <c r="G6" s="142">
        <v>3.7</v>
      </c>
      <c r="H6" s="142">
        <v>4.9</v>
      </c>
      <c r="I6" s="142">
        <v>5.6</v>
      </c>
      <c r="J6" s="142">
        <v>5.2</v>
      </c>
      <c r="K6" s="142">
        <v>5.9</v>
      </c>
      <c r="L6" s="142">
        <v>5.5</v>
      </c>
      <c r="M6" s="142">
        <v>7.7</v>
      </c>
      <c r="N6" s="142">
        <v>8.7</v>
      </c>
      <c r="O6" s="142">
        <v>8.9</v>
      </c>
      <c r="P6" s="142">
        <v>8.8</v>
      </c>
      <c r="Q6" s="142">
        <v>8.9</v>
      </c>
      <c r="R6" s="142">
        <v>8.5</v>
      </c>
      <c r="S6" s="142">
        <v>7.9</v>
      </c>
      <c r="T6" s="142">
        <v>8</v>
      </c>
      <c r="U6" s="142">
        <v>8</v>
      </c>
      <c r="V6" s="142">
        <v>8.3</v>
      </c>
      <c r="W6" s="142">
        <v>8</v>
      </c>
      <c r="X6" s="142">
        <v>8.1</v>
      </c>
      <c r="Y6" s="142">
        <v>7.9</v>
      </c>
      <c r="Z6" s="174">
        <f t="shared" si="0"/>
        <v>6.708333333333335</v>
      </c>
      <c r="AA6" s="142">
        <v>9.5</v>
      </c>
      <c r="AB6" s="196">
        <v>0.5590277777777778</v>
      </c>
      <c r="AC6" s="193">
        <v>4</v>
      </c>
      <c r="AD6" s="142">
        <v>3.3</v>
      </c>
      <c r="AE6" s="196">
        <v>0.2333333333333333</v>
      </c>
      <c r="AF6" s="2"/>
    </row>
    <row r="7" spans="1:32" ht="13.5" customHeight="1">
      <c r="A7" s="173">
        <v>5</v>
      </c>
      <c r="B7" s="142">
        <v>8.3</v>
      </c>
      <c r="C7" s="142">
        <v>9.3</v>
      </c>
      <c r="D7" s="142">
        <v>9.5</v>
      </c>
      <c r="E7" s="142">
        <v>7.6</v>
      </c>
      <c r="F7" s="142">
        <v>7.3</v>
      </c>
      <c r="G7" s="142">
        <v>6.4</v>
      </c>
      <c r="H7" s="142">
        <v>7</v>
      </c>
      <c r="I7" s="142">
        <v>7.4</v>
      </c>
      <c r="J7" s="142">
        <v>8</v>
      </c>
      <c r="K7" s="142">
        <v>8.4</v>
      </c>
      <c r="L7" s="142">
        <v>9.4</v>
      </c>
      <c r="M7" s="142">
        <v>10.7</v>
      </c>
      <c r="N7" s="142">
        <v>10.7</v>
      </c>
      <c r="O7" s="142">
        <v>10.7</v>
      </c>
      <c r="P7" s="142">
        <v>12.7</v>
      </c>
      <c r="Q7" s="142">
        <v>13.1</v>
      </c>
      <c r="R7" s="142">
        <v>14.5</v>
      </c>
      <c r="S7" s="142">
        <v>14</v>
      </c>
      <c r="T7" s="142">
        <v>12.3</v>
      </c>
      <c r="U7" s="142">
        <v>9.3</v>
      </c>
      <c r="V7" s="142">
        <v>7.2</v>
      </c>
      <c r="W7" s="142">
        <v>5.9</v>
      </c>
      <c r="X7" s="142">
        <v>5.4</v>
      </c>
      <c r="Y7" s="142">
        <v>5.9</v>
      </c>
      <c r="Z7" s="174">
        <f t="shared" si="0"/>
        <v>9.208333333333334</v>
      </c>
      <c r="AA7" s="142">
        <v>15.3</v>
      </c>
      <c r="AB7" s="196">
        <v>0.7194444444444444</v>
      </c>
      <c r="AC7" s="193">
        <v>5</v>
      </c>
      <c r="AD7" s="142">
        <v>4.4</v>
      </c>
      <c r="AE7" s="196">
        <v>0.9729166666666668</v>
      </c>
      <c r="AF7" s="2"/>
    </row>
    <row r="8" spans="1:32" ht="13.5" customHeight="1">
      <c r="A8" s="173">
        <v>6</v>
      </c>
      <c r="B8" s="142">
        <v>6.1</v>
      </c>
      <c r="C8" s="142">
        <v>5.4</v>
      </c>
      <c r="D8" s="142">
        <v>4.8</v>
      </c>
      <c r="E8" s="142">
        <v>5.1</v>
      </c>
      <c r="F8" s="142">
        <v>4.7</v>
      </c>
      <c r="G8" s="142">
        <v>5.5</v>
      </c>
      <c r="H8" s="142">
        <v>5</v>
      </c>
      <c r="I8" s="142">
        <v>5.9</v>
      </c>
      <c r="J8" s="142">
        <v>4.4</v>
      </c>
      <c r="K8" s="142">
        <v>4</v>
      </c>
      <c r="L8" s="142">
        <v>0</v>
      </c>
      <c r="M8" s="142">
        <v>-1.5</v>
      </c>
      <c r="N8" s="142">
        <v>-0.5</v>
      </c>
      <c r="O8" s="142">
        <v>-0.3</v>
      </c>
      <c r="P8" s="142">
        <v>-5.2</v>
      </c>
      <c r="Q8" s="142">
        <v>-2.2</v>
      </c>
      <c r="R8" s="142">
        <v>-2.2</v>
      </c>
      <c r="S8" s="142">
        <v>-4.2</v>
      </c>
      <c r="T8" s="142">
        <v>-6.1</v>
      </c>
      <c r="U8" s="142">
        <v>-6.5</v>
      </c>
      <c r="V8" s="142">
        <v>-7.2</v>
      </c>
      <c r="W8" s="142">
        <v>-8.5</v>
      </c>
      <c r="X8" s="142">
        <v>-9.5</v>
      </c>
      <c r="Y8" s="142">
        <v>-9.2</v>
      </c>
      <c r="Z8" s="174">
        <f t="shared" si="0"/>
        <v>-0.5083333333333341</v>
      </c>
      <c r="AA8" s="142">
        <v>7.3</v>
      </c>
      <c r="AB8" s="196">
        <v>0.34930555555555554</v>
      </c>
      <c r="AC8" s="193">
        <v>6</v>
      </c>
      <c r="AD8" s="142">
        <v>-10.1</v>
      </c>
      <c r="AE8" s="196">
        <v>0.94375</v>
      </c>
      <c r="AF8" s="2"/>
    </row>
    <row r="9" spans="1:32" ht="13.5" customHeight="1">
      <c r="A9" s="173">
        <v>7</v>
      </c>
      <c r="B9" s="142">
        <v>-8.4</v>
      </c>
      <c r="C9" s="142">
        <v>-7.4</v>
      </c>
      <c r="D9" s="142">
        <v>-7</v>
      </c>
      <c r="E9" s="142">
        <v>-4.9</v>
      </c>
      <c r="F9" s="142">
        <v>-6.3</v>
      </c>
      <c r="G9" s="142">
        <v>-6</v>
      </c>
      <c r="H9" s="142">
        <v>-5.8</v>
      </c>
      <c r="I9" s="142">
        <v>-4.7</v>
      </c>
      <c r="J9" s="142">
        <v>-5.5</v>
      </c>
      <c r="K9" s="142">
        <v>-4</v>
      </c>
      <c r="L9" s="142">
        <v>-7.2</v>
      </c>
      <c r="M9" s="142">
        <v>-4.4</v>
      </c>
      <c r="N9" s="142">
        <v>-4.5</v>
      </c>
      <c r="O9" s="142">
        <v>-2.8</v>
      </c>
      <c r="P9" s="142">
        <v>-4.3</v>
      </c>
      <c r="Q9" s="142">
        <v>-1.5</v>
      </c>
      <c r="R9" s="142">
        <v>-1.6</v>
      </c>
      <c r="S9" s="142">
        <v>-1.9</v>
      </c>
      <c r="T9" s="142">
        <v>-2.2</v>
      </c>
      <c r="U9" s="142">
        <v>-1.7</v>
      </c>
      <c r="V9" s="142">
        <v>-1.9</v>
      </c>
      <c r="W9" s="142">
        <v>-2.9</v>
      </c>
      <c r="X9" s="142">
        <v>-2.5</v>
      </c>
      <c r="Y9" s="142">
        <v>-2.6</v>
      </c>
      <c r="Z9" s="174">
        <f t="shared" si="0"/>
        <v>-4.250000000000001</v>
      </c>
      <c r="AA9" s="142">
        <v>-0.8</v>
      </c>
      <c r="AB9" s="196">
        <v>0.6625</v>
      </c>
      <c r="AC9" s="193">
        <v>7</v>
      </c>
      <c r="AD9" s="142">
        <v>-9.6</v>
      </c>
      <c r="AE9" s="196">
        <v>0.011111111111111112</v>
      </c>
      <c r="AF9" s="2"/>
    </row>
    <row r="10" spans="1:32" ht="13.5" customHeight="1">
      <c r="A10" s="173">
        <v>8</v>
      </c>
      <c r="B10" s="142">
        <v>-2.9</v>
      </c>
      <c r="C10" s="142">
        <v>-2</v>
      </c>
      <c r="D10" s="142">
        <v>-0.8</v>
      </c>
      <c r="E10" s="142">
        <v>-0.8</v>
      </c>
      <c r="F10" s="142">
        <v>0</v>
      </c>
      <c r="G10" s="142">
        <v>0</v>
      </c>
      <c r="H10" s="142">
        <v>0.6</v>
      </c>
      <c r="I10" s="142">
        <v>2.5</v>
      </c>
      <c r="J10" s="142">
        <v>1.8</v>
      </c>
      <c r="K10" s="142">
        <v>3.5</v>
      </c>
      <c r="L10" s="142">
        <v>3.8</v>
      </c>
      <c r="M10" s="142">
        <v>4.4</v>
      </c>
      <c r="N10" s="142">
        <v>4.8</v>
      </c>
      <c r="O10" s="142">
        <v>5.2</v>
      </c>
      <c r="P10" s="142">
        <v>5.2</v>
      </c>
      <c r="Q10" s="142">
        <v>5.5</v>
      </c>
      <c r="R10" s="142">
        <v>6.9</v>
      </c>
      <c r="S10" s="142">
        <v>6.5</v>
      </c>
      <c r="T10" s="142">
        <v>6.3</v>
      </c>
      <c r="U10" s="142">
        <v>6.3</v>
      </c>
      <c r="V10" s="142">
        <v>6.3</v>
      </c>
      <c r="W10" s="142">
        <v>5.9</v>
      </c>
      <c r="X10" s="142">
        <v>5.2</v>
      </c>
      <c r="Y10" s="142">
        <v>4.9</v>
      </c>
      <c r="Z10" s="174">
        <f t="shared" si="0"/>
        <v>3.295833333333333</v>
      </c>
      <c r="AA10" s="142">
        <v>7.2</v>
      </c>
      <c r="AB10" s="196">
        <v>0.7</v>
      </c>
      <c r="AC10" s="193">
        <v>8</v>
      </c>
      <c r="AD10" s="142">
        <v>-2.9</v>
      </c>
      <c r="AE10" s="196">
        <v>0.041666666666666664</v>
      </c>
      <c r="AF10" s="2"/>
    </row>
    <row r="11" spans="1:32" ht="13.5" customHeight="1">
      <c r="A11" s="173">
        <v>9</v>
      </c>
      <c r="B11" s="142">
        <v>4.6</v>
      </c>
      <c r="C11" s="142">
        <v>4.1</v>
      </c>
      <c r="D11" s="142">
        <v>3.5</v>
      </c>
      <c r="E11" s="142">
        <v>3.3</v>
      </c>
      <c r="F11" s="142">
        <v>5.1</v>
      </c>
      <c r="G11" s="142">
        <v>5.3</v>
      </c>
      <c r="H11" s="142">
        <v>6.4</v>
      </c>
      <c r="I11" s="142">
        <v>6.6</v>
      </c>
      <c r="J11" s="142">
        <v>6.4</v>
      </c>
      <c r="K11" s="142">
        <v>7.7</v>
      </c>
      <c r="L11" s="142">
        <v>7.8</v>
      </c>
      <c r="M11" s="142">
        <v>8.6</v>
      </c>
      <c r="N11" s="142">
        <v>9.2</v>
      </c>
      <c r="O11" s="142">
        <v>9.9</v>
      </c>
      <c r="P11" s="142">
        <v>9.7</v>
      </c>
      <c r="Q11" s="142">
        <v>10.7</v>
      </c>
      <c r="R11" s="142">
        <v>10.8</v>
      </c>
      <c r="S11" s="142">
        <v>10.9</v>
      </c>
      <c r="T11" s="142">
        <v>11.8</v>
      </c>
      <c r="U11" s="142">
        <v>11.9</v>
      </c>
      <c r="V11" s="142">
        <v>12.4</v>
      </c>
      <c r="W11" s="142">
        <v>12.2</v>
      </c>
      <c r="X11" s="142">
        <v>12.4</v>
      </c>
      <c r="Y11" s="142">
        <v>11.9</v>
      </c>
      <c r="Z11" s="174">
        <f t="shared" si="0"/>
        <v>8.466666666666669</v>
      </c>
      <c r="AA11" s="142">
        <v>12.7</v>
      </c>
      <c r="AB11" s="196">
        <v>0.9083333333333333</v>
      </c>
      <c r="AC11" s="193">
        <v>9</v>
      </c>
      <c r="AD11" s="142">
        <v>2.7</v>
      </c>
      <c r="AE11" s="196">
        <v>0.17569444444444446</v>
      </c>
      <c r="AF11" s="2"/>
    </row>
    <row r="12" spans="1:32" ht="13.5" customHeight="1">
      <c r="A12" s="175">
        <v>10</v>
      </c>
      <c r="B12" s="165">
        <v>11.3</v>
      </c>
      <c r="C12" s="165">
        <v>11</v>
      </c>
      <c r="D12" s="165">
        <v>10.9</v>
      </c>
      <c r="E12" s="165">
        <v>10.7</v>
      </c>
      <c r="F12" s="165">
        <v>11.1</v>
      </c>
      <c r="G12" s="165">
        <v>10.9</v>
      </c>
      <c r="H12" s="165">
        <v>10.3</v>
      </c>
      <c r="I12" s="165">
        <v>10.7</v>
      </c>
      <c r="J12" s="165">
        <v>11.5</v>
      </c>
      <c r="K12" s="165">
        <v>8.8</v>
      </c>
      <c r="L12" s="165">
        <v>8.8</v>
      </c>
      <c r="M12" s="165">
        <v>6.4</v>
      </c>
      <c r="N12" s="165">
        <v>6.3</v>
      </c>
      <c r="O12" s="165">
        <v>6.2</v>
      </c>
      <c r="P12" s="165">
        <v>4.7</v>
      </c>
      <c r="Q12" s="165">
        <v>7.1</v>
      </c>
      <c r="R12" s="165">
        <v>6.1</v>
      </c>
      <c r="S12" s="165">
        <v>5.7</v>
      </c>
      <c r="T12" s="165">
        <v>5.4</v>
      </c>
      <c r="U12" s="165">
        <v>4.3</v>
      </c>
      <c r="V12" s="165">
        <v>4.2</v>
      </c>
      <c r="W12" s="165">
        <v>3.3</v>
      </c>
      <c r="X12" s="165">
        <v>5.5</v>
      </c>
      <c r="Y12" s="165">
        <v>5.9</v>
      </c>
      <c r="Z12" s="176">
        <f t="shared" si="0"/>
        <v>7.795833333333333</v>
      </c>
      <c r="AA12" s="165">
        <v>12.4</v>
      </c>
      <c r="AB12" s="197">
        <v>0.005555555555555556</v>
      </c>
      <c r="AC12" s="194">
        <v>10</v>
      </c>
      <c r="AD12" s="165">
        <v>2.9</v>
      </c>
      <c r="AE12" s="197">
        <v>0.9104166666666668</v>
      </c>
      <c r="AF12" s="2"/>
    </row>
    <row r="13" spans="1:32" ht="13.5" customHeight="1">
      <c r="A13" s="173">
        <v>11</v>
      </c>
      <c r="B13" s="142">
        <v>7</v>
      </c>
      <c r="C13" s="142">
        <v>7.7</v>
      </c>
      <c r="D13" s="142">
        <v>7.6</v>
      </c>
      <c r="E13" s="142">
        <v>7.4</v>
      </c>
      <c r="F13" s="142">
        <v>7.7</v>
      </c>
      <c r="G13" s="142">
        <v>7.8</v>
      </c>
      <c r="H13" s="142">
        <v>7.3</v>
      </c>
      <c r="I13" s="142">
        <v>8.2</v>
      </c>
      <c r="J13" s="142">
        <v>9.6</v>
      </c>
      <c r="K13" s="142">
        <v>10</v>
      </c>
      <c r="L13" s="142">
        <v>11.4</v>
      </c>
      <c r="M13" s="142">
        <v>9.3</v>
      </c>
      <c r="N13" s="142">
        <v>9.5</v>
      </c>
      <c r="O13" s="142">
        <v>5.9</v>
      </c>
      <c r="P13" s="142">
        <v>6.2</v>
      </c>
      <c r="Q13" s="142">
        <v>7</v>
      </c>
      <c r="R13" s="142">
        <v>7.6</v>
      </c>
      <c r="S13" s="142">
        <v>6.9</v>
      </c>
      <c r="T13" s="142">
        <v>5.6</v>
      </c>
      <c r="U13" s="142">
        <v>6</v>
      </c>
      <c r="V13" s="142">
        <v>6.4</v>
      </c>
      <c r="W13" s="142">
        <v>4.5</v>
      </c>
      <c r="X13" s="142">
        <v>5.7</v>
      </c>
      <c r="Y13" s="142">
        <v>5.5</v>
      </c>
      <c r="Z13" s="174">
        <f t="shared" si="0"/>
        <v>7.408333333333332</v>
      </c>
      <c r="AA13" s="142">
        <v>11.6</v>
      </c>
      <c r="AB13" s="196">
        <v>0.4590277777777778</v>
      </c>
      <c r="AC13" s="193">
        <v>11</v>
      </c>
      <c r="AD13" s="142">
        <v>3</v>
      </c>
      <c r="AE13" s="196">
        <v>0.9097222222222222</v>
      </c>
      <c r="AF13" s="2"/>
    </row>
    <row r="14" spans="1:32" ht="13.5" customHeight="1">
      <c r="A14" s="173">
        <v>12</v>
      </c>
      <c r="B14" s="142">
        <v>5.5</v>
      </c>
      <c r="C14" s="142">
        <v>7.2</v>
      </c>
      <c r="D14" s="142">
        <v>7.2</v>
      </c>
      <c r="E14" s="142">
        <v>7</v>
      </c>
      <c r="F14" s="142">
        <v>6.3</v>
      </c>
      <c r="G14" s="142">
        <v>6.4</v>
      </c>
      <c r="H14" s="142">
        <v>5.6</v>
      </c>
      <c r="I14" s="142">
        <v>7</v>
      </c>
      <c r="J14" s="142">
        <v>6.6</v>
      </c>
      <c r="K14" s="142">
        <v>8.3</v>
      </c>
      <c r="L14" s="142">
        <v>7.8</v>
      </c>
      <c r="M14" s="142">
        <v>5.4</v>
      </c>
      <c r="N14" s="142">
        <v>6</v>
      </c>
      <c r="O14" s="142">
        <v>7.8</v>
      </c>
      <c r="P14" s="142">
        <v>7</v>
      </c>
      <c r="Q14" s="142">
        <v>8</v>
      </c>
      <c r="R14" s="142">
        <v>7.3</v>
      </c>
      <c r="S14" s="142">
        <v>7.6</v>
      </c>
      <c r="T14" s="142">
        <v>6.2</v>
      </c>
      <c r="U14" s="142">
        <v>6.1</v>
      </c>
      <c r="V14" s="142">
        <v>4.7</v>
      </c>
      <c r="W14" s="142">
        <v>3.3</v>
      </c>
      <c r="X14" s="142">
        <v>3.1</v>
      </c>
      <c r="Y14" s="142">
        <v>2.9</v>
      </c>
      <c r="Z14" s="174">
        <f t="shared" si="0"/>
        <v>6.262499999999999</v>
      </c>
      <c r="AA14" s="142">
        <v>9.4</v>
      </c>
      <c r="AB14" s="196">
        <v>0.43194444444444446</v>
      </c>
      <c r="AC14" s="193">
        <v>12</v>
      </c>
      <c r="AD14" s="142">
        <v>2.6</v>
      </c>
      <c r="AE14" s="196">
        <v>0.9958333333333332</v>
      </c>
      <c r="AF14" s="2"/>
    </row>
    <row r="15" spans="1:32" ht="13.5" customHeight="1">
      <c r="A15" s="173">
        <v>13</v>
      </c>
      <c r="B15" s="142">
        <v>2.8</v>
      </c>
      <c r="C15" s="142">
        <v>2.9</v>
      </c>
      <c r="D15" s="142">
        <v>2.9</v>
      </c>
      <c r="E15" s="142">
        <v>2.2</v>
      </c>
      <c r="F15" s="142">
        <v>2.6</v>
      </c>
      <c r="G15" s="142">
        <v>2.9</v>
      </c>
      <c r="H15" s="142">
        <v>2.7</v>
      </c>
      <c r="I15" s="142">
        <v>3.3</v>
      </c>
      <c r="J15" s="142">
        <v>3.5</v>
      </c>
      <c r="K15" s="142">
        <v>3.9</v>
      </c>
      <c r="L15" s="142">
        <v>5.2</v>
      </c>
      <c r="M15" s="142">
        <v>5.6</v>
      </c>
      <c r="N15" s="142">
        <v>4.6</v>
      </c>
      <c r="O15" s="142">
        <v>5</v>
      </c>
      <c r="P15" s="142">
        <v>7.1</v>
      </c>
      <c r="Q15" s="142">
        <v>5.5</v>
      </c>
      <c r="R15" s="142">
        <v>5.5</v>
      </c>
      <c r="S15" s="142">
        <v>5.6</v>
      </c>
      <c r="T15" s="142">
        <v>5.9</v>
      </c>
      <c r="U15" s="142">
        <v>5.9</v>
      </c>
      <c r="V15" s="142">
        <v>5.8</v>
      </c>
      <c r="W15" s="142">
        <v>5.6</v>
      </c>
      <c r="X15" s="142">
        <v>5.7</v>
      </c>
      <c r="Y15" s="142">
        <v>6.3</v>
      </c>
      <c r="Z15" s="174">
        <f t="shared" si="0"/>
        <v>4.541666666666667</v>
      </c>
      <c r="AA15" s="142">
        <v>7.2</v>
      </c>
      <c r="AB15" s="196">
        <v>0.6236111111111111</v>
      </c>
      <c r="AC15" s="193">
        <v>13</v>
      </c>
      <c r="AD15" s="142">
        <v>1.9</v>
      </c>
      <c r="AE15" s="196">
        <v>0.06875</v>
      </c>
      <c r="AF15" s="2"/>
    </row>
    <row r="16" spans="1:32" ht="13.5" customHeight="1">
      <c r="A16" s="173">
        <v>14</v>
      </c>
      <c r="B16" s="142">
        <v>5.7</v>
      </c>
      <c r="C16" s="142">
        <v>5.8</v>
      </c>
      <c r="D16" s="142">
        <v>3.9</v>
      </c>
      <c r="E16" s="142">
        <v>3.6</v>
      </c>
      <c r="F16" s="142">
        <v>3.3</v>
      </c>
      <c r="G16" s="142">
        <v>3.7</v>
      </c>
      <c r="H16" s="142">
        <v>3.4</v>
      </c>
      <c r="I16" s="142">
        <v>3.2</v>
      </c>
      <c r="J16" s="142">
        <v>3.4</v>
      </c>
      <c r="K16" s="142">
        <v>3.1</v>
      </c>
      <c r="L16" s="142">
        <v>2.2</v>
      </c>
      <c r="M16" s="142">
        <v>1.7</v>
      </c>
      <c r="N16" s="142">
        <v>2.3</v>
      </c>
      <c r="O16" s="142">
        <v>2.8</v>
      </c>
      <c r="P16" s="142">
        <v>1.3</v>
      </c>
      <c r="Q16" s="142">
        <v>1</v>
      </c>
      <c r="R16" s="142">
        <v>1.2</v>
      </c>
      <c r="S16" s="142">
        <v>1.2</v>
      </c>
      <c r="T16" s="142">
        <v>0.4</v>
      </c>
      <c r="U16" s="142">
        <v>0.2</v>
      </c>
      <c r="V16" s="142">
        <v>-0.6</v>
      </c>
      <c r="W16" s="142">
        <v>-0.8</v>
      </c>
      <c r="X16" s="142">
        <v>-1.9</v>
      </c>
      <c r="Y16" s="142">
        <v>-1.1</v>
      </c>
      <c r="Z16" s="174">
        <f t="shared" si="0"/>
        <v>2.041666666666667</v>
      </c>
      <c r="AA16" s="142">
        <v>6.4</v>
      </c>
      <c r="AB16" s="196">
        <v>0.014583333333333332</v>
      </c>
      <c r="AC16" s="193">
        <v>14</v>
      </c>
      <c r="AD16" s="142">
        <v>-2.1</v>
      </c>
      <c r="AE16" s="196">
        <v>0.9763888888888889</v>
      </c>
      <c r="AF16" s="2"/>
    </row>
    <row r="17" spans="1:32" ht="13.5" customHeight="1">
      <c r="A17" s="173">
        <v>15</v>
      </c>
      <c r="B17" s="142">
        <v>-1.3</v>
      </c>
      <c r="C17" s="142">
        <v>-1.5</v>
      </c>
      <c r="D17" s="142">
        <v>-1.5</v>
      </c>
      <c r="E17" s="142">
        <v>-1.8</v>
      </c>
      <c r="F17" s="142">
        <v>-2.2</v>
      </c>
      <c r="G17" s="142">
        <v>-2.4</v>
      </c>
      <c r="H17" s="142">
        <v>-2.5</v>
      </c>
      <c r="I17" s="142">
        <v>-1</v>
      </c>
      <c r="J17" s="142">
        <v>-2.7</v>
      </c>
      <c r="K17" s="142">
        <v>-2</v>
      </c>
      <c r="L17" s="142">
        <v>-1.7</v>
      </c>
      <c r="M17" s="142">
        <v>-1.4</v>
      </c>
      <c r="N17" s="142">
        <v>-1.5</v>
      </c>
      <c r="O17" s="142">
        <v>-2.9</v>
      </c>
      <c r="P17" s="142">
        <v>-1.3</v>
      </c>
      <c r="Q17" s="142">
        <v>-1.5</v>
      </c>
      <c r="R17" s="142">
        <v>0</v>
      </c>
      <c r="S17" s="142">
        <v>-0.5</v>
      </c>
      <c r="T17" s="142">
        <v>-1</v>
      </c>
      <c r="U17" s="142">
        <v>-1.1</v>
      </c>
      <c r="V17" s="142">
        <v>-2</v>
      </c>
      <c r="W17" s="142">
        <v>-1.7</v>
      </c>
      <c r="X17" s="142">
        <v>-1.1</v>
      </c>
      <c r="Y17" s="142">
        <v>-1.2</v>
      </c>
      <c r="Z17" s="174">
        <f t="shared" si="0"/>
        <v>-1.5750000000000002</v>
      </c>
      <c r="AA17" s="142">
        <v>0.3</v>
      </c>
      <c r="AB17" s="196">
        <v>0.7069444444444444</v>
      </c>
      <c r="AC17" s="193">
        <v>15</v>
      </c>
      <c r="AD17" s="142">
        <v>-3.8</v>
      </c>
      <c r="AE17" s="196">
        <v>0.3652777777777778</v>
      </c>
      <c r="AF17" s="2"/>
    </row>
    <row r="18" spans="1:32" ht="13.5" customHeight="1">
      <c r="A18" s="173">
        <v>16</v>
      </c>
      <c r="B18" s="142">
        <v>-0.8</v>
      </c>
      <c r="C18" s="142">
        <v>-0.9</v>
      </c>
      <c r="D18" s="142">
        <v>-0.2</v>
      </c>
      <c r="E18" s="142">
        <v>-0.2</v>
      </c>
      <c r="F18" s="142">
        <v>-0.2</v>
      </c>
      <c r="G18" s="142">
        <v>0.5</v>
      </c>
      <c r="H18" s="142">
        <v>0.8</v>
      </c>
      <c r="I18" s="142">
        <v>2.2</v>
      </c>
      <c r="J18" s="142">
        <v>0.2</v>
      </c>
      <c r="K18" s="142">
        <v>3.5</v>
      </c>
      <c r="L18" s="142">
        <v>3.1</v>
      </c>
      <c r="M18" s="142">
        <v>5.9</v>
      </c>
      <c r="N18" s="142">
        <v>4.5</v>
      </c>
      <c r="O18" s="142">
        <v>4.4</v>
      </c>
      <c r="P18" s="142">
        <v>4</v>
      </c>
      <c r="Q18" s="142">
        <v>4.2</v>
      </c>
      <c r="R18" s="142">
        <v>3.9</v>
      </c>
      <c r="S18" s="142">
        <v>4.7</v>
      </c>
      <c r="T18" s="142">
        <v>4.3</v>
      </c>
      <c r="U18" s="142">
        <v>4</v>
      </c>
      <c r="V18" s="142">
        <v>4.1</v>
      </c>
      <c r="W18" s="142">
        <v>4.2</v>
      </c>
      <c r="X18" s="142">
        <v>4.7</v>
      </c>
      <c r="Y18" s="142">
        <v>4.8</v>
      </c>
      <c r="Z18" s="174">
        <f t="shared" si="0"/>
        <v>2.7375000000000003</v>
      </c>
      <c r="AA18" s="142">
        <v>6.3</v>
      </c>
      <c r="AB18" s="196">
        <v>0.5131944444444444</v>
      </c>
      <c r="AC18" s="193">
        <v>16</v>
      </c>
      <c r="AD18" s="142">
        <v>-1.6</v>
      </c>
      <c r="AE18" s="196">
        <v>0.02361111111111111</v>
      </c>
      <c r="AF18" s="2"/>
    </row>
    <row r="19" spans="1:32" ht="13.5" customHeight="1">
      <c r="A19" s="173">
        <v>17</v>
      </c>
      <c r="B19" s="142">
        <v>5.3</v>
      </c>
      <c r="C19" s="142">
        <v>5.3</v>
      </c>
      <c r="D19" s="142">
        <v>5</v>
      </c>
      <c r="E19" s="142">
        <v>5.3</v>
      </c>
      <c r="F19" s="142">
        <v>6.2</v>
      </c>
      <c r="G19" s="142">
        <v>6.5</v>
      </c>
      <c r="H19" s="142">
        <v>6.8</v>
      </c>
      <c r="I19" s="142">
        <v>7.4</v>
      </c>
      <c r="J19" s="142">
        <v>7.7</v>
      </c>
      <c r="K19" s="142">
        <v>8.5</v>
      </c>
      <c r="L19" s="142">
        <v>9.3</v>
      </c>
      <c r="M19" s="142">
        <v>8.5</v>
      </c>
      <c r="N19" s="142">
        <v>9.9</v>
      </c>
      <c r="O19" s="142">
        <v>9</v>
      </c>
      <c r="P19" s="142">
        <v>8.8</v>
      </c>
      <c r="Q19" s="142">
        <v>8.8</v>
      </c>
      <c r="R19" s="142">
        <v>8.9</v>
      </c>
      <c r="S19" s="142">
        <v>9.9</v>
      </c>
      <c r="T19" s="142">
        <v>10</v>
      </c>
      <c r="U19" s="142">
        <v>9.9</v>
      </c>
      <c r="V19" s="142">
        <v>9.8</v>
      </c>
      <c r="W19" s="142">
        <v>10.1</v>
      </c>
      <c r="X19" s="142">
        <v>9.6</v>
      </c>
      <c r="Y19" s="142">
        <v>9.2</v>
      </c>
      <c r="Z19" s="174">
        <f t="shared" si="0"/>
        <v>8.154166666666667</v>
      </c>
      <c r="AA19" s="142">
        <v>10.6</v>
      </c>
      <c r="AB19" s="196">
        <v>0.7756944444444445</v>
      </c>
      <c r="AC19" s="193">
        <v>17</v>
      </c>
      <c r="AD19" s="142">
        <v>4.4</v>
      </c>
      <c r="AE19" s="196">
        <v>0.008333333333333333</v>
      </c>
      <c r="AF19" s="2"/>
    </row>
    <row r="20" spans="1:32" ht="13.5" customHeight="1">
      <c r="A20" s="173">
        <v>18</v>
      </c>
      <c r="B20" s="142">
        <v>8.5</v>
      </c>
      <c r="C20" s="142">
        <v>9</v>
      </c>
      <c r="D20" s="142">
        <v>9.3</v>
      </c>
      <c r="E20" s="142">
        <v>9.3</v>
      </c>
      <c r="F20" s="142">
        <v>9.1</v>
      </c>
      <c r="G20" s="142">
        <v>8.6</v>
      </c>
      <c r="H20" s="142">
        <v>7.3</v>
      </c>
      <c r="I20" s="142">
        <v>8.8</v>
      </c>
      <c r="J20" s="142">
        <v>8.4</v>
      </c>
      <c r="K20" s="142">
        <v>8.2</v>
      </c>
      <c r="L20" s="142">
        <v>5.7</v>
      </c>
      <c r="M20" s="142">
        <v>8</v>
      </c>
      <c r="N20" s="142">
        <v>6</v>
      </c>
      <c r="O20" s="142">
        <v>6.4</v>
      </c>
      <c r="P20" s="142">
        <v>9</v>
      </c>
      <c r="Q20" s="142">
        <v>7.3</v>
      </c>
      <c r="R20" s="142">
        <v>8.7</v>
      </c>
      <c r="S20" s="142">
        <v>8.2</v>
      </c>
      <c r="T20" s="142">
        <v>2.6</v>
      </c>
      <c r="U20" s="142">
        <v>0.2</v>
      </c>
      <c r="V20" s="142">
        <v>-0.6</v>
      </c>
      <c r="W20" s="142">
        <v>-0.2</v>
      </c>
      <c r="X20" s="142">
        <v>-1.4</v>
      </c>
      <c r="Y20" s="142">
        <v>-1.7</v>
      </c>
      <c r="Z20" s="174">
        <f t="shared" si="0"/>
        <v>6.029166666666668</v>
      </c>
      <c r="AA20" s="142">
        <v>10</v>
      </c>
      <c r="AB20" s="196">
        <v>0.6131944444444445</v>
      </c>
      <c r="AC20" s="193">
        <v>18</v>
      </c>
      <c r="AD20" s="142">
        <v>-2.2</v>
      </c>
      <c r="AE20" s="196">
        <v>0.9902777777777777</v>
      </c>
      <c r="AF20" s="2"/>
    </row>
    <row r="21" spans="1:32" ht="13.5" customHeight="1">
      <c r="A21" s="173">
        <v>19</v>
      </c>
      <c r="B21" s="142">
        <v>-1.8</v>
      </c>
      <c r="C21" s="142">
        <v>-2</v>
      </c>
      <c r="D21" s="142">
        <v>-1</v>
      </c>
      <c r="E21" s="142">
        <v>-2.1</v>
      </c>
      <c r="F21" s="142">
        <v>-2.8</v>
      </c>
      <c r="G21" s="142">
        <v>-2</v>
      </c>
      <c r="H21" s="142">
        <v>-0.8</v>
      </c>
      <c r="I21" s="142">
        <v>-0.3</v>
      </c>
      <c r="J21" s="142">
        <v>-2.9</v>
      </c>
      <c r="K21" s="142">
        <v>-1.5</v>
      </c>
      <c r="L21" s="142">
        <v>-0.2</v>
      </c>
      <c r="M21" s="142">
        <v>-1.1</v>
      </c>
      <c r="N21" s="142">
        <v>-0.5</v>
      </c>
      <c r="O21" s="142">
        <v>0.2</v>
      </c>
      <c r="P21" s="142">
        <v>1.2</v>
      </c>
      <c r="Q21" s="142">
        <v>0.3</v>
      </c>
      <c r="R21" s="142">
        <v>1.4</v>
      </c>
      <c r="S21" s="142">
        <v>0.2</v>
      </c>
      <c r="T21" s="142">
        <v>-0.1</v>
      </c>
      <c r="U21" s="142">
        <v>0.5</v>
      </c>
      <c r="V21" s="142">
        <v>1.1</v>
      </c>
      <c r="W21" s="142">
        <v>1.2</v>
      </c>
      <c r="X21" s="142">
        <v>0.8</v>
      </c>
      <c r="Y21" s="142">
        <v>1.2</v>
      </c>
      <c r="Z21" s="174">
        <f t="shared" si="0"/>
        <v>-0.45833333333333354</v>
      </c>
      <c r="AA21" s="142">
        <v>1.8</v>
      </c>
      <c r="AB21" s="196">
        <v>0.7006944444444444</v>
      </c>
      <c r="AC21" s="193">
        <v>19</v>
      </c>
      <c r="AD21" s="142">
        <v>-3.5</v>
      </c>
      <c r="AE21" s="196">
        <v>0.2034722222222222</v>
      </c>
      <c r="AF21" s="2"/>
    </row>
    <row r="22" spans="1:32" ht="13.5" customHeight="1">
      <c r="A22" s="175">
        <v>20</v>
      </c>
      <c r="B22" s="165">
        <v>1.1</v>
      </c>
      <c r="C22" s="165">
        <v>1.2</v>
      </c>
      <c r="D22" s="165">
        <v>2</v>
      </c>
      <c r="E22" s="165">
        <v>2.6</v>
      </c>
      <c r="F22" s="165">
        <v>3.2</v>
      </c>
      <c r="G22" s="165">
        <v>3.8</v>
      </c>
      <c r="H22" s="165">
        <v>3.9</v>
      </c>
      <c r="I22" s="165">
        <v>4.5</v>
      </c>
      <c r="J22" s="165">
        <v>5.5</v>
      </c>
      <c r="K22" s="165">
        <v>6</v>
      </c>
      <c r="L22" s="165">
        <v>6.7</v>
      </c>
      <c r="M22" s="165">
        <v>6.7</v>
      </c>
      <c r="N22" s="165">
        <v>7.4</v>
      </c>
      <c r="O22" s="165">
        <v>6.2</v>
      </c>
      <c r="P22" s="165">
        <v>6.6</v>
      </c>
      <c r="Q22" s="165">
        <v>7</v>
      </c>
      <c r="R22" s="165">
        <v>5.6</v>
      </c>
      <c r="S22" s="165">
        <v>6.5</v>
      </c>
      <c r="T22" s="165">
        <v>6.3</v>
      </c>
      <c r="U22" s="165">
        <v>7.1</v>
      </c>
      <c r="V22" s="165">
        <v>7</v>
      </c>
      <c r="W22" s="165">
        <v>6.5</v>
      </c>
      <c r="X22" s="165">
        <v>6.3</v>
      </c>
      <c r="Y22" s="165">
        <v>5.7</v>
      </c>
      <c r="Z22" s="176">
        <f t="shared" si="0"/>
        <v>5.225</v>
      </c>
      <c r="AA22" s="165">
        <v>8.3</v>
      </c>
      <c r="AB22" s="197">
        <v>0.6763888888888889</v>
      </c>
      <c r="AC22" s="194">
        <v>20</v>
      </c>
      <c r="AD22" s="165">
        <v>0.6</v>
      </c>
      <c r="AE22" s="197">
        <v>0.01875</v>
      </c>
      <c r="AF22" s="2"/>
    </row>
    <row r="23" spans="1:32" ht="13.5" customHeight="1">
      <c r="A23" s="173">
        <v>21</v>
      </c>
      <c r="B23" s="142">
        <v>5.3</v>
      </c>
      <c r="C23" s="142">
        <v>5</v>
      </c>
      <c r="D23" s="142">
        <v>5.4</v>
      </c>
      <c r="E23" s="142">
        <v>5.1</v>
      </c>
      <c r="F23" s="142">
        <v>5</v>
      </c>
      <c r="G23" s="142">
        <v>4.9</v>
      </c>
      <c r="H23" s="142">
        <v>4.8</v>
      </c>
      <c r="I23" s="142">
        <v>5.9</v>
      </c>
      <c r="J23" s="142">
        <v>5.2</v>
      </c>
      <c r="K23" s="142">
        <v>3.6</v>
      </c>
      <c r="L23" s="142">
        <v>5.2</v>
      </c>
      <c r="M23" s="142">
        <v>6.6</v>
      </c>
      <c r="N23" s="142">
        <v>7.6</v>
      </c>
      <c r="O23" s="142">
        <v>9</v>
      </c>
      <c r="P23" s="142">
        <v>9.4</v>
      </c>
      <c r="Q23" s="142">
        <v>11.3</v>
      </c>
      <c r="R23" s="142">
        <v>10.7</v>
      </c>
      <c r="S23" s="142">
        <v>10.6</v>
      </c>
      <c r="T23" s="142">
        <v>10.6</v>
      </c>
      <c r="U23" s="142">
        <v>10.6</v>
      </c>
      <c r="V23" s="142">
        <v>10.5</v>
      </c>
      <c r="W23" s="142">
        <v>10.1</v>
      </c>
      <c r="X23" s="142">
        <v>10.3</v>
      </c>
      <c r="Y23" s="142">
        <v>9.9</v>
      </c>
      <c r="Z23" s="174">
        <f t="shared" si="0"/>
        <v>7.608333333333334</v>
      </c>
      <c r="AA23" s="142">
        <v>11.8</v>
      </c>
      <c r="AB23" s="196">
        <v>0.66875</v>
      </c>
      <c r="AC23" s="193">
        <v>21</v>
      </c>
      <c r="AD23" s="142">
        <v>2.9</v>
      </c>
      <c r="AE23" s="196">
        <v>0.41805555555555557</v>
      </c>
      <c r="AF23" s="2"/>
    </row>
    <row r="24" spans="1:32" ht="13.5" customHeight="1">
      <c r="A24" s="173">
        <v>22</v>
      </c>
      <c r="B24" s="142">
        <v>11.9</v>
      </c>
      <c r="C24" s="142">
        <v>12.4</v>
      </c>
      <c r="D24" s="142">
        <v>12.3</v>
      </c>
      <c r="E24" s="142">
        <v>12.4</v>
      </c>
      <c r="F24" s="142">
        <v>12.9</v>
      </c>
      <c r="G24" s="142">
        <v>10.3</v>
      </c>
      <c r="H24" s="142">
        <v>8.9</v>
      </c>
      <c r="I24" s="142">
        <v>9.3</v>
      </c>
      <c r="J24" s="142">
        <v>9.6</v>
      </c>
      <c r="K24" s="142">
        <v>9</v>
      </c>
      <c r="L24" s="142">
        <v>8.2</v>
      </c>
      <c r="M24" s="142">
        <v>7.9</v>
      </c>
      <c r="N24" s="142">
        <v>6.5</v>
      </c>
      <c r="O24" s="142">
        <v>4</v>
      </c>
      <c r="P24" s="142">
        <v>3.6</v>
      </c>
      <c r="Q24" s="142">
        <v>1.9</v>
      </c>
      <c r="R24" s="142">
        <v>0.5</v>
      </c>
      <c r="S24" s="142">
        <v>1.4</v>
      </c>
      <c r="T24" s="142">
        <v>0.8</v>
      </c>
      <c r="U24" s="142">
        <v>1</v>
      </c>
      <c r="V24" s="142">
        <v>0</v>
      </c>
      <c r="W24" s="142">
        <v>-0.1</v>
      </c>
      <c r="X24" s="142">
        <v>-0.1</v>
      </c>
      <c r="Y24" s="142">
        <v>-0.3</v>
      </c>
      <c r="Z24" s="174">
        <f t="shared" si="0"/>
        <v>6.012500000000002</v>
      </c>
      <c r="AA24" s="142">
        <v>13.3</v>
      </c>
      <c r="AB24" s="196">
        <v>0.18611111111111112</v>
      </c>
      <c r="AC24" s="193">
        <v>22</v>
      </c>
      <c r="AD24" s="142">
        <v>-1.4</v>
      </c>
      <c r="AE24" s="196">
        <v>0.9715277777777778</v>
      </c>
      <c r="AF24" s="2"/>
    </row>
    <row r="25" spans="1:32" ht="13.5" customHeight="1">
      <c r="A25" s="173">
        <v>23</v>
      </c>
      <c r="B25" s="142">
        <v>-0.8</v>
      </c>
      <c r="C25" s="142">
        <v>-0.2</v>
      </c>
      <c r="D25" s="142">
        <v>-1.7</v>
      </c>
      <c r="E25" s="142">
        <v>-2.2</v>
      </c>
      <c r="F25" s="142">
        <v>-0.8</v>
      </c>
      <c r="G25" s="142">
        <v>-0.7</v>
      </c>
      <c r="H25" s="142">
        <v>-0.7</v>
      </c>
      <c r="I25" s="142">
        <v>-0.3</v>
      </c>
      <c r="J25" s="142">
        <v>-1</v>
      </c>
      <c r="K25" s="142">
        <v>-3.3</v>
      </c>
      <c r="L25" s="142">
        <v>-1.3</v>
      </c>
      <c r="M25" s="142">
        <v>-0.6</v>
      </c>
      <c r="N25" s="142">
        <v>0</v>
      </c>
      <c r="O25" s="142">
        <v>-0.3</v>
      </c>
      <c r="P25" s="142">
        <v>-1.8</v>
      </c>
      <c r="Q25" s="142">
        <v>-0.7</v>
      </c>
      <c r="R25" s="142">
        <v>0</v>
      </c>
      <c r="S25" s="142">
        <v>0.5</v>
      </c>
      <c r="T25" s="142">
        <v>0.1</v>
      </c>
      <c r="U25" s="142">
        <v>-0.3</v>
      </c>
      <c r="V25" s="142">
        <v>-0.7</v>
      </c>
      <c r="W25" s="142">
        <v>-0.6</v>
      </c>
      <c r="X25" s="142">
        <v>-1</v>
      </c>
      <c r="Y25" s="142">
        <v>-0.7</v>
      </c>
      <c r="Z25" s="174">
        <f t="shared" si="0"/>
        <v>-0.7958333333333334</v>
      </c>
      <c r="AA25" s="142">
        <v>1.1</v>
      </c>
      <c r="AB25" s="196">
        <v>0.08958333333333333</v>
      </c>
      <c r="AC25" s="193">
        <v>23</v>
      </c>
      <c r="AD25" s="142">
        <v>-3.9</v>
      </c>
      <c r="AE25" s="196">
        <v>0.43194444444444446</v>
      </c>
      <c r="AF25" s="2"/>
    </row>
    <row r="26" spans="1:32" ht="13.5" customHeight="1">
      <c r="A26" s="173">
        <v>24</v>
      </c>
      <c r="B26" s="142">
        <v>-4.2</v>
      </c>
      <c r="C26" s="142">
        <v>-2.6</v>
      </c>
      <c r="D26" s="142">
        <v>-2.5</v>
      </c>
      <c r="E26" s="142">
        <v>-2.8</v>
      </c>
      <c r="F26" s="142">
        <v>-3.2</v>
      </c>
      <c r="G26" s="142">
        <v>-3.1</v>
      </c>
      <c r="H26" s="142">
        <v>-2.9</v>
      </c>
      <c r="I26" s="142">
        <v>-1.2</v>
      </c>
      <c r="J26" s="142">
        <v>-0.9</v>
      </c>
      <c r="K26" s="142">
        <v>-0.1</v>
      </c>
      <c r="L26" s="142">
        <v>-0.3</v>
      </c>
      <c r="M26" s="142">
        <v>-0.4</v>
      </c>
      <c r="N26" s="142">
        <v>-1.1</v>
      </c>
      <c r="O26" s="142">
        <v>-0.4</v>
      </c>
      <c r="P26" s="142">
        <v>-0.2</v>
      </c>
      <c r="Q26" s="142">
        <v>0</v>
      </c>
      <c r="R26" s="142">
        <v>0.4</v>
      </c>
      <c r="S26" s="142">
        <v>1.5</v>
      </c>
      <c r="T26" s="142">
        <v>3.1</v>
      </c>
      <c r="U26" s="142">
        <v>2.9</v>
      </c>
      <c r="V26" s="142">
        <v>3.1</v>
      </c>
      <c r="W26" s="142">
        <v>2.1</v>
      </c>
      <c r="X26" s="142">
        <v>2.6</v>
      </c>
      <c r="Y26" s="142">
        <v>3</v>
      </c>
      <c r="Z26" s="174">
        <f t="shared" si="0"/>
        <v>-0.30000000000000004</v>
      </c>
      <c r="AA26" s="142">
        <v>3.7</v>
      </c>
      <c r="AB26" s="196">
        <v>0.8493055555555555</v>
      </c>
      <c r="AC26" s="193">
        <v>24</v>
      </c>
      <c r="AD26" s="142">
        <v>-4.4</v>
      </c>
      <c r="AE26" s="196">
        <v>0.034027777777777775</v>
      </c>
      <c r="AF26" s="2"/>
    </row>
    <row r="27" spans="1:32" ht="13.5" customHeight="1">
      <c r="A27" s="173">
        <v>25</v>
      </c>
      <c r="B27" s="142">
        <v>2.1</v>
      </c>
      <c r="C27" s="142">
        <v>2.2</v>
      </c>
      <c r="D27" s="142">
        <v>2.3</v>
      </c>
      <c r="E27" s="142">
        <v>1.8</v>
      </c>
      <c r="F27" s="142">
        <v>1.4</v>
      </c>
      <c r="G27" s="142">
        <v>0.5</v>
      </c>
      <c r="H27" s="142">
        <v>1.2</v>
      </c>
      <c r="I27" s="142">
        <v>1.6</v>
      </c>
      <c r="J27" s="142">
        <v>0.4</v>
      </c>
      <c r="K27" s="142">
        <v>0.3</v>
      </c>
      <c r="L27" s="142">
        <v>0.1</v>
      </c>
      <c r="M27" s="142">
        <v>0.8</v>
      </c>
      <c r="N27" s="142">
        <v>1.7</v>
      </c>
      <c r="O27" s="142">
        <v>2</v>
      </c>
      <c r="P27" s="142">
        <v>2.2</v>
      </c>
      <c r="Q27" s="142">
        <v>2.5</v>
      </c>
      <c r="R27" s="142">
        <v>3.5</v>
      </c>
      <c r="S27" s="142">
        <v>3.5</v>
      </c>
      <c r="T27" s="142">
        <v>3.3</v>
      </c>
      <c r="U27" s="142">
        <v>2.4</v>
      </c>
      <c r="V27" s="142">
        <v>-0.7</v>
      </c>
      <c r="W27" s="142">
        <v>-1.7</v>
      </c>
      <c r="X27" s="142">
        <v>-2.3</v>
      </c>
      <c r="Y27" s="142">
        <v>-2.8</v>
      </c>
      <c r="Z27" s="174">
        <f t="shared" si="0"/>
        <v>1.1791666666666663</v>
      </c>
      <c r="AA27" s="142">
        <v>3.8</v>
      </c>
      <c r="AB27" s="196">
        <v>0.7673611111111112</v>
      </c>
      <c r="AC27" s="193">
        <v>25</v>
      </c>
      <c r="AD27" s="142">
        <v>-3.5</v>
      </c>
      <c r="AE27" s="196">
        <v>0.9951388888888889</v>
      </c>
      <c r="AF27" s="2"/>
    </row>
    <row r="28" spans="1:32" ht="13.5" customHeight="1">
      <c r="A28" s="173">
        <v>26</v>
      </c>
      <c r="B28" s="142">
        <v>-1.5</v>
      </c>
      <c r="C28" s="142">
        <v>-5.2</v>
      </c>
      <c r="D28" s="142">
        <v>-6.1</v>
      </c>
      <c r="E28" s="142">
        <v>-8.7</v>
      </c>
      <c r="F28" s="142">
        <v>-8.2</v>
      </c>
      <c r="G28" s="142">
        <v>-7.7</v>
      </c>
      <c r="H28" s="142">
        <v>-7.6</v>
      </c>
      <c r="I28" s="142">
        <v>-8.9</v>
      </c>
      <c r="J28" s="142">
        <v>-8</v>
      </c>
      <c r="K28" s="142">
        <v>-9.1</v>
      </c>
      <c r="L28" s="142">
        <v>-8.5</v>
      </c>
      <c r="M28" s="142">
        <v>-8.6</v>
      </c>
      <c r="N28" s="142">
        <v>-12.1</v>
      </c>
      <c r="O28" s="142">
        <v>-9</v>
      </c>
      <c r="P28" s="142">
        <v>-9.3</v>
      </c>
      <c r="Q28" s="142">
        <v>-9.1</v>
      </c>
      <c r="R28" s="142">
        <v>-7.8</v>
      </c>
      <c r="S28" s="142">
        <v>-7.6</v>
      </c>
      <c r="T28" s="142">
        <v>-6.9</v>
      </c>
      <c r="U28" s="142">
        <v>-5.9</v>
      </c>
      <c r="V28" s="142">
        <v>-6.6</v>
      </c>
      <c r="W28" s="142">
        <v>-6.6</v>
      </c>
      <c r="X28" s="142">
        <v>-5.8</v>
      </c>
      <c r="Y28" s="142">
        <v>-6</v>
      </c>
      <c r="Z28" s="174">
        <f t="shared" si="0"/>
        <v>-7.533333333333332</v>
      </c>
      <c r="AA28" s="142">
        <v>-1.1</v>
      </c>
      <c r="AB28" s="196">
        <v>0.03194444444444445</v>
      </c>
      <c r="AC28" s="193">
        <v>26</v>
      </c>
      <c r="AD28" s="142">
        <v>-12.4</v>
      </c>
      <c r="AE28" s="196">
        <v>0.5430555555555555</v>
      </c>
      <c r="AF28" s="2"/>
    </row>
    <row r="29" spans="1:32" ht="13.5" customHeight="1">
      <c r="A29" s="173">
        <v>27</v>
      </c>
      <c r="B29" s="142">
        <v>-6.6</v>
      </c>
      <c r="C29" s="142">
        <v>-6.7</v>
      </c>
      <c r="D29" s="142">
        <v>-7.2</v>
      </c>
      <c r="E29" s="142">
        <v>-7.5</v>
      </c>
      <c r="F29" s="142">
        <v>-7.1</v>
      </c>
      <c r="G29" s="142">
        <v>-7.3</v>
      </c>
      <c r="H29" s="142">
        <v>-7.9</v>
      </c>
      <c r="I29" s="142">
        <v>-8.2</v>
      </c>
      <c r="J29" s="142">
        <v>-7.7</v>
      </c>
      <c r="K29" s="142">
        <v>-6.2</v>
      </c>
      <c r="L29" s="142">
        <v>-7</v>
      </c>
      <c r="M29" s="142">
        <v>-6.9</v>
      </c>
      <c r="N29" s="142">
        <v>-8.4</v>
      </c>
      <c r="O29" s="142">
        <v>-9</v>
      </c>
      <c r="P29" s="142">
        <v>-8.8</v>
      </c>
      <c r="Q29" s="142">
        <v>-9.9</v>
      </c>
      <c r="R29" s="142">
        <v>-8.5</v>
      </c>
      <c r="S29" s="142">
        <v>-8.8</v>
      </c>
      <c r="T29" s="142">
        <v>-8.3</v>
      </c>
      <c r="U29" s="142">
        <v>-8.8</v>
      </c>
      <c r="V29" s="142">
        <v>-8.9</v>
      </c>
      <c r="W29" s="142">
        <v>-8.8</v>
      </c>
      <c r="X29" s="142">
        <v>-8.2</v>
      </c>
      <c r="Y29" s="142">
        <v>-7.4</v>
      </c>
      <c r="Z29" s="174">
        <f t="shared" si="0"/>
        <v>-7.920833333333337</v>
      </c>
      <c r="AA29" s="142">
        <v>-4.6</v>
      </c>
      <c r="AB29" s="196">
        <v>0.48819444444444443</v>
      </c>
      <c r="AC29" s="193">
        <v>27</v>
      </c>
      <c r="AD29" s="142">
        <v>-10.5</v>
      </c>
      <c r="AE29" s="196">
        <v>0.6284722222222222</v>
      </c>
      <c r="AF29" s="2"/>
    </row>
    <row r="30" spans="1:32" ht="13.5" customHeight="1">
      <c r="A30" s="173">
        <v>28</v>
      </c>
      <c r="B30" s="142">
        <v>-6.3</v>
      </c>
      <c r="C30" s="142">
        <v>-7.1</v>
      </c>
      <c r="D30" s="142">
        <v>-6.9</v>
      </c>
      <c r="E30" s="142">
        <v>-6.4</v>
      </c>
      <c r="F30" s="142">
        <v>-6.5</v>
      </c>
      <c r="G30" s="142">
        <v>-5.6</v>
      </c>
      <c r="H30" s="142">
        <v>-5.4</v>
      </c>
      <c r="I30" s="142">
        <v>-4</v>
      </c>
      <c r="J30" s="142">
        <v>-4.2</v>
      </c>
      <c r="K30" s="142">
        <v>-3.5</v>
      </c>
      <c r="L30" s="142">
        <v>-3.2</v>
      </c>
      <c r="M30" s="142">
        <v>-3.9</v>
      </c>
      <c r="N30" s="142">
        <v>-4.7</v>
      </c>
      <c r="O30" s="142">
        <v>-6</v>
      </c>
      <c r="P30" s="142">
        <v>-4.1</v>
      </c>
      <c r="Q30" s="142">
        <v>-4.8</v>
      </c>
      <c r="R30" s="142">
        <v>-6</v>
      </c>
      <c r="S30" s="142">
        <v>-7.5</v>
      </c>
      <c r="T30" s="142">
        <v>-6.7</v>
      </c>
      <c r="U30" s="142">
        <v>-6.1</v>
      </c>
      <c r="V30" s="142">
        <v>-5</v>
      </c>
      <c r="W30" s="142">
        <v>-5.7</v>
      </c>
      <c r="X30" s="142">
        <v>-7</v>
      </c>
      <c r="Y30" s="142">
        <v>-8.5</v>
      </c>
      <c r="Z30" s="174">
        <f t="shared" si="0"/>
        <v>-5.629166666666666</v>
      </c>
      <c r="AA30" s="142">
        <v>-2</v>
      </c>
      <c r="AB30" s="196">
        <v>0.4826388888888889</v>
      </c>
      <c r="AC30" s="193">
        <v>28</v>
      </c>
      <c r="AD30" s="142">
        <v>-9.9</v>
      </c>
      <c r="AE30" s="196">
        <v>0.9770833333333333</v>
      </c>
      <c r="AF30" s="2"/>
    </row>
    <row r="31" spans="1:32" ht="13.5" customHeight="1">
      <c r="A31" s="173">
        <v>29</v>
      </c>
      <c r="B31" s="142">
        <v>-7.8</v>
      </c>
      <c r="C31" s="142">
        <v>-5.9</v>
      </c>
      <c r="D31" s="142">
        <v>-5.8</v>
      </c>
      <c r="E31" s="142">
        <v>-5.7</v>
      </c>
      <c r="F31" s="142">
        <v>-5.4</v>
      </c>
      <c r="G31" s="142">
        <v>-5.5</v>
      </c>
      <c r="H31" s="142">
        <v>-4.8</v>
      </c>
      <c r="I31" s="142">
        <v>-3.8</v>
      </c>
      <c r="J31" s="142">
        <v>-4.5</v>
      </c>
      <c r="K31" s="142">
        <v>-4.2</v>
      </c>
      <c r="L31" s="142">
        <v>-4.4</v>
      </c>
      <c r="M31" s="142">
        <v>-3.4</v>
      </c>
      <c r="N31" s="142">
        <v>-3.4</v>
      </c>
      <c r="O31" s="142">
        <v>-3.2</v>
      </c>
      <c r="P31" s="142">
        <v>-4.1</v>
      </c>
      <c r="Q31" s="142">
        <v>-2.3</v>
      </c>
      <c r="R31" s="142">
        <v>-1.3</v>
      </c>
      <c r="S31" s="142">
        <v>-1.8</v>
      </c>
      <c r="T31" s="142">
        <v>-1.7</v>
      </c>
      <c r="U31" s="142">
        <v>-0.6</v>
      </c>
      <c r="V31" s="142">
        <v>0</v>
      </c>
      <c r="W31" s="142">
        <v>0.5</v>
      </c>
      <c r="X31" s="142">
        <v>1.6</v>
      </c>
      <c r="Y31" s="142">
        <v>2</v>
      </c>
      <c r="Z31" s="174">
        <f t="shared" si="0"/>
        <v>-3.1458333333333326</v>
      </c>
      <c r="AA31" s="142">
        <v>2.1</v>
      </c>
      <c r="AB31" s="196">
        <v>0.9972222222222222</v>
      </c>
      <c r="AC31" s="193">
        <v>29</v>
      </c>
      <c r="AD31" s="142">
        <v>-9.7</v>
      </c>
      <c r="AE31" s="196">
        <v>0.002777777777777778</v>
      </c>
      <c r="AF31" s="2"/>
    </row>
    <row r="32" spans="1:32" ht="13.5" customHeight="1">
      <c r="A32" s="173">
        <v>30</v>
      </c>
      <c r="B32" s="142">
        <v>2.1</v>
      </c>
      <c r="C32" s="142">
        <v>1.6</v>
      </c>
      <c r="D32" s="142">
        <v>1.5</v>
      </c>
      <c r="E32" s="142">
        <v>1</v>
      </c>
      <c r="F32" s="142">
        <v>0.3</v>
      </c>
      <c r="G32" s="142">
        <v>1</v>
      </c>
      <c r="H32" s="142">
        <v>1.3</v>
      </c>
      <c r="I32" s="142">
        <v>2.2</v>
      </c>
      <c r="J32" s="142">
        <v>3</v>
      </c>
      <c r="K32" s="142">
        <v>4.5</v>
      </c>
      <c r="L32" s="142">
        <v>4.9</v>
      </c>
      <c r="M32" s="142">
        <v>4.8</v>
      </c>
      <c r="N32" s="142">
        <v>3.3</v>
      </c>
      <c r="O32" s="142">
        <v>3.1</v>
      </c>
      <c r="P32" s="142">
        <v>5</v>
      </c>
      <c r="Q32" s="142">
        <v>5.6</v>
      </c>
      <c r="R32" s="142">
        <v>4.8</v>
      </c>
      <c r="S32" s="142">
        <v>4.3</v>
      </c>
      <c r="T32" s="142">
        <v>4.2</v>
      </c>
      <c r="U32" s="142">
        <v>3.7</v>
      </c>
      <c r="V32" s="142">
        <v>4</v>
      </c>
      <c r="W32" s="142">
        <v>4.2</v>
      </c>
      <c r="X32" s="142">
        <v>4.4</v>
      </c>
      <c r="Y32" s="142">
        <v>-0.1</v>
      </c>
      <c r="Z32" s="174">
        <f t="shared" si="0"/>
        <v>3.1125000000000007</v>
      </c>
      <c r="AA32" s="142">
        <v>6</v>
      </c>
      <c r="AB32" s="196">
        <v>0.4777777777777778</v>
      </c>
      <c r="AC32" s="193">
        <v>30</v>
      </c>
      <c r="AD32" s="142">
        <v>-0.8</v>
      </c>
      <c r="AE32" s="196">
        <v>1</v>
      </c>
      <c r="AF32" s="2"/>
    </row>
    <row r="33" spans="1:32" ht="13.5" customHeight="1">
      <c r="A33" s="173">
        <v>31</v>
      </c>
      <c r="B33" s="142">
        <v>-4.5</v>
      </c>
      <c r="C33" s="142">
        <v>-4.5</v>
      </c>
      <c r="D33" s="142">
        <v>-4.8</v>
      </c>
      <c r="E33" s="142">
        <v>-5.9</v>
      </c>
      <c r="F33" s="142">
        <v>-4.5</v>
      </c>
      <c r="G33" s="142">
        <v>-4.3</v>
      </c>
      <c r="H33" s="142">
        <v>-4.4</v>
      </c>
      <c r="I33" s="142">
        <v>-3.9</v>
      </c>
      <c r="J33" s="142">
        <v>-6.5</v>
      </c>
      <c r="K33" s="142">
        <v>-4.4</v>
      </c>
      <c r="L33" s="142">
        <v>-5.9</v>
      </c>
      <c r="M33" s="142">
        <v>-6.5</v>
      </c>
      <c r="N33" s="142">
        <v>-6.4</v>
      </c>
      <c r="O33" s="142">
        <v>-6.4</v>
      </c>
      <c r="P33" s="142">
        <v>-6.3</v>
      </c>
      <c r="Q33" s="142">
        <v>-7.2</v>
      </c>
      <c r="R33" s="142">
        <v>-8</v>
      </c>
      <c r="S33" s="142">
        <v>-8.3</v>
      </c>
      <c r="T33" s="142">
        <v>-7.6</v>
      </c>
      <c r="U33" s="142">
        <v>-6.4</v>
      </c>
      <c r="V33" s="142">
        <v>-6.6</v>
      </c>
      <c r="W33" s="142">
        <v>-6</v>
      </c>
      <c r="X33" s="142">
        <v>-6.1</v>
      </c>
      <c r="Y33" s="142">
        <v>-6.2</v>
      </c>
      <c r="Z33" s="174">
        <f t="shared" si="0"/>
        <v>-5.8999999999999995</v>
      </c>
      <c r="AA33" s="142">
        <v>0.8</v>
      </c>
      <c r="AB33" s="196">
        <v>0.0020833333333333333</v>
      </c>
      <c r="AC33" s="193">
        <v>31</v>
      </c>
      <c r="AD33" s="142">
        <v>-9.1</v>
      </c>
      <c r="AE33" s="196">
        <v>0.517361111111111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1.745161290322581</v>
      </c>
      <c r="C34" s="178">
        <f t="shared" si="1"/>
        <v>1.8322580645161295</v>
      </c>
      <c r="D34" s="178">
        <f t="shared" si="1"/>
        <v>1.7645161290322584</v>
      </c>
      <c r="E34" s="178">
        <f t="shared" si="1"/>
        <v>1.529032258064516</v>
      </c>
      <c r="F34" s="178">
        <f t="shared" si="1"/>
        <v>1.687096774193549</v>
      </c>
      <c r="G34" s="178">
        <f t="shared" si="1"/>
        <v>1.7451612903225806</v>
      </c>
      <c r="H34" s="178">
        <f t="shared" si="1"/>
        <v>1.7903225806451613</v>
      </c>
      <c r="I34" s="178">
        <f t="shared" si="1"/>
        <v>2.583870967741935</v>
      </c>
      <c r="J34" s="178">
        <f t="shared" si="1"/>
        <v>2.2419354838709675</v>
      </c>
      <c r="K34" s="178">
        <f t="shared" si="1"/>
        <v>2.629032258064516</v>
      </c>
      <c r="L34" s="178">
        <f t="shared" si="1"/>
        <v>2.548387096774193</v>
      </c>
      <c r="M34" s="178">
        <f t="shared" si="1"/>
        <v>2.690322580645161</v>
      </c>
      <c r="N34" s="178">
        <f t="shared" si="1"/>
        <v>2.6032258064516127</v>
      </c>
      <c r="O34" s="178">
        <f t="shared" si="1"/>
        <v>2.7322580645161287</v>
      </c>
      <c r="P34" s="178">
        <f t="shared" si="1"/>
        <v>2.7000000000000006</v>
      </c>
      <c r="Q34" s="178">
        <f t="shared" si="1"/>
        <v>3.0516129032258057</v>
      </c>
      <c r="R34" s="178">
        <f aca="true" t="shared" si="2" ref="R34:X34">AVERAGE(R3:R33)</f>
        <v>3.196774193548388</v>
      </c>
      <c r="S34" s="178">
        <f t="shared" si="2"/>
        <v>3.029032258064517</v>
      </c>
      <c r="T34" s="178">
        <f t="shared" si="2"/>
        <v>2.6580645161290315</v>
      </c>
      <c r="U34" s="178">
        <f t="shared" si="2"/>
        <v>2.55483870967742</v>
      </c>
      <c r="V34" s="178">
        <f t="shared" si="2"/>
        <v>2.2838709677419353</v>
      </c>
      <c r="W34" s="178">
        <f t="shared" si="2"/>
        <v>1.967741935483871</v>
      </c>
      <c r="X34" s="178">
        <f t="shared" si="2"/>
        <v>1.9870967741935484</v>
      </c>
      <c r="Y34" s="178">
        <f>AVERAGE(Y3:Y33)</f>
        <v>1.787096774193548</v>
      </c>
      <c r="Z34" s="178">
        <f>AVERAGE(B3:Y33)</f>
        <v>2.305779569892475</v>
      </c>
      <c r="AA34" s="179">
        <f>AVERAGE(最高)</f>
        <v>6.258064516129035</v>
      </c>
      <c r="AB34" s="180"/>
      <c r="AC34" s="195"/>
      <c r="AD34" s="179">
        <f>AVERAGE(最低)</f>
        <v>-2.2580645161290316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15.3</v>
      </c>
      <c r="C38" s="145">
        <v>5</v>
      </c>
      <c r="D38" s="199">
        <v>0.7194444444444444</v>
      </c>
      <c r="F38" s="144"/>
      <c r="G38" s="165">
        <f>MIN(最低)</f>
        <v>-12.4</v>
      </c>
      <c r="H38" s="145">
        <v>26</v>
      </c>
      <c r="I38" s="199">
        <v>0.5430555555555555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59">
        <f>'１月'!Z1</f>
        <v>2008</v>
      </c>
      <c r="J1" s="157" t="s">
        <v>1</v>
      </c>
      <c r="K1" s="158" t="str">
        <f>("（平成"&amp;TEXT((I1-1988),"0")&amp;"年）")</f>
        <v>（平成20年）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-5.8083333333333345</v>
      </c>
      <c r="C5" s="23">
        <f>'２月'!Z3</f>
        <v>-9.383333333333335</v>
      </c>
      <c r="D5" s="23">
        <f>'３月'!Z3</f>
        <v>-5.2958333333333325</v>
      </c>
      <c r="E5" s="23">
        <f>'４月'!Z3</f>
        <v>-0.4666666666666668</v>
      </c>
      <c r="F5" s="23">
        <f>'５月'!Z3</f>
        <v>13.787500000000001</v>
      </c>
      <c r="G5" s="23">
        <f>'６月'!Z3</f>
        <v>12.116666666666665</v>
      </c>
      <c r="H5" s="23">
        <f>'７月'!Z3</f>
        <v>15.537500000000001</v>
      </c>
      <c r="I5" s="23">
        <f>'８月'!Z3</f>
        <v>20.637499999999996</v>
      </c>
      <c r="J5" s="23" t="str">
        <f>'９月'!Z3</f>
        <v>****</v>
      </c>
      <c r="K5" s="23">
        <f>'10月'!Z3</f>
        <v>15.236363636363636</v>
      </c>
      <c r="L5" s="23">
        <f>'11月'!Z3</f>
        <v>5.1208333333333345</v>
      </c>
      <c r="M5" s="24">
        <f>'12月'!Z3</f>
        <v>0.3208333333333335</v>
      </c>
      <c r="N5" s="7"/>
    </row>
    <row r="6" spans="1:14" ht="19.5" customHeight="1">
      <c r="A6" s="25">
        <v>2</v>
      </c>
      <c r="B6" s="26">
        <f>'１月'!Z4</f>
        <v>-5.158333333333334</v>
      </c>
      <c r="C6" s="27">
        <f>'２月'!Z4</f>
        <v>-6.8083333333333345</v>
      </c>
      <c r="D6" s="27">
        <f>'３月'!Z4</f>
        <v>-3.520833333333334</v>
      </c>
      <c r="E6" s="27">
        <f>'４月'!Z4</f>
        <v>1.179166666666667</v>
      </c>
      <c r="F6" s="27">
        <f>'５月'!Z4</f>
        <v>15.175000000000002</v>
      </c>
      <c r="G6" s="27">
        <f>'６月'!Z4</f>
        <v>13.299999999999999</v>
      </c>
      <c r="H6" s="27">
        <f>'７月'!Z4</f>
        <v>17.633333333333336</v>
      </c>
      <c r="I6" s="27">
        <f>'８月'!Z4</f>
        <v>22.695652173913043</v>
      </c>
      <c r="J6" s="27">
        <f>'９月'!Z4</f>
        <v>23.880000000000003</v>
      </c>
      <c r="K6" s="27">
        <f>'10月'!Z4</f>
        <v>9.800000000000002</v>
      </c>
      <c r="L6" s="27">
        <f>'11月'!Z4</f>
        <v>8.671428571428573</v>
      </c>
      <c r="M6" s="28">
        <f>'12月'!Z4</f>
        <v>8.062499999999998</v>
      </c>
      <c r="N6" s="7"/>
    </row>
    <row r="7" spans="1:14" ht="19.5" customHeight="1">
      <c r="A7" s="25">
        <v>3</v>
      </c>
      <c r="B7" s="26">
        <f>'１月'!Z5</f>
        <v>-4.016666666666667</v>
      </c>
      <c r="C7" s="27">
        <f>'２月'!Z5</f>
        <v>0.23749999999999985</v>
      </c>
      <c r="D7" s="27">
        <f>'３月'!Z5</f>
        <v>1.5083333333333329</v>
      </c>
      <c r="E7" s="27">
        <f>'４月'!Z5</f>
        <v>5.554166666666667</v>
      </c>
      <c r="F7" s="27">
        <f>'５月'!Z5</f>
        <v>16.108333333333334</v>
      </c>
      <c r="G7" s="27">
        <f>'６月'!Z5</f>
        <v>13.58333333333333</v>
      </c>
      <c r="H7" s="27">
        <f>'７月'!Z5</f>
        <v>19.533333333333335</v>
      </c>
      <c r="I7" s="27">
        <f>'８月'!Z5</f>
        <v>25.125000000000004</v>
      </c>
      <c r="J7" s="27">
        <f>'９月'!Z5</f>
        <v>23.904761904761905</v>
      </c>
      <c r="K7" s="27">
        <f>'10月'!Z5</f>
        <v>11.590476190476192</v>
      </c>
      <c r="L7" s="27" t="str">
        <f>'11月'!Z5</f>
        <v>****</v>
      </c>
      <c r="M7" s="28">
        <f>'12月'!Z5</f>
        <v>5.324999999999999</v>
      </c>
      <c r="N7" s="7"/>
    </row>
    <row r="8" spans="1:14" ht="19.5" customHeight="1">
      <c r="A8" s="25">
        <v>4</v>
      </c>
      <c r="B8" s="26">
        <f>'１月'!Z6</f>
        <v>-4.741666666666666</v>
      </c>
      <c r="C8" s="27">
        <f>'２月'!Z6</f>
        <v>-1.8916666666666668</v>
      </c>
      <c r="D8" s="27">
        <f>'３月'!Z6</f>
        <v>-5.058333333333333</v>
      </c>
      <c r="E8" s="27">
        <f>'４月'!Z6</f>
        <v>3.7750000000000004</v>
      </c>
      <c r="F8" s="27">
        <f>'５月'!Z6</f>
        <v>14.8125</v>
      </c>
      <c r="G8" s="27">
        <f>'６月'!Z6</f>
        <v>13.625</v>
      </c>
      <c r="H8" s="27">
        <f>'７月'!Z6</f>
        <v>21.491666666666664</v>
      </c>
      <c r="I8" s="27">
        <f>'８月'!Z6</f>
        <v>25.399999999999995</v>
      </c>
      <c r="J8" s="27">
        <f>'９月'!Z6</f>
        <v>21.917391304347824</v>
      </c>
      <c r="K8" s="27">
        <f>'10月'!Z6</f>
        <v>14.160869565217387</v>
      </c>
      <c r="L8" s="27">
        <f>'11月'!Z6</f>
        <v>3.3818181818181814</v>
      </c>
      <c r="M8" s="28">
        <f>'12月'!Z6</f>
        <v>6.708333333333335</v>
      </c>
      <c r="N8" s="7"/>
    </row>
    <row r="9" spans="1:14" ht="19.5" customHeight="1">
      <c r="A9" s="25">
        <v>5</v>
      </c>
      <c r="B9" s="26">
        <f>'１月'!Z7</f>
        <v>-2.774999999999999</v>
      </c>
      <c r="C9" s="27">
        <f>'２月'!Z7</f>
        <v>-4.895833333333333</v>
      </c>
      <c r="D9" s="27">
        <f>'３月'!Z7</f>
        <v>-8.5</v>
      </c>
      <c r="E9" s="27">
        <f>'４月'!Z7</f>
        <v>0.5875</v>
      </c>
      <c r="F9" s="27">
        <f>'５月'!Z7</f>
        <v>14.208333333333334</v>
      </c>
      <c r="G9" s="27">
        <f>'６月'!Z7</f>
        <v>15.233333333333334</v>
      </c>
      <c r="H9" s="27">
        <f>'７月'!Z7</f>
        <v>22.370833333333334</v>
      </c>
      <c r="I9" s="27" t="str">
        <f>'８月'!Z7</f>
        <v>****</v>
      </c>
      <c r="J9" s="27">
        <f>'９月'!Z7</f>
        <v>21.91666666666667</v>
      </c>
      <c r="K9" s="27">
        <f>'10月'!Z7</f>
        <v>15.140909090909092</v>
      </c>
      <c r="L9" s="27">
        <f>'11月'!Z7</f>
        <v>4.986363636363636</v>
      </c>
      <c r="M9" s="28">
        <f>'12月'!Z7</f>
        <v>9.208333333333334</v>
      </c>
      <c r="N9" s="7"/>
    </row>
    <row r="10" spans="1:14" ht="19.5" customHeight="1">
      <c r="A10" s="25">
        <v>6</v>
      </c>
      <c r="B10" s="26">
        <f>'１月'!Z8</f>
        <v>-1.0166666666666664</v>
      </c>
      <c r="C10" s="27">
        <f>'２月'!Z8</f>
        <v>-2.945833333333333</v>
      </c>
      <c r="D10" s="27">
        <f>'３月'!Z8</f>
        <v>-6.2875000000000005</v>
      </c>
      <c r="E10" s="27">
        <f>'４月'!Z8</f>
        <v>2.5666666666666664</v>
      </c>
      <c r="F10" s="27">
        <f>'５月'!Z8</f>
        <v>3.4833333333333325</v>
      </c>
      <c r="G10" s="27">
        <f>'６月'!Z8</f>
        <v>17.120833333333334</v>
      </c>
      <c r="H10" s="27">
        <f>'７月'!Z8</f>
        <v>21.39583333333333</v>
      </c>
      <c r="I10" s="27" t="str">
        <f>'８月'!Z8</f>
        <v>****</v>
      </c>
      <c r="J10" s="27">
        <f>'９月'!Z8</f>
        <v>22.84583333333333</v>
      </c>
      <c r="K10" s="27" t="str">
        <f>'10月'!Z8</f>
        <v>****</v>
      </c>
      <c r="L10" s="27" t="str">
        <f>'11月'!Z8</f>
        <v>****</v>
      </c>
      <c r="M10" s="28">
        <f>'12月'!Z8</f>
        <v>-0.5083333333333341</v>
      </c>
      <c r="N10" s="7"/>
    </row>
    <row r="11" spans="1:14" ht="19.5" customHeight="1">
      <c r="A11" s="25">
        <v>7</v>
      </c>
      <c r="B11" s="26">
        <f>'１月'!Z9</f>
        <v>0.5333333333333333</v>
      </c>
      <c r="C11" s="27">
        <f>'２月'!Z9</f>
        <v>-6.6166666666666645</v>
      </c>
      <c r="D11" s="27">
        <f>'３月'!Z9</f>
        <v>-1.554166666666667</v>
      </c>
      <c r="E11" s="27">
        <f>'４月'!Z9</f>
        <v>7.216666666666665</v>
      </c>
      <c r="F11" s="27">
        <f>'５月'!Z9</f>
        <v>9.1</v>
      </c>
      <c r="G11" s="27">
        <f>'６月'!Z9</f>
        <v>14.2875</v>
      </c>
      <c r="H11" s="27">
        <f>'７月'!Z9</f>
        <v>21.275000000000002</v>
      </c>
      <c r="I11" s="27">
        <f>'８月'!Z9</f>
        <v>24.60909090909091</v>
      </c>
      <c r="J11" s="27" t="str">
        <f>'９月'!Z9</f>
        <v>****</v>
      </c>
      <c r="K11" s="27" t="str">
        <f>'10月'!Z9</f>
        <v>****</v>
      </c>
      <c r="L11" s="27">
        <f>'11月'!Z9</f>
        <v>9.281818181818183</v>
      </c>
      <c r="M11" s="28">
        <f>'12月'!Z9</f>
        <v>-4.250000000000001</v>
      </c>
      <c r="N11" s="7"/>
    </row>
    <row r="12" spans="1:14" ht="19.5" customHeight="1">
      <c r="A12" s="25">
        <v>8</v>
      </c>
      <c r="B12" s="26">
        <f>'１月'!Z10</f>
        <v>2.516666666666667</v>
      </c>
      <c r="C12" s="27">
        <f>'２月'!Z10</f>
        <v>-8.091666666666667</v>
      </c>
      <c r="D12" s="27">
        <f>'３月'!Z10</f>
        <v>-3.554166666666666</v>
      </c>
      <c r="E12" s="27">
        <f>'４月'!Z10</f>
        <v>9.616666666666665</v>
      </c>
      <c r="F12" s="27">
        <f>'５月'!Z10</f>
        <v>4.541666666666666</v>
      </c>
      <c r="G12" s="27">
        <f>'６月'!Z10</f>
        <v>15.962499999999999</v>
      </c>
      <c r="H12" s="27">
        <f>'７月'!Z10</f>
        <v>20.40416666666667</v>
      </c>
      <c r="I12" s="27">
        <f>'８月'!Z10</f>
        <v>22.771428571428572</v>
      </c>
      <c r="J12" s="27">
        <f>'９月'!Z10</f>
        <v>19.363636363636363</v>
      </c>
      <c r="K12" s="27" t="str">
        <f>'10月'!Z10</f>
        <v>****</v>
      </c>
      <c r="L12" s="27">
        <f>'11月'!Z10</f>
        <v>0.4636363636363637</v>
      </c>
      <c r="M12" s="28">
        <f>'12月'!Z10</f>
        <v>3.295833333333333</v>
      </c>
      <c r="N12" s="7"/>
    </row>
    <row r="13" spans="1:14" ht="19.5" customHeight="1">
      <c r="A13" s="25">
        <v>9</v>
      </c>
      <c r="B13" s="26">
        <f>'１月'!Z11</f>
        <v>2.0875</v>
      </c>
      <c r="C13" s="27">
        <f>'２月'!Z11</f>
        <v>-2.920833333333333</v>
      </c>
      <c r="D13" s="27">
        <f>'３月'!Z11</f>
        <v>0.8333333333333334</v>
      </c>
      <c r="E13" s="27">
        <f>'４月'!Z11</f>
        <v>6.154166666666666</v>
      </c>
      <c r="F13" s="27">
        <f>'５月'!Z11</f>
        <v>6.979166666666667</v>
      </c>
      <c r="G13" s="27">
        <f>'６月'!Z11</f>
        <v>16.558333333333337</v>
      </c>
      <c r="H13" s="27">
        <f>'７月'!Z11</f>
        <v>17.8</v>
      </c>
      <c r="I13" s="27">
        <f>'８月'!Z11</f>
        <v>19.97142857142857</v>
      </c>
      <c r="J13" s="27">
        <f>'９月'!Z11</f>
        <v>15.513636363636367</v>
      </c>
      <c r="K13" s="27">
        <f>'10月'!Z11</f>
        <v>17.049999999999997</v>
      </c>
      <c r="L13" s="27">
        <f>'11月'!Z11</f>
        <v>3.1333333333333333</v>
      </c>
      <c r="M13" s="28">
        <f>'12月'!Z11</f>
        <v>8.466666666666669</v>
      </c>
      <c r="N13" s="7"/>
    </row>
    <row r="14" spans="1:14" ht="19.5" customHeight="1">
      <c r="A14" s="29">
        <v>10</v>
      </c>
      <c r="B14" s="30">
        <f>'１月'!Z12</f>
        <v>-0.7708333333333335</v>
      </c>
      <c r="C14" s="31">
        <f>'２月'!Z12</f>
        <v>-1.5041666666666664</v>
      </c>
      <c r="D14" s="31">
        <f>'３月'!Z12</f>
        <v>3.3833333333333333</v>
      </c>
      <c r="E14" s="31">
        <f>'４月'!Z12</f>
        <v>7.6000000000000005</v>
      </c>
      <c r="F14" s="31">
        <f>'５月'!Z12</f>
        <v>8.512499999999998</v>
      </c>
      <c r="G14" s="31">
        <f>'６月'!Z12</f>
        <v>14.816666666666665</v>
      </c>
      <c r="H14" s="31">
        <f>'７月'!Z12</f>
        <v>18.275000000000002</v>
      </c>
      <c r="I14" s="31">
        <f>'８月'!Z12</f>
        <v>19.558333333333334</v>
      </c>
      <c r="J14" s="31">
        <f>'９月'!Z12</f>
        <v>16.80454545454546</v>
      </c>
      <c r="K14" s="31">
        <f>'10月'!Z12</f>
        <v>17.004545454545454</v>
      </c>
      <c r="L14" s="31">
        <f>'11月'!Z12</f>
        <v>2.6333333333333337</v>
      </c>
      <c r="M14" s="32">
        <f>'12月'!Z12</f>
        <v>7.795833333333333</v>
      </c>
      <c r="N14" s="7"/>
    </row>
    <row r="15" spans="1:14" ht="19.5" customHeight="1">
      <c r="A15" s="21">
        <v>11</v>
      </c>
      <c r="B15" s="22">
        <f>'１月'!Z13</f>
        <v>4.179166666666667</v>
      </c>
      <c r="C15" s="23">
        <f>'２月'!Z13</f>
        <v>-1.3125000000000007</v>
      </c>
      <c r="D15" s="23">
        <f>'３月'!Z13</f>
        <v>4.758333333333334</v>
      </c>
      <c r="E15" s="23">
        <f>'４月'!Z13</f>
        <v>8.254166666666666</v>
      </c>
      <c r="F15" s="23">
        <f>'５月'!Z13</f>
        <v>7.262499999999999</v>
      </c>
      <c r="G15" s="23">
        <f>'６月'!Z13</f>
        <v>17.212500000000002</v>
      </c>
      <c r="H15" s="23">
        <f>'７月'!Z13</f>
        <v>20.4</v>
      </c>
      <c r="I15" s="23">
        <f>'８月'!Z13</f>
        <v>22.195833333333336</v>
      </c>
      <c r="J15" s="23">
        <f>'９月'!Z13</f>
        <v>18.829166666666666</v>
      </c>
      <c r="K15" s="23">
        <f>'10月'!Z13</f>
        <v>14.495</v>
      </c>
      <c r="L15" s="23">
        <f>'11月'!Z13</f>
        <v>3.9958333333333336</v>
      </c>
      <c r="M15" s="24">
        <f>'12月'!Z13</f>
        <v>7.408333333333332</v>
      </c>
      <c r="N15" s="7"/>
    </row>
    <row r="16" spans="1:14" ht="19.5" customHeight="1">
      <c r="A16" s="25">
        <v>12</v>
      </c>
      <c r="B16" s="26">
        <f>'１月'!Z14</f>
        <v>2.7125000000000004</v>
      </c>
      <c r="C16" s="27">
        <f>'２月'!Z14</f>
        <v>2.608333333333334</v>
      </c>
      <c r="D16" s="27">
        <f>'３月'!Z14</f>
        <v>-2.8166666666666664</v>
      </c>
      <c r="E16" s="27">
        <f>'４月'!Z14</f>
        <v>6.195833333333333</v>
      </c>
      <c r="F16" s="27">
        <f>'５月'!Z14</f>
        <v>6.129166666666666</v>
      </c>
      <c r="G16" s="27">
        <f>'６月'!Z14</f>
        <v>11.416666666666664</v>
      </c>
      <c r="H16" s="27">
        <f>'７月'!Z14</f>
        <v>22.087499999999995</v>
      </c>
      <c r="I16" s="27">
        <f>'８月'!Z14</f>
        <v>23.062500000000004</v>
      </c>
      <c r="J16" s="27">
        <f>'９月'!Z14</f>
        <v>20.108333333333338</v>
      </c>
      <c r="K16" s="27">
        <f>'10月'!Z14</f>
        <v>7.268181818181819</v>
      </c>
      <c r="L16" s="27">
        <f>'11月'!Z14</f>
        <v>7.458333333333335</v>
      </c>
      <c r="M16" s="28">
        <f>'12月'!Z14</f>
        <v>6.262499999999999</v>
      </c>
      <c r="N16" s="7"/>
    </row>
    <row r="17" spans="1:14" ht="19.5" customHeight="1">
      <c r="A17" s="25">
        <v>13</v>
      </c>
      <c r="B17" s="26">
        <f>'１月'!Z15</f>
        <v>-7.500000000000001</v>
      </c>
      <c r="C17" s="27">
        <f>'２月'!Z15</f>
        <v>-10.683333333333335</v>
      </c>
      <c r="D17" s="27">
        <f>'３月'!Z15</f>
        <v>1.7416666666666665</v>
      </c>
      <c r="E17" s="27">
        <f>'４月'!Z15</f>
        <v>4.016666666666667</v>
      </c>
      <c r="F17" s="27">
        <f>'５月'!Z15</f>
        <v>8.6625</v>
      </c>
      <c r="G17" s="27">
        <f>'６月'!Z15</f>
        <v>13.329166666666666</v>
      </c>
      <c r="H17" s="27">
        <f>'７月'!Z15</f>
        <v>20.375000000000004</v>
      </c>
      <c r="I17" s="27">
        <f>'８月'!Z15</f>
        <v>23.938095238095244</v>
      </c>
      <c r="J17" s="27">
        <f>'９月'!Z15</f>
        <v>20.13181818181818</v>
      </c>
      <c r="K17" s="27">
        <f>'10月'!Z15</f>
        <v>11.377272727272727</v>
      </c>
      <c r="L17" s="27">
        <f>'11月'!Z15</f>
        <v>7.309090909090909</v>
      </c>
      <c r="M17" s="28">
        <f>'12月'!Z15</f>
        <v>4.541666666666667</v>
      </c>
      <c r="N17" s="7"/>
    </row>
    <row r="18" spans="1:14" ht="19.5" customHeight="1">
      <c r="A18" s="25">
        <v>14</v>
      </c>
      <c r="B18" s="26">
        <f>'１月'!Z16</f>
        <v>-7.787500000000001</v>
      </c>
      <c r="C18" s="27">
        <f>'２月'!Z16</f>
        <v>-9.279166666666667</v>
      </c>
      <c r="D18" s="27">
        <f>'３月'!Z16</f>
        <v>8.799999999999999</v>
      </c>
      <c r="E18" s="27">
        <f>'４月'!Z16</f>
        <v>8.862499999999999</v>
      </c>
      <c r="F18" s="27">
        <f>'５月'!Z16</f>
        <v>10.324999999999998</v>
      </c>
      <c r="G18" s="27">
        <f>'６月'!Z16</f>
        <v>13.8375</v>
      </c>
      <c r="H18" s="27">
        <f>'７月'!Z16</f>
        <v>21.608333333333334</v>
      </c>
      <c r="I18" s="27" t="str">
        <f>'８月'!Z16</f>
        <v>****</v>
      </c>
      <c r="J18" s="27">
        <f>'９月'!Z16</f>
        <v>19.995652173913047</v>
      </c>
      <c r="K18" s="27">
        <f>'10月'!Z16</f>
        <v>15.009090909090908</v>
      </c>
      <c r="L18" s="27">
        <f>'11月'!Z16</f>
        <v>11.900000000000004</v>
      </c>
      <c r="M18" s="28">
        <f>'12月'!Z16</f>
        <v>2.041666666666667</v>
      </c>
      <c r="N18" s="7"/>
    </row>
    <row r="19" spans="1:14" ht="19.5" customHeight="1">
      <c r="A19" s="25">
        <v>15</v>
      </c>
      <c r="B19" s="26">
        <f>'１月'!Z17</f>
        <v>-7.654166666666668</v>
      </c>
      <c r="C19" s="27">
        <f>'２月'!Z17</f>
        <v>-8.916666666666666</v>
      </c>
      <c r="D19" s="27">
        <f>'３月'!Z17</f>
        <v>7.7749999999999995</v>
      </c>
      <c r="E19" s="27">
        <f>'４月'!Z17</f>
        <v>5.2875000000000005</v>
      </c>
      <c r="F19" s="27">
        <f>'５月'!Z17</f>
        <v>9.629166666666665</v>
      </c>
      <c r="G19" s="27">
        <f>'６月'!Z17</f>
        <v>12.191666666666663</v>
      </c>
      <c r="H19" s="27">
        <f>'７月'!Z17</f>
        <v>19.970833333333335</v>
      </c>
      <c r="I19" s="27" t="str">
        <f>'８月'!Z17</f>
        <v>****</v>
      </c>
      <c r="J19" s="27">
        <f>'９月'!Z17</f>
        <v>18.979166666666664</v>
      </c>
      <c r="K19" s="27">
        <f>'10月'!Z17</f>
        <v>14.904761904761905</v>
      </c>
      <c r="L19" s="27">
        <f>'11月'!Z17</f>
        <v>11.733333333333334</v>
      </c>
      <c r="M19" s="28">
        <f>'12月'!Z17</f>
        <v>-1.5750000000000002</v>
      </c>
      <c r="N19" s="7"/>
    </row>
    <row r="20" spans="1:14" ht="19.5" customHeight="1">
      <c r="A20" s="25">
        <v>16</v>
      </c>
      <c r="B20" s="26">
        <f>'１月'!Z18</f>
        <v>-4.754166666666666</v>
      </c>
      <c r="C20" s="27">
        <f>'２月'!Z18</f>
        <v>-10.600000000000001</v>
      </c>
      <c r="D20" s="27">
        <f>'３月'!Z18</f>
        <v>7.0375000000000005</v>
      </c>
      <c r="E20" s="27">
        <f>'４月'!Z18</f>
        <v>10.5875</v>
      </c>
      <c r="F20" s="27">
        <f>'５月'!Z18</f>
        <v>10.678260869565218</v>
      </c>
      <c r="G20" s="27">
        <f>'６月'!Z18</f>
        <v>15.266666666666666</v>
      </c>
      <c r="H20" s="27">
        <f>'７月'!Z18</f>
        <v>20.733333333333334</v>
      </c>
      <c r="I20" s="27">
        <f>'８月'!Z18</f>
        <v>23.049999999999997</v>
      </c>
      <c r="J20" s="27" t="str">
        <f>'９月'!Z18</f>
        <v>****</v>
      </c>
      <c r="K20" s="27">
        <f>'10月'!Z18</f>
        <v>10.65</v>
      </c>
      <c r="L20" s="27">
        <f>'11月'!Z18</f>
        <v>13.625000000000002</v>
      </c>
      <c r="M20" s="28">
        <f>'12月'!Z18</f>
        <v>2.7375000000000003</v>
      </c>
      <c r="N20" s="7"/>
    </row>
    <row r="21" spans="1:14" ht="19.5" customHeight="1">
      <c r="A21" s="25">
        <v>17</v>
      </c>
      <c r="B21" s="26">
        <f>'１月'!Z19</f>
        <v>-8.783333333333333</v>
      </c>
      <c r="C21" s="27">
        <f>'２月'!Z19</f>
        <v>-10.987499999999997</v>
      </c>
      <c r="D21" s="27">
        <f>'３月'!Z19</f>
        <v>2.3250000000000006</v>
      </c>
      <c r="E21" s="27">
        <f>'４月'!Z19</f>
        <v>11.691666666666668</v>
      </c>
      <c r="F21" s="27">
        <f>'５月'!Z19</f>
        <v>11.483333333333329</v>
      </c>
      <c r="G21" s="27">
        <f>'６月'!Z19</f>
        <v>13.766666666666666</v>
      </c>
      <c r="H21" s="27">
        <f>'７月'!Z19</f>
        <v>22.29166666666667</v>
      </c>
      <c r="I21" s="27" t="str">
        <f>'８月'!Z19</f>
        <v>****</v>
      </c>
      <c r="J21" s="27">
        <f>'９月'!Z19</f>
        <v>19.480952380952385</v>
      </c>
      <c r="K21" s="27">
        <f>'10月'!Z19</f>
        <v>13.109090909090911</v>
      </c>
      <c r="L21" s="27">
        <f>'11月'!Z19</f>
        <v>11.095833333333331</v>
      </c>
      <c r="M21" s="28">
        <f>'12月'!Z19</f>
        <v>8.154166666666667</v>
      </c>
      <c r="N21" s="7"/>
    </row>
    <row r="22" spans="1:14" ht="19.5" customHeight="1">
      <c r="A22" s="25">
        <v>18</v>
      </c>
      <c r="B22" s="26">
        <f>'１月'!Z20</f>
        <v>-8.133333333333335</v>
      </c>
      <c r="C22" s="27">
        <f>'２月'!Z20</f>
        <v>-8.237500000000002</v>
      </c>
      <c r="D22" s="27">
        <f>'３月'!Z20</f>
        <v>2.4000000000000004</v>
      </c>
      <c r="E22" s="27">
        <f>'４月'!Z20</f>
        <v>11.512499999999998</v>
      </c>
      <c r="F22" s="27">
        <f>'５月'!Z20</f>
        <v>11.445833333333331</v>
      </c>
      <c r="G22" s="27">
        <f>'６月'!Z20</f>
        <v>15.095833333333331</v>
      </c>
      <c r="H22" s="27">
        <f>'７月'!Z20</f>
        <v>22.708333333333332</v>
      </c>
      <c r="I22" s="27">
        <f>'８月'!Z20</f>
        <v>19.500000000000004</v>
      </c>
      <c r="J22" s="27">
        <f>'９月'!Z20</f>
        <v>20.041666666666675</v>
      </c>
      <c r="K22" s="27">
        <f>'10月'!Z20</f>
        <v>12.42608695652174</v>
      </c>
      <c r="L22" s="27">
        <f>'11月'!Z20</f>
        <v>8.129166666666666</v>
      </c>
      <c r="M22" s="28">
        <f>'12月'!Z20</f>
        <v>6.029166666666668</v>
      </c>
      <c r="N22" s="7"/>
    </row>
    <row r="23" spans="1:14" ht="19.5" customHeight="1">
      <c r="A23" s="25">
        <v>19</v>
      </c>
      <c r="B23" s="26">
        <f>'１月'!Z21</f>
        <v>-8.791666666666666</v>
      </c>
      <c r="C23" s="27">
        <f>'２月'!Z21</f>
        <v>-5.608333333333333</v>
      </c>
      <c r="D23" s="27">
        <f>'３月'!Z21</f>
        <v>6.083333333333333</v>
      </c>
      <c r="E23" s="27">
        <f>'４月'!Z21</f>
        <v>8.750000000000002</v>
      </c>
      <c r="F23" s="27">
        <f>'５月'!Z21</f>
        <v>14.525</v>
      </c>
      <c r="G23" s="27">
        <f>'６月'!Z21</f>
        <v>18.05</v>
      </c>
      <c r="H23" s="27">
        <f>'７月'!Z21</f>
        <v>22.1125</v>
      </c>
      <c r="I23" s="27">
        <f>'８月'!Z21</f>
        <v>22.028571428571425</v>
      </c>
      <c r="J23" s="27">
        <f>'９月'!Z21</f>
        <v>20.159090909090907</v>
      </c>
      <c r="K23" s="27">
        <f>'10月'!Z21</f>
        <v>14.282608695652174</v>
      </c>
      <c r="L23" s="27">
        <f>'11月'!Z21</f>
        <v>-4.983333333333333</v>
      </c>
      <c r="M23" s="28">
        <f>'12月'!Z21</f>
        <v>-0.45833333333333354</v>
      </c>
      <c r="N23" s="7"/>
    </row>
    <row r="24" spans="1:14" ht="19.5" customHeight="1">
      <c r="A24" s="29">
        <v>20</v>
      </c>
      <c r="B24" s="30">
        <f>'１月'!Z22</f>
        <v>-8.4875</v>
      </c>
      <c r="C24" s="31">
        <f>'２月'!Z22</f>
        <v>-6.520833333333333</v>
      </c>
      <c r="D24" s="31">
        <f>'３月'!Z22</f>
        <v>5.9125000000000005</v>
      </c>
      <c r="E24" s="31">
        <f>'４月'!Z22</f>
        <v>4.425000000000001</v>
      </c>
      <c r="F24" s="31">
        <f>'５月'!Z22</f>
        <v>13.970833333333333</v>
      </c>
      <c r="G24" s="31">
        <f>'６月'!Z22</f>
        <v>19.45416666666667</v>
      </c>
      <c r="H24" s="31">
        <f>'７月'!Z22</f>
        <v>20.762499999999996</v>
      </c>
      <c r="I24" s="31">
        <f>'８月'!Z22</f>
        <v>21.365</v>
      </c>
      <c r="J24" s="31">
        <f>'９月'!Z22</f>
        <v>19.95714285714286</v>
      </c>
      <c r="K24" s="31">
        <f>'10月'!Z22</f>
        <v>15.030434782608696</v>
      </c>
      <c r="L24" s="31">
        <f>'11月'!Z22</f>
        <v>-4.466666666666667</v>
      </c>
      <c r="M24" s="32">
        <f>'12月'!Z22</f>
        <v>5.225</v>
      </c>
      <c r="N24" s="7"/>
    </row>
    <row r="25" spans="1:14" ht="19.5" customHeight="1">
      <c r="A25" s="21">
        <v>21</v>
      </c>
      <c r="B25" s="22">
        <f>'１月'!Z23</f>
        <v>-5.916666666666667</v>
      </c>
      <c r="C25" s="23">
        <f>'２月'!Z23</f>
        <v>-8.166666666666666</v>
      </c>
      <c r="D25" s="23">
        <f>'３月'!Z23</f>
        <v>-1.8708333333333333</v>
      </c>
      <c r="E25" s="23">
        <f>'４月'!Z23</f>
        <v>3.654166666666667</v>
      </c>
      <c r="F25" s="23">
        <f>'５月'!Z23</f>
        <v>8.316666666666666</v>
      </c>
      <c r="G25" s="23">
        <f>'６月'!Z23</f>
        <v>19.6875</v>
      </c>
      <c r="H25" s="23">
        <f>'７月'!Z23</f>
        <v>21.49166666666667</v>
      </c>
      <c r="I25" s="23">
        <f>'８月'!Z23</f>
        <v>20.10833333333333</v>
      </c>
      <c r="J25" s="23">
        <f>'９月'!Z23</f>
        <v>19.604347826086954</v>
      </c>
      <c r="K25" s="23">
        <f>'10月'!Z23</f>
        <v>11.818181818181815</v>
      </c>
      <c r="L25" s="23">
        <f>'11月'!Z23</f>
        <v>-3.5333333333333337</v>
      </c>
      <c r="M25" s="24">
        <f>'12月'!Z23</f>
        <v>7.608333333333334</v>
      </c>
      <c r="N25" s="7"/>
    </row>
    <row r="26" spans="1:14" ht="19.5" customHeight="1">
      <c r="A26" s="25">
        <v>22</v>
      </c>
      <c r="B26" s="26">
        <f>'１月'!Z24</f>
        <v>-6.083333333333332</v>
      </c>
      <c r="C26" s="27">
        <f>'２月'!Z24</f>
        <v>1.0291666666666666</v>
      </c>
      <c r="D26" s="27">
        <f>'３月'!Z24</f>
        <v>-2.375</v>
      </c>
      <c r="E26" s="27">
        <f>'４月'!Z24</f>
        <v>-0.179166666666667</v>
      </c>
      <c r="F26" s="27">
        <f>'５月'!Z24</f>
        <v>13.929166666666667</v>
      </c>
      <c r="G26" s="27">
        <f>'６月'!Z24</f>
        <v>18.175</v>
      </c>
      <c r="H26" s="27">
        <f>'７月'!Z24</f>
        <v>23.154166666666665</v>
      </c>
      <c r="I26" s="27">
        <f>'８月'!Z24</f>
        <v>15.125</v>
      </c>
      <c r="J26" s="27" t="str">
        <f>'９月'!Z24</f>
        <v>****</v>
      </c>
      <c r="K26" s="27">
        <f>'10月'!Z24</f>
        <v>13.534782608695652</v>
      </c>
      <c r="L26" s="27">
        <f>'11月'!Z24</f>
        <v>-2.2708333333333335</v>
      </c>
      <c r="M26" s="28">
        <f>'12月'!Z24</f>
        <v>6.012500000000002</v>
      </c>
      <c r="N26" s="7"/>
    </row>
    <row r="27" spans="1:14" ht="19.5" customHeight="1">
      <c r="A27" s="25">
        <v>23</v>
      </c>
      <c r="B27" s="26">
        <f>'１月'!Z25</f>
        <v>0.03749999999999987</v>
      </c>
      <c r="C27" s="27">
        <f>'２月'!Z25</f>
        <v>-1.5250000000000001</v>
      </c>
      <c r="D27" s="27">
        <f>'３月'!Z25</f>
        <v>0.6416666666666667</v>
      </c>
      <c r="E27" s="27">
        <f>'４月'!Z25</f>
        <v>3.170833333333333</v>
      </c>
      <c r="F27" s="27">
        <f>'５月'!Z25</f>
        <v>12.041666666666666</v>
      </c>
      <c r="G27" s="27">
        <f>'６月'!Z25</f>
        <v>16.662499999999998</v>
      </c>
      <c r="H27" s="27">
        <f>'７月'!Z25</f>
        <v>24.066666666666666</v>
      </c>
      <c r="I27" s="27">
        <f>'８月'!Z25</f>
        <v>16.3</v>
      </c>
      <c r="J27" s="27">
        <f>'９月'!Z25</f>
        <v>18.209523809523805</v>
      </c>
      <c r="K27" s="27">
        <f>'10月'!Z25</f>
        <v>15.241666666666669</v>
      </c>
      <c r="L27" s="27">
        <f>'11月'!Z25</f>
        <v>1.025</v>
      </c>
      <c r="M27" s="28">
        <f>'12月'!Z25</f>
        <v>-0.7958333333333334</v>
      </c>
      <c r="N27" s="7"/>
    </row>
    <row r="28" spans="1:14" ht="19.5" customHeight="1">
      <c r="A28" s="25">
        <v>24</v>
      </c>
      <c r="B28" s="26">
        <f>'１月'!Z26</f>
        <v>-4.925</v>
      </c>
      <c r="C28" s="27">
        <f>'２月'!Z26</f>
        <v>-10.054166666666667</v>
      </c>
      <c r="D28" s="27">
        <f>'３月'!Z26</f>
        <v>5.341666666666665</v>
      </c>
      <c r="E28" s="27">
        <f>'４月'!Z26</f>
        <v>12.754166666666665</v>
      </c>
      <c r="F28" s="27">
        <f>'５月'!Z26</f>
        <v>15.25</v>
      </c>
      <c r="G28" s="27">
        <f>'６月'!Z26</f>
        <v>17.624999999999996</v>
      </c>
      <c r="H28" s="27">
        <f>'７月'!Z26</f>
        <v>24.05217391304348</v>
      </c>
      <c r="I28" s="27">
        <f>'８月'!Z26</f>
        <v>20.759090909090904</v>
      </c>
      <c r="J28" s="27">
        <f>'９月'!Z26</f>
        <v>14.145454545454543</v>
      </c>
      <c r="K28" s="27" t="str">
        <f>'10月'!Z26</f>
        <v>****</v>
      </c>
      <c r="L28" s="27">
        <f>'11月'!Z26</f>
        <v>4.55</v>
      </c>
      <c r="M28" s="28">
        <f>'12月'!Z26</f>
        <v>-0.30000000000000004</v>
      </c>
      <c r="N28" s="7"/>
    </row>
    <row r="29" spans="1:14" ht="19.5" customHeight="1">
      <c r="A29" s="25">
        <v>25</v>
      </c>
      <c r="B29" s="26">
        <f>'１月'!Z27</f>
        <v>-11.716666666666667</v>
      </c>
      <c r="C29" s="27">
        <f>'２月'!Z27</f>
        <v>-8.408333333333333</v>
      </c>
      <c r="D29" s="27">
        <f>'３月'!Z27</f>
        <v>4.654166666666666</v>
      </c>
      <c r="E29" s="27">
        <f>'４月'!Z27</f>
        <v>8.333333333333332</v>
      </c>
      <c r="F29" s="27">
        <f>'５月'!Z27</f>
        <v>15.720833333333331</v>
      </c>
      <c r="G29" s="27">
        <f>'６月'!Z27</f>
        <v>15.587499999999999</v>
      </c>
      <c r="H29" s="27">
        <f>'７月'!Z27</f>
        <v>21.790000000000003</v>
      </c>
      <c r="I29" s="27" t="str">
        <f>'８月'!Z27</f>
        <v>****</v>
      </c>
      <c r="J29" s="27">
        <f>'９月'!Z27</f>
        <v>17.766666666666666</v>
      </c>
      <c r="K29" s="27" t="str">
        <f>'10月'!Z27</f>
        <v>****</v>
      </c>
      <c r="L29" s="27">
        <f>'11月'!Z27</f>
        <v>3.4791666666666665</v>
      </c>
      <c r="M29" s="28">
        <f>'12月'!Z27</f>
        <v>1.1791666666666663</v>
      </c>
      <c r="N29" s="7"/>
    </row>
    <row r="30" spans="1:14" ht="19.5" customHeight="1">
      <c r="A30" s="25">
        <v>26</v>
      </c>
      <c r="B30" s="26">
        <f>'１月'!Z28</f>
        <v>-10.1</v>
      </c>
      <c r="C30" s="27">
        <f>'２月'!Z28</f>
        <v>0.7708333333333335</v>
      </c>
      <c r="D30" s="27">
        <f>'３月'!Z28</f>
        <v>7.466666666666666</v>
      </c>
      <c r="E30" s="27">
        <f>'４月'!Z28</f>
        <v>4.820833333333334</v>
      </c>
      <c r="F30" s="27">
        <f>'５月'!Z28</f>
        <v>14.687499999999995</v>
      </c>
      <c r="G30" s="27">
        <f>'６月'!Z28</f>
        <v>11.483333333333336</v>
      </c>
      <c r="H30" s="27" t="str">
        <f>'７月'!Z28</f>
        <v>****</v>
      </c>
      <c r="I30" s="27">
        <f>'８月'!Z28</f>
        <v>19.29</v>
      </c>
      <c r="J30" s="27">
        <f>'９月'!Z28</f>
        <v>17.682608695652174</v>
      </c>
      <c r="K30" s="27">
        <f>'10月'!Z28</f>
        <v>13.52083333333333</v>
      </c>
      <c r="L30" s="27">
        <f>'11月'!Z28</f>
        <v>2.4</v>
      </c>
      <c r="M30" s="28">
        <f>'12月'!Z28</f>
        <v>-7.533333333333332</v>
      </c>
      <c r="N30" s="7"/>
    </row>
    <row r="31" spans="1:14" ht="19.5" customHeight="1">
      <c r="A31" s="25">
        <v>27</v>
      </c>
      <c r="B31" s="26">
        <f>'１月'!Z29</f>
        <v>-9.633333333333331</v>
      </c>
      <c r="C31" s="27">
        <f>'２月'!Z29</f>
        <v>-7.125</v>
      </c>
      <c r="D31" s="27">
        <f>'３月'!Z29</f>
        <v>4.258333333333334</v>
      </c>
      <c r="E31" s="27">
        <f>'４月'!Z29</f>
        <v>9.654166666666665</v>
      </c>
      <c r="F31" s="27">
        <f>'５月'!Z29</f>
        <v>10.379166666666665</v>
      </c>
      <c r="G31" s="27">
        <f>'６月'!Z29</f>
        <v>14.983333333333333</v>
      </c>
      <c r="H31" s="27">
        <f>'７月'!Z29</f>
        <v>23.038095238095234</v>
      </c>
      <c r="I31" s="27">
        <f>'８月'!Z29</f>
        <v>19.791666666666664</v>
      </c>
      <c r="J31" s="27">
        <f>'９月'!Z29</f>
        <v>9.085714285714285</v>
      </c>
      <c r="K31" s="27">
        <f>'10月'!Z29</f>
        <v>9.550000000000002</v>
      </c>
      <c r="L31" s="27">
        <f>'11月'!Z29</f>
        <v>6.266666666666667</v>
      </c>
      <c r="M31" s="28">
        <f>'12月'!Z29</f>
        <v>-7.920833333333337</v>
      </c>
      <c r="N31" s="7"/>
    </row>
    <row r="32" spans="1:14" ht="19.5" customHeight="1">
      <c r="A32" s="25">
        <v>28</v>
      </c>
      <c r="B32" s="26">
        <f>'１月'!Z30</f>
        <v>-7.9125000000000005</v>
      </c>
      <c r="C32" s="27">
        <f>'２月'!Z30</f>
        <v>-8.408333333333333</v>
      </c>
      <c r="D32" s="27">
        <f>'３月'!Z30</f>
        <v>4.670833333333333</v>
      </c>
      <c r="E32" s="27">
        <f>'４月'!Z30</f>
        <v>6.795833333333333</v>
      </c>
      <c r="F32" s="27">
        <f>'５月'!Z30</f>
        <v>11.10416666666667</v>
      </c>
      <c r="G32" s="27">
        <f>'６月'!Z30</f>
        <v>17.187500000000004</v>
      </c>
      <c r="H32" s="27" t="str">
        <f>'７月'!Z30</f>
        <v>****</v>
      </c>
      <c r="I32" s="27" t="str">
        <f>'８月'!Z30</f>
        <v>****</v>
      </c>
      <c r="J32" s="27">
        <f>'９月'!Z30</f>
        <v>9.529166666666667</v>
      </c>
      <c r="K32" s="27" t="str">
        <f>'10月'!Z30</f>
        <v>****</v>
      </c>
      <c r="L32" s="27">
        <f>'11月'!Z30</f>
        <v>8.608333333333333</v>
      </c>
      <c r="M32" s="28">
        <f>'12月'!Z30</f>
        <v>-5.629166666666666</v>
      </c>
      <c r="N32" s="7"/>
    </row>
    <row r="33" spans="1:14" ht="19.5" customHeight="1">
      <c r="A33" s="25">
        <v>29</v>
      </c>
      <c r="B33" s="26">
        <f>'１月'!Z31</f>
        <v>2.0500000000000003</v>
      </c>
      <c r="C33" s="27">
        <f>'２月'!Z31</f>
        <v>-3.1791666666666667</v>
      </c>
      <c r="D33" s="27">
        <f>'３月'!Z31</f>
        <v>0.2125</v>
      </c>
      <c r="E33" s="27">
        <f>'４月'!Z31</f>
        <v>9.074999999999998</v>
      </c>
      <c r="F33" s="27">
        <f>'５月'!Z31</f>
        <v>12.095833333333337</v>
      </c>
      <c r="G33" s="27">
        <f>'６月'!Z31</f>
        <v>18.825000000000003</v>
      </c>
      <c r="H33" s="27">
        <f>'７月'!Z31</f>
        <v>20.018181818181816</v>
      </c>
      <c r="I33" s="27" t="str">
        <f>'８月'!Z31</f>
        <v>****</v>
      </c>
      <c r="J33" s="27">
        <f>'９月'!Z31</f>
        <v>11.877272727272725</v>
      </c>
      <c r="K33" s="27" t="str">
        <f>'10月'!Z31</f>
        <v>****</v>
      </c>
      <c r="L33" s="27">
        <f>'11月'!Z31</f>
        <v>6.412499999999999</v>
      </c>
      <c r="M33" s="28">
        <f>'12月'!Z31</f>
        <v>-3.1458333333333326</v>
      </c>
      <c r="N33" s="7"/>
    </row>
    <row r="34" spans="1:14" ht="19.5" customHeight="1">
      <c r="A34" s="25">
        <v>30</v>
      </c>
      <c r="B34" s="26">
        <f>'１月'!Z32</f>
        <v>0.2583333333333333</v>
      </c>
      <c r="C34" s="27"/>
      <c r="D34" s="27">
        <f>'３月'!Z32</f>
        <v>1.1375</v>
      </c>
      <c r="E34" s="27">
        <f>'４月'!Z32</f>
        <v>11.954166666666666</v>
      </c>
      <c r="F34" s="27">
        <f>'５月'!Z32</f>
        <v>11.725</v>
      </c>
      <c r="G34" s="27">
        <f>'６月'!Z32</f>
        <v>16.370833333333334</v>
      </c>
      <c r="H34" s="27">
        <f>'７月'!Z32</f>
        <v>20.44347826086957</v>
      </c>
      <c r="I34" s="27" t="str">
        <f>'８月'!Z32</f>
        <v>****</v>
      </c>
      <c r="J34" s="27" t="str">
        <f>'９月'!Z32</f>
        <v>****</v>
      </c>
      <c r="K34" s="27" t="str">
        <f>'10月'!Z32</f>
        <v>****</v>
      </c>
      <c r="L34" s="27">
        <f>'11月'!Z32</f>
        <v>-0.3250000000000001</v>
      </c>
      <c r="M34" s="28">
        <f>'12月'!Z32</f>
        <v>3.1125000000000007</v>
      </c>
      <c r="N34" s="7"/>
    </row>
    <row r="35" spans="1:14" ht="19.5" customHeight="1">
      <c r="A35" s="33">
        <v>31</v>
      </c>
      <c r="B35" s="34">
        <f>'１月'!Z33</f>
        <v>-5.8999999999999995</v>
      </c>
      <c r="C35" s="35"/>
      <c r="D35" s="35">
        <f>'３月'!Z33</f>
        <v>2.225</v>
      </c>
      <c r="E35" s="35"/>
      <c r="F35" s="35">
        <f>'５月'!Z33</f>
        <v>11.566666666666665</v>
      </c>
      <c r="G35" s="35"/>
      <c r="H35" s="35">
        <f>'７月'!Z33</f>
        <v>19.033333333333335</v>
      </c>
      <c r="I35" s="35" t="str">
        <f>'８月'!Z33</f>
        <v>****</v>
      </c>
      <c r="J35" s="35"/>
      <c r="K35" s="35">
        <f>'10月'!Z33</f>
        <v>7.6000000000000005</v>
      </c>
      <c r="L35" s="35"/>
      <c r="M35" s="36">
        <f>'12月'!Z33</f>
        <v>-5.8999999999999995</v>
      </c>
      <c r="N35" s="7"/>
    </row>
    <row r="36" spans="1:14" ht="19.5" customHeight="1">
      <c r="A36" s="184" t="s">
        <v>9</v>
      </c>
      <c r="B36" s="181">
        <f>AVERAGE(B5:B35)</f>
        <v>-4.322311827956988</v>
      </c>
      <c r="C36" s="182">
        <f aca="true" t="shared" si="0" ref="C36:M36">AVERAGE(C5:C35)</f>
        <v>-5.497413793103449</v>
      </c>
      <c r="D36" s="182">
        <f t="shared" si="0"/>
        <v>1.3655913978494623</v>
      </c>
      <c r="E36" s="182">
        <f t="shared" si="0"/>
        <v>6.446666666666666</v>
      </c>
      <c r="F36" s="182">
        <f t="shared" si="0"/>
        <v>11.21408368396447</v>
      </c>
      <c r="G36" s="182">
        <f t="shared" si="0"/>
        <v>15.427083333333334</v>
      </c>
      <c r="H36" s="182">
        <f t="shared" si="0"/>
        <v>20.891532042420348</v>
      </c>
      <c r="I36" s="182">
        <f t="shared" si="0"/>
        <v>21.299167831823112</v>
      </c>
      <c r="J36" s="182">
        <f t="shared" si="0"/>
        <v>18.469208658008657</v>
      </c>
      <c r="K36" s="182">
        <f t="shared" si="0"/>
        <v>13.034832915981312</v>
      </c>
      <c r="L36" s="182">
        <f t="shared" si="0"/>
        <v>4.645773423005567</v>
      </c>
      <c r="M36" s="183">
        <f t="shared" si="0"/>
        <v>2.305779569892473</v>
      </c>
      <c r="N36" s="7"/>
    </row>
    <row r="37" spans="1:14" ht="19.5" customHeight="1">
      <c r="A37" s="37" t="s">
        <v>28</v>
      </c>
      <c r="B37" s="38">
        <f>AVERAGE(B5:B14)</f>
        <v>-1.9149999999999998</v>
      </c>
      <c r="C37" s="39">
        <f aca="true" t="shared" si="1" ref="C37:M37">AVERAGE(C5:C14)</f>
        <v>-4.482083333333334</v>
      </c>
      <c r="D37" s="39">
        <f t="shared" si="1"/>
        <v>-2.804583333333334</v>
      </c>
      <c r="E37" s="39">
        <f t="shared" si="1"/>
        <v>4.378333333333334</v>
      </c>
      <c r="F37" s="39">
        <f t="shared" si="1"/>
        <v>10.670833333333334</v>
      </c>
      <c r="G37" s="39">
        <f t="shared" si="1"/>
        <v>14.660416666666666</v>
      </c>
      <c r="H37" s="39">
        <f t="shared" si="1"/>
        <v>19.571666666666665</v>
      </c>
      <c r="I37" s="39">
        <f t="shared" si="1"/>
        <v>22.5960541948993</v>
      </c>
      <c r="J37" s="39">
        <f t="shared" si="1"/>
        <v>20.76830892386599</v>
      </c>
      <c r="K37" s="39">
        <f t="shared" si="1"/>
        <v>14.283309133930251</v>
      </c>
      <c r="L37" s="39">
        <f t="shared" si="1"/>
        <v>4.709070616883118</v>
      </c>
      <c r="M37" s="40">
        <f t="shared" si="1"/>
        <v>4.442500000000001</v>
      </c>
      <c r="N37" s="7"/>
    </row>
    <row r="38" spans="1:14" ht="19.5" customHeight="1">
      <c r="A38" s="41" t="s">
        <v>29</v>
      </c>
      <c r="B38" s="42">
        <f>AVERAGE(B15:B24)</f>
        <v>-5.5</v>
      </c>
      <c r="C38" s="43">
        <f aca="true" t="shared" si="2" ref="C38:M38">AVERAGE(C15:C24)</f>
        <v>-6.953750000000001</v>
      </c>
      <c r="D38" s="43">
        <f t="shared" si="2"/>
        <v>4.401666666666667</v>
      </c>
      <c r="E38" s="43">
        <f t="shared" si="2"/>
        <v>7.958333333333333</v>
      </c>
      <c r="F38" s="43">
        <f t="shared" si="2"/>
        <v>10.411159420289854</v>
      </c>
      <c r="G38" s="43">
        <f t="shared" si="2"/>
        <v>14.962083333333334</v>
      </c>
      <c r="H38" s="43">
        <f t="shared" si="2"/>
        <v>21.305</v>
      </c>
      <c r="I38" s="43">
        <f t="shared" si="2"/>
        <v>22.162857142857145</v>
      </c>
      <c r="J38" s="43">
        <f t="shared" si="2"/>
        <v>19.742554426250077</v>
      </c>
      <c r="K38" s="43">
        <f t="shared" si="2"/>
        <v>12.855252870318088</v>
      </c>
      <c r="L38" s="43">
        <f t="shared" si="2"/>
        <v>6.579659090909091</v>
      </c>
      <c r="M38" s="44">
        <f t="shared" si="2"/>
        <v>4.036666666666667</v>
      </c>
      <c r="N38" s="7"/>
    </row>
    <row r="39" spans="1:14" ht="19.5" customHeight="1">
      <c r="A39" s="45" t="s">
        <v>30</v>
      </c>
      <c r="B39" s="46">
        <f>AVERAGE(B25:B35)</f>
        <v>-5.440151515151515</v>
      </c>
      <c r="C39" s="47">
        <f aca="true" t="shared" si="3" ref="C39:M39">AVERAGE(C25:C35)</f>
        <v>-5.007407407407408</v>
      </c>
      <c r="D39" s="47">
        <f t="shared" si="3"/>
        <v>2.396590909090909</v>
      </c>
      <c r="E39" s="47">
        <f t="shared" si="3"/>
        <v>7.003333333333333</v>
      </c>
      <c r="F39" s="47">
        <f t="shared" si="3"/>
        <v>12.437878787878788</v>
      </c>
      <c r="G39" s="47">
        <f t="shared" si="3"/>
        <v>16.658749999999998</v>
      </c>
      <c r="H39" s="47">
        <f t="shared" si="3"/>
        <v>21.898640284835935</v>
      </c>
      <c r="I39" s="47">
        <f t="shared" si="3"/>
        <v>18.56234848484848</v>
      </c>
      <c r="J39" s="47">
        <f t="shared" si="3"/>
        <v>14.737594402879727</v>
      </c>
      <c r="K39" s="47">
        <f t="shared" si="3"/>
        <v>11.87757740447958</v>
      </c>
      <c r="L39" s="47">
        <f t="shared" si="3"/>
        <v>2.66125</v>
      </c>
      <c r="M39" s="48">
        <f t="shared" si="3"/>
        <v>-1.2102272727272725</v>
      </c>
      <c r="N39" s="7"/>
    </row>
    <row r="45" ht="12">
      <c r="A45" s="49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59">
        <f>'１月'!Z1</f>
        <v>2008</v>
      </c>
      <c r="J1" s="157" t="s">
        <v>1</v>
      </c>
      <c r="K1" s="158" t="str">
        <f>("（平成"&amp;TEXT((I1-1988),"0")&amp;"年）")</f>
        <v>（平成20年）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-1.8</v>
      </c>
      <c r="C5" s="69">
        <f>'２月'!AA3</f>
        <v>-7.8</v>
      </c>
      <c r="D5" s="69">
        <f>'３月'!AA3</f>
        <v>0.7</v>
      </c>
      <c r="E5" s="69">
        <f>'４月'!AA3</f>
        <v>2.6</v>
      </c>
      <c r="F5" s="69">
        <f>'５月'!AA3</f>
        <v>16</v>
      </c>
      <c r="G5" s="69">
        <f>'６月'!AA3</f>
        <v>13.4</v>
      </c>
      <c r="H5" s="69">
        <f>'７月'!AA3</f>
        <v>16.9</v>
      </c>
      <c r="I5" s="69" t="str">
        <f>'８月'!AA3</f>
        <v>****</v>
      </c>
      <c r="J5" s="69" t="str">
        <f>'９月'!AA3</f>
        <v>****</v>
      </c>
      <c r="K5" s="69" t="str">
        <f>'10月'!AA3</f>
        <v>****</v>
      </c>
      <c r="L5" s="69" t="str">
        <f>'11月'!AA3</f>
        <v>****</v>
      </c>
      <c r="M5" s="70">
        <f>'12月'!AA3</f>
        <v>5.1</v>
      </c>
      <c r="N5" s="53"/>
    </row>
    <row r="6" spans="1:14" ht="18" customHeight="1">
      <c r="A6" s="71">
        <v>2</v>
      </c>
      <c r="B6" s="72">
        <f>'１月'!AA4</f>
        <v>-0.9</v>
      </c>
      <c r="C6" s="73">
        <f>'２月'!AA4</f>
        <v>-0.3</v>
      </c>
      <c r="D6" s="73">
        <f>'３月'!AA4</f>
        <v>2.9</v>
      </c>
      <c r="E6" s="73">
        <f>'４月'!AA4</f>
        <v>5.9</v>
      </c>
      <c r="F6" s="73">
        <f>'５月'!AA4</f>
        <v>17.1</v>
      </c>
      <c r="G6" s="73">
        <f>'６月'!AA4</f>
        <v>15.6</v>
      </c>
      <c r="H6" s="73">
        <f>'７月'!AA4</f>
        <v>19.8</v>
      </c>
      <c r="I6" s="73" t="str">
        <f>'８月'!AA4</f>
        <v>****</v>
      </c>
      <c r="J6" s="73" t="str">
        <f>'９月'!AA4</f>
        <v>****</v>
      </c>
      <c r="K6" s="73" t="str">
        <f>'10月'!AA4</f>
        <v>****</v>
      </c>
      <c r="L6" s="73" t="str">
        <f>'11月'!AA4</f>
        <v>****</v>
      </c>
      <c r="M6" s="74">
        <f>'12月'!AA4</f>
        <v>10.2</v>
      </c>
      <c r="N6" s="53"/>
    </row>
    <row r="7" spans="1:14" ht="18" customHeight="1">
      <c r="A7" s="71">
        <v>3</v>
      </c>
      <c r="B7" s="72">
        <f>'１月'!AA5</f>
        <v>-0.1</v>
      </c>
      <c r="C7" s="73">
        <f>'２月'!AA5</f>
        <v>1.6</v>
      </c>
      <c r="D7" s="73">
        <f>'３月'!AA5</f>
        <v>5.8</v>
      </c>
      <c r="E7" s="73">
        <f>'４月'!AA5</f>
        <v>9</v>
      </c>
      <c r="F7" s="73">
        <f>'５月'!AA5</f>
        <v>18.6</v>
      </c>
      <c r="G7" s="73">
        <f>'６月'!AA5</f>
        <v>15.7</v>
      </c>
      <c r="H7" s="73">
        <f>'７月'!AA5</f>
        <v>21.4</v>
      </c>
      <c r="I7" s="73" t="str">
        <f>'８月'!AA5</f>
        <v>****</v>
      </c>
      <c r="J7" s="73" t="str">
        <f>'９月'!AA5</f>
        <v>****</v>
      </c>
      <c r="K7" s="73" t="str">
        <f>'10月'!AA5</f>
        <v>****</v>
      </c>
      <c r="L7" s="73" t="str">
        <f>'11月'!AA5</f>
        <v>****</v>
      </c>
      <c r="M7" s="74">
        <f>'12月'!AA5</f>
        <v>8.3</v>
      </c>
      <c r="N7" s="53"/>
    </row>
    <row r="8" spans="1:14" ht="18" customHeight="1">
      <c r="A8" s="71">
        <v>4</v>
      </c>
      <c r="B8" s="72">
        <f>'１月'!AA6</f>
        <v>-0.9</v>
      </c>
      <c r="C8" s="73">
        <f>'２月'!AA6</f>
        <v>2.3</v>
      </c>
      <c r="D8" s="73">
        <f>'３月'!AA6</f>
        <v>-1.5</v>
      </c>
      <c r="E8" s="73">
        <f>'４月'!AA6</f>
        <v>8.6</v>
      </c>
      <c r="F8" s="73">
        <f>'５月'!AA6</f>
        <v>17.3</v>
      </c>
      <c r="G8" s="73">
        <f>'６月'!AA6</f>
        <v>15.8</v>
      </c>
      <c r="H8" s="73">
        <f>'７月'!AA6</f>
        <v>23.6</v>
      </c>
      <c r="I8" s="73" t="str">
        <f>'８月'!AA6</f>
        <v>****</v>
      </c>
      <c r="J8" s="73" t="str">
        <f>'９月'!AA6</f>
        <v>****</v>
      </c>
      <c r="K8" s="73" t="str">
        <f>'10月'!AA6</f>
        <v>****</v>
      </c>
      <c r="L8" s="73" t="str">
        <f>'11月'!AA6</f>
        <v>****</v>
      </c>
      <c r="M8" s="74">
        <f>'12月'!AA6</f>
        <v>9.5</v>
      </c>
      <c r="N8" s="53"/>
    </row>
    <row r="9" spans="1:14" ht="18" customHeight="1">
      <c r="A9" s="71">
        <v>5</v>
      </c>
      <c r="B9" s="72">
        <f>'１月'!AA7</f>
        <v>0.6</v>
      </c>
      <c r="C9" s="73">
        <f>'２月'!AA7</f>
        <v>-0.3</v>
      </c>
      <c r="D9" s="73">
        <f>'３月'!AA7</f>
        <v>-4.9</v>
      </c>
      <c r="E9" s="73">
        <f>'４月'!AA7</f>
        <v>6</v>
      </c>
      <c r="F9" s="73">
        <f>'５月'!AA7</f>
        <v>16.9</v>
      </c>
      <c r="G9" s="73">
        <f>'６月'!AA7</f>
        <v>17.7</v>
      </c>
      <c r="H9" s="73">
        <f>'７月'!AA7</f>
        <v>25.2</v>
      </c>
      <c r="I9" s="73" t="str">
        <f>'８月'!AA7</f>
        <v>****</v>
      </c>
      <c r="J9" s="73">
        <f>'９月'!AA7</f>
        <v>24.3</v>
      </c>
      <c r="K9" s="73" t="str">
        <f>'10月'!AA7</f>
        <v>****</v>
      </c>
      <c r="L9" s="73" t="str">
        <f>'11月'!AA7</f>
        <v>****</v>
      </c>
      <c r="M9" s="74">
        <f>'12月'!AA7</f>
        <v>15.3</v>
      </c>
      <c r="N9" s="53"/>
    </row>
    <row r="10" spans="1:14" ht="18" customHeight="1">
      <c r="A10" s="71">
        <v>6</v>
      </c>
      <c r="B10" s="72">
        <f>'１月'!AA8</f>
        <v>3.6</v>
      </c>
      <c r="C10" s="73">
        <f>'２月'!AA8</f>
        <v>0</v>
      </c>
      <c r="D10" s="73">
        <f>'３月'!AA8</f>
        <v>-2.5</v>
      </c>
      <c r="E10" s="73">
        <f>'４月'!AA8</f>
        <v>6.5</v>
      </c>
      <c r="F10" s="73">
        <f>'５月'!AA8</f>
        <v>16.3</v>
      </c>
      <c r="G10" s="73">
        <f>'６月'!AA8</f>
        <v>20</v>
      </c>
      <c r="H10" s="73">
        <f>'７月'!AA8</f>
        <v>23.2</v>
      </c>
      <c r="I10" s="73" t="str">
        <f>'８月'!AA8</f>
        <v>****</v>
      </c>
      <c r="J10" s="73">
        <f>'９月'!AA8</f>
        <v>25.2</v>
      </c>
      <c r="K10" s="73" t="str">
        <f>'10月'!AA8</f>
        <v>****</v>
      </c>
      <c r="L10" s="73" t="str">
        <f>'11月'!AA8</f>
        <v>****</v>
      </c>
      <c r="M10" s="74">
        <f>'12月'!AA8</f>
        <v>7.3</v>
      </c>
      <c r="N10" s="53"/>
    </row>
    <row r="11" spans="1:14" ht="18" customHeight="1">
      <c r="A11" s="71">
        <v>7</v>
      </c>
      <c r="B11" s="72">
        <f>'１月'!AA9</f>
        <v>2.9</v>
      </c>
      <c r="C11" s="73">
        <f>'２月'!AA9</f>
        <v>-2.3</v>
      </c>
      <c r="D11" s="73">
        <f>'３月'!AA9</f>
        <v>3.9</v>
      </c>
      <c r="E11" s="73">
        <f>'４月'!AA9</f>
        <v>10.5</v>
      </c>
      <c r="F11" s="73">
        <f>'５月'!AA9</f>
        <v>12.6</v>
      </c>
      <c r="G11" s="73">
        <f>'６月'!AA9</f>
        <v>16.1</v>
      </c>
      <c r="H11" s="73">
        <f>'７月'!AA9</f>
        <v>23.9</v>
      </c>
      <c r="I11" s="73" t="str">
        <f>'８月'!AA9</f>
        <v>****</v>
      </c>
      <c r="J11" s="73" t="str">
        <f>'９月'!AA9</f>
        <v>****</v>
      </c>
      <c r="K11" s="73" t="str">
        <f>'10月'!AA9</f>
        <v>****</v>
      </c>
      <c r="L11" s="73" t="str">
        <f>'11月'!AA9</f>
        <v>****</v>
      </c>
      <c r="M11" s="74">
        <f>'12月'!AA9</f>
        <v>-0.8</v>
      </c>
      <c r="N11" s="53"/>
    </row>
    <row r="12" spans="1:14" ht="18" customHeight="1">
      <c r="A12" s="71">
        <v>8</v>
      </c>
      <c r="B12" s="72">
        <f>'１月'!AA10</f>
        <v>5</v>
      </c>
      <c r="C12" s="73">
        <f>'２月'!AA10</f>
        <v>-5</v>
      </c>
      <c r="D12" s="73">
        <f>'３月'!AA10</f>
        <v>-0.7</v>
      </c>
      <c r="E12" s="73">
        <f>'４月'!AA10</f>
        <v>11.9</v>
      </c>
      <c r="F12" s="73">
        <f>'５月'!AA10</f>
        <v>10.6</v>
      </c>
      <c r="G12" s="73">
        <f>'６月'!AA10</f>
        <v>17.1</v>
      </c>
      <c r="H12" s="73">
        <f>'７月'!AA10</f>
        <v>22.4</v>
      </c>
      <c r="I12" s="73" t="str">
        <f>'８月'!AA10</f>
        <v>****</v>
      </c>
      <c r="J12" s="73" t="str">
        <f>'９月'!AA10</f>
        <v>****</v>
      </c>
      <c r="K12" s="73" t="str">
        <f>'10月'!AA10</f>
        <v>****</v>
      </c>
      <c r="L12" s="73" t="str">
        <f>'11月'!AA10</f>
        <v>****</v>
      </c>
      <c r="M12" s="74">
        <f>'12月'!AA10</f>
        <v>7.2</v>
      </c>
      <c r="N12" s="53"/>
    </row>
    <row r="13" spans="1:14" ht="18" customHeight="1">
      <c r="A13" s="71">
        <v>9</v>
      </c>
      <c r="B13" s="72">
        <f>'１月'!AA11</f>
        <v>6.1</v>
      </c>
      <c r="C13" s="73">
        <f>'２月'!AA11</f>
        <v>3.6</v>
      </c>
      <c r="D13" s="73">
        <f>'３月'!AA11</f>
        <v>5.2</v>
      </c>
      <c r="E13" s="73">
        <f>'４月'!AA11</f>
        <v>8.2</v>
      </c>
      <c r="F13" s="73">
        <f>'５月'!AA11</f>
        <v>10.5</v>
      </c>
      <c r="G13" s="73">
        <f>'６月'!AA11</f>
        <v>18.2</v>
      </c>
      <c r="H13" s="73">
        <f>'７月'!AA11</f>
        <v>20.1</v>
      </c>
      <c r="I13" s="73" t="str">
        <f>'８月'!AA11</f>
        <v>****</v>
      </c>
      <c r="J13" s="73" t="str">
        <f>'９月'!AA11</f>
        <v>****</v>
      </c>
      <c r="K13" s="73" t="str">
        <f>'10月'!AA11</f>
        <v>****</v>
      </c>
      <c r="L13" s="73">
        <f>'11月'!AA11</f>
        <v>6.3</v>
      </c>
      <c r="M13" s="74">
        <f>'12月'!AA11</f>
        <v>12.7</v>
      </c>
      <c r="N13" s="53"/>
    </row>
    <row r="14" spans="1:14" ht="18" customHeight="1">
      <c r="A14" s="75">
        <v>10</v>
      </c>
      <c r="B14" s="76">
        <f>'１月'!AA12</f>
        <v>4.2</v>
      </c>
      <c r="C14" s="77">
        <f>'２月'!AA12</f>
        <v>3</v>
      </c>
      <c r="D14" s="77">
        <f>'３月'!AA12</f>
        <v>9.1</v>
      </c>
      <c r="E14" s="77">
        <f>'４月'!AA12</f>
        <v>9.2</v>
      </c>
      <c r="F14" s="77">
        <f>'５月'!AA12</f>
        <v>10.8</v>
      </c>
      <c r="G14" s="77">
        <f>'６月'!AA12</f>
        <v>16.5</v>
      </c>
      <c r="H14" s="77">
        <f>'７月'!AA12</f>
        <v>20.1</v>
      </c>
      <c r="I14" s="77" t="str">
        <f>'８月'!AA12</f>
        <v>****</v>
      </c>
      <c r="J14" s="77" t="str">
        <f>'９月'!AA12</f>
        <v>****</v>
      </c>
      <c r="K14" s="77" t="str">
        <f>'10月'!AA12</f>
        <v>****</v>
      </c>
      <c r="L14" s="77" t="str">
        <f>'11月'!AA12</f>
        <v>****</v>
      </c>
      <c r="M14" s="78">
        <f>'12月'!AA12</f>
        <v>12.4</v>
      </c>
      <c r="N14" s="53"/>
    </row>
    <row r="15" spans="1:14" ht="18" customHeight="1">
      <c r="A15" s="67">
        <v>11</v>
      </c>
      <c r="B15" s="68">
        <f>'１月'!AA13</f>
        <v>6.8</v>
      </c>
      <c r="C15" s="69">
        <f>'２月'!AA13</f>
        <v>3.1</v>
      </c>
      <c r="D15" s="69">
        <f>'３月'!AA13</f>
        <v>10.6</v>
      </c>
      <c r="E15" s="69">
        <f>'４月'!AA13</f>
        <v>11</v>
      </c>
      <c r="F15" s="69">
        <f>'５月'!AA13</f>
        <v>9.8</v>
      </c>
      <c r="G15" s="69">
        <f>'６月'!AA13</f>
        <v>19.5</v>
      </c>
      <c r="H15" s="69">
        <f>'７月'!AA13</f>
        <v>22</v>
      </c>
      <c r="I15" s="69" t="str">
        <f>'８月'!AA13</f>
        <v>****</v>
      </c>
      <c r="J15" s="69" t="str">
        <f>'９月'!AA13</f>
        <v>****</v>
      </c>
      <c r="K15" s="69" t="str">
        <f>'10月'!AA13</f>
        <v>****</v>
      </c>
      <c r="L15" s="69">
        <f>'11月'!AA13</f>
        <v>6</v>
      </c>
      <c r="M15" s="70">
        <f>'12月'!AA13</f>
        <v>11.6</v>
      </c>
      <c r="N15" s="53"/>
    </row>
    <row r="16" spans="1:14" ht="18" customHeight="1">
      <c r="A16" s="71">
        <v>12</v>
      </c>
      <c r="B16" s="72">
        <f>'１月'!AA14</f>
        <v>6.1</v>
      </c>
      <c r="C16" s="73">
        <f>'２月'!AA14</f>
        <v>6.2</v>
      </c>
      <c r="D16" s="73">
        <f>'３月'!AA14</f>
        <v>2.6</v>
      </c>
      <c r="E16" s="73">
        <f>'４月'!AA14</f>
        <v>9.2</v>
      </c>
      <c r="F16" s="73">
        <f>'５月'!AA14</f>
        <v>7.9</v>
      </c>
      <c r="G16" s="73">
        <f>'６月'!AA14</f>
        <v>17.6</v>
      </c>
      <c r="H16" s="73">
        <f>'７月'!AA14</f>
        <v>24.9</v>
      </c>
      <c r="I16" s="73" t="str">
        <f>'８月'!AA14</f>
        <v>****</v>
      </c>
      <c r="J16" s="73" t="str">
        <f>'９月'!AA14</f>
        <v>****</v>
      </c>
      <c r="K16" s="73" t="str">
        <f>'10月'!AA14</f>
        <v>****</v>
      </c>
      <c r="L16" s="73">
        <f>'11月'!AA14</f>
        <v>10.2</v>
      </c>
      <c r="M16" s="74">
        <f>'12月'!AA14</f>
        <v>9.4</v>
      </c>
      <c r="N16" s="53"/>
    </row>
    <row r="17" spans="1:14" ht="18" customHeight="1">
      <c r="A17" s="71">
        <v>13</v>
      </c>
      <c r="B17" s="72">
        <f>'１月'!AA15</f>
        <v>-0.3</v>
      </c>
      <c r="C17" s="73">
        <f>'２月'!AA15</f>
        <v>-4.9</v>
      </c>
      <c r="D17" s="73">
        <f>'３月'!AA15</f>
        <v>6.8</v>
      </c>
      <c r="E17" s="73">
        <f>'４月'!AA15</f>
        <v>9.5</v>
      </c>
      <c r="F17" s="73">
        <f>'５月'!AA15</f>
        <v>10.9</v>
      </c>
      <c r="G17" s="73">
        <f>'６月'!AA15</f>
        <v>17.3</v>
      </c>
      <c r="H17" s="73">
        <f>'７月'!AA15</f>
        <v>22.2</v>
      </c>
      <c r="I17" s="73" t="str">
        <f>'８月'!AA15</f>
        <v>****</v>
      </c>
      <c r="J17" s="73" t="str">
        <f>'９月'!AA15</f>
        <v>****</v>
      </c>
      <c r="K17" s="73" t="str">
        <f>'10月'!AA15</f>
        <v>****</v>
      </c>
      <c r="L17" s="73" t="str">
        <f>'11月'!AA15</f>
        <v>****</v>
      </c>
      <c r="M17" s="74">
        <f>'12月'!AA15</f>
        <v>7.2</v>
      </c>
      <c r="N17" s="53"/>
    </row>
    <row r="18" spans="1:14" ht="18" customHeight="1">
      <c r="A18" s="71">
        <v>14</v>
      </c>
      <c r="B18" s="72">
        <f>'１月'!AA16</f>
        <v>-5.3</v>
      </c>
      <c r="C18" s="73">
        <f>'２月'!AA16</f>
        <v>-7.4</v>
      </c>
      <c r="D18" s="73">
        <f>'３月'!AA16</f>
        <v>13.8</v>
      </c>
      <c r="E18" s="73">
        <f>'４月'!AA16</f>
        <v>12.6</v>
      </c>
      <c r="F18" s="73">
        <f>'５月'!AA16</f>
        <v>13</v>
      </c>
      <c r="G18" s="73">
        <f>'６月'!AA16</f>
        <v>17.2</v>
      </c>
      <c r="H18" s="73">
        <f>'７月'!AA16</f>
        <v>23.2</v>
      </c>
      <c r="I18" s="73" t="str">
        <f>'８月'!AA16</f>
        <v>****</v>
      </c>
      <c r="J18" s="73" t="str">
        <f>'９月'!AA16</f>
        <v>****</v>
      </c>
      <c r="K18" s="73" t="str">
        <f>'10月'!AA16</f>
        <v>****</v>
      </c>
      <c r="L18" s="73" t="str">
        <f>'11月'!AA16</f>
        <v>****</v>
      </c>
      <c r="M18" s="74">
        <f>'12月'!AA16</f>
        <v>6.4</v>
      </c>
      <c r="N18" s="53"/>
    </row>
    <row r="19" spans="1:14" ht="18" customHeight="1">
      <c r="A19" s="71">
        <v>15</v>
      </c>
      <c r="B19" s="72">
        <f>'１月'!AA17</f>
        <v>-5.3</v>
      </c>
      <c r="C19" s="73">
        <f>'２月'!AA17</f>
        <v>-5.3</v>
      </c>
      <c r="D19" s="73">
        <f>'３月'!AA17</f>
        <v>13.8</v>
      </c>
      <c r="E19" s="73">
        <f>'４月'!AA17</f>
        <v>7.8</v>
      </c>
      <c r="F19" s="73">
        <f>'５月'!AA17</f>
        <v>12.2</v>
      </c>
      <c r="G19" s="73">
        <f>'６月'!AA17</f>
        <v>14.4</v>
      </c>
      <c r="H19" s="73">
        <f>'７月'!AA17</f>
        <v>22.3</v>
      </c>
      <c r="I19" s="73" t="str">
        <f>'８月'!AA17</f>
        <v>****</v>
      </c>
      <c r="J19" s="73">
        <f>'９月'!AA17</f>
        <v>20.9</v>
      </c>
      <c r="K19" s="73" t="str">
        <f>'10月'!AA17</f>
        <v>****</v>
      </c>
      <c r="L19" s="73">
        <f>'11月'!AA17</f>
        <v>13</v>
      </c>
      <c r="M19" s="74">
        <f>'12月'!AA17</f>
        <v>0.3</v>
      </c>
      <c r="N19" s="53"/>
    </row>
    <row r="20" spans="1:14" ht="18" customHeight="1">
      <c r="A20" s="71">
        <v>16</v>
      </c>
      <c r="B20" s="72">
        <f>'１月'!AA18</f>
        <v>-0.1</v>
      </c>
      <c r="C20" s="73">
        <f>'２月'!AA18</f>
        <v>-8.7</v>
      </c>
      <c r="D20" s="73">
        <f>'３月'!AA18</f>
        <v>10.6</v>
      </c>
      <c r="E20" s="73">
        <f>'４月'!AA18</f>
        <v>12.6</v>
      </c>
      <c r="F20" s="73">
        <f>'５月'!AA18</f>
        <v>13.6</v>
      </c>
      <c r="G20" s="73">
        <f>'６月'!AA18</f>
        <v>16.7</v>
      </c>
      <c r="H20" s="73">
        <f>'７月'!AA18</f>
        <v>23</v>
      </c>
      <c r="I20" s="73" t="str">
        <f>'８月'!AA18</f>
        <v>****</v>
      </c>
      <c r="J20" s="73" t="str">
        <f>'９月'!AA18</f>
        <v>****</v>
      </c>
      <c r="K20" s="73" t="str">
        <f>'10月'!AA18</f>
        <v>****</v>
      </c>
      <c r="L20" s="73">
        <f>'11月'!AA18</f>
        <v>15.7</v>
      </c>
      <c r="M20" s="74">
        <f>'12月'!AA18</f>
        <v>6.3</v>
      </c>
      <c r="N20" s="53"/>
    </row>
    <row r="21" spans="1:14" ht="18" customHeight="1">
      <c r="A21" s="71">
        <v>17</v>
      </c>
      <c r="B21" s="72">
        <f>'１月'!AA19</f>
        <v>-2.8</v>
      </c>
      <c r="C21" s="73">
        <f>'２月'!AA19</f>
        <v>-8.9</v>
      </c>
      <c r="D21" s="73">
        <f>'３月'!AA19</f>
        <v>5.4</v>
      </c>
      <c r="E21" s="73">
        <f>'４月'!AA19</f>
        <v>13.3</v>
      </c>
      <c r="F21" s="73">
        <f>'５月'!AA19</f>
        <v>13.9</v>
      </c>
      <c r="G21" s="73">
        <f>'６月'!AA19</f>
        <v>16.4</v>
      </c>
      <c r="H21" s="73">
        <f>'７月'!AA19</f>
        <v>23.7</v>
      </c>
      <c r="I21" s="73" t="str">
        <f>'８月'!AA19</f>
        <v>****</v>
      </c>
      <c r="J21" s="73" t="str">
        <f>'９月'!AA19</f>
        <v>****</v>
      </c>
      <c r="K21" s="73" t="str">
        <f>'10月'!AA19</f>
        <v>****</v>
      </c>
      <c r="L21" s="73">
        <f>'11月'!AA19</f>
        <v>13.2</v>
      </c>
      <c r="M21" s="74">
        <f>'12月'!AA19</f>
        <v>10.6</v>
      </c>
      <c r="N21" s="53"/>
    </row>
    <row r="22" spans="1:14" ht="18" customHeight="1">
      <c r="A22" s="71">
        <v>18</v>
      </c>
      <c r="B22" s="72">
        <f>'１月'!AA20</f>
        <v>-4.9</v>
      </c>
      <c r="C22" s="73">
        <f>'２月'!AA20</f>
        <v>-6.4</v>
      </c>
      <c r="D22" s="73">
        <f>'３月'!AA20</f>
        <v>5.7</v>
      </c>
      <c r="E22" s="73">
        <f>'４月'!AA20</f>
        <v>12.9</v>
      </c>
      <c r="F22" s="73">
        <f>'５月'!AA20</f>
        <v>13.1</v>
      </c>
      <c r="G22" s="73">
        <f>'６月'!AA20</f>
        <v>18.3</v>
      </c>
      <c r="H22" s="73">
        <f>'７月'!AA20</f>
        <v>24.6</v>
      </c>
      <c r="I22" s="73" t="str">
        <f>'８月'!AA20</f>
        <v>****</v>
      </c>
      <c r="J22" s="73">
        <f>'９月'!AA20</f>
        <v>23.1</v>
      </c>
      <c r="K22" s="73" t="str">
        <f>'10月'!AA20</f>
        <v>****</v>
      </c>
      <c r="L22" s="73">
        <f>'11月'!AA20</f>
        <v>12.2</v>
      </c>
      <c r="M22" s="74">
        <f>'12月'!AA20</f>
        <v>10</v>
      </c>
      <c r="N22" s="53"/>
    </row>
    <row r="23" spans="1:14" ht="18" customHeight="1">
      <c r="A23" s="71">
        <v>19</v>
      </c>
      <c r="B23" s="72">
        <f>'１月'!AA21</f>
        <v>-5.9</v>
      </c>
      <c r="C23" s="73">
        <f>'２月'!AA21</f>
        <v>-3.2</v>
      </c>
      <c r="D23" s="73">
        <f>'３月'!AA21</f>
        <v>9.2</v>
      </c>
      <c r="E23" s="73">
        <f>'４月'!AA21</f>
        <v>10.7</v>
      </c>
      <c r="F23" s="73">
        <f>'５月'!AA21</f>
        <v>17</v>
      </c>
      <c r="G23" s="73">
        <f>'６月'!AA21</f>
        <v>19.6</v>
      </c>
      <c r="H23" s="73">
        <f>'７月'!AA21</f>
        <v>24.5</v>
      </c>
      <c r="I23" s="73" t="str">
        <f>'８月'!AA21</f>
        <v>****</v>
      </c>
      <c r="J23" s="73" t="str">
        <f>'９月'!AA21</f>
        <v>****</v>
      </c>
      <c r="K23" s="73">
        <f>'10月'!AA21</f>
        <v>18.2</v>
      </c>
      <c r="L23" s="73">
        <f>'11月'!AA21</f>
        <v>0.2</v>
      </c>
      <c r="M23" s="74">
        <f>'12月'!AA21</f>
        <v>1.8</v>
      </c>
      <c r="N23" s="53"/>
    </row>
    <row r="24" spans="1:14" ht="18" customHeight="1">
      <c r="A24" s="75">
        <v>20</v>
      </c>
      <c r="B24" s="76">
        <f>'１月'!AA22</f>
        <v>-4.6</v>
      </c>
      <c r="C24" s="77">
        <f>'２月'!AA22</f>
        <v>-3.4</v>
      </c>
      <c r="D24" s="77">
        <f>'３月'!AA22</f>
        <v>9.4</v>
      </c>
      <c r="E24" s="77">
        <f>'４月'!AA22</f>
        <v>9.1</v>
      </c>
      <c r="F24" s="77">
        <f>'５月'!AA22</f>
        <v>21.8</v>
      </c>
      <c r="G24" s="77">
        <f>'６月'!AA22</f>
        <v>21.3</v>
      </c>
      <c r="H24" s="77">
        <f>'７月'!AA22</f>
        <v>21.9</v>
      </c>
      <c r="I24" s="77" t="str">
        <f>'８月'!AA22</f>
        <v>****</v>
      </c>
      <c r="J24" s="77" t="str">
        <f>'９月'!AA22</f>
        <v>****</v>
      </c>
      <c r="K24" s="77" t="str">
        <f>'10月'!AA22</f>
        <v>****</v>
      </c>
      <c r="L24" s="77">
        <f>'11月'!AA22</f>
        <v>-0.8</v>
      </c>
      <c r="M24" s="78">
        <f>'12月'!AA22</f>
        <v>8.3</v>
      </c>
      <c r="N24" s="53"/>
    </row>
    <row r="25" spans="1:14" ht="18" customHeight="1">
      <c r="A25" s="67">
        <v>21</v>
      </c>
      <c r="B25" s="68">
        <f>'１月'!AA23</f>
        <v>-3.3</v>
      </c>
      <c r="C25" s="69">
        <f>'２月'!AA23</f>
        <v>-5.8</v>
      </c>
      <c r="D25" s="69">
        <f>'３月'!AA23</f>
        <v>2.9</v>
      </c>
      <c r="E25" s="69">
        <f>'４月'!AA23</f>
        <v>8</v>
      </c>
      <c r="F25" s="69">
        <f>'５月'!AA23</f>
        <v>12.7</v>
      </c>
      <c r="G25" s="69">
        <f>'６月'!AA23</f>
        <v>22.4</v>
      </c>
      <c r="H25" s="69">
        <f>'７月'!AA23</f>
        <v>23</v>
      </c>
      <c r="I25" s="69" t="str">
        <f>'８月'!AA23</f>
        <v>****</v>
      </c>
      <c r="J25" s="69" t="str">
        <f>'９月'!AA23</f>
        <v>****</v>
      </c>
      <c r="K25" s="69" t="str">
        <f>'10月'!AA23</f>
        <v>****</v>
      </c>
      <c r="L25" s="69">
        <f>'11月'!AA23</f>
        <v>-0.2</v>
      </c>
      <c r="M25" s="70">
        <f>'12月'!AA23</f>
        <v>11.8</v>
      </c>
      <c r="N25" s="53"/>
    </row>
    <row r="26" spans="1:14" ht="18" customHeight="1">
      <c r="A26" s="71">
        <v>22</v>
      </c>
      <c r="B26" s="72">
        <f>'１月'!AA24</f>
        <v>-3.9</v>
      </c>
      <c r="C26" s="73">
        <f>'２月'!AA24</f>
        <v>5.2</v>
      </c>
      <c r="D26" s="73">
        <f>'３月'!AA24</f>
        <v>3.5</v>
      </c>
      <c r="E26" s="73">
        <f>'４月'!AA24</f>
        <v>6.3</v>
      </c>
      <c r="F26" s="73">
        <f>'５月'!AA24</f>
        <v>15.4</v>
      </c>
      <c r="G26" s="73">
        <f>'６月'!AA24</f>
        <v>20</v>
      </c>
      <c r="H26" s="73">
        <f>'７月'!AA24</f>
        <v>25.3</v>
      </c>
      <c r="I26" s="73" t="str">
        <f>'８月'!AA24</f>
        <v>****</v>
      </c>
      <c r="J26" s="73" t="str">
        <f>'９月'!AA24</f>
        <v>****</v>
      </c>
      <c r="K26" s="73" t="str">
        <f>'10月'!AA24</f>
        <v>****</v>
      </c>
      <c r="L26" s="73">
        <f>'11月'!AA24</f>
        <v>0.1</v>
      </c>
      <c r="M26" s="74">
        <f>'12月'!AA24</f>
        <v>13.3</v>
      </c>
      <c r="N26" s="53"/>
    </row>
    <row r="27" spans="1:14" ht="18" customHeight="1">
      <c r="A27" s="71">
        <v>23</v>
      </c>
      <c r="B27" s="72">
        <f>'１月'!AA25</f>
        <v>3.8</v>
      </c>
      <c r="C27" s="73">
        <f>'２月'!AA25</f>
        <v>6.1</v>
      </c>
      <c r="D27" s="73">
        <f>'３月'!AA25</f>
        <v>4.7</v>
      </c>
      <c r="E27" s="73">
        <f>'４月'!AA25</f>
        <v>10.8</v>
      </c>
      <c r="F27" s="73">
        <f>'５月'!AA25</f>
        <v>15.6</v>
      </c>
      <c r="G27" s="73">
        <f>'６月'!AA25</f>
        <v>18.9</v>
      </c>
      <c r="H27" s="73">
        <f>'７月'!AA25</f>
        <v>27</v>
      </c>
      <c r="I27" s="73" t="str">
        <f>'８月'!AA25</f>
        <v>****</v>
      </c>
      <c r="J27" s="73" t="str">
        <f>'９月'!AA25</f>
        <v>****</v>
      </c>
      <c r="K27" s="73">
        <f>'10月'!AA25</f>
        <v>17.8</v>
      </c>
      <c r="L27" s="73">
        <f>'11月'!AA25</f>
        <v>8.3</v>
      </c>
      <c r="M27" s="74">
        <f>'12月'!AA25</f>
        <v>1.1</v>
      </c>
      <c r="N27" s="53"/>
    </row>
    <row r="28" spans="1:14" ht="18" customHeight="1">
      <c r="A28" s="71">
        <v>24</v>
      </c>
      <c r="B28" s="72">
        <f>'１月'!AA26</f>
        <v>5.2</v>
      </c>
      <c r="C28" s="73">
        <f>'２月'!AA26</f>
        <v>-7.1</v>
      </c>
      <c r="D28" s="73">
        <f>'３月'!AA26</f>
        <v>7.9</v>
      </c>
      <c r="E28" s="73">
        <f>'４月'!AA26</f>
        <v>15.4</v>
      </c>
      <c r="F28" s="73">
        <f>'５月'!AA26</f>
        <v>17.4</v>
      </c>
      <c r="G28" s="73">
        <f>'６月'!AA26</f>
        <v>20</v>
      </c>
      <c r="H28" s="73" t="str">
        <f>'７月'!AA26</f>
        <v>****</v>
      </c>
      <c r="I28" s="73" t="str">
        <f>'８月'!AA26</f>
        <v>****</v>
      </c>
      <c r="J28" s="73" t="str">
        <f>'９月'!AA26</f>
        <v>****</v>
      </c>
      <c r="K28" s="73" t="str">
        <f>'10月'!AA26</f>
        <v>****</v>
      </c>
      <c r="L28" s="73">
        <f>'11月'!AA26</f>
        <v>8.7</v>
      </c>
      <c r="M28" s="74">
        <f>'12月'!AA26</f>
        <v>3.7</v>
      </c>
      <c r="N28" s="53"/>
    </row>
    <row r="29" spans="1:14" ht="18" customHeight="1">
      <c r="A29" s="71">
        <v>25</v>
      </c>
      <c r="B29" s="72">
        <f>'１月'!AA27</f>
        <v>-8.9</v>
      </c>
      <c r="C29" s="73">
        <f>'２月'!AA27</f>
        <v>-5</v>
      </c>
      <c r="D29" s="73">
        <f>'３月'!AA27</f>
        <v>7.8</v>
      </c>
      <c r="E29" s="73">
        <f>'４月'!AA27</f>
        <v>12.2</v>
      </c>
      <c r="F29" s="73">
        <f>'５月'!AA27</f>
        <v>18.7</v>
      </c>
      <c r="G29" s="73">
        <f>'６月'!AA27</f>
        <v>18.1</v>
      </c>
      <c r="H29" s="73" t="str">
        <f>'７月'!AA27</f>
        <v>****</v>
      </c>
      <c r="I29" s="73" t="str">
        <f>'８月'!AA27</f>
        <v>****</v>
      </c>
      <c r="J29" s="73">
        <f>'９月'!AA27</f>
        <v>20.1</v>
      </c>
      <c r="K29" s="73" t="str">
        <f>'10月'!AA27</f>
        <v>****</v>
      </c>
      <c r="L29" s="73">
        <f>'11月'!AA27</f>
        <v>7.7</v>
      </c>
      <c r="M29" s="74">
        <f>'12月'!AA27</f>
        <v>3.8</v>
      </c>
      <c r="N29" s="53"/>
    </row>
    <row r="30" spans="1:14" ht="18" customHeight="1">
      <c r="A30" s="71">
        <v>26</v>
      </c>
      <c r="B30" s="72">
        <f>'１月'!AA28</f>
        <v>-6</v>
      </c>
      <c r="C30" s="73">
        <f>'２月'!AA28</f>
        <v>9.1</v>
      </c>
      <c r="D30" s="73">
        <f>'３月'!AA28</f>
        <v>11.3</v>
      </c>
      <c r="E30" s="73">
        <f>'４月'!AA28</f>
        <v>9.2</v>
      </c>
      <c r="F30" s="73">
        <f>'５月'!AA28</f>
        <v>17.8</v>
      </c>
      <c r="G30" s="73">
        <f>'６月'!AA28</f>
        <v>14</v>
      </c>
      <c r="H30" s="73" t="str">
        <f>'７月'!AA28</f>
        <v>****</v>
      </c>
      <c r="I30" s="73" t="str">
        <f>'８月'!AA28</f>
        <v>****</v>
      </c>
      <c r="J30" s="73" t="str">
        <f>'９月'!AA28</f>
        <v>****</v>
      </c>
      <c r="K30" s="73">
        <f>'10月'!AA28</f>
        <v>17.8</v>
      </c>
      <c r="L30" s="73">
        <f>'11月'!AA28</f>
        <v>6.2</v>
      </c>
      <c r="M30" s="74">
        <f>'12月'!AA28</f>
        <v>-1.1</v>
      </c>
      <c r="N30" s="53"/>
    </row>
    <row r="31" spans="1:14" ht="18" customHeight="1">
      <c r="A31" s="71">
        <v>27</v>
      </c>
      <c r="B31" s="72">
        <f>'１月'!AA29</f>
        <v>-7.2</v>
      </c>
      <c r="C31" s="73">
        <f>'２月'!AA29</f>
        <v>5.5</v>
      </c>
      <c r="D31" s="73">
        <f>'３月'!AA29</f>
        <v>7.3</v>
      </c>
      <c r="E31" s="73">
        <f>'４月'!AA29</f>
        <v>11.3</v>
      </c>
      <c r="F31" s="73">
        <f>'５月'!AA29</f>
        <v>14.8</v>
      </c>
      <c r="G31" s="73">
        <f>'６月'!AA29</f>
        <v>16.7</v>
      </c>
      <c r="H31" s="73">
        <f>'７月'!AA29</f>
        <v>25.5</v>
      </c>
      <c r="I31" s="73" t="str">
        <f>'８月'!AA29</f>
        <v>****</v>
      </c>
      <c r="J31" s="73" t="str">
        <f>'９月'!AA29</f>
        <v>****</v>
      </c>
      <c r="K31" s="73">
        <f>'10月'!AA29</f>
        <v>12.6</v>
      </c>
      <c r="L31" s="73">
        <f>'11月'!AA29</f>
        <v>8.8</v>
      </c>
      <c r="M31" s="74">
        <f>'12月'!AA29</f>
        <v>-4.6</v>
      </c>
      <c r="N31" s="53"/>
    </row>
    <row r="32" spans="1:14" ht="18" customHeight="1">
      <c r="A32" s="71">
        <v>28</v>
      </c>
      <c r="B32" s="72">
        <f>'１月'!AA30</f>
        <v>-1.7</v>
      </c>
      <c r="C32" s="73">
        <f>'２月'!AA30</f>
        <v>-7</v>
      </c>
      <c r="D32" s="73">
        <f>'３月'!AA30</f>
        <v>8</v>
      </c>
      <c r="E32" s="73">
        <f>'４月'!AA30</f>
        <v>10.5</v>
      </c>
      <c r="F32" s="73">
        <f>'５月'!AA30</f>
        <v>13.2</v>
      </c>
      <c r="G32" s="73">
        <f>'６月'!AA30</f>
        <v>19.1</v>
      </c>
      <c r="H32" s="73" t="str">
        <f>'７月'!AA30</f>
        <v>****</v>
      </c>
      <c r="I32" s="73" t="str">
        <f>'８月'!AA30</f>
        <v>****</v>
      </c>
      <c r="J32" s="73">
        <f>'９月'!AA30</f>
        <v>12.8</v>
      </c>
      <c r="K32" s="73" t="str">
        <f>'10月'!AA30</f>
        <v>****</v>
      </c>
      <c r="L32" s="73">
        <f>'11月'!AA30</f>
        <v>12.7</v>
      </c>
      <c r="M32" s="74">
        <f>'12月'!AA30</f>
        <v>-2</v>
      </c>
      <c r="N32" s="53"/>
    </row>
    <row r="33" spans="1:14" ht="18" customHeight="1">
      <c r="A33" s="71">
        <v>29</v>
      </c>
      <c r="B33" s="72">
        <f>'１月'!AA31</f>
        <v>3.8</v>
      </c>
      <c r="C33" s="73">
        <f>'２月'!AA31</f>
        <v>0.8</v>
      </c>
      <c r="D33" s="73">
        <f>'３月'!AA31</f>
        <v>3.5</v>
      </c>
      <c r="E33" s="73">
        <f>'４月'!AA31</f>
        <v>12.1</v>
      </c>
      <c r="F33" s="73">
        <f>'５月'!AA31</f>
        <v>13.5</v>
      </c>
      <c r="G33" s="73">
        <f>'６月'!AA31</f>
        <v>19.7</v>
      </c>
      <c r="H33" s="73" t="str">
        <f>'７月'!AA31</f>
        <v>****</v>
      </c>
      <c r="I33" s="73" t="str">
        <f>'８月'!AA31</f>
        <v>****</v>
      </c>
      <c r="J33" s="73" t="str">
        <f>'９月'!AA31</f>
        <v>****</v>
      </c>
      <c r="K33" s="73" t="str">
        <f>'10月'!AA31</f>
        <v>****</v>
      </c>
      <c r="L33" s="73">
        <f>'11月'!AA31</f>
        <v>11.6</v>
      </c>
      <c r="M33" s="74">
        <f>'12月'!AA31</f>
        <v>2.1</v>
      </c>
      <c r="N33" s="53"/>
    </row>
    <row r="34" spans="1:14" ht="18" customHeight="1">
      <c r="A34" s="71">
        <v>30</v>
      </c>
      <c r="B34" s="72">
        <f>'１月'!AA32</f>
        <v>3.6</v>
      </c>
      <c r="C34" s="73"/>
      <c r="D34" s="73">
        <f>'３月'!AA32</f>
        <v>5.5</v>
      </c>
      <c r="E34" s="73">
        <f>'４月'!AA32</f>
        <v>14.1</v>
      </c>
      <c r="F34" s="73">
        <f>'５月'!AA32</f>
        <v>13.4</v>
      </c>
      <c r="G34" s="73">
        <f>'６月'!AA32</f>
        <v>18.6</v>
      </c>
      <c r="H34" s="73" t="str">
        <f>'７月'!AA32</f>
        <v>****</v>
      </c>
      <c r="I34" s="73" t="str">
        <f>'８月'!AA32</f>
        <v>****</v>
      </c>
      <c r="J34" s="73">
        <f>'９月'!AA32</f>
        <v>17.4</v>
      </c>
      <c r="K34" s="73" t="str">
        <f>'10月'!AA32</f>
        <v>****</v>
      </c>
      <c r="L34" s="73">
        <f>'11月'!AA32</f>
        <v>7</v>
      </c>
      <c r="M34" s="74">
        <f>'12月'!AA32</f>
        <v>6</v>
      </c>
      <c r="N34" s="53"/>
    </row>
    <row r="35" spans="1:14" ht="18" customHeight="1">
      <c r="A35" s="79">
        <v>31</v>
      </c>
      <c r="B35" s="80">
        <f>'１月'!AA33</f>
        <v>2.3</v>
      </c>
      <c r="C35" s="81"/>
      <c r="D35" s="81">
        <f>'３月'!AA33</f>
        <v>5.6</v>
      </c>
      <c r="E35" s="81"/>
      <c r="F35" s="81">
        <f>'５月'!AA33</f>
        <v>12.8</v>
      </c>
      <c r="G35" s="81"/>
      <c r="H35" s="81">
        <f>'７月'!AA33</f>
        <v>22.4</v>
      </c>
      <c r="I35" s="81" t="str">
        <f>'８月'!AA33</f>
        <v>****</v>
      </c>
      <c r="J35" s="81">
        <f>'９月'!AA33</f>
        <v>0</v>
      </c>
      <c r="K35" s="81" t="str">
        <f>'10月'!AA33</f>
        <v>****</v>
      </c>
      <c r="L35" s="81"/>
      <c r="M35" s="82">
        <f>'12月'!AA33</f>
        <v>0.8</v>
      </c>
      <c r="N35" s="83"/>
    </row>
    <row r="36" spans="1:14" ht="18" customHeight="1">
      <c r="A36" s="185" t="s">
        <v>9</v>
      </c>
      <c r="B36" s="186">
        <f>AVERAGE(B5:B35)</f>
        <v>-0.3193548387096775</v>
      </c>
      <c r="C36" s="187">
        <f aca="true" t="shared" si="0" ref="C36:M36">AVERAGE(C5:C35)</f>
        <v>-1.4586206896551723</v>
      </c>
      <c r="D36" s="187">
        <f t="shared" si="0"/>
        <v>5.60967741935484</v>
      </c>
      <c r="E36" s="187">
        <f t="shared" si="0"/>
        <v>9.900000000000002</v>
      </c>
      <c r="F36" s="187">
        <f t="shared" si="0"/>
        <v>14.361290322580645</v>
      </c>
      <c r="G36" s="187">
        <f t="shared" si="0"/>
        <v>17.730000000000004</v>
      </c>
      <c r="H36" s="187">
        <f t="shared" si="0"/>
        <v>22.884</v>
      </c>
      <c r="I36" s="187" t="e">
        <f t="shared" si="0"/>
        <v>#DIV/0!</v>
      </c>
      <c r="J36" s="187">
        <f t="shared" si="0"/>
        <v>17.974999999999998</v>
      </c>
      <c r="K36" s="187">
        <f t="shared" si="0"/>
        <v>16.599999999999998</v>
      </c>
      <c r="L36" s="187">
        <f t="shared" si="0"/>
        <v>7.731578947368422</v>
      </c>
      <c r="M36" s="188">
        <f t="shared" si="0"/>
        <v>6.258064516129035</v>
      </c>
      <c r="N36" s="83"/>
    </row>
    <row r="37" spans="1:14" ht="18" customHeight="1">
      <c r="A37" s="84" t="s">
        <v>28</v>
      </c>
      <c r="B37" s="85">
        <f>AVERAGE(B5:B14)</f>
        <v>1.8699999999999999</v>
      </c>
      <c r="C37" s="86">
        <f aca="true" t="shared" si="1" ref="C37:M37">AVERAGE(C5:C14)</f>
        <v>-0.5200000000000001</v>
      </c>
      <c r="D37" s="86">
        <f t="shared" si="1"/>
        <v>1.8</v>
      </c>
      <c r="E37" s="86">
        <f t="shared" si="1"/>
        <v>7.840000000000001</v>
      </c>
      <c r="F37" s="86">
        <f t="shared" si="1"/>
        <v>14.669999999999998</v>
      </c>
      <c r="G37" s="86">
        <f t="shared" si="1"/>
        <v>16.61</v>
      </c>
      <c r="H37" s="86">
        <f t="shared" si="1"/>
        <v>21.66</v>
      </c>
      <c r="I37" s="86" t="e">
        <f t="shared" si="1"/>
        <v>#DIV/0!</v>
      </c>
      <c r="J37" s="86">
        <f t="shared" si="1"/>
        <v>24.75</v>
      </c>
      <c r="K37" s="86" t="e">
        <f t="shared" si="1"/>
        <v>#DIV/0!</v>
      </c>
      <c r="L37" s="86">
        <f t="shared" si="1"/>
        <v>6.3</v>
      </c>
      <c r="M37" s="87">
        <f t="shared" si="1"/>
        <v>8.720000000000002</v>
      </c>
      <c r="N37" s="83"/>
    </row>
    <row r="38" spans="1:14" ht="18" customHeight="1">
      <c r="A38" s="88" t="s">
        <v>29</v>
      </c>
      <c r="B38" s="89">
        <f>AVERAGE(B15:B24)</f>
        <v>-1.6300000000000003</v>
      </c>
      <c r="C38" s="90">
        <f aca="true" t="shared" si="2" ref="C38:M38">AVERAGE(C15:C24)</f>
        <v>-3.8899999999999997</v>
      </c>
      <c r="D38" s="90">
        <f t="shared" si="2"/>
        <v>8.790000000000001</v>
      </c>
      <c r="E38" s="90">
        <f t="shared" si="2"/>
        <v>10.870000000000001</v>
      </c>
      <c r="F38" s="90">
        <f t="shared" si="2"/>
        <v>13.319999999999999</v>
      </c>
      <c r="G38" s="90">
        <f t="shared" si="2"/>
        <v>17.830000000000005</v>
      </c>
      <c r="H38" s="90">
        <f t="shared" si="2"/>
        <v>23.229999999999997</v>
      </c>
      <c r="I38" s="90" t="e">
        <f t="shared" si="2"/>
        <v>#DIV/0!</v>
      </c>
      <c r="J38" s="90">
        <f t="shared" si="2"/>
        <v>22</v>
      </c>
      <c r="K38" s="90">
        <f t="shared" si="2"/>
        <v>18.2</v>
      </c>
      <c r="L38" s="90">
        <f t="shared" si="2"/>
        <v>8.7125</v>
      </c>
      <c r="M38" s="91">
        <f t="shared" si="2"/>
        <v>7.1899999999999995</v>
      </c>
      <c r="N38" s="53"/>
    </row>
    <row r="39" spans="1:14" ht="18" customHeight="1">
      <c r="A39" s="92" t="s">
        <v>30</v>
      </c>
      <c r="B39" s="93">
        <f>AVERAGE(B25:B35)</f>
        <v>-1.1181818181818182</v>
      </c>
      <c r="C39" s="94">
        <f aca="true" t="shared" si="3" ref="C39:M39">AVERAGE(C25:C35)</f>
        <v>0.2</v>
      </c>
      <c r="D39" s="94">
        <f t="shared" si="3"/>
        <v>6.181818181818182</v>
      </c>
      <c r="E39" s="94">
        <f t="shared" si="3"/>
        <v>10.989999999999998</v>
      </c>
      <c r="F39" s="94">
        <f t="shared" si="3"/>
        <v>15.02727272727273</v>
      </c>
      <c r="G39" s="94">
        <f t="shared" si="3"/>
        <v>18.749999999999996</v>
      </c>
      <c r="H39" s="94">
        <f t="shared" si="3"/>
        <v>24.639999999999997</v>
      </c>
      <c r="I39" s="94" t="e">
        <f t="shared" si="3"/>
        <v>#DIV/0!</v>
      </c>
      <c r="J39" s="94">
        <f t="shared" si="3"/>
        <v>12.575000000000001</v>
      </c>
      <c r="K39" s="94">
        <f t="shared" si="3"/>
        <v>16.066666666666666</v>
      </c>
      <c r="L39" s="94">
        <f t="shared" si="3"/>
        <v>7.090000000000001</v>
      </c>
      <c r="M39" s="95">
        <f t="shared" si="3"/>
        <v>3.1727272727272724</v>
      </c>
      <c r="N39" s="53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59">
        <f>'１月'!Z1</f>
        <v>2008</v>
      </c>
      <c r="J1" s="157" t="s">
        <v>1</v>
      </c>
      <c r="K1" s="158" t="str">
        <f>("（平成"&amp;TEXT((I1-1988),"0")&amp;"年）")</f>
        <v>（平成20年）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-8.4</v>
      </c>
      <c r="C5" s="115">
        <f>'２月'!AD3</f>
        <v>-12</v>
      </c>
      <c r="D5" s="115">
        <f>'３月'!AD3</f>
        <v>-9.8</v>
      </c>
      <c r="E5" s="115">
        <f>'４月'!AD3</f>
        <v>-4.6</v>
      </c>
      <c r="F5" s="115">
        <f>'５月'!AD3</f>
        <v>11.9</v>
      </c>
      <c r="G5" s="115">
        <f>'６月'!AD3</f>
        <v>10</v>
      </c>
      <c r="H5" s="115">
        <f>'７月'!AD3</f>
        <v>13.8</v>
      </c>
      <c r="I5" s="115">
        <f>'８月'!AD3</f>
        <v>18.9</v>
      </c>
      <c r="J5" s="115">
        <f>'９月'!AD3</f>
        <v>21</v>
      </c>
      <c r="K5" s="115">
        <f>'10月'!AD3</f>
        <v>9.4</v>
      </c>
      <c r="L5" s="115">
        <f>'11月'!AD3</f>
        <v>1.8</v>
      </c>
      <c r="M5" s="116">
        <f>'12月'!AD3</f>
        <v>-4.7</v>
      </c>
      <c r="N5" s="99"/>
    </row>
    <row r="6" spans="1:14" ht="18" customHeight="1">
      <c r="A6" s="117">
        <v>2</v>
      </c>
      <c r="B6" s="118">
        <f>'１月'!AD4</f>
        <v>-7.6</v>
      </c>
      <c r="C6" s="119">
        <f>'２月'!AD4</f>
        <v>-10.9</v>
      </c>
      <c r="D6" s="119">
        <f>'３月'!AD4</f>
        <v>-7.3</v>
      </c>
      <c r="E6" s="119">
        <f>'４月'!AD4</f>
        <v>-2.7</v>
      </c>
      <c r="F6" s="119">
        <f>'５月'!AD4</f>
        <v>12.7</v>
      </c>
      <c r="G6" s="119">
        <f>'６月'!AD4</f>
        <v>11.7</v>
      </c>
      <c r="H6" s="119">
        <f>'７月'!AD4</f>
        <v>13.8</v>
      </c>
      <c r="I6" s="119">
        <f>'８月'!AD4</f>
        <v>19.5</v>
      </c>
      <c r="J6" s="119">
        <f>'９月'!AD4</f>
        <v>22.4</v>
      </c>
      <c r="K6" s="119">
        <f>'10月'!AD4</f>
        <v>8</v>
      </c>
      <c r="L6" s="119">
        <f>'11月'!AD4</f>
        <v>2.8</v>
      </c>
      <c r="M6" s="120">
        <f>'12月'!AD4</f>
        <v>4.3</v>
      </c>
      <c r="N6" s="99"/>
    </row>
    <row r="7" spans="1:14" ht="18" customHeight="1">
      <c r="A7" s="117">
        <v>3</v>
      </c>
      <c r="B7" s="118">
        <f>'１月'!AD5</f>
        <v>-7.2</v>
      </c>
      <c r="C7" s="119">
        <f>'２月'!AD5</f>
        <v>-3.1</v>
      </c>
      <c r="D7" s="119">
        <f>'３月'!AD5</f>
        <v>-4.1</v>
      </c>
      <c r="E7" s="119">
        <f>'４月'!AD5</f>
        <v>2.5</v>
      </c>
      <c r="F7" s="119">
        <f>'５月'!AD5</f>
        <v>14.3</v>
      </c>
      <c r="G7" s="119">
        <f>'６月'!AD5</f>
        <v>11</v>
      </c>
      <c r="H7" s="119">
        <f>'７月'!AD5</f>
        <v>18.2</v>
      </c>
      <c r="I7" s="119">
        <f>'８月'!AD5</f>
        <v>23.5</v>
      </c>
      <c r="J7" s="119">
        <f>'９月'!AD5</f>
        <v>21.9</v>
      </c>
      <c r="K7" s="119">
        <f>'10月'!AD5</f>
        <v>9.6</v>
      </c>
      <c r="L7" s="119">
        <f>'11月'!AD5</f>
        <v>6.4</v>
      </c>
      <c r="M7" s="120">
        <f>'12月'!AD5</f>
        <v>3.1</v>
      </c>
      <c r="N7" s="99"/>
    </row>
    <row r="8" spans="1:14" ht="18" customHeight="1">
      <c r="A8" s="117">
        <v>4</v>
      </c>
      <c r="B8" s="118">
        <f>'１月'!AD6</f>
        <v>-8.2</v>
      </c>
      <c r="C8" s="119">
        <f>'２月'!AD6</f>
        <v>-4.9</v>
      </c>
      <c r="D8" s="119">
        <f>'３月'!AD6</f>
        <v>-8.1</v>
      </c>
      <c r="E8" s="119">
        <f>'４月'!AD6</f>
        <v>-1.5</v>
      </c>
      <c r="F8" s="119">
        <f>'５月'!AD6</f>
        <v>13</v>
      </c>
      <c r="G8" s="119">
        <f>'６月'!AD6</f>
        <v>11.6</v>
      </c>
      <c r="H8" s="119">
        <f>'７月'!AD6</f>
        <v>19.5</v>
      </c>
      <c r="I8" s="119">
        <f>'８月'!AD6</f>
        <v>23.3</v>
      </c>
      <c r="J8" s="119">
        <f>'９月'!AD6</f>
        <v>19.7</v>
      </c>
      <c r="K8" s="119">
        <f>'10月'!AD6</f>
        <v>10.8</v>
      </c>
      <c r="L8" s="119">
        <f>'11月'!AD6</f>
        <v>-0.5</v>
      </c>
      <c r="M8" s="120">
        <f>'12月'!AD6</f>
        <v>3.3</v>
      </c>
      <c r="N8" s="99"/>
    </row>
    <row r="9" spans="1:14" ht="18" customHeight="1">
      <c r="A9" s="117">
        <v>5</v>
      </c>
      <c r="B9" s="118">
        <f>'１月'!AD7</f>
        <v>-6.9</v>
      </c>
      <c r="C9" s="119">
        <f>'２月'!AD7</f>
        <v>-7.8</v>
      </c>
      <c r="D9" s="119">
        <f>'３月'!AD7</f>
        <v>-12.5</v>
      </c>
      <c r="E9" s="119">
        <f>'４月'!AD7</f>
        <v>-5.8</v>
      </c>
      <c r="F9" s="119">
        <f>'５月'!AD7</f>
        <v>12.3</v>
      </c>
      <c r="G9" s="119">
        <f>'６月'!AD7</f>
        <v>11.7</v>
      </c>
      <c r="H9" s="119">
        <f>'７月'!AD7</f>
        <v>18.8</v>
      </c>
      <c r="I9" s="119">
        <f>'８月'!AD7</f>
        <v>19.7</v>
      </c>
      <c r="J9" s="119">
        <f>'９月'!AD7</f>
        <v>19.9</v>
      </c>
      <c r="K9" s="119">
        <f>'10月'!AD7</f>
        <v>13.5</v>
      </c>
      <c r="L9" s="119">
        <f>'11月'!AD7</f>
        <v>1.6</v>
      </c>
      <c r="M9" s="120">
        <f>'12月'!AD7</f>
        <v>4.4</v>
      </c>
      <c r="N9" s="99"/>
    </row>
    <row r="10" spans="1:14" ht="18" customHeight="1">
      <c r="A10" s="117">
        <v>6</v>
      </c>
      <c r="B10" s="118">
        <f>'１月'!AD8</f>
        <v>-4.3</v>
      </c>
      <c r="C10" s="119">
        <f>'２月'!AD8</f>
        <v>-7.1</v>
      </c>
      <c r="D10" s="119">
        <f>'３月'!AD8</f>
        <v>-9.5</v>
      </c>
      <c r="E10" s="119">
        <f>'４月'!AD8</f>
        <v>-2.6</v>
      </c>
      <c r="F10" s="119">
        <f>'５月'!AD8</f>
        <v>-2.9</v>
      </c>
      <c r="G10" s="119">
        <f>'６月'!AD8</f>
        <v>15</v>
      </c>
      <c r="H10" s="119">
        <f>'７月'!AD8</f>
        <v>18.8</v>
      </c>
      <c r="I10" s="119">
        <f>'８月'!AD8</f>
        <v>22.5</v>
      </c>
      <c r="J10" s="119">
        <f>'９月'!AD8</f>
        <v>20.9</v>
      </c>
      <c r="K10" s="119">
        <f>'10月'!AD8</f>
        <v>13.3</v>
      </c>
      <c r="L10" s="119">
        <f>'11月'!AD8</f>
        <v>6.8</v>
      </c>
      <c r="M10" s="120">
        <f>'12月'!AD8</f>
        <v>-10.1</v>
      </c>
      <c r="N10" s="99"/>
    </row>
    <row r="11" spans="1:14" ht="18" customHeight="1">
      <c r="A11" s="117">
        <v>7</v>
      </c>
      <c r="B11" s="118">
        <f>'１月'!AD9</f>
        <v>-2</v>
      </c>
      <c r="C11" s="119">
        <f>'２月'!AD9</f>
        <v>-9.8</v>
      </c>
      <c r="D11" s="119">
        <f>'３月'!AD9</f>
        <v>-7.5</v>
      </c>
      <c r="E11" s="119">
        <f>'４月'!AD9</f>
        <v>3.3</v>
      </c>
      <c r="F11" s="119">
        <f>'５月'!AD9</f>
        <v>2.8</v>
      </c>
      <c r="G11" s="119">
        <f>'６月'!AD9</f>
        <v>11.6</v>
      </c>
      <c r="H11" s="119">
        <f>'７月'!AD9</f>
        <v>18.9</v>
      </c>
      <c r="I11" s="119">
        <f>'８月'!AD9</f>
        <v>23.2</v>
      </c>
      <c r="J11" s="119">
        <f>'９月'!AD9</f>
        <v>20.4</v>
      </c>
      <c r="K11" s="119">
        <f>'10月'!AD9</f>
        <v>15.5</v>
      </c>
      <c r="L11" s="119">
        <f>'11月'!AD9</f>
        <v>0.8</v>
      </c>
      <c r="M11" s="120">
        <f>'12月'!AD9</f>
        <v>-9.6</v>
      </c>
      <c r="N11" s="99"/>
    </row>
    <row r="12" spans="1:14" ht="18" customHeight="1">
      <c r="A12" s="117">
        <v>8</v>
      </c>
      <c r="B12" s="118">
        <f>'１月'!AD10</f>
        <v>-0.3</v>
      </c>
      <c r="C12" s="119">
        <f>'２月'!AD10</f>
        <v>-11.6</v>
      </c>
      <c r="D12" s="119">
        <f>'３月'!AD10</f>
        <v>-7.3</v>
      </c>
      <c r="E12" s="119">
        <f>'４月'!AD10</f>
        <v>7.5</v>
      </c>
      <c r="F12" s="119">
        <f>'５月'!AD10</f>
        <v>0.1</v>
      </c>
      <c r="G12" s="119">
        <f>'６月'!AD10</f>
        <v>14.2</v>
      </c>
      <c r="H12" s="119">
        <f>'７月'!AD10</f>
        <v>19</v>
      </c>
      <c r="I12" s="119">
        <f>'８月'!AD10</f>
        <v>18.6</v>
      </c>
      <c r="J12" s="119">
        <f>'９月'!AD10</f>
        <v>13.8</v>
      </c>
      <c r="K12" s="119">
        <f>'10月'!AD10</f>
        <v>15.3</v>
      </c>
      <c r="L12" s="119">
        <f>'11月'!AD10</f>
        <v>-1.7</v>
      </c>
      <c r="M12" s="120">
        <f>'12月'!AD10</f>
        <v>-2.9</v>
      </c>
      <c r="N12" s="99"/>
    </row>
    <row r="13" spans="1:14" ht="18" customHeight="1">
      <c r="A13" s="117">
        <v>9</v>
      </c>
      <c r="B13" s="118">
        <f>'１月'!AD11</f>
        <v>-2.3</v>
      </c>
      <c r="C13" s="119">
        <f>'２月'!AD11</f>
        <v>-9.5</v>
      </c>
      <c r="D13" s="119">
        <f>'３月'!AD11</f>
        <v>-3</v>
      </c>
      <c r="E13" s="119">
        <f>'４月'!AD11</f>
        <v>5</v>
      </c>
      <c r="F13" s="119">
        <f>'５月'!AD11</f>
        <v>2.1</v>
      </c>
      <c r="G13" s="119">
        <f>'６月'!AD11</f>
        <v>14.8</v>
      </c>
      <c r="H13" s="119">
        <f>'７月'!AD11</f>
        <v>14.7</v>
      </c>
      <c r="I13" s="119">
        <f>'８月'!AD11</f>
        <v>17</v>
      </c>
      <c r="J13" s="119">
        <f>'９月'!AD11</f>
        <v>13.1</v>
      </c>
      <c r="K13" s="119">
        <f>'10月'!AD11</f>
        <v>15.4</v>
      </c>
      <c r="L13" s="119">
        <f>'11月'!AD11</f>
        <v>0.5</v>
      </c>
      <c r="M13" s="120">
        <f>'12月'!AD11</f>
        <v>2.7</v>
      </c>
      <c r="N13" s="99"/>
    </row>
    <row r="14" spans="1:14" ht="18" customHeight="1">
      <c r="A14" s="121">
        <v>10</v>
      </c>
      <c r="B14" s="122">
        <f>'１月'!AD12</f>
        <v>-4.4</v>
      </c>
      <c r="C14" s="123">
        <f>'２月'!AD12</f>
        <v>-3.4</v>
      </c>
      <c r="D14" s="123">
        <f>'３月'!AD12</f>
        <v>-2.8</v>
      </c>
      <c r="E14" s="123">
        <f>'４月'!AD12</f>
        <v>5.9</v>
      </c>
      <c r="F14" s="123">
        <f>'５月'!AD12</f>
        <v>6.8</v>
      </c>
      <c r="G14" s="123">
        <f>'６月'!AD12</f>
        <v>13</v>
      </c>
      <c r="H14" s="123">
        <f>'７月'!AD12</f>
        <v>15.4</v>
      </c>
      <c r="I14" s="123">
        <f>'８月'!AD12</f>
        <v>17.3</v>
      </c>
      <c r="J14" s="123">
        <f>'９月'!AD12</f>
        <v>14.9</v>
      </c>
      <c r="K14" s="123">
        <f>'10月'!AD12</f>
        <v>14.6</v>
      </c>
      <c r="L14" s="123">
        <f>'11月'!AD12</f>
        <v>1</v>
      </c>
      <c r="M14" s="124">
        <f>'12月'!AD12</f>
        <v>2.9</v>
      </c>
      <c r="N14" s="99"/>
    </row>
    <row r="15" spans="1:14" ht="18" customHeight="1">
      <c r="A15" s="113">
        <v>11</v>
      </c>
      <c r="B15" s="114">
        <f>'１月'!AD13</f>
        <v>0.2</v>
      </c>
      <c r="C15" s="115">
        <f>'２月'!AD13</f>
        <v>-4.4</v>
      </c>
      <c r="D15" s="115">
        <f>'３月'!AD13</f>
        <v>1.1</v>
      </c>
      <c r="E15" s="115">
        <f>'４月'!AD13</f>
        <v>5.4</v>
      </c>
      <c r="F15" s="115">
        <f>'５月'!AD13</f>
        <v>5.3</v>
      </c>
      <c r="G15" s="115">
        <f>'６月'!AD13</f>
        <v>13.9</v>
      </c>
      <c r="H15" s="115">
        <f>'７月'!AD13</f>
        <v>18.7</v>
      </c>
      <c r="I15" s="115">
        <f>'８月'!AD13</f>
        <v>20</v>
      </c>
      <c r="J15" s="115">
        <f>'９月'!AD13</f>
        <v>14.7</v>
      </c>
      <c r="K15" s="115">
        <f>'10月'!AD13</f>
        <v>5.1</v>
      </c>
      <c r="L15" s="115">
        <f>'11月'!AD13</f>
        <v>2.5</v>
      </c>
      <c r="M15" s="116">
        <f>'12月'!AD13</f>
        <v>3</v>
      </c>
      <c r="N15" s="99"/>
    </row>
    <row r="16" spans="1:14" ht="18" customHeight="1">
      <c r="A16" s="117">
        <v>12</v>
      </c>
      <c r="B16" s="118">
        <f>'１月'!AD14</f>
        <v>-1</v>
      </c>
      <c r="C16" s="119">
        <f>'２月'!AD14</f>
        <v>-6.1</v>
      </c>
      <c r="D16" s="119">
        <f>'３月'!AD14</f>
        <v>-10</v>
      </c>
      <c r="E16" s="119">
        <f>'４月'!AD14</f>
        <v>3.4</v>
      </c>
      <c r="F16" s="119">
        <f>'５月'!AD14</f>
        <v>3.6</v>
      </c>
      <c r="G16" s="119">
        <f>'６月'!AD14</f>
        <v>5.8</v>
      </c>
      <c r="H16" s="119">
        <f>'７月'!AD14</f>
        <v>20.3</v>
      </c>
      <c r="I16" s="119">
        <f>'８月'!AD14</f>
        <v>21.5</v>
      </c>
      <c r="J16" s="119">
        <f>'９月'!AD14</f>
        <v>16.6</v>
      </c>
      <c r="K16" s="119">
        <f>'10月'!AD14</f>
        <v>4.8</v>
      </c>
      <c r="L16" s="119">
        <f>'11月'!AD14</f>
        <v>4.4</v>
      </c>
      <c r="M16" s="120">
        <f>'12月'!AD14</f>
        <v>2.6</v>
      </c>
      <c r="N16" s="99"/>
    </row>
    <row r="17" spans="1:14" ht="18" customHeight="1">
      <c r="A17" s="117">
        <v>13</v>
      </c>
      <c r="B17" s="118">
        <f>'１月'!AD15</f>
        <v>-11.8</v>
      </c>
      <c r="C17" s="119">
        <f>'２月'!AD15</f>
        <v>-14.7</v>
      </c>
      <c r="D17" s="119">
        <f>'３月'!AD15</f>
        <v>-2.5</v>
      </c>
      <c r="E17" s="119">
        <f>'４月'!AD15</f>
        <v>-0.8</v>
      </c>
      <c r="F17" s="119">
        <f>'５月'!AD15</f>
        <v>5.2</v>
      </c>
      <c r="G17" s="119">
        <f>'６月'!AD15</f>
        <v>6.5</v>
      </c>
      <c r="H17" s="119">
        <f>'７月'!AD15</f>
        <v>19.1</v>
      </c>
      <c r="I17" s="119">
        <f>'８月'!AD15</f>
        <v>22.3</v>
      </c>
      <c r="J17" s="119">
        <f>'９月'!AD15</f>
        <v>17.7</v>
      </c>
      <c r="K17" s="119">
        <f>'10月'!AD15</f>
        <v>9.1</v>
      </c>
      <c r="L17" s="119">
        <f>'11月'!AD15</f>
        <v>3.1</v>
      </c>
      <c r="M17" s="120">
        <f>'12月'!AD15</f>
        <v>1.9</v>
      </c>
      <c r="N17" s="99"/>
    </row>
    <row r="18" spans="1:14" ht="18" customHeight="1">
      <c r="A18" s="117">
        <v>14</v>
      </c>
      <c r="B18" s="118">
        <f>'１月'!AD16</f>
        <v>-10.2</v>
      </c>
      <c r="C18" s="119">
        <f>'２月'!AD16</f>
        <v>-11.6</v>
      </c>
      <c r="D18" s="119">
        <f>'３月'!AD16</f>
        <v>5.2</v>
      </c>
      <c r="E18" s="119">
        <f>'４月'!AD16</f>
        <v>5.1</v>
      </c>
      <c r="F18" s="119">
        <f>'５月'!AD16</f>
        <v>7.4</v>
      </c>
      <c r="G18" s="119">
        <f>'６月'!AD16</f>
        <v>11.5</v>
      </c>
      <c r="H18" s="119">
        <f>'７月'!AD16</f>
        <v>19.7</v>
      </c>
      <c r="I18" s="119">
        <f>'８月'!AD16</f>
        <v>18.2</v>
      </c>
      <c r="J18" s="119">
        <f>'９月'!AD16</f>
        <v>18.3</v>
      </c>
      <c r="K18" s="119">
        <f>'10月'!AD16</f>
        <v>11.5</v>
      </c>
      <c r="L18" s="119">
        <f>'11月'!AD16</f>
        <v>8.1</v>
      </c>
      <c r="M18" s="120">
        <f>'12月'!AD16</f>
        <v>-2.1</v>
      </c>
      <c r="N18" s="99"/>
    </row>
    <row r="19" spans="1:14" ht="18" customHeight="1">
      <c r="A19" s="117">
        <v>15</v>
      </c>
      <c r="B19" s="118">
        <f>'１月'!AD17</f>
        <v>-10</v>
      </c>
      <c r="C19" s="119">
        <f>'２月'!AD17</f>
        <v>-11.7</v>
      </c>
      <c r="D19" s="119">
        <f>'３月'!AD17</f>
        <v>4.5</v>
      </c>
      <c r="E19" s="119">
        <f>'４月'!AD17</f>
        <v>2.3</v>
      </c>
      <c r="F19" s="119">
        <f>'５月'!AD17</f>
        <v>6.8</v>
      </c>
      <c r="G19" s="119">
        <f>'６月'!AD17</f>
        <v>9.6</v>
      </c>
      <c r="H19" s="119">
        <f>'７月'!AD17</f>
        <v>18</v>
      </c>
      <c r="I19" s="119">
        <f>'８月'!AD17</f>
        <v>23.6</v>
      </c>
      <c r="J19" s="119">
        <f>'９月'!AD17</f>
        <v>17.3</v>
      </c>
      <c r="K19" s="119">
        <f>'10月'!AD17</f>
        <v>10.9</v>
      </c>
      <c r="L19" s="119">
        <f>'11月'!AD17</f>
        <v>9</v>
      </c>
      <c r="M19" s="120">
        <f>'12月'!AD17</f>
        <v>-3.8</v>
      </c>
      <c r="N19" s="99"/>
    </row>
    <row r="20" spans="1:14" ht="18" customHeight="1">
      <c r="A20" s="117">
        <v>16</v>
      </c>
      <c r="B20" s="118">
        <f>'１月'!AD18</f>
        <v>-8.4</v>
      </c>
      <c r="C20" s="119">
        <f>'２月'!AD18</f>
        <v>-13.9</v>
      </c>
      <c r="D20" s="119">
        <f>'３月'!AD18</f>
        <v>2.7</v>
      </c>
      <c r="E20" s="119">
        <f>'４月'!AD18</f>
        <v>5.6</v>
      </c>
      <c r="F20" s="119">
        <f>'５月'!AD18</f>
        <v>6.7</v>
      </c>
      <c r="G20" s="119">
        <f>'６月'!AD18</f>
        <v>12.7</v>
      </c>
      <c r="H20" s="119">
        <f>'７月'!AD18</f>
        <v>17.4</v>
      </c>
      <c r="I20" s="119">
        <f>'８月'!AD18</f>
        <v>20.1</v>
      </c>
      <c r="J20" s="119">
        <f>'９月'!AD18</f>
        <v>17.5</v>
      </c>
      <c r="K20" s="119">
        <f>'10月'!AD18</f>
        <v>8.8</v>
      </c>
      <c r="L20" s="119">
        <f>'11月'!AD18</f>
        <v>12.3</v>
      </c>
      <c r="M20" s="120">
        <f>'12月'!AD18</f>
        <v>-1.6</v>
      </c>
      <c r="N20" s="99"/>
    </row>
    <row r="21" spans="1:14" ht="18" customHeight="1">
      <c r="A21" s="117">
        <v>17</v>
      </c>
      <c r="B21" s="118">
        <f>'１月'!AD19</f>
        <v>-14.6</v>
      </c>
      <c r="C21" s="119">
        <f>'２月'!AD19</f>
        <v>-14.4</v>
      </c>
      <c r="D21" s="119">
        <f>'３月'!AD19</f>
        <v>-1.6</v>
      </c>
      <c r="E21" s="119">
        <f>'４月'!AD19</f>
        <v>9.9</v>
      </c>
      <c r="F21" s="119">
        <f>'５月'!AD19</f>
        <v>9.4</v>
      </c>
      <c r="G21" s="119">
        <f>'６月'!AD19</f>
        <v>10.1</v>
      </c>
      <c r="H21" s="119">
        <f>'７月'!AD19</f>
        <v>20.8</v>
      </c>
      <c r="I21" s="119">
        <f>'８月'!AD19</f>
        <v>15.8</v>
      </c>
      <c r="J21" s="119">
        <f>'９月'!AD19</f>
        <v>16.8</v>
      </c>
      <c r="K21" s="119">
        <f>'10月'!AD19</f>
        <v>10.4</v>
      </c>
      <c r="L21" s="119">
        <f>'11月'!AD19</f>
        <v>7.5</v>
      </c>
      <c r="M21" s="120">
        <f>'12月'!AD19</f>
        <v>4.4</v>
      </c>
      <c r="N21" s="99"/>
    </row>
    <row r="22" spans="1:14" ht="18" customHeight="1">
      <c r="A22" s="117">
        <v>18</v>
      </c>
      <c r="B22" s="118">
        <f>'１月'!AD20</f>
        <v>-10.3</v>
      </c>
      <c r="C22" s="119">
        <f>'２月'!AD20</f>
        <v>-10.9</v>
      </c>
      <c r="D22" s="119">
        <f>'３月'!AD20</f>
        <v>-0.3</v>
      </c>
      <c r="E22" s="119">
        <f>'４月'!AD20</f>
        <v>10.3</v>
      </c>
      <c r="F22" s="119">
        <f>'５月'!AD20</f>
        <v>9</v>
      </c>
      <c r="G22" s="119">
        <f>'６月'!AD20</f>
        <v>12</v>
      </c>
      <c r="H22" s="119">
        <f>'７月'!AD20</f>
        <v>21.4</v>
      </c>
      <c r="I22" s="119">
        <f>'８月'!AD20</f>
        <v>17.8</v>
      </c>
      <c r="J22" s="119">
        <f>'９月'!AD20</f>
        <v>17</v>
      </c>
      <c r="K22" s="119">
        <f>'10月'!AD20</f>
        <v>9.9</v>
      </c>
      <c r="L22" s="119">
        <f>'11月'!AD20</f>
        <v>-0.7</v>
      </c>
      <c r="M22" s="120">
        <f>'12月'!AD20</f>
        <v>-2.2</v>
      </c>
      <c r="N22" s="99"/>
    </row>
    <row r="23" spans="1:14" ht="18" customHeight="1">
      <c r="A23" s="117">
        <v>19</v>
      </c>
      <c r="B23" s="118">
        <f>'１月'!AD21</f>
        <v>-12.5</v>
      </c>
      <c r="C23" s="119">
        <f>'２月'!AD21</f>
        <v>-7.7</v>
      </c>
      <c r="D23" s="119">
        <f>'３月'!AD21</f>
        <v>2.9</v>
      </c>
      <c r="E23" s="119">
        <f>'４月'!AD21</f>
        <v>6.9</v>
      </c>
      <c r="F23" s="119">
        <f>'５月'!AD21</f>
        <v>12</v>
      </c>
      <c r="G23" s="119">
        <f>'６月'!AD21</f>
        <v>16.7</v>
      </c>
      <c r="H23" s="119">
        <f>'７月'!AD21</f>
        <v>20.3</v>
      </c>
      <c r="I23" s="119">
        <f>'８月'!AD21</f>
        <v>19.3</v>
      </c>
      <c r="J23" s="119">
        <f>'９月'!AD21</f>
        <v>17.8</v>
      </c>
      <c r="K23" s="119">
        <f>'10月'!AD21</f>
        <v>12.2</v>
      </c>
      <c r="L23" s="119">
        <f>'11月'!AD21</f>
        <v>-9.2</v>
      </c>
      <c r="M23" s="120">
        <f>'12月'!AD21</f>
        <v>-3.5</v>
      </c>
      <c r="N23" s="99"/>
    </row>
    <row r="24" spans="1:14" ht="18" customHeight="1">
      <c r="A24" s="121">
        <v>20</v>
      </c>
      <c r="B24" s="122">
        <f>'１月'!AD22</f>
        <v>-11.3</v>
      </c>
      <c r="C24" s="123">
        <f>'２月'!AD22</f>
        <v>-8.9</v>
      </c>
      <c r="D24" s="123">
        <f>'３月'!AD22</f>
        <v>2.4</v>
      </c>
      <c r="E24" s="123">
        <f>'４月'!AD22</f>
        <v>-2.8</v>
      </c>
      <c r="F24" s="123">
        <f>'５月'!AD22</f>
        <v>6.8</v>
      </c>
      <c r="G24" s="123">
        <f>'６月'!AD22</f>
        <v>17.4</v>
      </c>
      <c r="H24" s="123">
        <f>'７月'!AD22</f>
        <v>19.9</v>
      </c>
      <c r="I24" s="123">
        <f>'８月'!AD22</f>
        <v>18.4</v>
      </c>
      <c r="J24" s="123">
        <f>'９月'!AD22</f>
        <v>17.3</v>
      </c>
      <c r="K24" s="123">
        <f>'10月'!AD22</f>
        <v>12.2</v>
      </c>
      <c r="L24" s="123">
        <f>'11月'!AD22</f>
        <v>-8.4</v>
      </c>
      <c r="M24" s="124">
        <f>'12月'!AD22</f>
        <v>0.6</v>
      </c>
      <c r="N24" s="99"/>
    </row>
    <row r="25" spans="1:14" ht="18" customHeight="1">
      <c r="A25" s="113">
        <v>21</v>
      </c>
      <c r="B25" s="114">
        <f>'１月'!AD23</f>
        <v>-8.5</v>
      </c>
      <c r="C25" s="115">
        <f>'２月'!AD23</f>
        <v>-10.8</v>
      </c>
      <c r="D25" s="115">
        <f>'３月'!AD23</f>
        <v>-6.7</v>
      </c>
      <c r="E25" s="115">
        <f>'４月'!AD23</f>
        <v>-3.3</v>
      </c>
      <c r="F25" s="115">
        <f>'５月'!AD23</f>
        <v>4.2</v>
      </c>
      <c r="G25" s="115">
        <f>'６月'!AD23</f>
        <v>17.8</v>
      </c>
      <c r="H25" s="115">
        <f>'７月'!AD23</f>
        <v>19.7</v>
      </c>
      <c r="I25" s="115">
        <f>'８月'!AD23</f>
        <v>16</v>
      </c>
      <c r="J25" s="115">
        <f>'９月'!AD23</f>
        <v>17.9</v>
      </c>
      <c r="K25" s="115">
        <f>'10月'!AD23</f>
        <v>9.7</v>
      </c>
      <c r="L25" s="115">
        <f>'11月'!AD23</f>
        <v>-7</v>
      </c>
      <c r="M25" s="116">
        <f>'12月'!AD23</f>
        <v>2.9</v>
      </c>
      <c r="N25" s="99"/>
    </row>
    <row r="26" spans="1:14" ht="18" customHeight="1">
      <c r="A26" s="117">
        <v>22</v>
      </c>
      <c r="B26" s="118">
        <f>'１月'!AD24</f>
        <v>-8.9</v>
      </c>
      <c r="C26" s="119">
        <f>'２月'!AD24</f>
        <v>-7.7</v>
      </c>
      <c r="D26" s="119">
        <f>'３月'!AD24</f>
        <v>-10.4</v>
      </c>
      <c r="E26" s="119">
        <f>'４月'!AD24</f>
        <v>-7.5</v>
      </c>
      <c r="F26" s="119">
        <f>'５月'!AD24</f>
        <v>12.2</v>
      </c>
      <c r="G26" s="119">
        <f>'６月'!AD24</f>
        <v>16.2</v>
      </c>
      <c r="H26" s="119">
        <f>'７月'!AD24</f>
        <v>21.6</v>
      </c>
      <c r="I26" s="119">
        <f>'８月'!AD24</f>
        <v>13.1</v>
      </c>
      <c r="J26" s="119">
        <f>'９月'!AD24</f>
        <v>15.6</v>
      </c>
      <c r="K26" s="119">
        <f>'10月'!AD24</f>
        <v>11</v>
      </c>
      <c r="L26" s="119">
        <f>'11月'!AD24</f>
        <v>-5</v>
      </c>
      <c r="M26" s="120">
        <f>'12月'!AD24</f>
        <v>-1.4</v>
      </c>
      <c r="N26" s="99"/>
    </row>
    <row r="27" spans="1:14" ht="18" customHeight="1">
      <c r="A27" s="117">
        <v>23</v>
      </c>
      <c r="B27" s="118">
        <f>'１月'!AD25</f>
        <v>-6</v>
      </c>
      <c r="C27" s="119">
        <f>'２月'!AD25</f>
        <v>-14.6</v>
      </c>
      <c r="D27" s="119">
        <f>'３月'!AD25</f>
        <v>-3.6</v>
      </c>
      <c r="E27" s="119">
        <f>'４月'!AD25</f>
        <v>-5.5</v>
      </c>
      <c r="F27" s="119">
        <f>'５月'!AD25</f>
        <v>8.1</v>
      </c>
      <c r="G27" s="119">
        <f>'６月'!AD25</f>
        <v>14.7</v>
      </c>
      <c r="H27" s="119">
        <f>'７月'!AD25</f>
        <v>22.4</v>
      </c>
      <c r="I27" s="119">
        <f>'８月'!AD25</f>
        <v>14</v>
      </c>
      <c r="J27" s="119">
        <f>'９月'!AD25</f>
        <v>15.3</v>
      </c>
      <c r="K27" s="119">
        <f>'10月'!AD25</f>
        <v>12.7</v>
      </c>
      <c r="L27" s="119">
        <f>'11月'!AD25</f>
        <v>-3.4</v>
      </c>
      <c r="M27" s="120">
        <f>'12月'!AD25</f>
        <v>-3.9</v>
      </c>
      <c r="N27" s="99"/>
    </row>
    <row r="28" spans="1:14" ht="18" customHeight="1">
      <c r="A28" s="117">
        <v>24</v>
      </c>
      <c r="B28" s="118">
        <f>'１月'!AD26</f>
        <v>-14</v>
      </c>
      <c r="C28" s="119">
        <f>'２月'!AD26</f>
        <v>-14</v>
      </c>
      <c r="D28" s="119">
        <f>'３月'!AD26</f>
        <v>2.9</v>
      </c>
      <c r="E28" s="119">
        <f>'４月'!AD26</f>
        <v>9.9</v>
      </c>
      <c r="F28" s="119">
        <f>'５月'!AD26</f>
        <v>12.5</v>
      </c>
      <c r="G28" s="119">
        <f>'６月'!AD26</f>
        <v>14.4</v>
      </c>
      <c r="H28" s="119">
        <f>'７月'!AD26</f>
        <v>22.4</v>
      </c>
      <c r="I28" s="119">
        <f>'８月'!AD26</f>
        <v>17.8</v>
      </c>
      <c r="J28" s="119">
        <f>'９月'!AD26</f>
        <v>10</v>
      </c>
      <c r="K28" s="119">
        <f>'10月'!AD26</f>
        <v>16.6</v>
      </c>
      <c r="L28" s="119">
        <f>'11月'!AD26</f>
        <v>0.4</v>
      </c>
      <c r="M28" s="120">
        <f>'12月'!AD26</f>
        <v>-4.4</v>
      </c>
      <c r="N28" s="99"/>
    </row>
    <row r="29" spans="1:14" ht="18" customHeight="1">
      <c r="A29" s="117">
        <v>25</v>
      </c>
      <c r="B29" s="118">
        <f>'１月'!AD27</f>
        <v>-14.7</v>
      </c>
      <c r="C29" s="119">
        <f>'２月'!AD27</f>
        <v>-12.6</v>
      </c>
      <c r="D29" s="119">
        <f>'３月'!AD27</f>
        <v>0.9</v>
      </c>
      <c r="E29" s="119">
        <f>'４月'!AD27</f>
        <v>5.8</v>
      </c>
      <c r="F29" s="119">
        <f>'５月'!AD27</f>
        <v>13.5</v>
      </c>
      <c r="G29" s="119">
        <f>'６月'!AD27</f>
        <v>13.2</v>
      </c>
      <c r="H29" s="119">
        <f>'７月'!AD27</f>
        <v>18.7</v>
      </c>
      <c r="I29" s="119">
        <f>'８月'!AD27</f>
        <v>20.1</v>
      </c>
      <c r="J29" s="119">
        <f>'９月'!AD27</f>
        <v>14.6</v>
      </c>
      <c r="K29" s="119">
        <f>'10月'!AD27</f>
        <v>13.9</v>
      </c>
      <c r="L29" s="119">
        <f>'11月'!AD27</f>
        <v>1.3</v>
      </c>
      <c r="M29" s="120">
        <f>'12月'!AD27</f>
        <v>-3.5</v>
      </c>
      <c r="N29" s="99"/>
    </row>
    <row r="30" spans="1:14" ht="18" customHeight="1">
      <c r="A30" s="117">
        <v>26</v>
      </c>
      <c r="B30" s="118">
        <f>'１月'!AD28</f>
        <v>-12.9</v>
      </c>
      <c r="C30" s="119">
        <f>'２月'!AD28</f>
        <v>-9</v>
      </c>
      <c r="D30" s="119">
        <f>'３月'!AD28</f>
        <v>3.1</v>
      </c>
      <c r="E30" s="119">
        <f>'４月'!AD28</f>
        <v>0.4</v>
      </c>
      <c r="F30" s="119">
        <f>'５月'!AD28</f>
        <v>10.8</v>
      </c>
      <c r="G30" s="119">
        <f>'６月'!AD28</f>
        <v>9.4</v>
      </c>
      <c r="H30" s="119">
        <f>'７月'!AD28</f>
        <v>20.7</v>
      </c>
      <c r="I30" s="119">
        <f>'８月'!AD28</f>
        <v>16.9</v>
      </c>
      <c r="J30" s="119">
        <f>'９月'!AD28</f>
        <v>11.1</v>
      </c>
      <c r="K30" s="119">
        <f>'10月'!AD28</f>
        <v>9.9</v>
      </c>
      <c r="L30" s="119">
        <f>'11月'!AD28</f>
        <v>-1.3</v>
      </c>
      <c r="M30" s="120">
        <f>'12月'!AD28</f>
        <v>-12.4</v>
      </c>
      <c r="N30" s="99"/>
    </row>
    <row r="31" spans="1:14" ht="18" customHeight="1">
      <c r="A31" s="117">
        <v>27</v>
      </c>
      <c r="B31" s="118">
        <f>'１月'!AD29</f>
        <v>-11.9</v>
      </c>
      <c r="C31" s="119">
        <f>'２月'!AD29</f>
        <v>-11.8</v>
      </c>
      <c r="D31" s="119">
        <f>'３月'!AD29</f>
        <v>0.9</v>
      </c>
      <c r="E31" s="119">
        <f>'４月'!AD29</f>
        <v>7</v>
      </c>
      <c r="F31" s="119">
        <f>'５月'!AD29</f>
        <v>7.5</v>
      </c>
      <c r="G31" s="119">
        <f>'６月'!AD29</f>
        <v>11</v>
      </c>
      <c r="H31" s="119">
        <f>'７月'!AD29</f>
        <v>20.9</v>
      </c>
      <c r="I31" s="119">
        <f>'８月'!AD29</f>
        <v>17.2</v>
      </c>
      <c r="J31" s="119">
        <f>'９月'!AD29</f>
        <v>5.7</v>
      </c>
      <c r="K31" s="119">
        <f>'10月'!AD29</f>
        <v>7</v>
      </c>
      <c r="L31" s="119">
        <f>'11月'!AD29</f>
        <v>0.9</v>
      </c>
      <c r="M31" s="120">
        <f>'12月'!AD29</f>
        <v>-10.5</v>
      </c>
      <c r="N31" s="99"/>
    </row>
    <row r="32" spans="1:14" ht="18" customHeight="1">
      <c r="A32" s="117">
        <v>28</v>
      </c>
      <c r="B32" s="118">
        <f>'１月'!AD30</f>
        <v>-11.1</v>
      </c>
      <c r="C32" s="119">
        <f>'２月'!AD30</f>
        <v>-10.5</v>
      </c>
      <c r="D32" s="119">
        <f>'３月'!AD30</f>
        <v>1.3</v>
      </c>
      <c r="E32" s="119">
        <f>'４月'!AD30</f>
        <v>2.5</v>
      </c>
      <c r="F32" s="119">
        <f>'５月'!AD30</f>
        <v>9.2</v>
      </c>
      <c r="G32" s="119">
        <f>'６月'!AD30</f>
        <v>15</v>
      </c>
      <c r="H32" s="119">
        <f>'７月'!AD30</f>
        <v>22</v>
      </c>
      <c r="I32" s="119">
        <f>'８月'!AD30</f>
        <v>20.3</v>
      </c>
      <c r="J32" s="119">
        <f>'９月'!AD30</f>
        <v>6.5</v>
      </c>
      <c r="K32" s="119">
        <f>'10月'!AD30</f>
        <v>7.1</v>
      </c>
      <c r="L32" s="119">
        <f>'11月'!AD30</f>
        <v>2.7</v>
      </c>
      <c r="M32" s="120">
        <f>'12月'!AD30</f>
        <v>-9.9</v>
      </c>
      <c r="N32" s="99"/>
    </row>
    <row r="33" spans="1:14" ht="18" customHeight="1">
      <c r="A33" s="117">
        <v>29</v>
      </c>
      <c r="B33" s="118">
        <f>'１月'!AD31</f>
        <v>-4.1</v>
      </c>
      <c r="C33" s="119">
        <f>'２月'!AD31</f>
        <v>-8.2</v>
      </c>
      <c r="D33" s="119">
        <f>'３月'!AD31</f>
        <v>-3.2</v>
      </c>
      <c r="E33" s="119">
        <f>'４月'!AD31</f>
        <v>5</v>
      </c>
      <c r="F33" s="119">
        <f>'５月'!AD31</f>
        <v>10.5</v>
      </c>
      <c r="G33" s="119">
        <f>'６月'!AD31</f>
        <v>17.9</v>
      </c>
      <c r="H33" s="119">
        <f>'７月'!AD31</f>
        <v>17.7</v>
      </c>
      <c r="I33" s="119">
        <f>'８月'!AD31</f>
        <v>20.6</v>
      </c>
      <c r="J33" s="119">
        <f>'９月'!AD31</f>
        <v>8.3</v>
      </c>
      <c r="K33" s="119">
        <f>'10月'!AD31</f>
        <v>7.3</v>
      </c>
      <c r="L33" s="119">
        <f>'11月'!AD31</f>
        <v>2.6</v>
      </c>
      <c r="M33" s="120">
        <f>'12月'!AD31</f>
        <v>-9.7</v>
      </c>
      <c r="N33" s="99"/>
    </row>
    <row r="34" spans="1:14" ht="18" customHeight="1">
      <c r="A34" s="117">
        <v>30</v>
      </c>
      <c r="B34" s="118">
        <f>'１月'!AD32</f>
        <v>-3</v>
      </c>
      <c r="C34" s="119"/>
      <c r="D34" s="119">
        <f>'３月'!AD32</f>
        <v>-4.2</v>
      </c>
      <c r="E34" s="119">
        <f>'４月'!AD32</f>
        <v>9.7</v>
      </c>
      <c r="F34" s="119">
        <f>'５月'!AD32</f>
        <v>10</v>
      </c>
      <c r="G34" s="119">
        <f>'６月'!AD32</f>
        <v>14.6</v>
      </c>
      <c r="H34" s="119">
        <f>'７月'!AD32</f>
        <v>18.9</v>
      </c>
      <c r="I34" s="119">
        <f>'８月'!AD32</f>
        <v>22.3</v>
      </c>
      <c r="J34" s="119">
        <f>'９月'!AD32</f>
        <v>13.8</v>
      </c>
      <c r="K34" s="119">
        <f>'10月'!AD32</f>
        <v>3.5</v>
      </c>
      <c r="L34" s="119">
        <f>'11月'!AD32</f>
        <v>-4.2</v>
      </c>
      <c r="M34" s="120">
        <f>'12月'!AD32</f>
        <v>-0.8</v>
      </c>
      <c r="N34" s="99"/>
    </row>
    <row r="35" spans="1:14" ht="18" customHeight="1">
      <c r="A35" s="125">
        <v>31</v>
      </c>
      <c r="B35" s="126">
        <f>'１月'!AD33</f>
        <v>-14</v>
      </c>
      <c r="C35" s="127"/>
      <c r="D35" s="127">
        <f>'３月'!AD33</f>
        <v>-2.9</v>
      </c>
      <c r="E35" s="128"/>
      <c r="F35" s="127">
        <f>'５月'!AD33</f>
        <v>10.2</v>
      </c>
      <c r="G35" s="128"/>
      <c r="H35" s="127">
        <f>'７月'!AD33</f>
        <v>16.7</v>
      </c>
      <c r="I35" s="127">
        <f>'８月'!AD33</f>
        <v>20.9</v>
      </c>
      <c r="J35" s="128"/>
      <c r="K35" s="127">
        <f>'10月'!AD33</f>
        <v>4.4</v>
      </c>
      <c r="L35" s="127"/>
      <c r="M35" s="129">
        <f>'12月'!AD33</f>
        <v>-9.1</v>
      </c>
      <c r="N35" s="99"/>
    </row>
    <row r="36" spans="1:14" ht="18" customHeight="1">
      <c r="A36" s="189" t="s">
        <v>9</v>
      </c>
      <c r="B36" s="190">
        <f>AVERAGE(B5:B35)</f>
        <v>-8.083870967741936</v>
      </c>
      <c r="C36" s="191">
        <f aca="true" t="shared" si="0" ref="C36:M36">AVERAGE(C5:C35)</f>
        <v>-9.779310344827586</v>
      </c>
      <c r="D36" s="191">
        <f t="shared" si="0"/>
        <v>-2.8838709677419354</v>
      </c>
      <c r="E36" s="191">
        <f t="shared" si="0"/>
        <v>2.5433333333333334</v>
      </c>
      <c r="F36" s="191">
        <f t="shared" si="0"/>
        <v>8.193548387096774</v>
      </c>
      <c r="G36" s="191">
        <f t="shared" si="0"/>
        <v>12.83333333333333</v>
      </c>
      <c r="H36" s="191">
        <f t="shared" si="0"/>
        <v>18.974193548387095</v>
      </c>
      <c r="I36" s="191">
        <f t="shared" si="0"/>
        <v>19.345161290322583</v>
      </c>
      <c r="J36" s="191">
        <f t="shared" si="0"/>
        <v>15.926666666666671</v>
      </c>
      <c r="K36" s="191">
        <f t="shared" si="0"/>
        <v>10.432258064516128</v>
      </c>
      <c r="L36" s="191">
        <f t="shared" si="0"/>
        <v>1.1700000000000002</v>
      </c>
      <c r="M36" s="192">
        <f t="shared" si="0"/>
        <v>-2.2580645161290316</v>
      </c>
      <c r="N36" s="99"/>
    </row>
    <row r="37" spans="1:14" ht="18" customHeight="1">
      <c r="A37" s="130" t="s">
        <v>28</v>
      </c>
      <c r="B37" s="131">
        <f>AVERAGE(B5:B14)</f>
        <v>-5.159999999999998</v>
      </c>
      <c r="C37" s="132">
        <f aca="true" t="shared" si="1" ref="C37:M37">AVERAGE(C5:C14)</f>
        <v>-8.01</v>
      </c>
      <c r="D37" s="132">
        <f t="shared" si="1"/>
        <v>-7.19</v>
      </c>
      <c r="E37" s="132">
        <f t="shared" si="1"/>
        <v>0.7000000000000002</v>
      </c>
      <c r="F37" s="132">
        <f t="shared" si="1"/>
        <v>7.31</v>
      </c>
      <c r="G37" s="132">
        <f t="shared" si="1"/>
        <v>12.459999999999999</v>
      </c>
      <c r="H37" s="132">
        <f t="shared" si="1"/>
        <v>17.089999999999996</v>
      </c>
      <c r="I37" s="132">
        <f t="shared" si="1"/>
        <v>20.35</v>
      </c>
      <c r="J37" s="132">
        <f t="shared" si="1"/>
        <v>18.800000000000004</v>
      </c>
      <c r="K37" s="132">
        <f t="shared" si="1"/>
        <v>12.54</v>
      </c>
      <c r="L37" s="132">
        <f t="shared" si="1"/>
        <v>1.95</v>
      </c>
      <c r="M37" s="133">
        <f t="shared" si="1"/>
        <v>-0.6599999999999999</v>
      </c>
      <c r="N37" s="99"/>
    </row>
    <row r="38" spans="1:14" ht="18" customHeight="1">
      <c r="A38" s="134" t="s">
        <v>29</v>
      </c>
      <c r="B38" s="203">
        <f>AVERAGE(B15:B24)</f>
        <v>-8.989999999999998</v>
      </c>
      <c r="C38" s="135">
        <f aca="true" t="shared" si="2" ref="C38:M38">AVERAGE(C15:C24)</f>
        <v>-10.430000000000001</v>
      </c>
      <c r="D38" s="135">
        <f t="shared" si="2"/>
        <v>0.43999999999999995</v>
      </c>
      <c r="E38" s="135">
        <f t="shared" si="2"/>
        <v>4.53</v>
      </c>
      <c r="F38" s="135">
        <f t="shared" si="2"/>
        <v>7.220000000000001</v>
      </c>
      <c r="G38" s="135">
        <f t="shared" si="2"/>
        <v>11.62</v>
      </c>
      <c r="H38" s="135">
        <f t="shared" si="2"/>
        <v>19.560000000000002</v>
      </c>
      <c r="I38" s="135">
        <f t="shared" si="2"/>
        <v>19.700000000000003</v>
      </c>
      <c r="J38" s="135">
        <f t="shared" si="2"/>
        <v>17.1</v>
      </c>
      <c r="K38" s="135">
        <f t="shared" si="2"/>
        <v>9.49</v>
      </c>
      <c r="L38" s="135">
        <f t="shared" si="2"/>
        <v>2.8600000000000003</v>
      </c>
      <c r="M38" s="136">
        <f t="shared" si="2"/>
        <v>-0.06999999999999998</v>
      </c>
      <c r="N38" s="99"/>
    </row>
    <row r="39" spans="1:14" ht="18" customHeight="1">
      <c r="A39" s="137" t="s">
        <v>30</v>
      </c>
      <c r="B39" s="138">
        <f>AVERAGE(B25:B35)</f>
        <v>-9.918181818181818</v>
      </c>
      <c r="C39" s="139">
        <f aca="true" t="shared" si="3" ref="C39:M39">AVERAGE(C25:C35)</f>
        <v>-11.022222222222222</v>
      </c>
      <c r="D39" s="139">
        <f t="shared" si="3"/>
        <v>-1.9909090909090912</v>
      </c>
      <c r="E39" s="139">
        <f t="shared" si="3"/>
        <v>2.4</v>
      </c>
      <c r="F39" s="139">
        <f t="shared" si="3"/>
        <v>9.881818181818183</v>
      </c>
      <c r="G39" s="139">
        <f t="shared" si="3"/>
        <v>14.419999999999998</v>
      </c>
      <c r="H39" s="139">
        <f t="shared" si="3"/>
        <v>20.154545454545453</v>
      </c>
      <c r="I39" s="139">
        <f t="shared" si="3"/>
        <v>18.10909090909091</v>
      </c>
      <c r="J39" s="139">
        <f t="shared" si="3"/>
        <v>11.879999999999999</v>
      </c>
      <c r="K39" s="139">
        <f t="shared" si="3"/>
        <v>9.372727272727273</v>
      </c>
      <c r="L39" s="139">
        <f t="shared" si="3"/>
        <v>-1.3</v>
      </c>
      <c r="M39" s="140">
        <f t="shared" si="3"/>
        <v>-5.699999999999999</v>
      </c>
      <c r="N39" s="99"/>
    </row>
    <row r="49" ht="12">
      <c r="A49" s="141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-9</v>
      </c>
      <c r="C3" s="142">
        <v>-10</v>
      </c>
      <c r="D3" s="142">
        <v>-9.2</v>
      </c>
      <c r="E3" s="142">
        <v>-9.4</v>
      </c>
      <c r="F3" s="142">
        <v>-9.2</v>
      </c>
      <c r="G3" s="142">
        <v>-9.4</v>
      </c>
      <c r="H3" s="142">
        <v>-8.9</v>
      </c>
      <c r="I3" s="142">
        <v>-8.8</v>
      </c>
      <c r="J3" s="142">
        <v>-8.5</v>
      </c>
      <c r="K3" s="142">
        <v>-8</v>
      </c>
      <c r="L3" s="142">
        <v>-8.6</v>
      </c>
      <c r="M3" s="142">
        <v>-8.9</v>
      </c>
      <c r="N3" s="142">
        <v>-10.4</v>
      </c>
      <c r="O3" s="142">
        <v>-9.6</v>
      </c>
      <c r="P3" s="142">
        <v>-10.5</v>
      </c>
      <c r="Q3" s="142">
        <v>-11.5</v>
      </c>
      <c r="R3" s="142">
        <v>-9.9</v>
      </c>
      <c r="S3" s="142">
        <v>-9.6</v>
      </c>
      <c r="T3" s="142">
        <v>-9.8</v>
      </c>
      <c r="U3" s="142">
        <v>-9.5</v>
      </c>
      <c r="V3" s="142">
        <v>-8.4</v>
      </c>
      <c r="W3" s="142">
        <v>-8.4</v>
      </c>
      <c r="X3" s="142">
        <v>-9.9</v>
      </c>
      <c r="Y3" s="142">
        <v>-9.8</v>
      </c>
      <c r="Z3" s="174">
        <f aca="true" t="shared" si="0" ref="Z3:Z31">AVERAGE(B3:Y3)</f>
        <v>-9.383333333333335</v>
      </c>
      <c r="AA3" s="142">
        <v>-7.8</v>
      </c>
      <c r="AB3" s="196">
        <v>0.4291666666666667</v>
      </c>
      <c r="AC3" s="193">
        <v>1</v>
      </c>
      <c r="AD3" s="142">
        <v>-12</v>
      </c>
      <c r="AE3" s="196">
        <v>0.6361111111111112</v>
      </c>
      <c r="AF3" s="2"/>
    </row>
    <row r="4" spans="1:32" ht="13.5" customHeight="1">
      <c r="A4" s="173">
        <v>2</v>
      </c>
      <c r="B4" s="142">
        <v>-10.7</v>
      </c>
      <c r="C4" s="142">
        <v>-10.2</v>
      </c>
      <c r="D4" s="142">
        <v>-9.7</v>
      </c>
      <c r="E4" s="142">
        <v>-9.4</v>
      </c>
      <c r="F4" s="142">
        <v>-8.5</v>
      </c>
      <c r="G4" s="142">
        <v>-8.1</v>
      </c>
      <c r="H4" s="142">
        <v>-7.4</v>
      </c>
      <c r="I4" s="142">
        <v>-6.9</v>
      </c>
      <c r="J4" s="142">
        <v>-6.8</v>
      </c>
      <c r="K4" s="142">
        <v>-7.5</v>
      </c>
      <c r="L4" s="142">
        <v>-7.5</v>
      </c>
      <c r="M4" s="142">
        <v>-8.5</v>
      </c>
      <c r="N4" s="142">
        <v>-6</v>
      </c>
      <c r="O4" s="142">
        <v>-5.6</v>
      </c>
      <c r="P4" s="142">
        <v>-6.4</v>
      </c>
      <c r="Q4" s="142">
        <v>-6.2</v>
      </c>
      <c r="R4" s="142">
        <v>-6.4</v>
      </c>
      <c r="S4" s="148">
        <v>-4.2</v>
      </c>
      <c r="T4" s="142">
        <v>-4.4</v>
      </c>
      <c r="U4" s="142">
        <v>-4.8</v>
      </c>
      <c r="V4" s="142">
        <v>-6</v>
      </c>
      <c r="W4" s="142">
        <v>-6.3</v>
      </c>
      <c r="X4" s="142">
        <v>-5.1</v>
      </c>
      <c r="Y4" s="142">
        <v>-0.8</v>
      </c>
      <c r="Z4" s="174">
        <f t="shared" si="0"/>
        <v>-6.8083333333333345</v>
      </c>
      <c r="AA4" s="142">
        <v>-0.3</v>
      </c>
      <c r="AB4" s="196">
        <v>1</v>
      </c>
      <c r="AC4" s="193">
        <v>2</v>
      </c>
      <c r="AD4" s="142">
        <v>-10.9</v>
      </c>
      <c r="AE4" s="196">
        <v>0.06041666666666667</v>
      </c>
      <c r="AF4" s="2"/>
    </row>
    <row r="5" spans="1:32" ht="13.5" customHeight="1">
      <c r="A5" s="173">
        <v>3</v>
      </c>
      <c r="B5" s="142">
        <v>1</v>
      </c>
      <c r="C5" s="142">
        <v>1.2</v>
      </c>
      <c r="D5" s="142">
        <v>1.1</v>
      </c>
      <c r="E5" s="142">
        <v>0.9</v>
      </c>
      <c r="F5" s="142">
        <v>0.9</v>
      </c>
      <c r="G5" s="142">
        <v>0.8</v>
      </c>
      <c r="H5" s="142">
        <v>0.9</v>
      </c>
      <c r="I5" s="142">
        <v>1</v>
      </c>
      <c r="J5" s="142">
        <v>1.1</v>
      </c>
      <c r="K5" s="142">
        <v>1</v>
      </c>
      <c r="L5" s="142">
        <v>1.2</v>
      </c>
      <c r="M5" s="142">
        <v>1</v>
      </c>
      <c r="N5" s="142">
        <v>1.2</v>
      </c>
      <c r="O5" s="142">
        <v>1</v>
      </c>
      <c r="P5" s="142">
        <v>0.6</v>
      </c>
      <c r="Q5" s="142">
        <v>0.8</v>
      </c>
      <c r="R5" s="142">
        <v>0.2</v>
      </c>
      <c r="S5" s="142">
        <v>-0.4</v>
      </c>
      <c r="T5" s="142">
        <v>-0.5</v>
      </c>
      <c r="U5" s="142">
        <v>-0.6</v>
      </c>
      <c r="V5" s="142">
        <v>-1.4</v>
      </c>
      <c r="W5" s="142">
        <v>-2.2</v>
      </c>
      <c r="X5" s="142">
        <v>-2.4</v>
      </c>
      <c r="Y5" s="142">
        <v>-2.7</v>
      </c>
      <c r="Z5" s="174">
        <f t="shared" si="0"/>
        <v>0.23749999999999985</v>
      </c>
      <c r="AA5" s="142">
        <v>1.6</v>
      </c>
      <c r="AB5" s="196">
        <v>0.3923611111111111</v>
      </c>
      <c r="AC5" s="193">
        <v>3</v>
      </c>
      <c r="AD5" s="142">
        <v>-3.1</v>
      </c>
      <c r="AE5" s="196">
        <v>0.9958333333333332</v>
      </c>
      <c r="AF5" s="2"/>
    </row>
    <row r="6" spans="1:32" ht="13.5" customHeight="1">
      <c r="A6" s="173">
        <v>4</v>
      </c>
      <c r="B6" s="142">
        <v>-3.1</v>
      </c>
      <c r="C6" s="142">
        <v>-3.9</v>
      </c>
      <c r="D6" s="142">
        <v>-4.1</v>
      </c>
      <c r="E6" s="142">
        <v>-3.9</v>
      </c>
      <c r="F6" s="142">
        <v>-3.3</v>
      </c>
      <c r="G6" s="142">
        <v>-3.9</v>
      </c>
      <c r="H6" s="142">
        <v>-3</v>
      </c>
      <c r="I6" s="142">
        <v>-2.9</v>
      </c>
      <c r="J6" s="142">
        <v>-3</v>
      </c>
      <c r="K6" s="142">
        <v>-2.8</v>
      </c>
      <c r="L6" s="142">
        <v>-3.3</v>
      </c>
      <c r="M6" s="142">
        <v>-3.7</v>
      </c>
      <c r="N6" s="142">
        <v>-1.4</v>
      </c>
      <c r="O6" s="142">
        <v>-1.3</v>
      </c>
      <c r="P6" s="142">
        <v>-1.6</v>
      </c>
      <c r="Q6" s="142">
        <v>-1.7</v>
      </c>
      <c r="R6" s="142">
        <v>-1.6</v>
      </c>
      <c r="S6" s="142">
        <v>0.3</v>
      </c>
      <c r="T6" s="142">
        <v>1.5</v>
      </c>
      <c r="U6" s="142">
        <v>1.9</v>
      </c>
      <c r="V6" s="142">
        <v>1.1</v>
      </c>
      <c r="W6" s="142">
        <v>0.1</v>
      </c>
      <c r="X6" s="142">
        <v>-0.6</v>
      </c>
      <c r="Y6" s="142">
        <v>-1.2</v>
      </c>
      <c r="Z6" s="174">
        <f t="shared" si="0"/>
        <v>-1.8916666666666668</v>
      </c>
      <c r="AA6" s="142">
        <v>2.3</v>
      </c>
      <c r="AB6" s="196">
        <v>0.8243055555555556</v>
      </c>
      <c r="AC6" s="193">
        <v>4</v>
      </c>
      <c r="AD6" s="142">
        <v>-4.9</v>
      </c>
      <c r="AE6" s="196">
        <v>0.14791666666666667</v>
      </c>
      <c r="AF6" s="2"/>
    </row>
    <row r="7" spans="1:32" ht="13.5" customHeight="1">
      <c r="A7" s="173">
        <v>5</v>
      </c>
      <c r="B7" s="142">
        <v>-0.8</v>
      </c>
      <c r="C7" s="142">
        <v>-1.6</v>
      </c>
      <c r="D7" s="142">
        <v>-2</v>
      </c>
      <c r="E7" s="142">
        <v>-2.5</v>
      </c>
      <c r="F7" s="142">
        <v>-3.7</v>
      </c>
      <c r="G7" s="142">
        <v>-5.2</v>
      </c>
      <c r="H7" s="142">
        <v>-4.6</v>
      </c>
      <c r="I7" s="142">
        <v>-5.4</v>
      </c>
      <c r="J7" s="142">
        <v>-6.9</v>
      </c>
      <c r="K7" s="142">
        <v>-6</v>
      </c>
      <c r="L7" s="142">
        <v>-5.2</v>
      </c>
      <c r="M7" s="142">
        <v>-5.9</v>
      </c>
      <c r="N7" s="142">
        <v>-5.6</v>
      </c>
      <c r="O7" s="142">
        <v>-5.5</v>
      </c>
      <c r="P7" s="142">
        <v>-3.8</v>
      </c>
      <c r="Q7" s="142">
        <v>-6.1</v>
      </c>
      <c r="R7" s="142">
        <v>-5.5</v>
      </c>
      <c r="S7" s="142">
        <v>-5.1</v>
      </c>
      <c r="T7" s="142">
        <v>-6.1</v>
      </c>
      <c r="U7" s="142">
        <v>-6</v>
      </c>
      <c r="V7" s="142">
        <v>-5.9</v>
      </c>
      <c r="W7" s="142">
        <v>-6</v>
      </c>
      <c r="X7" s="142">
        <v>-6.4</v>
      </c>
      <c r="Y7" s="142">
        <v>-5.7</v>
      </c>
      <c r="Z7" s="174">
        <f t="shared" si="0"/>
        <v>-4.895833333333333</v>
      </c>
      <c r="AA7" s="142">
        <v>-0.3</v>
      </c>
      <c r="AB7" s="196">
        <v>0.036111111111111115</v>
      </c>
      <c r="AC7" s="193">
        <v>5</v>
      </c>
      <c r="AD7" s="142">
        <v>-7.8</v>
      </c>
      <c r="AE7" s="196">
        <v>0.6743055555555556</v>
      </c>
      <c r="AF7" s="2"/>
    </row>
    <row r="8" spans="1:32" ht="13.5" customHeight="1">
      <c r="A8" s="173">
        <v>6</v>
      </c>
      <c r="B8" s="142">
        <v>-5.6</v>
      </c>
      <c r="C8" s="142">
        <v>-6.4</v>
      </c>
      <c r="D8" s="142">
        <v>-5.5</v>
      </c>
      <c r="E8" s="142">
        <v>-5.6</v>
      </c>
      <c r="F8" s="142">
        <v>-6.2</v>
      </c>
      <c r="G8" s="142">
        <v>-6.3</v>
      </c>
      <c r="H8" s="142">
        <v>-5.5</v>
      </c>
      <c r="I8" s="142">
        <v>-6.3</v>
      </c>
      <c r="J8" s="142">
        <v>-3.8</v>
      </c>
      <c r="K8" s="142">
        <v>-3</v>
      </c>
      <c r="L8" s="142">
        <v>-1.6</v>
      </c>
      <c r="M8" s="142">
        <v>-2.3</v>
      </c>
      <c r="N8" s="142">
        <v>-2.3</v>
      </c>
      <c r="O8" s="142">
        <v>-1.8</v>
      </c>
      <c r="P8" s="142">
        <v>-1.4</v>
      </c>
      <c r="Q8" s="142">
        <v>-0.3</v>
      </c>
      <c r="R8" s="142">
        <v>-0.7</v>
      </c>
      <c r="S8" s="142">
        <v>-0.4</v>
      </c>
      <c r="T8" s="142">
        <v>-0.2</v>
      </c>
      <c r="U8" s="142">
        <v>-0.6</v>
      </c>
      <c r="V8" s="142">
        <v>-0.4</v>
      </c>
      <c r="W8" s="142">
        <v>-0.7</v>
      </c>
      <c r="X8" s="142">
        <v>-1.5</v>
      </c>
      <c r="Y8" s="142">
        <v>-2.3</v>
      </c>
      <c r="Z8" s="174">
        <f t="shared" si="0"/>
        <v>-2.945833333333333</v>
      </c>
      <c r="AA8" s="142">
        <v>0</v>
      </c>
      <c r="AB8" s="196">
        <v>0.8840277777777777</v>
      </c>
      <c r="AC8" s="193">
        <v>6</v>
      </c>
      <c r="AD8" s="142">
        <v>-7.1</v>
      </c>
      <c r="AE8" s="196">
        <v>0.2027777777777778</v>
      </c>
      <c r="AF8" s="2"/>
    </row>
    <row r="9" spans="1:32" ht="13.5" customHeight="1">
      <c r="A9" s="173">
        <v>7</v>
      </c>
      <c r="B9" s="142">
        <v>-3.6</v>
      </c>
      <c r="C9" s="142">
        <v>-5</v>
      </c>
      <c r="D9" s="142">
        <v>-5.4</v>
      </c>
      <c r="E9" s="142">
        <v>-6.8</v>
      </c>
      <c r="F9" s="142">
        <v>-7.1</v>
      </c>
      <c r="G9" s="142">
        <v>-7.1</v>
      </c>
      <c r="H9" s="142">
        <v>-6.4</v>
      </c>
      <c r="I9" s="142">
        <v>-5.6</v>
      </c>
      <c r="J9" s="142">
        <v>-4.3</v>
      </c>
      <c r="K9" s="142">
        <v>-4.2</v>
      </c>
      <c r="L9" s="142">
        <v>-4</v>
      </c>
      <c r="M9" s="142">
        <v>-5.6</v>
      </c>
      <c r="N9" s="142">
        <v>-6.7</v>
      </c>
      <c r="O9" s="142">
        <v>-7.8</v>
      </c>
      <c r="P9" s="142">
        <v>-7.3</v>
      </c>
      <c r="Q9" s="142">
        <v>-7.5</v>
      </c>
      <c r="R9" s="142">
        <v>-6.2</v>
      </c>
      <c r="S9" s="142">
        <v>-7.5</v>
      </c>
      <c r="T9" s="142">
        <v>-7.2</v>
      </c>
      <c r="U9" s="142">
        <v>-9.1</v>
      </c>
      <c r="V9" s="142">
        <v>-9</v>
      </c>
      <c r="W9" s="142">
        <v>-8.7</v>
      </c>
      <c r="X9" s="142">
        <v>-8.1</v>
      </c>
      <c r="Y9" s="142">
        <v>-8.6</v>
      </c>
      <c r="Z9" s="174">
        <f t="shared" si="0"/>
        <v>-6.6166666666666645</v>
      </c>
      <c r="AA9" s="142">
        <v>-2.3</v>
      </c>
      <c r="AB9" s="196">
        <v>0.002777777777777778</v>
      </c>
      <c r="AC9" s="193">
        <v>7</v>
      </c>
      <c r="AD9" s="142">
        <v>-9.8</v>
      </c>
      <c r="AE9" s="196">
        <v>0.8555555555555556</v>
      </c>
      <c r="AF9" s="2"/>
    </row>
    <row r="10" spans="1:32" ht="13.5" customHeight="1">
      <c r="A10" s="173">
        <v>8</v>
      </c>
      <c r="B10" s="142">
        <v>-7.8</v>
      </c>
      <c r="C10" s="142">
        <v>-7.3</v>
      </c>
      <c r="D10" s="142">
        <v>-8.2</v>
      </c>
      <c r="E10" s="142">
        <v>-7.4</v>
      </c>
      <c r="F10" s="142">
        <v>-8.5</v>
      </c>
      <c r="G10" s="142">
        <v>-8.9</v>
      </c>
      <c r="H10" s="142">
        <v>-8.2</v>
      </c>
      <c r="I10" s="142">
        <v>-6.2</v>
      </c>
      <c r="J10" s="142">
        <v>-9.6</v>
      </c>
      <c r="K10" s="142">
        <v>-8.5</v>
      </c>
      <c r="L10" s="142">
        <v>-8.5</v>
      </c>
      <c r="M10" s="142">
        <v>-9.7</v>
      </c>
      <c r="N10" s="142">
        <v>-9.6</v>
      </c>
      <c r="O10" s="142">
        <v>-6.8</v>
      </c>
      <c r="P10" s="142">
        <v>-5.3</v>
      </c>
      <c r="Q10" s="142">
        <v>-8</v>
      </c>
      <c r="R10" s="142">
        <v>-11</v>
      </c>
      <c r="S10" s="142">
        <v>-8.4</v>
      </c>
      <c r="T10" s="142">
        <v>-8.1</v>
      </c>
      <c r="U10" s="142">
        <v>-7.7</v>
      </c>
      <c r="V10" s="142">
        <v>-7.4</v>
      </c>
      <c r="W10" s="142">
        <v>-7.6</v>
      </c>
      <c r="X10" s="142">
        <v>-7.9</v>
      </c>
      <c r="Y10" s="142">
        <v>-7.6</v>
      </c>
      <c r="Z10" s="174">
        <f t="shared" si="0"/>
        <v>-8.091666666666667</v>
      </c>
      <c r="AA10" s="142">
        <v>-5</v>
      </c>
      <c r="AB10" s="196">
        <v>0.6340277777777777</v>
      </c>
      <c r="AC10" s="193">
        <v>8</v>
      </c>
      <c r="AD10" s="142">
        <v>-11.6</v>
      </c>
      <c r="AE10" s="196">
        <v>0.7</v>
      </c>
      <c r="AF10" s="2"/>
    </row>
    <row r="11" spans="1:32" ht="13.5" customHeight="1">
      <c r="A11" s="173">
        <v>9</v>
      </c>
      <c r="B11" s="142">
        <v>-7.3</v>
      </c>
      <c r="C11" s="142">
        <v>-7.7</v>
      </c>
      <c r="D11" s="142">
        <v>-8.2</v>
      </c>
      <c r="E11" s="142">
        <v>-8.2</v>
      </c>
      <c r="F11" s="142">
        <v>-8.4</v>
      </c>
      <c r="G11" s="142">
        <v>-8.5</v>
      </c>
      <c r="H11" s="142">
        <v>-7.9</v>
      </c>
      <c r="I11" s="142">
        <v>-7.8</v>
      </c>
      <c r="J11" s="142">
        <v>-8.7</v>
      </c>
      <c r="K11" s="142">
        <v>-8.7</v>
      </c>
      <c r="L11" s="142">
        <v>-5.1</v>
      </c>
      <c r="M11" s="142">
        <v>-3.9</v>
      </c>
      <c r="N11" s="142">
        <v>-2.4</v>
      </c>
      <c r="O11" s="142">
        <v>0.2</v>
      </c>
      <c r="P11" s="142">
        <v>0.8</v>
      </c>
      <c r="Q11" s="142">
        <v>1.1</v>
      </c>
      <c r="R11" s="142">
        <v>1.5</v>
      </c>
      <c r="S11" s="142">
        <v>2.1</v>
      </c>
      <c r="T11" s="142">
        <v>2.9</v>
      </c>
      <c r="U11" s="142">
        <v>3.4</v>
      </c>
      <c r="V11" s="142">
        <v>2.5</v>
      </c>
      <c r="W11" s="142">
        <v>2.7</v>
      </c>
      <c r="X11" s="142">
        <v>3.1</v>
      </c>
      <c r="Y11" s="142">
        <v>2.4</v>
      </c>
      <c r="Z11" s="174">
        <f t="shared" si="0"/>
        <v>-2.920833333333333</v>
      </c>
      <c r="AA11" s="142">
        <v>3.6</v>
      </c>
      <c r="AB11" s="196">
        <v>0.8229166666666666</v>
      </c>
      <c r="AC11" s="193">
        <v>9</v>
      </c>
      <c r="AD11" s="142">
        <v>-9.5</v>
      </c>
      <c r="AE11" s="196">
        <v>0.3902777777777778</v>
      </c>
      <c r="AF11" s="2"/>
    </row>
    <row r="12" spans="1:32" ht="13.5" customHeight="1">
      <c r="A12" s="175">
        <v>10</v>
      </c>
      <c r="B12" s="165">
        <v>1.7</v>
      </c>
      <c r="C12" s="165">
        <v>0.5</v>
      </c>
      <c r="D12" s="165">
        <v>-0.4</v>
      </c>
      <c r="E12" s="165">
        <v>-0.8</v>
      </c>
      <c r="F12" s="165">
        <v>-1.2</v>
      </c>
      <c r="G12" s="165">
        <v>-1.3</v>
      </c>
      <c r="H12" s="165">
        <v>-1.2</v>
      </c>
      <c r="I12" s="165">
        <v>-1.3</v>
      </c>
      <c r="J12" s="165">
        <v>0</v>
      </c>
      <c r="K12" s="165">
        <v>-1.1</v>
      </c>
      <c r="L12" s="165">
        <v>-1.8</v>
      </c>
      <c r="M12" s="165">
        <v>-1.4</v>
      </c>
      <c r="N12" s="165">
        <v>-2.5</v>
      </c>
      <c r="O12" s="165">
        <v>-2.5</v>
      </c>
      <c r="P12" s="165">
        <v>-3</v>
      </c>
      <c r="Q12" s="165">
        <v>-2.3</v>
      </c>
      <c r="R12" s="165">
        <v>-2.5</v>
      </c>
      <c r="S12" s="165">
        <v>-2.1</v>
      </c>
      <c r="T12" s="165">
        <v>-2.5</v>
      </c>
      <c r="U12" s="165">
        <v>-1.9</v>
      </c>
      <c r="V12" s="165">
        <v>-1.7</v>
      </c>
      <c r="W12" s="165">
        <v>-1.6</v>
      </c>
      <c r="X12" s="165">
        <v>-2.3</v>
      </c>
      <c r="Y12" s="165">
        <v>-2.9</v>
      </c>
      <c r="Z12" s="176">
        <f t="shared" si="0"/>
        <v>-1.5041666666666664</v>
      </c>
      <c r="AA12" s="165">
        <v>3</v>
      </c>
      <c r="AB12" s="197">
        <v>0.011805555555555555</v>
      </c>
      <c r="AC12" s="194">
        <v>10</v>
      </c>
      <c r="AD12" s="165">
        <v>-3.4</v>
      </c>
      <c r="AE12" s="197">
        <v>0.6118055555555556</v>
      </c>
      <c r="AF12" s="2"/>
    </row>
    <row r="13" spans="1:32" ht="13.5" customHeight="1">
      <c r="A13" s="173">
        <v>11</v>
      </c>
      <c r="B13" s="142">
        <v>-3.1</v>
      </c>
      <c r="C13" s="142">
        <v>-3.3</v>
      </c>
      <c r="D13" s="142">
        <v>-3.5</v>
      </c>
      <c r="E13" s="142">
        <v>-3.7</v>
      </c>
      <c r="F13" s="142">
        <v>-3.9</v>
      </c>
      <c r="G13" s="142">
        <v>-3.6</v>
      </c>
      <c r="H13" s="142">
        <v>-3.6</v>
      </c>
      <c r="I13" s="142">
        <v>-2.3</v>
      </c>
      <c r="J13" s="142">
        <v>-2.6</v>
      </c>
      <c r="K13" s="142">
        <v>-2.9</v>
      </c>
      <c r="L13" s="142">
        <v>-1.8</v>
      </c>
      <c r="M13" s="142">
        <v>-1.6</v>
      </c>
      <c r="N13" s="142">
        <v>-2.1</v>
      </c>
      <c r="O13" s="142">
        <v>-1.1</v>
      </c>
      <c r="P13" s="142">
        <v>0</v>
      </c>
      <c r="Q13" s="142">
        <v>0.1</v>
      </c>
      <c r="R13" s="142">
        <v>0.5</v>
      </c>
      <c r="S13" s="142">
        <v>0.9</v>
      </c>
      <c r="T13" s="142">
        <v>0.5</v>
      </c>
      <c r="U13" s="142">
        <v>0.6</v>
      </c>
      <c r="V13" s="142">
        <v>0.8</v>
      </c>
      <c r="W13" s="142">
        <v>2.8</v>
      </c>
      <c r="X13" s="142">
        <v>0.8</v>
      </c>
      <c r="Y13" s="142">
        <v>0.6</v>
      </c>
      <c r="Z13" s="174">
        <f t="shared" si="0"/>
        <v>-1.3125000000000007</v>
      </c>
      <c r="AA13" s="142">
        <v>3.1</v>
      </c>
      <c r="AB13" s="196">
        <v>0.907638888888889</v>
      </c>
      <c r="AC13" s="193">
        <v>11</v>
      </c>
      <c r="AD13" s="142">
        <v>-4.4</v>
      </c>
      <c r="AE13" s="196">
        <v>0.23125</v>
      </c>
      <c r="AF13" s="2"/>
    </row>
    <row r="14" spans="1:32" ht="13.5" customHeight="1">
      <c r="A14" s="173">
        <v>12</v>
      </c>
      <c r="B14" s="142">
        <v>0.8</v>
      </c>
      <c r="C14" s="142">
        <v>1.2</v>
      </c>
      <c r="D14" s="142">
        <v>2.4</v>
      </c>
      <c r="E14" s="142">
        <v>3.6</v>
      </c>
      <c r="F14" s="142">
        <v>3.9</v>
      </c>
      <c r="G14" s="142">
        <v>3.8</v>
      </c>
      <c r="H14" s="142">
        <v>3.2</v>
      </c>
      <c r="I14" s="142">
        <v>1.6</v>
      </c>
      <c r="J14" s="142">
        <v>3.1</v>
      </c>
      <c r="K14" s="142">
        <v>4.7</v>
      </c>
      <c r="L14" s="142">
        <v>4.3</v>
      </c>
      <c r="M14" s="142">
        <v>5.4</v>
      </c>
      <c r="N14" s="142">
        <v>5.5</v>
      </c>
      <c r="O14" s="142">
        <v>4.9</v>
      </c>
      <c r="P14" s="142">
        <v>4.7</v>
      </c>
      <c r="Q14" s="142">
        <v>3.4</v>
      </c>
      <c r="R14" s="142">
        <v>3.4</v>
      </c>
      <c r="S14" s="142">
        <v>2.9</v>
      </c>
      <c r="T14" s="142">
        <v>3.1</v>
      </c>
      <c r="U14" s="142">
        <v>2.9</v>
      </c>
      <c r="V14" s="142">
        <v>1.5</v>
      </c>
      <c r="W14" s="142">
        <v>1.2</v>
      </c>
      <c r="X14" s="142">
        <v>-3.1</v>
      </c>
      <c r="Y14" s="142">
        <v>-5.8</v>
      </c>
      <c r="Z14" s="174">
        <f t="shared" si="0"/>
        <v>2.608333333333334</v>
      </c>
      <c r="AA14" s="142">
        <v>6.2</v>
      </c>
      <c r="AB14" s="196">
        <v>0.55</v>
      </c>
      <c r="AC14" s="193">
        <v>12</v>
      </c>
      <c r="AD14" s="142">
        <v>-6.1</v>
      </c>
      <c r="AE14" s="196">
        <v>0.9965277777777778</v>
      </c>
      <c r="AF14" s="2"/>
    </row>
    <row r="15" spans="1:32" ht="13.5" customHeight="1">
      <c r="A15" s="173">
        <v>13</v>
      </c>
      <c r="B15" s="142">
        <v>-6.4</v>
      </c>
      <c r="C15" s="142">
        <v>-7.9</v>
      </c>
      <c r="D15" s="142">
        <v>-7</v>
      </c>
      <c r="E15" s="142">
        <v>-5.2</v>
      </c>
      <c r="F15" s="142">
        <v>-5</v>
      </c>
      <c r="G15" s="142">
        <v>-11</v>
      </c>
      <c r="H15" s="142">
        <v>-11</v>
      </c>
      <c r="I15" s="142">
        <v>-10.9</v>
      </c>
      <c r="J15" s="142">
        <v>-12.3</v>
      </c>
      <c r="K15" s="142">
        <v>-11.4</v>
      </c>
      <c r="L15" s="142">
        <v>-11.2</v>
      </c>
      <c r="M15" s="142">
        <v>-12.9</v>
      </c>
      <c r="N15" s="142">
        <v>-11.3</v>
      </c>
      <c r="O15" s="142">
        <v>-11.6</v>
      </c>
      <c r="P15" s="142">
        <v>-12.5</v>
      </c>
      <c r="Q15" s="142">
        <v>-12.4</v>
      </c>
      <c r="R15" s="142">
        <v>-14.4</v>
      </c>
      <c r="S15" s="142">
        <v>-13.4</v>
      </c>
      <c r="T15" s="142">
        <v>-12.8</v>
      </c>
      <c r="U15" s="142">
        <v>-12.2</v>
      </c>
      <c r="V15" s="142">
        <v>-11.8</v>
      </c>
      <c r="W15" s="142">
        <v>-11.1</v>
      </c>
      <c r="X15" s="142">
        <v>-10.4</v>
      </c>
      <c r="Y15" s="142">
        <v>-10.3</v>
      </c>
      <c r="Z15" s="174">
        <f t="shared" si="0"/>
        <v>-10.683333333333335</v>
      </c>
      <c r="AA15" s="142">
        <v>-4.9</v>
      </c>
      <c r="AB15" s="196">
        <v>0.21041666666666667</v>
      </c>
      <c r="AC15" s="193">
        <v>13</v>
      </c>
      <c r="AD15" s="142">
        <v>-14.7</v>
      </c>
      <c r="AE15" s="196">
        <v>0.71875</v>
      </c>
      <c r="AF15" s="2"/>
    </row>
    <row r="16" spans="1:32" ht="13.5" customHeight="1">
      <c r="A16" s="173">
        <v>14</v>
      </c>
      <c r="B16" s="142">
        <v>-9.4</v>
      </c>
      <c r="C16" s="142">
        <v>-8.9</v>
      </c>
      <c r="D16" s="142">
        <v>-8.9</v>
      </c>
      <c r="E16" s="142">
        <v>-8.6</v>
      </c>
      <c r="F16" s="142">
        <v>-10</v>
      </c>
      <c r="G16" s="142">
        <v>-10.1</v>
      </c>
      <c r="H16" s="142">
        <v>-9.1</v>
      </c>
      <c r="I16" s="142">
        <v>-8.4</v>
      </c>
      <c r="J16" s="142">
        <v>-9.5</v>
      </c>
      <c r="K16" s="142">
        <v>-8.9</v>
      </c>
      <c r="L16" s="142">
        <v>-9</v>
      </c>
      <c r="M16" s="142">
        <v>-9.7</v>
      </c>
      <c r="N16" s="142">
        <v>-9.5</v>
      </c>
      <c r="O16" s="142">
        <v>-9.6</v>
      </c>
      <c r="P16" s="142">
        <v>-9.5</v>
      </c>
      <c r="Q16" s="142">
        <v>-9</v>
      </c>
      <c r="R16" s="142">
        <v>-10.9</v>
      </c>
      <c r="S16" s="142">
        <v>-10.5</v>
      </c>
      <c r="T16" s="142">
        <v>-9.6</v>
      </c>
      <c r="U16" s="142">
        <v>-8.9</v>
      </c>
      <c r="V16" s="142">
        <v>-9.5</v>
      </c>
      <c r="W16" s="142">
        <v>-8.5</v>
      </c>
      <c r="X16" s="142">
        <v>-8.5</v>
      </c>
      <c r="Y16" s="142">
        <v>-8.2</v>
      </c>
      <c r="Z16" s="174">
        <f t="shared" si="0"/>
        <v>-9.279166666666667</v>
      </c>
      <c r="AA16" s="142">
        <v>-7.4</v>
      </c>
      <c r="AB16" s="196">
        <v>0.33888888888888885</v>
      </c>
      <c r="AC16" s="193">
        <v>14</v>
      </c>
      <c r="AD16" s="142">
        <v>-11.6</v>
      </c>
      <c r="AE16" s="196">
        <v>0.7131944444444445</v>
      </c>
      <c r="AF16" s="2"/>
    </row>
    <row r="17" spans="1:32" ht="13.5" customHeight="1">
      <c r="A17" s="173">
        <v>15</v>
      </c>
      <c r="B17" s="142">
        <v>-8.6</v>
      </c>
      <c r="C17" s="142">
        <v>-8.6</v>
      </c>
      <c r="D17" s="142">
        <v>-8.5</v>
      </c>
      <c r="E17" s="142">
        <v>-9.5</v>
      </c>
      <c r="F17" s="142">
        <v>-8.6</v>
      </c>
      <c r="G17" s="142">
        <v>-8.4</v>
      </c>
      <c r="H17" s="142">
        <v>-8.3</v>
      </c>
      <c r="I17" s="142">
        <v>-8.8</v>
      </c>
      <c r="J17" s="142">
        <v>-9.6</v>
      </c>
      <c r="K17" s="142">
        <v>-10.4</v>
      </c>
      <c r="L17" s="142">
        <v>-10.6</v>
      </c>
      <c r="M17" s="142">
        <v>-10.5</v>
      </c>
      <c r="N17" s="142">
        <v>-10.1</v>
      </c>
      <c r="O17" s="142">
        <v>-10.9</v>
      </c>
      <c r="P17" s="142">
        <v>-9.9</v>
      </c>
      <c r="Q17" s="142">
        <v>-9.7</v>
      </c>
      <c r="R17" s="142">
        <v>-8.2</v>
      </c>
      <c r="S17" s="142">
        <v>-7.8</v>
      </c>
      <c r="T17" s="142">
        <v>-6</v>
      </c>
      <c r="U17" s="142">
        <v>-7.5</v>
      </c>
      <c r="V17" s="142">
        <v>-8.6</v>
      </c>
      <c r="W17" s="142">
        <v>-8</v>
      </c>
      <c r="X17" s="142">
        <v>-8.1</v>
      </c>
      <c r="Y17" s="142">
        <v>-8.8</v>
      </c>
      <c r="Z17" s="174">
        <f t="shared" si="0"/>
        <v>-8.916666666666666</v>
      </c>
      <c r="AA17" s="142">
        <v>-5.3</v>
      </c>
      <c r="AB17" s="196">
        <v>0.8145833333333333</v>
      </c>
      <c r="AC17" s="193">
        <v>15</v>
      </c>
      <c r="AD17" s="142">
        <v>-11.7</v>
      </c>
      <c r="AE17" s="196">
        <v>0.49444444444444446</v>
      </c>
      <c r="AF17" s="2"/>
    </row>
    <row r="18" spans="1:32" ht="13.5" customHeight="1">
      <c r="A18" s="173">
        <v>16</v>
      </c>
      <c r="B18" s="142">
        <v>-9.9</v>
      </c>
      <c r="C18" s="142">
        <v>-10.6</v>
      </c>
      <c r="D18" s="142">
        <v>-10.4</v>
      </c>
      <c r="E18" s="142">
        <v>-10.3</v>
      </c>
      <c r="F18" s="142">
        <v>-10.6</v>
      </c>
      <c r="G18" s="142">
        <v>-10.5</v>
      </c>
      <c r="H18" s="142">
        <v>-9.5</v>
      </c>
      <c r="I18" s="142">
        <v>-9.3</v>
      </c>
      <c r="J18" s="142">
        <v>-10</v>
      </c>
      <c r="K18" s="142">
        <v>-11.6</v>
      </c>
      <c r="L18" s="142">
        <v>-11.9</v>
      </c>
      <c r="M18" s="142">
        <v>-13.6</v>
      </c>
      <c r="N18" s="142">
        <v>-12</v>
      </c>
      <c r="O18" s="142">
        <v>-10.9</v>
      </c>
      <c r="P18" s="142">
        <v>-11.6</v>
      </c>
      <c r="Q18" s="142">
        <v>-10.9</v>
      </c>
      <c r="R18" s="142">
        <v>-10.8</v>
      </c>
      <c r="S18" s="142">
        <v>-9.9</v>
      </c>
      <c r="T18" s="142">
        <v>-9.5</v>
      </c>
      <c r="U18" s="142">
        <v>-9.6</v>
      </c>
      <c r="V18" s="142">
        <v>-10.3</v>
      </c>
      <c r="W18" s="142">
        <v>-10.5</v>
      </c>
      <c r="X18" s="142">
        <v>-10.2</v>
      </c>
      <c r="Y18" s="142">
        <v>-10</v>
      </c>
      <c r="Z18" s="174">
        <f t="shared" si="0"/>
        <v>-10.600000000000001</v>
      </c>
      <c r="AA18" s="142">
        <v>-8.7</v>
      </c>
      <c r="AB18" s="196">
        <v>0.001388888888888889</v>
      </c>
      <c r="AC18" s="193">
        <v>16</v>
      </c>
      <c r="AD18" s="142">
        <v>-13.9</v>
      </c>
      <c r="AE18" s="196">
        <v>0.4909722222222222</v>
      </c>
      <c r="AF18" s="2"/>
    </row>
    <row r="19" spans="1:32" ht="13.5" customHeight="1">
      <c r="A19" s="173">
        <v>17</v>
      </c>
      <c r="B19" s="142">
        <v>-10.6</v>
      </c>
      <c r="C19" s="142">
        <v>-11.1</v>
      </c>
      <c r="D19" s="142">
        <v>-10.7</v>
      </c>
      <c r="E19" s="142">
        <v>-10.2</v>
      </c>
      <c r="F19" s="142">
        <v>-10.5</v>
      </c>
      <c r="G19" s="142">
        <v>-12.1</v>
      </c>
      <c r="H19" s="142">
        <v>-12.6</v>
      </c>
      <c r="I19" s="142">
        <v>-11.2</v>
      </c>
      <c r="J19" s="142">
        <v>-11.1</v>
      </c>
      <c r="K19" s="142">
        <v>-10.6</v>
      </c>
      <c r="L19" s="142">
        <v>-11.1</v>
      </c>
      <c r="M19" s="142">
        <v>-11.3</v>
      </c>
      <c r="N19" s="142">
        <v>-10.2</v>
      </c>
      <c r="O19" s="142">
        <v>-9.7</v>
      </c>
      <c r="P19" s="142">
        <v>-13.3</v>
      </c>
      <c r="Q19" s="142">
        <v>-13.2</v>
      </c>
      <c r="R19" s="142">
        <v>-13.6</v>
      </c>
      <c r="S19" s="142">
        <v>-11.9</v>
      </c>
      <c r="T19" s="142">
        <v>-10.4</v>
      </c>
      <c r="U19" s="142">
        <v>-9.5</v>
      </c>
      <c r="V19" s="142">
        <v>-9.1</v>
      </c>
      <c r="W19" s="142">
        <v>-9.6</v>
      </c>
      <c r="X19" s="142">
        <v>-10.1</v>
      </c>
      <c r="Y19" s="142">
        <v>-10</v>
      </c>
      <c r="Z19" s="174">
        <f t="shared" si="0"/>
        <v>-10.987499999999997</v>
      </c>
      <c r="AA19" s="142">
        <v>-8.9</v>
      </c>
      <c r="AB19" s="196">
        <v>0.8770833333333333</v>
      </c>
      <c r="AC19" s="193">
        <v>17</v>
      </c>
      <c r="AD19" s="142">
        <v>-14.4</v>
      </c>
      <c r="AE19" s="196">
        <v>0.6569444444444444</v>
      </c>
      <c r="AF19" s="2"/>
    </row>
    <row r="20" spans="1:32" ht="13.5" customHeight="1">
      <c r="A20" s="173">
        <v>18</v>
      </c>
      <c r="B20" s="142">
        <v>-9.8</v>
      </c>
      <c r="C20" s="142">
        <v>-10.1</v>
      </c>
      <c r="D20" s="142">
        <v>-10</v>
      </c>
      <c r="E20" s="142">
        <v>-9.8</v>
      </c>
      <c r="F20" s="142">
        <v>-10.2</v>
      </c>
      <c r="G20" s="142">
        <v>-9.8</v>
      </c>
      <c r="H20" s="142">
        <v>-8.7</v>
      </c>
      <c r="I20" s="142">
        <v>-7.6</v>
      </c>
      <c r="J20" s="142">
        <v>-7.9</v>
      </c>
      <c r="K20" s="142">
        <v>-7.5</v>
      </c>
      <c r="L20" s="142">
        <v>-7.9</v>
      </c>
      <c r="M20" s="142">
        <v>-8.8</v>
      </c>
      <c r="N20" s="142">
        <v>-8.6</v>
      </c>
      <c r="O20" s="142">
        <v>-7.6</v>
      </c>
      <c r="P20" s="142">
        <v>-7.5</v>
      </c>
      <c r="Q20" s="142">
        <v>-7.4</v>
      </c>
      <c r="R20" s="142">
        <v>-8.1</v>
      </c>
      <c r="S20" s="142">
        <v>-7.4</v>
      </c>
      <c r="T20" s="142">
        <v>-7.3</v>
      </c>
      <c r="U20" s="142">
        <v>-7.2</v>
      </c>
      <c r="V20" s="142">
        <v>-7.3</v>
      </c>
      <c r="W20" s="142">
        <v>-6.8</v>
      </c>
      <c r="X20" s="142">
        <v>-7.1</v>
      </c>
      <c r="Y20" s="142">
        <v>-7.3</v>
      </c>
      <c r="Z20" s="174">
        <f t="shared" si="0"/>
        <v>-8.237500000000002</v>
      </c>
      <c r="AA20" s="142">
        <v>-6.4</v>
      </c>
      <c r="AB20" s="196">
        <v>0.9013888888888889</v>
      </c>
      <c r="AC20" s="193">
        <v>18</v>
      </c>
      <c r="AD20" s="142">
        <v>-10.9</v>
      </c>
      <c r="AE20" s="196">
        <v>0.1361111111111111</v>
      </c>
      <c r="AF20" s="2"/>
    </row>
    <row r="21" spans="1:32" ht="13.5" customHeight="1">
      <c r="A21" s="173">
        <v>19</v>
      </c>
      <c r="B21" s="142">
        <v>-7.3</v>
      </c>
      <c r="C21" s="142">
        <v>-6.8</v>
      </c>
      <c r="D21" s="142">
        <v>-7.3</v>
      </c>
      <c r="E21" s="142">
        <v>-7.2</v>
      </c>
      <c r="F21" s="142">
        <v>-7</v>
      </c>
      <c r="G21" s="142">
        <v>-6.4</v>
      </c>
      <c r="H21" s="142">
        <v>-6.3</v>
      </c>
      <c r="I21" s="142">
        <v>-5.9</v>
      </c>
      <c r="J21" s="142">
        <v>-6.3</v>
      </c>
      <c r="K21" s="142">
        <v>-5.8</v>
      </c>
      <c r="L21" s="142">
        <v>-6.1</v>
      </c>
      <c r="M21" s="142">
        <v>-5.7</v>
      </c>
      <c r="N21" s="142">
        <v>-3.9</v>
      </c>
      <c r="O21" s="142">
        <v>-4.4</v>
      </c>
      <c r="P21" s="142">
        <v>-5.1</v>
      </c>
      <c r="Q21" s="142">
        <v>-4.6</v>
      </c>
      <c r="R21" s="142">
        <v>-4.4</v>
      </c>
      <c r="S21" s="142">
        <v>-3.9</v>
      </c>
      <c r="T21" s="142">
        <v>-3.8</v>
      </c>
      <c r="U21" s="142">
        <v>-4.5</v>
      </c>
      <c r="V21" s="142">
        <v>-6.2</v>
      </c>
      <c r="W21" s="142">
        <v>-5.5</v>
      </c>
      <c r="X21" s="142">
        <v>-4.7</v>
      </c>
      <c r="Y21" s="142">
        <v>-5.5</v>
      </c>
      <c r="Z21" s="174">
        <f t="shared" si="0"/>
        <v>-5.608333333333333</v>
      </c>
      <c r="AA21" s="142">
        <v>-3.2</v>
      </c>
      <c r="AB21" s="196">
        <v>0.7375</v>
      </c>
      <c r="AC21" s="193">
        <v>19</v>
      </c>
      <c r="AD21" s="142">
        <v>-7.7</v>
      </c>
      <c r="AE21" s="196">
        <v>0.4270833333333333</v>
      </c>
      <c r="AF21" s="2"/>
    </row>
    <row r="22" spans="1:32" ht="13.5" customHeight="1">
      <c r="A22" s="175">
        <v>20</v>
      </c>
      <c r="B22" s="165">
        <v>-6.4</v>
      </c>
      <c r="C22" s="165">
        <v>-6.3</v>
      </c>
      <c r="D22" s="165">
        <v>-7.7</v>
      </c>
      <c r="E22" s="165">
        <v>-7.8</v>
      </c>
      <c r="F22" s="165">
        <v>-6.8</v>
      </c>
      <c r="G22" s="165">
        <v>-6.7</v>
      </c>
      <c r="H22" s="165">
        <v>-5.3</v>
      </c>
      <c r="I22" s="165">
        <v>-5.5</v>
      </c>
      <c r="J22" s="165">
        <v>-6.1</v>
      </c>
      <c r="K22" s="165">
        <v>-7.5</v>
      </c>
      <c r="L22" s="165">
        <v>-8.5</v>
      </c>
      <c r="M22" s="165">
        <v>-6.8</v>
      </c>
      <c r="N22" s="165">
        <v>-7.6</v>
      </c>
      <c r="O22" s="165">
        <v>-7.9</v>
      </c>
      <c r="P22" s="165">
        <v>-7.2</v>
      </c>
      <c r="Q22" s="165">
        <v>-8.2</v>
      </c>
      <c r="R22" s="165">
        <v>-7.9</v>
      </c>
      <c r="S22" s="165">
        <v>-6.6</v>
      </c>
      <c r="T22" s="165">
        <v>-6</v>
      </c>
      <c r="U22" s="165">
        <v>-4.6</v>
      </c>
      <c r="V22" s="165">
        <v>-4.1</v>
      </c>
      <c r="W22" s="165">
        <v>-3.9</v>
      </c>
      <c r="X22" s="165">
        <v>-5.1</v>
      </c>
      <c r="Y22" s="165">
        <v>-6</v>
      </c>
      <c r="Z22" s="176">
        <f t="shared" si="0"/>
        <v>-6.520833333333333</v>
      </c>
      <c r="AA22" s="165">
        <v>-3.4</v>
      </c>
      <c r="AB22" s="197">
        <v>0.8597222222222222</v>
      </c>
      <c r="AC22" s="194">
        <v>20</v>
      </c>
      <c r="AD22" s="165">
        <v>-8.9</v>
      </c>
      <c r="AE22" s="197">
        <v>0.45694444444444443</v>
      </c>
      <c r="AF22" s="2"/>
    </row>
    <row r="23" spans="1:32" ht="13.5" customHeight="1">
      <c r="A23" s="173">
        <v>21</v>
      </c>
      <c r="B23" s="142">
        <v>-7.9</v>
      </c>
      <c r="C23" s="142">
        <v>-7.8</v>
      </c>
      <c r="D23" s="142">
        <v>-8.8</v>
      </c>
      <c r="E23" s="142">
        <v>-8</v>
      </c>
      <c r="F23" s="142">
        <v>-7.2</v>
      </c>
      <c r="G23" s="142">
        <v>-7.5</v>
      </c>
      <c r="H23" s="142">
        <v>-6.7</v>
      </c>
      <c r="I23" s="142">
        <v>-7.4</v>
      </c>
      <c r="J23" s="142">
        <v>-6.9</v>
      </c>
      <c r="K23" s="142">
        <v>-8</v>
      </c>
      <c r="L23" s="142">
        <v>-9.7</v>
      </c>
      <c r="M23" s="142">
        <v>-8.7</v>
      </c>
      <c r="N23" s="142">
        <v>-8.9</v>
      </c>
      <c r="O23" s="142">
        <v>-9.3</v>
      </c>
      <c r="P23" s="142">
        <v>-10.2</v>
      </c>
      <c r="Q23" s="142">
        <v>-10.4</v>
      </c>
      <c r="R23" s="142">
        <v>-8.7</v>
      </c>
      <c r="S23" s="142">
        <v>-7.3</v>
      </c>
      <c r="T23" s="142">
        <v>-8.5</v>
      </c>
      <c r="U23" s="142">
        <v>-8.5</v>
      </c>
      <c r="V23" s="142">
        <v>-8.1</v>
      </c>
      <c r="W23" s="142">
        <v>-7.1</v>
      </c>
      <c r="X23" s="142">
        <v>-6.9</v>
      </c>
      <c r="Y23" s="142">
        <v>-7.5</v>
      </c>
      <c r="Z23" s="174">
        <f t="shared" si="0"/>
        <v>-8.166666666666666</v>
      </c>
      <c r="AA23" s="142">
        <v>-5.8</v>
      </c>
      <c r="AB23" s="196">
        <v>0.3076388888888889</v>
      </c>
      <c r="AC23" s="193">
        <v>21</v>
      </c>
      <c r="AD23" s="142">
        <v>-10.8</v>
      </c>
      <c r="AE23" s="196">
        <v>0.6694444444444444</v>
      </c>
      <c r="AF23" s="2"/>
    </row>
    <row r="24" spans="1:32" ht="13.5" customHeight="1">
      <c r="A24" s="173">
        <v>22</v>
      </c>
      <c r="B24" s="142">
        <v>-6</v>
      </c>
      <c r="C24" s="142">
        <v>-5.8</v>
      </c>
      <c r="D24" s="142">
        <v>-6</v>
      </c>
      <c r="E24" s="142">
        <v>-3.1</v>
      </c>
      <c r="F24" s="142">
        <v>-2.1</v>
      </c>
      <c r="G24" s="142">
        <v>-1.2</v>
      </c>
      <c r="H24" s="142">
        <v>-0.1</v>
      </c>
      <c r="I24" s="142">
        <v>-0.4</v>
      </c>
      <c r="J24" s="142">
        <v>0.3</v>
      </c>
      <c r="K24" s="142">
        <v>0.9</v>
      </c>
      <c r="L24" s="142">
        <v>3.2</v>
      </c>
      <c r="M24" s="142">
        <v>3.3</v>
      </c>
      <c r="N24" s="142">
        <v>4.7</v>
      </c>
      <c r="O24" s="142">
        <v>4</v>
      </c>
      <c r="P24" s="142">
        <v>4.4</v>
      </c>
      <c r="Q24" s="142">
        <v>3.9</v>
      </c>
      <c r="R24" s="142">
        <v>3</v>
      </c>
      <c r="S24" s="142">
        <v>3.3</v>
      </c>
      <c r="T24" s="142">
        <v>2.9</v>
      </c>
      <c r="U24" s="142">
        <v>2.8</v>
      </c>
      <c r="V24" s="142">
        <v>2.9</v>
      </c>
      <c r="W24" s="142">
        <v>3.2</v>
      </c>
      <c r="X24" s="142">
        <v>3.4</v>
      </c>
      <c r="Y24" s="142">
        <v>3.2</v>
      </c>
      <c r="Z24" s="174">
        <f t="shared" si="0"/>
        <v>1.0291666666666666</v>
      </c>
      <c r="AA24" s="142">
        <v>5.2</v>
      </c>
      <c r="AB24" s="196">
        <v>0.5409722222222222</v>
      </c>
      <c r="AC24" s="193">
        <v>22</v>
      </c>
      <c r="AD24" s="142">
        <v>-7.7</v>
      </c>
      <c r="AE24" s="196">
        <v>0.0020833333333333333</v>
      </c>
      <c r="AF24" s="2"/>
    </row>
    <row r="25" spans="1:32" ht="13.5" customHeight="1">
      <c r="A25" s="173">
        <v>23</v>
      </c>
      <c r="B25" s="142">
        <v>3.8</v>
      </c>
      <c r="C25" s="142">
        <v>3.5</v>
      </c>
      <c r="D25" s="142">
        <v>4.2</v>
      </c>
      <c r="E25" s="142">
        <v>4.9</v>
      </c>
      <c r="F25" s="142">
        <v>4.3</v>
      </c>
      <c r="G25" s="142">
        <v>4.2</v>
      </c>
      <c r="H25" s="142">
        <v>3.8</v>
      </c>
      <c r="I25" s="142">
        <v>4.1</v>
      </c>
      <c r="J25" s="142">
        <v>5.5</v>
      </c>
      <c r="K25" s="142">
        <v>4.9</v>
      </c>
      <c r="L25" s="142">
        <v>4.4</v>
      </c>
      <c r="M25" s="142">
        <v>2.9</v>
      </c>
      <c r="N25" s="142">
        <v>1.1</v>
      </c>
      <c r="O25" s="142">
        <v>-2.8</v>
      </c>
      <c r="P25" s="142">
        <v>1.5</v>
      </c>
      <c r="Q25" s="142">
        <v>-0.9</v>
      </c>
      <c r="R25" s="142">
        <v>-7.1</v>
      </c>
      <c r="S25" s="142">
        <v>-9</v>
      </c>
      <c r="T25" s="142">
        <v>-8.7</v>
      </c>
      <c r="U25" s="142">
        <v>-9.2</v>
      </c>
      <c r="V25" s="142">
        <v>-11.4</v>
      </c>
      <c r="W25" s="142">
        <v>-13.3</v>
      </c>
      <c r="X25" s="142">
        <v>-13.4</v>
      </c>
      <c r="Y25" s="142">
        <v>-13.9</v>
      </c>
      <c r="Z25" s="174">
        <f t="shared" si="0"/>
        <v>-1.5250000000000001</v>
      </c>
      <c r="AA25" s="142">
        <v>6.1</v>
      </c>
      <c r="AB25" s="196">
        <v>0.45</v>
      </c>
      <c r="AC25" s="193">
        <v>23</v>
      </c>
      <c r="AD25" s="142">
        <v>-14.6</v>
      </c>
      <c r="AE25" s="196">
        <v>0.9965277777777778</v>
      </c>
      <c r="AF25" s="2"/>
    </row>
    <row r="26" spans="1:32" ht="13.5" customHeight="1">
      <c r="A26" s="173">
        <v>24</v>
      </c>
      <c r="B26" s="142">
        <v>-12.2</v>
      </c>
      <c r="C26" s="142">
        <v>-9.5</v>
      </c>
      <c r="D26" s="142">
        <v>-8.2</v>
      </c>
      <c r="E26" s="142">
        <v>-7.8</v>
      </c>
      <c r="F26" s="142">
        <v>-7.9</v>
      </c>
      <c r="G26" s="142">
        <v>-10.8</v>
      </c>
      <c r="H26" s="142">
        <v>-11.4</v>
      </c>
      <c r="I26" s="142">
        <v>-11.2</v>
      </c>
      <c r="J26" s="142">
        <v>-12.5</v>
      </c>
      <c r="K26" s="142">
        <v>-12.5</v>
      </c>
      <c r="L26" s="142">
        <v>-11.2</v>
      </c>
      <c r="M26" s="142">
        <v>-9.8</v>
      </c>
      <c r="N26" s="142">
        <v>-9.6</v>
      </c>
      <c r="O26" s="142">
        <v>-9</v>
      </c>
      <c r="P26" s="142">
        <v>-10.3</v>
      </c>
      <c r="Q26" s="142">
        <v>-9.6</v>
      </c>
      <c r="R26" s="142">
        <v>-10.3</v>
      </c>
      <c r="S26" s="142">
        <v>-10.1</v>
      </c>
      <c r="T26" s="142">
        <v>-9.5</v>
      </c>
      <c r="U26" s="142">
        <v>-9</v>
      </c>
      <c r="V26" s="142">
        <v>-9.2</v>
      </c>
      <c r="W26" s="142">
        <v>-9.3</v>
      </c>
      <c r="X26" s="142">
        <v>-10.6</v>
      </c>
      <c r="Y26" s="142">
        <v>-9.8</v>
      </c>
      <c r="Z26" s="174">
        <f t="shared" si="0"/>
        <v>-10.054166666666667</v>
      </c>
      <c r="AA26" s="142">
        <v>-7.1</v>
      </c>
      <c r="AB26" s="196">
        <v>0.1826388888888889</v>
      </c>
      <c r="AC26" s="193">
        <v>24</v>
      </c>
      <c r="AD26" s="142">
        <v>-14</v>
      </c>
      <c r="AE26" s="196">
        <v>0.002777777777777778</v>
      </c>
      <c r="AF26" s="2"/>
    </row>
    <row r="27" spans="1:32" ht="13.5" customHeight="1">
      <c r="A27" s="173">
        <v>25</v>
      </c>
      <c r="B27" s="142">
        <v>-9.4</v>
      </c>
      <c r="C27" s="142">
        <v>-8.8</v>
      </c>
      <c r="D27" s="142">
        <v>-8.3</v>
      </c>
      <c r="E27" s="142">
        <v>-8.9</v>
      </c>
      <c r="F27" s="142">
        <v>-8.8</v>
      </c>
      <c r="G27" s="142">
        <v>-9.3</v>
      </c>
      <c r="H27" s="142">
        <v>-9.5</v>
      </c>
      <c r="I27" s="142">
        <v>-8.3</v>
      </c>
      <c r="J27" s="142">
        <v>-8.7</v>
      </c>
      <c r="K27" s="142">
        <v>-9.6</v>
      </c>
      <c r="L27" s="142">
        <v>-10.9</v>
      </c>
      <c r="M27" s="142">
        <v>-11</v>
      </c>
      <c r="N27" s="142">
        <v>-10.9</v>
      </c>
      <c r="O27" s="142">
        <v>-9.2</v>
      </c>
      <c r="P27" s="142">
        <v>-7.4</v>
      </c>
      <c r="Q27" s="142">
        <v>-7.4</v>
      </c>
      <c r="R27" s="142">
        <v>-8.5</v>
      </c>
      <c r="S27" s="142">
        <v>-7.1</v>
      </c>
      <c r="T27" s="142">
        <v>-7.5</v>
      </c>
      <c r="U27" s="142">
        <v>-6.8</v>
      </c>
      <c r="V27" s="142">
        <v>-5.8</v>
      </c>
      <c r="W27" s="142">
        <v>-5.5</v>
      </c>
      <c r="X27" s="142">
        <v>-5.6</v>
      </c>
      <c r="Y27" s="142">
        <v>-8.6</v>
      </c>
      <c r="Z27" s="174">
        <f t="shared" si="0"/>
        <v>-8.408333333333333</v>
      </c>
      <c r="AA27" s="142">
        <v>-5</v>
      </c>
      <c r="AB27" s="196">
        <v>0.9493055555555556</v>
      </c>
      <c r="AC27" s="193">
        <v>25</v>
      </c>
      <c r="AD27" s="142">
        <v>-12.6</v>
      </c>
      <c r="AE27" s="196">
        <v>0.5736111111111112</v>
      </c>
      <c r="AF27" s="2"/>
    </row>
    <row r="28" spans="1:32" ht="13.5" customHeight="1">
      <c r="A28" s="173">
        <v>26</v>
      </c>
      <c r="B28" s="142">
        <v>-7.3</v>
      </c>
      <c r="C28" s="142">
        <v>-7.2</v>
      </c>
      <c r="D28" s="142">
        <v>-5.2</v>
      </c>
      <c r="E28" s="142">
        <v>-4.6</v>
      </c>
      <c r="F28" s="142">
        <v>-2.7</v>
      </c>
      <c r="G28" s="142">
        <v>-3.1</v>
      </c>
      <c r="H28" s="142">
        <v>-2.6</v>
      </c>
      <c r="I28" s="142">
        <v>-2.4</v>
      </c>
      <c r="J28" s="142">
        <v>-1</v>
      </c>
      <c r="K28" s="142">
        <v>-0.3</v>
      </c>
      <c r="L28" s="142">
        <v>1</v>
      </c>
      <c r="M28" s="142">
        <v>0.8</v>
      </c>
      <c r="N28" s="142">
        <v>1.9</v>
      </c>
      <c r="O28" s="142">
        <v>2.3</v>
      </c>
      <c r="P28" s="142">
        <v>4</v>
      </c>
      <c r="Q28" s="142">
        <v>4.3</v>
      </c>
      <c r="R28" s="142">
        <v>3.2</v>
      </c>
      <c r="S28" s="142">
        <v>3.7</v>
      </c>
      <c r="T28" s="142">
        <v>3.7</v>
      </c>
      <c r="U28" s="142">
        <v>3.8</v>
      </c>
      <c r="V28" s="142">
        <v>5</v>
      </c>
      <c r="W28" s="142">
        <v>7.4</v>
      </c>
      <c r="X28" s="142">
        <v>8.8</v>
      </c>
      <c r="Y28" s="142">
        <v>5</v>
      </c>
      <c r="Z28" s="174">
        <f t="shared" si="0"/>
        <v>0.7708333333333335</v>
      </c>
      <c r="AA28" s="142">
        <v>9.1</v>
      </c>
      <c r="AB28" s="196">
        <v>0.9625</v>
      </c>
      <c r="AC28" s="193">
        <v>26</v>
      </c>
      <c r="AD28" s="142">
        <v>-9</v>
      </c>
      <c r="AE28" s="196">
        <v>0.015277777777777777</v>
      </c>
      <c r="AF28" s="2"/>
    </row>
    <row r="29" spans="1:32" ht="13.5" customHeight="1">
      <c r="A29" s="173">
        <v>27</v>
      </c>
      <c r="B29" s="142">
        <v>3.5</v>
      </c>
      <c r="C29" s="142">
        <v>0.9</v>
      </c>
      <c r="D29" s="142">
        <v>-2.2</v>
      </c>
      <c r="E29" s="142">
        <v>-3.2</v>
      </c>
      <c r="F29" s="142">
        <v>-4.7</v>
      </c>
      <c r="G29" s="142">
        <v>-6.6</v>
      </c>
      <c r="H29" s="142">
        <v>-6</v>
      </c>
      <c r="I29" s="142">
        <v>-6.2</v>
      </c>
      <c r="J29" s="142">
        <v>-8.4</v>
      </c>
      <c r="K29" s="142">
        <v>-8.6</v>
      </c>
      <c r="L29" s="142">
        <v>-7.7</v>
      </c>
      <c r="M29" s="142">
        <v>-8.4</v>
      </c>
      <c r="N29" s="142">
        <v>-8.3</v>
      </c>
      <c r="O29" s="142">
        <v>-9.6</v>
      </c>
      <c r="P29" s="142">
        <v>-10.7</v>
      </c>
      <c r="Q29" s="142">
        <v>-10.9</v>
      </c>
      <c r="R29" s="142">
        <v>-10</v>
      </c>
      <c r="S29" s="142">
        <v>-10.9</v>
      </c>
      <c r="T29" s="142">
        <v>-10.8</v>
      </c>
      <c r="U29" s="142">
        <v>-9.7</v>
      </c>
      <c r="V29" s="142">
        <v>-9.5</v>
      </c>
      <c r="W29" s="142">
        <v>-8.3</v>
      </c>
      <c r="X29" s="142">
        <v>-7.6</v>
      </c>
      <c r="Y29" s="142">
        <v>-7.1</v>
      </c>
      <c r="Z29" s="174">
        <f t="shared" si="0"/>
        <v>-7.125</v>
      </c>
      <c r="AA29" s="142">
        <v>5.5</v>
      </c>
      <c r="AB29" s="196">
        <v>0.00625</v>
      </c>
      <c r="AC29" s="193">
        <v>27</v>
      </c>
      <c r="AD29" s="142">
        <v>-11.8</v>
      </c>
      <c r="AE29" s="196">
        <v>0.6944444444444445</v>
      </c>
      <c r="AF29" s="2"/>
    </row>
    <row r="30" spans="1:32" ht="13.5" customHeight="1">
      <c r="A30" s="173">
        <v>28</v>
      </c>
      <c r="B30" s="142">
        <v>-8.7</v>
      </c>
      <c r="C30" s="142">
        <v>-8.9</v>
      </c>
      <c r="D30" s="142">
        <v>-8.1</v>
      </c>
      <c r="E30" s="142">
        <v>-8.2</v>
      </c>
      <c r="F30" s="142">
        <v>-7.9</v>
      </c>
      <c r="G30" s="142">
        <v>-7.8</v>
      </c>
      <c r="H30" s="142">
        <v>-7.7</v>
      </c>
      <c r="I30" s="142">
        <v>-8.9</v>
      </c>
      <c r="J30" s="142">
        <v>-9.1</v>
      </c>
      <c r="K30" s="142">
        <v>-8.1</v>
      </c>
      <c r="L30" s="142">
        <v>-8.1</v>
      </c>
      <c r="M30" s="142">
        <v>-8.5</v>
      </c>
      <c r="N30" s="142">
        <v>-9</v>
      </c>
      <c r="O30" s="142">
        <v>-8.5</v>
      </c>
      <c r="P30" s="142">
        <v>-9.1</v>
      </c>
      <c r="Q30" s="142">
        <v>-9.5</v>
      </c>
      <c r="R30" s="142">
        <v>-9.4</v>
      </c>
      <c r="S30" s="142">
        <v>-9</v>
      </c>
      <c r="T30" s="142">
        <v>-8</v>
      </c>
      <c r="U30" s="142">
        <v>-7.5</v>
      </c>
      <c r="V30" s="142">
        <v>-8.2</v>
      </c>
      <c r="W30" s="142">
        <v>-7.9</v>
      </c>
      <c r="X30" s="142">
        <v>-7.9</v>
      </c>
      <c r="Y30" s="142">
        <v>-7.8</v>
      </c>
      <c r="Z30" s="174">
        <f t="shared" si="0"/>
        <v>-8.408333333333333</v>
      </c>
      <c r="AA30" s="142">
        <v>-7</v>
      </c>
      <c r="AB30" s="196">
        <v>0.0006944444444444445</v>
      </c>
      <c r="AC30" s="193">
        <v>28</v>
      </c>
      <c r="AD30" s="142">
        <v>-10.5</v>
      </c>
      <c r="AE30" s="196">
        <v>0.6395833333333333</v>
      </c>
      <c r="AF30" s="2"/>
    </row>
    <row r="31" spans="1:32" ht="13.5" customHeight="1">
      <c r="A31" s="173">
        <v>29</v>
      </c>
      <c r="B31" s="142">
        <v>-6.9</v>
      </c>
      <c r="C31" s="142">
        <v>-6.5</v>
      </c>
      <c r="D31" s="142">
        <v>-6.9</v>
      </c>
      <c r="E31" s="142">
        <v>-7.8</v>
      </c>
      <c r="F31" s="142">
        <v>-7.3</v>
      </c>
      <c r="G31" s="142">
        <v>-6.9</v>
      </c>
      <c r="H31" s="142">
        <v>-6</v>
      </c>
      <c r="I31" s="142">
        <v>-5.1</v>
      </c>
      <c r="J31" s="142">
        <v>-3.6</v>
      </c>
      <c r="K31" s="142">
        <v>-2.7</v>
      </c>
      <c r="L31" s="142">
        <v>-2.9</v>
      </c>
      <c r="M31" s="142">
        <v>-4.6</v>
      </c>
      <c r="N31" s="142">
        <v>-1.3</v>
      </c>
      <c r="O31" s="142">
        <v>-1.8</v>
      </c>
      <c r="P31" s="142">
        <v>-1.2</v>
      </c>
      <c r="Q31" s="142">
        <v>-1.1</v>
      </c>
      <c r="R31" s="142">
        <v>0.4</v>
      </c>
      <c r="S31" s="142">
        <v>0.6</v>
      </c>
      <c r="T31" s="142">
        <v>0.1</v>
      </c>
      <c r="U31" s="142">
        <v>0</v>
      </c>
      <c r="V31" s="142">
        <v>0</v>
      </c>
      <c r="W31" s="142">
        <v>-0.9</v>
      </c>
      <c r="X31" s="142">
        <v>-1.1</v>
      </c>
      <c r="Y31" s="142">
        <v>-2.8</v>
      </c>
      <c r="Z31" s="174">
        <f t="shared" si="0"/>
        <v>-3.1791666666666667</v>
      </c>
      <c r="AA31" s="142">
        <v>0.8</v>
      </c>
      <c r="AB31" s="196">
        <v>0.6944444444444445</v>
      </c>
      <c r="AC31" s="193"/>
      <c r="AD31" s="142">
        <v>-8.2</v>
      </c>
      <c r="AE31" s="196">
        <v>0.19652777777777777</v>
      </c>
      <c r="AF31" s="2"/>
    </row>
    <row r="32" spans="1:32" ht="13.5" customHeight="1">
      <c r="A32" s="173">
        <v>30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74"/>
      <c r="AA32" s="142"/>
      <c r="AB32" s="196"/>
      <c r="AC32" s="193"/>
      <c r="AD32" s="142"/>
      <c r="AE32" s="196"/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96"/>
      <c r="AC33" s="193"/>
      <c r="AD33" s="142"/>
      <c r="AE33" s="196"/>
      <c r="AF33" s="2"/>
    </row>
    <row r="34" spans="1:32" ht="13.5" customHeight="1">
      <c r="A34" s="177" t="s">
        <v>9</v>
      </c>
      <c r="B34" s="178">
        <f aca="true" t="shared" si="1" ref="B34:Q34">AVERAGE(B3:B33)</f>
        <v>-5.7586206896551735</v>
      </c>
      <c r="C34" s="178">
        <f t="shared" si="1"/>
        <v>-5.962068965517241</v>
      </c>
      <c r="D34" s="178">
        <f t="shared" si="1"/>
        <v>-5.955172413793104</v>
      </c>
      <c r="E34" s="178">
        <f t="shared" si="1"/>
        <v>-5.810344827586207</v>
      </c>
      <c r="F34" s="178">
        <f t="shared" si="1"/>
        <v>-5.8</v>
      </c>
      <c r="G34" s="178">
        <f t="shared" si="1"/>
        <v>-6.265517241379311</v>
      </c>
      <c r="H34" s="178">
        <f t="shared" si="1"/>
        <v>-5.848275862068963</v>
      </c>
      <c r="I34" s="178">
        <f t="shared" si="1"/>
        <v>-5.665517241379311</v>
      </c>
      <c r="J34" s="178">
        <f t="shared" si="1"/>
        <v>-5.7655172413793085</v>
      </c>
      <c r="K34" s="178">
        <f t="shared" si="1"/>
        <v>-5.679310344827585</v>
      </c>
      <c r="L34" s="178">
        <f t="shared" si="1"/>
        <v>-5.520689655172412</v>
      </c>
      <c r="M34" s="178">
        <f t="shared" si="1"/>
        <v>-5.806896551724136</v>
      </c>
      <c r="N34" s="178">
        <f t="shared" si="1"/>
        <v>-5.372413793103449</v>
      </c>
      <c r="O34" s="178">
        <f t="shared" si="1"/>
        <v>-5.255172413793104</v>
      </c>
      <c r="P34" s="178">
        <f t="shared" si="1"/>
        <v>-5.131034482758619</v>
      </c>
      <c r="Q34" s="178">
        <f t="shared" si="1"/>
        <v>-5.351724137931035</v>
      </c>
      <c r="R34" s="178">
        <f aca="true" t="shared" si="2" ref="R34:X34">AVERAGE(R3:R33)</f>
        <v>-5.651724137931035</v>
      </c>
      <c r="S34" s="178">
        <f t="shared" si="2"/>
        <v>-5.127586206896552</v>
      </c>
      <c r="T34" s="178">
        <f t="shared" si="2"/>
        <v>-4.913793103448276</v>
      </c>
      <c r="U34" s="178">
        <f t="shared" si="2"/>
        <v>-4.810344827586207</v>
      </c>
      <c r="V34" s="178">
        <f t="shared" si="2"/>
        <v>-5.017241379310343</v>
      </c>
      <c r="W34" s="178">
        <f t="shared" si="2"/>
        <v>-4.837931034482758</v>
      </c>
      <c r="X34" s="178">
        <f t="shared" si="2"/>
        <v>-5.120689655172413</v>
      </c>
      <c r="Y34" s="178">
        <f>AVERAGE(Y3:Y33)</f>
        <v>-5.5103448275862075</v>
      </c>
      <c r="Z34" s="178">
        <f>AVERAGE(B3:Y33)</f>
        <v>-5.497413793103447</v>
      </c>
      <c r="AA34" s="179">
        <f>AVERAGE(最高)</f>
        <v>-1.4586206896551723</v>
      </c>
      <c r="AB34" s="180"/>
      <c r="AC34" s="195"/>
      <c r="AD34" s="179">
        <f>AVERAGE(最低)</f>
        <v>-9.779310344827586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9.1</v>
      </c>
      <c r="C38" s="145">
        <v>26</v>
      </c>
      <c r="D38" s="199">
        <v>0.9625</v>
      </c>
      <c r="F38" s="144"/>
      <c r="G38" s="165">
        <f>MIN(最低)</f>
        <v>-14.7</v>
      </c>
      <c r="H38" s="145">
        <v>13</v>
      </c>
      <c r="I38" s="199">
        <v>0.71875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3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-3.7</v>
      </c>
      <c r="C3" s="142">
        <v>-3.7</v>
      </c>
      <c r="D3" s="142">
        <v>-3.9</v>
      </c>
      <c r="E3" s="142">
        <v>-3</v>
      </c>
      <c r="F3" s="142">
        <v>-3.6</v>
      </c>
      <c r="G3" s="142">
        <v>-3.1</v>
      </c>
      <c r="H3" s="142">
        <v>-3.4</v>
      </c>
      <c r="I3" s="142">
        <v>-2.9</v>
      </c>
      <c r="J3" s="142">
        <v>-3.2</v>
      </c>
      <c r="K3" s="142">
        <v>-4.6</v>
      </c>
      <c r="L3" s="142">
        <v>-3.8</v>
      </c>
      <c r="M3" s="142">
        <v>-4.1</v>
      </c>
      <c r="N3" s="142">
        <v>-0.5</v>
      </c>
      <c r="O3" s="142">
        <v>-3.8</v>
      </c>
      <c r="P3" s="142">
        <v>-6.4</v>
      </c>
      <c r="Q3" s="142">
        <v>-8</v>
      </c>
      <c r="R3" s="142">
        <v>-8.6</v>
      </c>
      <c r="S3" s="142">
        <v>-9.6</v>
      </c>
      <c r="T3" s="142">
        <v>-9.3</v>
      </c>
      <c r="U3" s="142">
        <v>-7.6</v>
      </c>
      <c r="V3" s="142">
        <v>-8.3</v>
      </c>
      <c r="W3" s="142">
        <v>-8.4</v>
      </c>
      <c r="X3" s="142">
        <v>-7.1</v>
      </c>
      <c r="Y3" s="142">
        <v>-6.5</v>
      </c>
      <c r="Z3" s="174">
        <f aca="true" t="shared" si="0" ref="Z3:Z33">AVERAGE(B3:Y3)</f>
        <v>-5.2958333333333325</v>
      </c>
      <c r="AA3" s="142">
        <v>0.7</v>
      </c>
      <c r="AB3" s="196">
        <v>0.5291666666666667</v>
      </c>
      <c r="AC3" s="193">
        <v>1</v>
      </c>
      <c r="AD3" s="142">
        <v>-9.8</v>
      </c>
      <c r="AE3" s="196">
        <v>0.7756944444444445</v>
      </c>
      <c r="AF3" s="2"/>
    </row>
    <row r="4" spans="1:32" ht="13.5" customHeight="1">
      <c r="A4" s="173">
        <v>2</v>
      </c>
      <c r="B4" s="142">
        <v>-7.3</v>
      </c>
      <c r="C4" s="142">
        <v>-6.4</v>
      </c>
      <c r="D4" s="142">
        <v>-6</v>
      </c>
      <c r="E4" s="142">
        <v>-5.9</v>
      </c>
      <c r="F4" s="142">
        <v>-6.6</v>
      </c>
      <c r="G4" s="142">
        <v>-7.2</v>
      </c>
      <c r="H4" s="142">
        <v>-6.8</v>
      </c>
      <c r="I4" s="142">
        <v>-6.3</v>
      </c>
      <c r="J4" s="142">
        <v>-4.1</v>
      </c>
      <c r="K4" s="142">
        <v>-4.1</v>
      </c>
      <c r="L4" s="142">
        <v>-4.4</v>
      </c>
      <c r="M4" s="142">
        <v>-4.5</v>
      </c>
      <c r="N4" s="142">
        <v>-3.4</v>
      </c>
      <c r="O4" s="142">
        <v>-3</v>
      </c>
      <c r="P4" s="142">
        <v>-3.6</v>
      </c>
      <c r="Q4" s="142">
        <v>-2.8</v>
      </c>
      <c r="R4" s="142">
        <v>-1.7</v>
      </c>
      <c r="S4" s="148">
        <v>-1.8</v>
      </c>
      <c r="T4" s="142">
        <v>-0.7</v>
      </c>
      <c r="U4" s="142">
        <v>0.4</v>
      </c>
      <c r="V4" s="142">
        <v>-0.4</v>
      </c>
      <c r="W4" s="142">
        <v>-0.4</v>
      </c>
      <c r="X4" s="142">
        <v>-0.1</v>
      </c>
      <c r="Y4" s="142">
        <v>2.6</v>
      </c>
      <c r="Z4" s="174">
        <f t="shared" si="0"/>
        <v>-3.520833333333334</v>
      </c>
      <c r="AA4" s="142">
        <v>2.9</v>
      </c>
      <c r="AB4" s="196">
        <v>1</v>
      </c>
      <c r="AC4" s="193">
        <v>2</v>
      </c>
      <c r="AD4" s="142">
        <v>-7.3</v>
      </c>
      <c r="AE4" s="196">
        <v>0.28402777777777777</v>
      </c>
      <c r="AF4" s="2"/>
    </row>
    <row r="5" spans="1:32" ht="13.5" customHeight="1">
      <c r="A5" s="173">
        <v>3</v>
      </c>
      <c r="B5" s="142">
        <v>2.8</v>
      </c>
      <c r="C5" s="142">
        <v>2.3</v>
      </c>
      <c r="D5" s="142">
        <v>2.8</v>
      </c>
      <c r="E5" s="142">
        <v>2.4</v>
      </c>
      <c r="F5" s="142">
        <v>2.8</v>
      </c>
      <c r="G5" s="142">
        <v>2.2</v>
      </c>
      <c r="H5" s="142">
        <v>3.6</v>
      </c>
      <c r="I5" s="142">
        <v>4.2</v>
      </c>
      <c r="J5" s="142">
        <v>5</v>
      </c>
      <c r="K5" s="142">
        <v>4.5</v>
      </c>
      <c r="L5" s="142">
        <v>3.9</v>
      </c>
      <c r="M5" s="142">
        <v>3.6</v>
      </c>
      <c r="N5" s="142">
        <v>4</v>
      </c>
      <c r="O5" s="142">
        <v>2.8</v>
      </c>
      <c r="P5" s="142">
        <v>1.9</v>
      </c>
      <c r="Q5" s="142">
        <v>0.6</v>
      </c>
      <c r="R5" s="142">
        <v>3.5</v>
      </c>
      <c r="S5" s="142">
        <v>1.5</v>
      </c>
      <c r="T5" s="142">
        <v>-1.7</v>
      </c>
      <c r="U5" s="142">
        <v>-3</v>
      </c>
      <c r="V5" s="142">
        <v>-3</v>
      </c>
      <c r="W5" s="142">
        <v>-3.7</v>
      </c>
      <c r="X5" s="142">
        <v>-3.4</v>
      </c>
      <c r="Y5" s="142">
        <v>-3.4</v>
      </c>
      <c r="Z5" s="174">
        <f t="shared" si="0"/>
        <v>1.5083333333333329</v>
      </c>
      <c r="AA5" s="142">
        <v>5.8</v>
      </c>
      <c r="AB5" s="196">
        <v>0.3541666666666667</v>
      </c>
      <c r="AC5" s="193">
        <v>3</v>
      </c>
      <c r="AD5" s="142">
        <v>-4.1</v>
      </c>
      <c r="AE5" s="196">
        <v>0.9409722222222222</v>
      </c>
      <c r="AF5" s="2"/>
    </row>
    <row r="6" spans="1:32" ht="13.5" customHeight="1">
      <c r="A6" s="173">
        <v>4</v>
      </c>
      <c r="B6" s="142">
        <v>-3.9</v>
      </c>
      <c r="C6" s="142">
        <v>-3.7</v>
      </c>
      <c r="D6" s="142">
        <v>-3.7</v>
      </c>
      <c r="E6" s="142">
        <v>-3.7</v>
      </c>
      <c r="F6" s="142">
        <v>-3.4</v>
      </c>
      <c r="G6" s="142">
        <v>-3.2</v>
      </c>
      <c r="H6" s="142">
        <v>-3</v>
      </c>
      <c r="I6" s="142">
        <v>-3.4</v>
      </c>
      <c r="J6" s="142">
        <v>-3.3</v>
      </c>
      <c r="K6" s="142">
        <v>-3.1</v>
      </c>
      <c r="L6" s="142">
        <v>-3.6</v>
      </c>
      <c r="M6" s="142">
        <v>-3.3</v>
      </c>
      <c r="N6" s="142">
        <v>-4.8</v>
      </c>
      <c r="O6" s="142">
        <v>-5.3</v>
      </c>
      <c r="P6" s="142">
        <v>-7.2</v>
      </c>
      <c r="Q6" s="142">
        <v>-7.8</v>
      </c>
      <c r="R6" s="142">
        <v>-7.2</v>
      </c>
      <c r="S6" s="142">
        <v>-7.4</v>
      </c>
      <c r="T6" s="142">
        <v>-6.6</v>
      </c>
      <c r="U6" s="142">
        <v>-6.6</v>
      </c>
      <c r="V6" s="142">
        <v>-7</v>
      </c>
      <c r="W6" s="142">
        <v>-7.1</v>
      </c>
      <c r="X6" s="142">
        <v>-6.5</v>
      </c>
      <c r="Y6" s="142">
        <v>-6.6</v>
      </c>
      <c r="Z6" s="174">
        <f t="shared" si="0"/>
        <v>-5.058333333333333</v>
      </c>
      <c r="AA6" s="142">
        <v>-1.5</v>
      </c>
      <c r="AB6" s="196">
        <v>0.018055555555555557</v>
      </c>
      <c r="AC6" s="193">
        <v>4</v>
      </c>
      <c r="AD6" s="142">
        <v>-8.1</v>
      </c>
      <c r="AE6" s="196">
        <v>0.6833333333333332</v>
      </c>
      <c r="AF6" s="2"/>
    </row>
    <row r="7" spans="1:32" ht="13.5" customHeight="1">
      <c r="A7" s="173">
        <v>5</v>
      </c>
      <c r="B7" s="142">
        <v>-6.2</v>
      </c>
      <c r="C7" s="142">
        <v>-7.3</v>
      </c>
      <c r="D7" s="142">
        <v>-7.9</v>
      </c>
      <c r="E7" s="142">
        <v>-8.2</v>
      </c>
      <c r="F7" s="142">
        <v>-7.5</v>
      </c>
      <c r="G7" s="142">
        <v>-7.6</v>
      </c>
      <c r="H7" s="142">
        <v>-7.6</v>
      </c>
      <c r="I7" s="142">
        <v>-6.9</v>
      </c>
      <c r="J7" s="142">
        <v>-7.7</v>
      </c>
      <c r="K7" s="142">
        <v>-8.8</v>
      </c>
      <c r="L7" s="142">
        <v>-8.3</v>
      </c>
      <c r="M7" s="142">
        <v>-8.1</v>
      </c>
      <c r="N7" s="142">
        <v>-8.4</v>
      </c>
      <c r="O7" s="142">
        <v>-8.2</v>
      </c>
      <c r="P7" s="142">
        <v>-9.1</v>
      </c>
      <c r="Q7" s="142">
        <v>-12</v>
      </c>
      <c r="R7" s="142">
        <v>-12</v>
      </c>
      <c r="S7" s="142">
        <v>-8.3</v>
      </c>
      <c r="T7" s="142">
        <v>-8.8</v>
      </c>
      <c r="U7" s="142">
        <v>-9.2</v>
      </c>
      <c r="V7" s="142">
        <v>-9.1</v>
      </c>
      <c r="W7" s="142">
        <v>-9.2</v>
      </c>
      <c r="X7" s="142">
        <v>-8.8</v>
      </c>
      <c r="Y7" s="142">
        <v>-8.8</v>
      </c>
      <c r="Z7" s="174">
        <f t="shared" si="0"/>
        <v>-8.5</v>
      </c>
      <c r="AA7" s="142">
        <v>-4.9</v>
      </c>
      <c r="AB7" s="196">
        <v>0.5895833333333333</v>
      </c>
      <c r="AC7" s="193">
        <v>5</v>
      </c>
      <c r="AD7" s="142">
        <v>-12.5</v>
      </c>
      <c r="AE7" s="196">
        <v>0.7138888888888889</v>
      </c>
      <c r="AF7" s="2"/>
    </row>
    <row r="8" spans="1:32" ht="13.5" customHeight="1">
      <c r="A8" s="173">
        <v>6</v>
      </c>
      <c r="B8" s="142">
        <v>-8.6</v>
      </c>
      <c r="C8" s="142">
        <v>-8.1</v>
      </c>
      <c r="D8" s="142">
        <v>-8.6</v>
      </c>
      <c r="E8" s="142">
        <v>-8.7</v>
      </c>
      <c r="F8" s="142">
        <v>-8.5</v>
      </c>
      <c r="G8" s="142">
        <v>-7.8</v>
      </c>
      <c r="H8" s="142">
        <v>-7.5</v>
      </c>
      <c r="I8" s="142">
        <v>-7.9</v>
      </c>
      <c r="J8" s="142">
        <v>-8.5</v>
      </c>
      <c r="K8" s="142">
        <v>-8.4</v>
      </c>
      <c r="L8" s="142">
        <v>-6.3</v>
      </c>
      <c r="M8" s="142">
        <v>-4.9</v>
      </c>
      <c r="N8" s="142">
        <v>-5.2</v>
      </c>
      <c r="O8" s="142">
        <v>-6.3</v>
      </c>
      <c r="P8" s="142">
        <v>-5.5</v>
      </c>
      <c r="Q8" s="142">
        <v>-5.5</v>
      </c>
      <c r="R8" s="142">
        <v>-5</v>
      </c>
      <c r="S8" s="142">
        <v>-2.8</v>
      </c>
      <c r="T8" s="142">
        <v>-3.2</v>
      </c>
      <c r="U8" s="142">
        <v>-3.3</v>
      </c>
      <c r="V8" s="142">
        <v>-4.6</v>
      </c>
      <c r="W8" s="142">
        <v>-5.2</v>
      </c>
      <c r="X8" s="142">
        <v>-5</v>
      </c>
      <c r="Y8" s="142">
        <v>-5.5</v>
      </c>
      <c r="Z8" s="174">
        <f t="shared" si="0"/>
        <v>-6.2875000000000005</v>
      </c>
      <c r="AA8" s="142">
        <v>-2.5</v>
      </c>
      <c r="AB8" s="196">
        <v>0.7638888888888888</v>
      </c>
      <c r="AC8" s="193">
        <v>6</v>
      </c>
      <c r="AD8" s="142">
        <v>-9.5</v>
      </c>
      <c r="AE8" s="196">
        <v>0.38819444444444445</v>
      </c>
      <c r="AF8" s="2"/>
    </row>
    <row r="9" spans="1:32" ht="13.5" customHeight="1">
      <c r="A9" s="173">
        <v>7</v>
      </c>
      <c r="B9" s="142">
        <v>-4.2</v>
      </c>
      <c r="C9" s="142">
        <v>-3.8</v>
      </c>
      <c r="D9" s="142">
        <v>-2.6</v>
      </c>
      <c r="E9" s="142">
        <v>-2.2</v>
      </c>
      <c r="F9" s="142">
        <v>-2.7</v>
      </c>
      <c r="G9" s="142">
        <v>-2.9</v>
      </c>
      <c r="H9" s="142">
        <v>-3</v>
      </c>
      <c r="I9" s="142">
        <v>-0.5</v>
      </c>
      <c r="J9" s="142">
        <v>0.5</v>
      </c>
      <c r="K9" s="142">
        <v>-0.2</v>
      </c>
      <c r="L9" s="142">
        <v>0.4</v>
      </c>
      <c r="M9" s="142">
        <v>0.4</v>
      </c>
      <c r="N9" s="142">
        <v>0.2</v>
      </c>
      <c r="O9" s="142">
        <v>1.9</v>
      </c>
      <c r="P9" s="142">
        <v>2.8</v>
      </c>
      <c r="Q9" s="142">
        <v>0.9</v>
      </c>
      <c r="R9" s="142">
        <v>0</v>
      </c>
      <c r="S9" s="142">
        <v>0.5</v>
      </c>
      <c r="T9" s="142">
        <v>-0.3</v>
      </c>
      <c r="U9" s="142">
        <v>-1.3</v>
      </c>
      <c r="V9" s="142">
        <v>-3</v>
      </c>
      <c r="W9" s="142">
        <v>-4.6</v>
      </c>
      <c r="X9" s="142">
        <v>-7.3</v>
      </c>
      <c r="Y9" s="142">
        <v>-6.3</v>
      </c>
      <c r="Z9" s="174">
        <f t="shared" si="0"/>
        <v>-1.554166666666667</v>
      </c>
      <c r="AA9" s="142">
        <v>3.9</v>
      </c>
      <c r="AB9" s="196">
        <v>0.6222222222222222</v>
      </c>
      <c r="AC9" s="193">
        <v>7</v>
      </c>
      <c r="AD9" s="142">
        <v>-7.5</v>
      </c>
      <c r="AE9" s="196">
        <v>0.9604166666666667</v>
      </c>
      <c r="AF9" s="2"/>
    </row>
    <row r="10" spans="1:32" ht="13.5" customHeight="1">
      <c r="A10" s="173">
        <v>8</v>
      </c>
      <c r="B10" s="142">
        <v>-5.2</v>
      </c>
      <c r="C10" s="142">
        <v>-6.2</v>
      </c>
      <c r="D10" s="142">
        <v>-5.7</v>
      </c>
      <c r="E10" s="142">
        <v>-5.1</v>
      </c>
      <c r="F10" s="142">
        <v>-5.7</v>
      </c>
      <c r="G10" s="142">
        <v>-5.5</v>
      </c>
      <c r="H10" s="142">
        <v>-3.6</v>
      </c>
      <c r="I10" s="142">
        <v>-3.2</v>
      </c>
      <c r="J10" s="142">
        <v>-2.6</v>
      </c>
      <c r="K10" s="142">
        <v>-3.9</v>
      </c>
      <c r="L10" s="142">
        <v>-5</v>
      </c>
      <c r="M10" s="142">
        <v>-5</v>
      </c>
      <c r="N10" s="142">
        <v>-3.5</v>
      </c>
      <c r="O10" s="142">
        <v>-2.5</v>
      </c>
      <c r="P10" s="142">
        <v>-2.6</v>
      </c>
      <c r="Q10" s="142">
        <v>-1.6</v>
      </c>
      <c r="R10" s="142">
        <v>-2.6</v>
      </c>
      <c r="S10" s="142">
        <v>-1.8</v>
      </c>
      <c r="T10" s="142">
        <v>-2.6</v>
      </c>
      <c r="U10" s="142">
        <v>-4</v>
      </c>
      <c r="V10" s="142">
        <v>-3.2</v>
      </c>
      <c r="W10" s="142">
        <v>-2.1</v>
      </c>
      <c r="X10" s="142">
        <v>-1.3</v>
      </c>
      <c r="Y10" s="142">
        <v>-0.8</v>
      </c>
      <c r="Z10" s="174">
        <f t="shared" si="0"/>
        <v>-3.554166666666666</v>
      </c>
      <c r="AA10" s="142">
        <v>-0.7</v>
      </c>
      <c r="AB10" s="196">
        <v>0.9993055555555556</v>
      </c>
      <c r="AC10" s="193">
        <v>8</v>
      </c>
      <c r="AD10" s="142">
        <v>-7.3</v>
      </c>
      <c r="AE10" s="196">
        <v>0.07430555555555556</v>
      </c>
      <c r="AF10" s="2"/>
    </row>
    <row r="11" spans="1:32" ht="13.5" customHeight="1">
      <c r="A11" s="173">
        <v>9</v>
      </c>
      <c r="B11" s="142">
        <v>-0.7</v>
      </c>
      <c r="C11" s="142">
        <v>-0.8</v>
      </c>
      <c r="D11" s="142">
        <v>-1.1</v>
      </c>
      <c r="E11" s="142">
        <v>-1.1</v>
      </c>
      <c r="F11" s="142">
        <v>-1.2</v>
      </c>
      <c r="G11" s="142">
        <v>-1.4</v>
      </c>
      <c r="H11" s="142">
        <v>0</v>
      </c>
      <c r="I11" s="142">
        <v>2.6</v>
      </c>
      <c r="J11" s="142">
        <v>3.4</v>
      </c>
      <c r="K11" s="142">
        <v>3.4</v>
      </c>
      <c r="L11" s="142">
        <v>3.7</v>
      </c>
      <c r="M11" s="142">
        <v>3.7</v>
      </c>
      <c r="N11" s="142">
        <v>3.8</v>
      </c>
      <c r="O11" s="142">
        <v>-2.3</v>
      </c>
      <c r="P11" s="142">
        <v>-1.5</v>
      </c>
      <c r="Q11" s="142">
        <v>-2.5</v>
      </c>
      <c r="R11" s="142">
        <v>-1.4</v>
      </c>
      <c r="S11" s="142">
        <v>-0.4</v>
      </c>
      <c r="T11" s="142">
        <v>0.8</v>
      </c>
      <c r="U11" s="142">
        <v>1.8</v>
      </c>
      <c r="V11" s="142">
        <v>2.6</v>
      </c>
      <c r="W11" s="142">
        <v>3.4</v>
      </c>
      <c r="X11" s="142">
        <v>2.7</v>
      </c>
      <c r="Y11" s="142">
        <v>2.5</v>
      </c>
      <c r="Z11" s="174">
        <f t="shared" si="0"/>
        <v>0.8333333333333334</v>
      </c>
      <c r="AA11" s="142">
        <v>5.2</v>
      </c>
      <c r="AB11" s="196">
        <v>0.5388888888888889</v>
      </c>
      <c r="AC11" s="193">
        <v>9</v>
      </c>
      <c r="AD11" s="142">
        <v>-3</v>
      </c>
      <c r="AE11" s="196">
        <v>0.6597222222222222</v>
      </c>
      <c r="AF11" s="2"/>
    </row>
    <row r="12" spans="1:32" ht="13.5" customHeight="1">
      <c r="A12" s="175">
        <v>10</v>
      </c>
      <c r="B12" s="165">
        <v>3</v>
      </c>
      <c r="C12" s="165">
        <v>2.3</v>
      </c>
      <c r="D12" s="165">
        <v>0.9</v>
      </c>
      <c r="E12" s="165">
        <v>0.4</v>
      </c>
      <c r="F12" s="165">
        <v>-0.3</v>
      </c>
      <c r="G12" s="165">
        <v>-2</v>
      </c>
      <c r="H12" s="165">
        <v>-0.7</v>
      </c>
      <c r="I12" s="165">
        <v>2.3</v>
      </c>
      <c r="J12" s="165">
        <v>3.8</v>
      </c>
      <c r="K12" s="165">
        <v>5.9</v>
      </c>
      <c r="L12" s="165">
        <v>5.7</v>
      </c>
      <c r="M12" s="165">
        <v>7.2</v>
      </c>
      <c r="N12" s="165">
        <v>5.1</v>
      </c>
      <c r="O12" s="165">
        <v>4.9</v>
      </c>
      <c r="P12" s="165">
        <v>6.6</v>
      </c>
      <c r="Q12" s="165">
        <v>6.9</v>
      </c>
      <c r="R12" s="165">
        <v>6.1</v>
      </c>
      <c r="S12" s="165">
        <v>4.7</v>
      </c>
      <c r="T12" s="165">
        <v>3.8</v>
      </c>
      <c r="U12" s="165">
        <v>3.6</v>
      </c>
      <c r="V12" s="165">
        <v>3.2</v>
      </c>
      <c r="W12" s="165">
        <v>2.8</v>
      </c>
      <c r="X12" s="165">
        <v>2.5</v>
      </c>
      <c r="Y12" s="165">
        <v>2.5</v>
      </c>
      <c r="Z12" s="176">
        <f t="shared" si="0"/>
        <v>3.3833333333333333</v>
      </c>
      <c r="AA12" s="165">
        <v>9.1</v>
      </c>
      <c r="AB12" s="197">
        <v>0.49444444444444446</v>
      </c>
      <c r="AC12" s="194">
        <v>10</v>
      </c>
      <c r="AD12" s="165">
        <v>-2.8</v>
      </c>
      <c r="AE12" s="197">
        <v>0.2638888888888889</v>
      </c>
      <c r="AF12" s="2"/>
    </row>
    <row r="13" spans="1:32" ht="13.5" customHeight="1">
      <c r="A13" s="173">
        <v>11</v>
      </c>
      <c r="B13" s="142">
        <v>1.8</v>
      </c>
      <c r="C13" s="142">
        <v>1.5</v>
      </c>
      <c r="D13" s="142">
        <v>1.6</v>
      </c>
      <c r="E13" s="142">
        <v>1.6</v>
      </c>
      <c r="F13" s="142">
        <v>2.9</v>
      </c>
      <c r="G13" s="142">
        <v>1.6</v>
      </c>
      <c r="H13" s="142">
        <v>4.7</v>
      </c>
      <c r="I13" s="142">
        <v>4.4</v>
      </c>
      <c r="J13" s="142">
        <v>1.7</v>
      </c>
      <c r="K13" s="142">
        <v>3.8</v>
      </c>
      <c r="L13" s="142">
        <v>3.7</v>
      </c>
      <c r="M13" s="142">
        <v>6.2</v>
      </c>
      <c r="N13" s="142">
        <v>6.8</v>
      </c>
      <c r="O13" s="142">
        <v>5.9</v>
      </c>
      <c r="P13" s="142">
        <v>9.2</v>
      </c>
      <c r="Q13" s="142">
        <v>9.9</v>
      </c>
      <c r="R13" s="142">
        <v>10.3</v>
      </c>
      <c r="S13" s="142">
        <v>9.7</v>
      </c>
      <c r="T13" s="142">
        <v>7.4</v>
      </c>
      <c r="U13" s="142">
        <v>6.8</v>
      </c>
      <c r="V13" s="142">
        <v>4.2</v>
      </c>
      <c r="W13" s="142">
        <v>3.3</v>
      </c>
      <c r="X13" s="142">
        <v>3</v>
      </c>
      <c r="Y13" s="142">
        <v>2.2</v>
      </c>
      <c r="Z13" s="174">
        <f t="shared" si="0"/>
        <v>4.758333333333334</v>
      </c>
      <c r="AA13" s="142">
        <v>10.6</v>
      </c>
      <c r="AB13" s="196">
        <v>0.7020833333333334</v>
      </c>
      <c r="AC13" s="193">
        <v>11</v>
      </c>
      <c r="AD13" s="142">
        <v>1.1</v>
      </c>
      <c r="AE13" s="196">
        <v>0.15486111111111112</v>
      </c>
      <c r="AF13" s="2"/>
    </row>
    <row r="14" spans="1:32" ht="13.5" customHeight="1">
      <c r="A14" s="173">
        <v>12</v>
      </c>
      <c r="B14" s="142">
        <v>1.8</v>
      </c>
      <c r="C14" s="142">
        <v>1.6</v>
      </c>
      <c r="D14" s="142">
        <v>0.2</v>
      </c>
      <c r="E14" s="142">
        <v>-1.2</v>
      </c>
      <c r="F14" s="142">
        <v>-3.4</v>
      </c>
      <c r="G14" s="142">
        <v>-3.6</v>
      </c>
      <c r="H14" s="142">
        <v>-5.1</v>
      </c>
      <c r="I14" s="142">
        <v>-5.2</v>
      </c>
      <c r="J14" s="142">
        <v>-8.7</v>
      </c>
      <c r="K14" s="142">
        <v>-5.6</v>
      </c>
      <c r="L14" s="142">
        <v>-3.5</v>
      </c>
      <c r="M14" s="142">
        <v>-1.8</v>
      </c>
      <c r="N14" s="142">
        <v>-2</v>
      </c>
      <c r="O14" s="142">
        <v>-2</v>
      </c>
      <c r="P14" s="142">
        <v>-1.8</v>
      </c>
      <c r="Q14" s="142">
        <v>-1.8</v>
      </c>
      <c r="R14" s="142">
        <v>-3.1</v>
      </c>
      <c r="S14" s="142">
        <v>-3.1</v>
      </c>
      <c r="T14" s="142">
        <v>-3.8</v>
      </c>
      <c r="U14" s="142">
        <v>-3.7</v>
      </c>
      <c r="V14" s="142">
        <v>-3.4</v>
      </c>
      <c r="W14" s="142">
        <v>-3.4</v>
      </c>
      <c r="X14" s="142">
        <v>-3</v>
      </c>
      <c r="Y14" s="142">
        <v>-2</v>
      </c>
      <c r="Z14" s="174">
        <f t="shared" si="0"/>
        <v>-2.8166666666666664</v>
      </c>
      <c r="AA14" s="142">
        <v>2.6</v>
      </c>
      <c r="AB14" s="196">
        <v>0.02152777777777778</v>
      </c>
      <c r="AC14" s="193">
        <v>12</v>
      </c>
      <c r="AD14" s="142">
        <v>-10</v>
      </c>
      <c r="AE14" s="196">
        <v>0.39166666666666666</v>
      </c>
      <c r="AF14" s="2"/>
    </row>
    <row r="15" spans="1:32" ht="13.5" customHeight="1">
      <c r="A15" s="173">
        <v>13</v>
      </c>
      <c r="B15" s="142">
        <v>-1.5</v>
      </c>
      <c r="C15" s="142">
        <v>-1.2</v>
      </c>
      <c r="D15" s="142">
        <v>-1.1</v>
      </c>
      <c r="E15" s="142">
        <v>-0.2</v>
      </c>
      <c r="F15" s="142">
        <v>0.1</v>
      </c>
      <c r="G15" s="142">
        <v>-0.1</v>
      </c>
      <c r="H15" s="142">
        <v>0.6</v>
      </c>
      <c r="I15" s="142">
        <v>1.4</v>
      </c>
      <c r="J15" s="142">
        <v>0.9</v>
      </c>
      <c r="K15" s="142">
        <v>1.1</v>
      </c>
      <c r="L15" s="142">
        <v>1.9</v>
      </c>
      <c r="M15" s="142">
        <v>1</v>
      </c>
      <c r="N15" s="142">
        <v>2.1</v>
      </c>
      <c r="O15" s="142">
        <v>2.4</v>
      </c>
      <c r="P15" s="142">
        <v>2.2</v>
      </c>
      <c r="Q15" s="142">
        <v>1.2</v>
      </c>
      <c r="R15" s="142">
        <v>1.1</v>
      </c>
      <c r="S15" s="142">
        <v>2.5</v>
      </c>
      <c r="T15" s="142">
        <v>2.7</v>
      </c>
      <c r="U15" s="142">
        <v>3.4</v>
      </c>
      <c r="V15" s="142">
        <v>4</v>
      </c>
      <c r="W15" s="142">
        <v>4.7</v>
      </c>
      <c r="X15" s="142">
        <v>5.8</v>
      </c>
      <c r="Y15" s="142">
        <v>6.8</v>
      </c>
      <c r="Z15" s="174">
        <f t="shared" si="0"/>
        <v>1.7416666666666665</v>
      </c>
      <c r="AA15" s="142">
        <v>6.8</v>
      </c>
      <c r="AB15" s="196">
        <v>1</v>
      </c>
      <c r="AC15" s="193">
        <v>13</v>
      </c>
      <c r="AD15" s="142">
        <v>-2.5</v>
      </c>
      <c r="AE15" s="196">
        <v>0.0006944444444444445</v>
      </c>
      <c r="AF15" s="2"/>
    </row>
    <row r="16" spans="1:32" ht="13.5" customHeight="1">
      <c r="A16" s="173">
        <v>14</v>
      </c>
      <c r="B16" s="142">
        <v>7.2</v>
      </c>
      <c r="C16" s="142">
        <v>7</v>
      </c>
      <c r="D16" s="142">
        <v>6.7</v>
      </c>
      <c r="E16" s="142">
        <v>5.6</v>
      </c>
      <c r="F16" s="142">
        <v>5.7</v>
      </c>
      <c r="G16" s="142">
        <v>6</v>
      </c>
      <c r="H16" s="142">
        <v>6.4</v>
      </c>
      <c r="I16" s="142">
        <v>7.1</v>
      </c>
      <c r="J16" s="142">
        <v>8.8</v>
      </c>
      <c r="K16" s="142">
        <v>7.6</v>
      </c>
      <c r="L16" s="142">
        <v>7</v>
      </c>
      <c r="M16" s="142">
        <v>6.7</v>
      </c>
      <c r="N16" s="142">
        <v>7.4</v>
      </c>
      <c r="O16" s="142">
        <v>8.5</v>
      </c>
      <c r="P16" s="142">
        <v>9.3</v>
      </c>
      <c r="Q16" s="142">
        <v>9.2</v>
      </c>
      <c r="R16" s="142">
        <v>10.3</v>
      </c>
      <c r="S16" s="142">
        <v>10.8</v>
      </c>
      <c r="T16" s="142">
        <v>10.4</v>
      </c>
      <c r="U16" s="142">
        <v>12</v>
      </c>
      <c r="V16" s="142">
        <v>12.5</v>
      </c>
      <c r="W16" s="142">
        <v>12.6</v>
      </c>
      <c r="X16" s="142">
        <v>13.2</v>
      </c>
      <c r="Y16" s="142">
        <v>13.2</v>
      </c>
      <c r="Z16" s="174">
        <f t="shared" si="0"/>
        <v>8.799999999999999</v>
      </c>
      <c r="AA16" s="142">
        <v>13.8</v>
      </c>
      <c r="AB16" s="196">
        <v>0.9951388888888889</v>
      </c>
      <c r="AC16" s="193">
        <v>14</v>
      </c>
      <c r="AD16" s="142">
        <v>5.2</v>
      </c>
      <c r="AE16" s="196">
        <v>0.19583333333333333</v>
      </c>
      <c r="AF16" s="2"/>
    </row>
    <row r="17" spans="1:32" ht="13.5" customHeight="1">
      <c r="A17" s="173">
        <v>15</v>
      </c>
      <c r="B17" s="142">
        <v>13.3</v>
      </c>
      <c r="C17" s="142">
        <v>13.3</v>
      </c>
      <c r="D17" s="142">
        <v>12.3</v>
      </c>
      <c r="E17" s="142">
        <v>10.8</v>
      </c>
      <c r="F17" s="142">
        <v>8.7</v>
      </c>
      <c r="G17" s="142">
        <v>8.4</v>
      </c>
      <c r="H17" s="142">
        <v>8.5</v>
      </c>
      <c r="I17" s="142">
        <v>8.8</v>
      </c>
      <c r="J17" s="142">
        <v>7</v>
      </c>
      <c r="K17" s="142">
        <v>6.2</v>
      </c>
      <c r="L17" s="142">
        <v>5.5</v>
      </c>
      <c r="M17" s="142">
        <v>5</v>
      </c>
      <c r="N17" s="142">
        <v>6.6</v>
      </c>
      <c r="O17" s="142">
        <v>8.4</v>
      </c>
      <c r="P17" s="142">
        <v>7.5</v>
      </c>
      <c r="Q17" s="142">
        <v>7</v>
      </c>
      <c r="R17" s="142">
        <v>6.5</v>
      </c>
      <c r="S17" s="142">
        <v>6.1</v>
      </c>
      <c r="T17" s="142">
        <v>6.5</v>
      </c>
      <c r="U17" s="142">
        <v>6</v>
      </c>
      <c r="V17" s="142">
        <v>6.1</v>
      </c>
      <c r="W17" s="142">
        <v>5.7</v>
      </c>
      <c r="X17" s="142">
        <v>6.3</v>
      </c>
      <c r="Y17" s="142">
        <v>6.1</v>
      </c>
      <c r="Z17" s="174">
        <f t="shared" si="0"/>
        <v>7.7749999999999995</v>
      </c>
      <c r="AA17" s="142">
        <v>13.8</v>
      </c>
      <c r="AB17" s="196">
        <v>0.10833333333333334</v>
      </c>
      <c r="AC17" s="193">
        <v>15</v>
      </c>
      <c r="AD17" s="142">
        <v>4.5</v>
      </c>
      <c r="AE17" s="196">
        <v>0.5006944444444444</v>
      </c>
      <c r="AF17" s="2"/>
    </row>
    <row r="18" spans="1:32" ht="13.5" customHeight="1">
      <c r="A18" s="173">
        <v>16</v>
      </c>
      <c r="B18" s="142">
        <v>6.3</v>
      </c>
      <c r="C18" s="142">
        <v>5.7</v>
      </c>
      <c r="D18" s="142">
        <v>6.1</v>
      </c>
      <c r="E18" s="142">
        <v>6.1</v>
      </c>
      <c r="F18" s="142">
        <v>5.7</v>
      </c>
      <c r="G18" s="142">
        <v>6.2</v>
      </c>
      <c r="H18" s="142">
        <v>9</v>
      </c>
      <c r="I18" s="142">
        <v>8.5</v>
      </c>
      <c r="J18" s="142">
        <v>6.9</v>
      </c>
      <c r="K18" s="142">
        <v>6.4</v>
      </c>
      <c r="L18" s="142">
        <v>6.8</v>
      </c>
      <c r="M18" s="142">
        <v>8.3</v>
      </c>
      <c r="N18" s="142">
        <v>8.9</v>
      </c>
      <c r="O18" s="142">
        <v>9</v>
      </c>
      <c r="P18" s="142">
        <v>10.1</v>
      </c>
      <c r="Q18" s="142">
        <v>10.2</v>
      </c>
      <c r="R18" s="142">
        <v>10.3</v>
      </c>
      <c r="S18" s="142">
        <v>9.8</v>
      </c>
      <c r="T18" s="142">
        <v>9.1</v>
      </c>
      <c r="U18" s="142">
        <v>4.3</v>
      </c>
      <c r="V18" s="142">
        <v>2.9</v>
      </c>
      <c r="W18" s="142">
        <v>3.5</v>
      </c>
      <c r="X18" s="142">
        <v>4.2</v>
      </c>
      <c r="Y18" s="142">
        <v>4.6</v>
      </c>
      <c r="Z18" s="174">
        <f t="shared" si="0"/>
        <v>7.0375000000000005</v>
      </c>
      <c r="AA18" s="142">
        <v>10.6</v>
      </c>
      <c r="AB18" s="196">
        <v>0.6680555555555556</v>
      </c>
      <c r="AC18" s="193">
        <v>16</v>
      </c>
      <c r="AD18" s="142">
        <v>2.7</v>
      </c>
      <c r="AE18" s="196">
        <v>0.9111111111111111</v>
      </c>
      <c r="AF18" s="2"/>
    </row>
    <row r="19" spans="1:32" ht="13.5" customHeight="1">
      <c r="A19" s="173">
        <v>17</v>
      </c>
      <c r="B19" s="142">
        <v>4.9</v>
      </c>
      <c r="C19" s="142">
        <v>4.5</v>
      </c>
      <c r="D19" s="142">
        <v>3.4</v>
      </c>
      <c r="E19" s="142">
        <v>3.3</v>
      </c>
      <c r="F19" s="142">
        <v>1.2</v>
      </c>
      <c r="G19" s="142">
        <v>0.6</v>
      </c>
      <c r="H19" s="142">
        <v>-0.6</v>
      </c>
      <c r="I19" s="142">
        <v>0.1</v>
      </c>
      <c r="J19" s="142">
        <v>1</v>
      </c>
      <c r="K19" s="142">
        <v>1.2</v>
      </c>
      <c r="L19" s="142">
        <v>3.1</v>
      </c>
      <c r="M19" s="142">
        <v>4</v>
      </c>
      <c r="N19" s="142">
        <v>3.1</v>
      </c>
      <c r="O19" s="142">
        <v>3.9</v>
      </c>
      <c r="P19" s="142">
        <v>4.5</v>
      </c>
      <c r="Q19" s="142">
        <v>3.2</v>
      </c>
      <c r="R19" s="142">
        <v>2.7</v>
      </c>
      <c r="S19" s="142">
        <v>2.9</v>
      </c>
      <c r="T19" s="142">
        <v>2.2</v>
      </c>
      <c r="U19" s="142">
        <v>2.2</v>
      </c>
      <c r="V19" s="142">
        <v>0.6</v>
      </c>
      <c r="W19" s="142">
        <v>1.1</v>
      </c>
      <c r="X19" s="142">
        <v>1.4</v>
      </c>
      <c r="Y19" s="142">
        <v>1.3</v>
      </c>
      <c r="Z19" s="174">
        <f t="shared" si="0"/>
        <v>2.3250000000000006</v>
      </c>
      <c r="AA19" s="142">
        <v>5.4</v>
      </c>
      <c r="AB19" s="196">
        <v>0.02291666666666667</v>
      </c>
      <c r="AC19" s="193">
        <v>17</v>
      </c>
      <c r="AD19" s="142">
        <v>-1.6</v>
      </c>
      <c r="AE19" s="196">
        <v>0.29583333333333334</v>
      </c>
      <c r="AF19" s="2"/>
    </row>
    <row r="20" spans="1:32" ht="13.5" customHeight="1">
      <c r="A20" s="173">
        <v>18</v>
      </c>
      <c r="B20" s="142">
        <v>1.3</v>
      </c>
      <c r="C20" s="142">
        <v>1.4</v>
      </c>
      <c r="D20" s="142">
        <v>0.2</v>
      </c>
      <c r="E20" s="142">
        <v>0.2</v>
      </c>
      <c r="F20" s="142">
        <v>0.7</v>
      </c>
      <c r="G20" s="142">
        <v>0.3</v>
      </c>
      <c r="H20" s="142">
        <v>1.1</v>
      </c>
      <c r="I20" s="142">
        <v>1.8</v>
      </c>
      <c r="J20" s="142">
        <v>2.6</v>
      </c>
      <c r="K20" s="142">
        <v>3.4</v>
      </c>
      <c r="L20" s="142">
        <v>5.2</v>
      </c>
      <c r="M20" s="142">
        <v>4</v>
      </c>
      <c r="N20" s="142">
        <v>2.7</v>
      </c>
      <c r="O20" s="142">
        <v>3.1</v>
      </c>
      <c r="P20" s="142">
        <v>3.3</v>
      </c>
      <c r="Q20" s="142">
        <v>2.6</v>
      </c>
      <c r="R20" s="142">
        <v>2.6</v>
      </c>
      <c r="S20" s="142">
        <v>2.3</v>
      </c>
      <c r="T20" s="142">
        <v>2.9</v>
      </c>
      <c r="U20" s="142">
        <v>3.2</v>
      </c>
      <c r="V20" s="142">
        <v>3.3</v>
      </c>
      <c r="W20" s="142">
        <v>3</v>
      </c>
      <c r="X20" s="142">
        <v>3.2</v>
      </c>
      <c r="Y20" s="142">
        <v>3.2</v>
      </c>
      <c r="Z20" s="174">
        <f t="shared" si="0"/>
        <v>2.4000000000000004</v>
      </c>
      <c r="AA20" s="142">
        <v>5.7</v>
      </c>
      <c r="AB20" s="196">
        <v>0.4583333333333333</v>
      </c>
      <c r="AC20" s="193">
        <v>18</v>
      </c>
      <c r="AD20" s="142">
        <v>-0.3</v>
      </c>
      <c r="AE20" s="196">
        <v>0.1361111111111111</v>
      </c>
      <c r="AF20" s="2"/>
    </row>
    <row r="21" spans="1:32" ht="13.5" customHeight="1">
      <c r="A21" s="173">
        <v>19</v>
      </c>
      <c r="B21" s="142">
        <v>3</v>
      </c>
      <c r="C21" s="142">
        <v>3.6</v>
      </c>
      <c r="D21" s="142">
        <v>3.9</v>
      </c>
      <c r="E21" s="142">
        <v>3.7</v>
      </c>
      <c r="F21" s="142">
        <v>3.8</v>
      </c>
      <c r="G21" s="142">
        <v>3.6</v>
      </c>
      <c r="H21" s="142">
        <v>5.1</v>
      </c>
      <c r="I21" s="142">
        <v>5.1</v>
      </c>
      <c r="J21" s="142">
        <v>4</v>
      </c>
      <c r="K21" s="142">
        <v>5.2</v>
      </c>
      <c r="L21" s="142">
        <v>4.8</v>
      </c>
      <c r="M21" s="142">
        <v>6.3</v>
      </c>
      <c r="N21" s="142">
        <v>7</v>
      </c>
      <c r="O21" s="142">
        <v>6.4</v>
      </c>
      <c r="P21" s="142">
        <v>7.2</v>
      </c>
      <c r="Q21" s="142">
        <v>7.4</v>
      </c>
      <c r="R21" s="142">
        <v>7.9</v>
      </c>
      <c r="S21" s="142">
        <v>7.8</v>
      </c>
      <c r="T21" s="142">
        <v>7.8</v>
      </c>
      <c r="U21" s="142">
        <v>7.3</v>
      </c>
      <c r="V21" s="142">
        <v>8.4</v>
      </c>
      <c r="W21" s="142">
        <v>8.6</v>
      </c>
      <c r="X21" s="142">
        <v>9</v>
      </c>
      <c r="Y21" s="142">
        <v>9.1</v>
      </c>
      <c r="Z21" s="174">
        <f t="shared" si="0"/>
        <v>6.083333333333333</v>
      </c>
      <c r="AA21" s="142">
        <v>9.2</v>
      </c>
      <c r="AB21" s="196">
        <v>0.9972222222222222</v>
      </c>
      <c r="AC21" s="193">
        <v>19</v>
      </c>
      <c r="AD21" s="142">
        <v>2.9</v>
      </c>
      <c r="AE21" s="196">
        <v>0.07013888888888889</v>
      </c>
      <c r="AF21" s="2"/>
    </row>
    <row r="22" spans="1:32" ht="13.5" customHeight="1">
      <c r="A22" s="175">
        <v>20</v>
      </c>
      <c r="B22" s="165">
        <v>8.9</v>
      </c>
      <c r="C22" s="165">
        <v>9</v>
      </c>
      <c r="D22" s="165">
        <v>8.3</v>
      </c>
      <c r="E22" s="165">
        <v>7.9</v>
      </c>
      <c r="F22" s="165">
        <v>6.4</v>
      </c>
      <c r="G22" s="165">
        <v>4.3</v>
      </c>
      <c r="H22" s="165">
        <v>5.9</v>
      </c>
      <c r="I22" s="165">
        <v>7.8</v>
      </c>
      <c r="J22" s="165">
        <v>5.9</v>
      </c>
      <c r="K22" s="165">
        <v>6.3</v>
      </c>
      <c r="L22" s="165">
        <v>6.3</v>
      </c>
      <c r="M22" s="165">
        <v>6.7</v>
      </c>
      <c r="N22" s="165">
        <v>6.5</v>
      </c>
      <c r="O22" s="165">
        <v>5.5</v>
      </c>
      <c r="P22" s="165">
        <v>6.4</v>
      </c>
      <c r="Q22" s="165">
        <v>6.2</v>
      </c>
      <c r="R22" s="165">
        <v>5.7</v>
      </c>
      <c r="S22" s="165">
        <v>4.5</v>
      </c>
      <c r="T22" s="165">
        <v>3.7</v>
      </c>
      <c r="U22" s="165">
        <v>4.2</v>
      </c>
      <c r="V22" s="165">
        <v>4.5</v>
      </c>
      <c r="W22" s="165">
        <v>4.9</v>
      </c>
      <c r="X22" s="165">
        <v>3.6</v>
      </c>
      <c r="Y22" s="165">
        <v>2.5</v>
      </c>
      <c r="Z22" s="176">
        <f t="shared" si="0"/>
        <v>5.9125000000000005</v>
      </c>
      <c r="AA22" s="165">
        <v>9.4</v>
      </c>
      <c r="AB22" s="197">
        <v>0.09027777777777778</v>
      </c>
      <c r="AC22" s="194">
        <v>20</v>
      </c>
      <c r="AD22" s="165">
        <v>2.4</v>
      </c>
      <c r="AE22" s="197">
        <v>1</v>
      </c>
      <c r="AF22" s="2"/>
    </row>
    <row r="23" spans="1:32" ht="13.5" customHeight="1">
      <c r="A23" s="173">
        <v>21</v>
      </c>
      <c r="B23" s="142">
        <v>1.5</v>
      </c>
      <c r="C23" s="142">
        <v>-2.6</v>
      </c>
      <c r="D23" s="142">
        <v>-2</v>
      </c>
      <c r="E23" s="142">
        <v>-2.7</v>
      </c>
      <c r="F23" s="142">
        <v>-2.1</v>
      </c>
      <c r="G23" s="142">
        <v>-2.4</v>
      </c>
      <c r="H23" s="142">
        <v>-2.1</v>
      </c>
      <c r="I23" s="142">
        <v>-3.5</v>
      </c>
      <c r="J23" s="142">
        <v>-3.9</v>
      </c>
      <c r="K23" s="142">
        <v>-3.6</v>
      </c>
      <c r="L23" s="142">
        <v>-3.7</v>
      </c>
      <c r="M23" s="142">
        <v>-4.2</v>
      </c>
      <c r="N23" s="142">
        <v>-1.7</v>
      </c>
      <c r="O23" s="142">
        <v>-0.5</v>
      </c>
      <c r="P23" s="142">
        <v>1.3</v>
      </c>
      <c r="Q23" s="142">
        <v>0.8</v>
      </c>
      <c r="R23" s="142">
        <v>1.3</v>
      </c>
      <c r="S23" s="142">
        <v>1.6</v>
      </c>
      <c r="T23" s="142">
        <v>1.5</v>
      </c>
      <c r="U23" s="142">
        <v>-0.9</v>
      </c>
      <c r="V23" s="142">
        <v>-2</v>
      </c>
      <c r="W23" s="142">
        <v>-3.3</v>
      </c>
      <c r="X23" s="142">
        <v>-5.1</v>
      </c>
      <c r="Y23" s="142">
        <v>-6.6</v>
      </c>
      <c r="Z23" s="174">
        <f t="shared" si="0"/>
        <v>-1.8708333333333333</v>
      </c>
      <c r="AA23" s="142">
        <v>2.9</v>
      </c>
      <c r="AB23" s="196">
        <v>0.007638888888888889</v>
      </c>
      <c r="AC23" s="193">
        <v>21</v>
      </c>
      <c r="AD23" s="142">
        <v>-6.7</v>
      </c>
      <c r="AE23" s="196">
        <v>0.9993055555555556</v>
      </c>
      <c r="AF23" s="2"/>
    </row>
    <row r="24" spans="1:32" ht="13.5" customHeight="1">
      <c r="A24" s="173">
        <v>22</v>
      </c>
      <c r="B24" s="142">
        <v>-6.9</v>
      </c>
      <c r="C24" s="142">
        <v>-9.1</v>
      </c>
      <c r="D24" s="142">
        <v>-9.7</v>
      </c>
      <c r="E24" s="142">
        <v>-6.8</v>
      </c>
      <c r="F24" s="142">
        <v>-4.2</v>
      </c>
      <c r="G24" s="142">
        <v>-4.5</v>
      </c>
      <c r="H24" s="142">
        <v>-6.4</v>
      </c>
      <c r="I24" s="142">
        <v>-5.2</v>
      </c>
      <c r="J24" s="142">
        <v>-2.9</v>
      </c>
      <c r="K24" s="142">
        <v>0.7</v>
      </c>
      <c r="L24" s="142">
        <v>1.9</v>
      </c>
      <c r="M24" s="142">
        <v>2.1</v>
      </c>
      <c r="N24" s="142">
        <v>-0.6</v>
      </c>
      <c r="O24" s="142">
        <v>-0.8</v>
      </c>
      <c r="P24" s="142">
        <v>0.1</v>
      </c>
      <c r="Q24" s="142">
        <v>1.4</v>
      </c>
      <c r="R24" s="142">
        <v>-0.2</v>
      </c>
      <c r="S24" s="142">
        <v>1.3</v>
      </c>
      <c r="T24" s="142">
        <v>0.9</v>
      </c>
      <c r="U24" s="142">
        <v>0</v>
      </c>
      <c r="V24" s="142">
        <v>-0.9</v>
      </c>
      <c r="W24" s="142">
        <v>-1.9</v>
      </c>
      <c r="X24" s="142">
        <v>-2.4</v>
      </c>
      <c r="Y24" s="142">
        <v>-2.9</v>
      </c>
      <c r="Z24" s="174">
        <f t="shared" si="0"/>
        <v>-2.375</v>
      </c>
      <c r="AA24" s="142">
        <v>3.5</v>
      </c>
      <c r="AB24" s="196">
        <v>0.48125</v>
      </c>
      <c r="AC24" s="193">
        <v>22</v>
      </c>
      <c r="AD24" s="142">
        <v>-10.4</v>
      </c>
      <c r="AE24" s="196">
        <v>0.12083333333333333</v>
      </c>
      <c r="AF24" s="2"/>
    </row>
    <row r="25" spans="1:32" ht="13.5" customHeight="1">
      <c r="A25" s="173">
        <v>23</v>
      </c>
      <c r="B25" s="142">
        <v>-3.3</v>
      </c>
      <c r="C25" s="142">
        <v>-1.8</v>
      </c>
      <c r="D25" s="142">
        <v>-1.1</v>
      </c>
      <c r="E25" s="142">
        <v>-0.6</v>
      </c>
      <c r="F25" s="142">
        <v>-1</v>
      </c>
      <c r="G25" s="142">
        <v>-1.2</v>
      </c>
      <c r="H25" s="142">
        <v>-1.8</v>
      </c>
      <c r="I25" s="142">
        <v>3.4</v>
      </c>
      <c r="J25" s="142">
        <v>-2.2</v>
      </c>
      <c r="K25" s="142">
        <v>-0.4</v>
      </c>
      <c r="L25" s="142">
        <v>2</v>
      </c>
      <c r="M25" s="142">
        <v>0.9</v>
      </c>
      <c r="N25" s="142">
        <v>1.4</v>
      </c>
      <c r="O25" s="142">
        <v>2.5</v>
      </c>
      <c r="P25" s="142">
        <v>1.5</v>
      </c>
      <c r="Q25" s="142">
        <v>1.2</v>
      </c>
      <c r="R25" s="142">
        <v>1.6</v>
      </c>
      <c r="S25" s="142">
        <v>1.7</v>
      </c>
      <c r="T25" s="142">
        <v>2.1</v>
      </c>
      <c r="U25" s="142">
        <v>2.2</v>
      </c>
      <c r="V25" s="142">
        <v>0.8</v>
      </c>
      <c r="W25" s="142">
        <v>0.6</v>
      </c>
      <c r="X25" s="142">
        <v>3.4</v>
      </c>
      <c r="Y25" s="142">
        <v>3.5</v>
      </c>
      <c r="Z25" s="174">
        <f t="shared" si="0"/>
        <v>0.6416666666666667</v>
      </c>
      <c r="AA25" s="142">
        <v>4.7</v>
      </c>
      <c r="AB25" s="196">
        <v>0.32569444444444445</v>
      </c>
      <c r="AC25" s="193">
        <v>23</v>
      </c>
      <c r="AD25" s="142">
        <v>-3.6</v>
      </c>
      <c r="AE25" s="196">
        <v>0.029166666666666664</v>
      </c>
      <c r="AF25" s="2"/>
    </row>
    <row r="26" spans="1:32" ht="13.5" customHeight="1">
      <c r="A26" s="173">
        <v>24</v>
      </c>
      <c r="B26" s="142">
        <v>3.2</v>
      </c>
      <c r="C26" s="142">
        <v>3.7</v>
      </c>
      <c r="D26" s="142">
        <v>3.4</v>
      </c>
      <c r="E26" s="142">
        <v>3.1</v>
      </c>
      <c r="F26" s="142">
        <v>3.8</v>
      </c>
      <c r="G26" s="142">
        <v>4</v>
      </c>
      <c r="H26" s="142">
        <v>4.5</v>
      </c>
      <c r="I26" s="142">
        <v>5.2</v>
      </c>
      <c r="J26" s="142">
        <v>5.1</v>
      </c>
      <c r="K26" s="142">
        <v>5.3</v>
      </c>
      <c r="L26" s="142">
        <v>5.9</v>
      </c>
      <c r="M26" s="142">
        <v>6</v>
      </c>
      <c r="N26" s="142">
        <v>6.4</v>
      </c>
      <c r="O26" s="142">
        <v>6.1</v>
      </c>
      <c r="P26" s="142">
        <v>6.3</v>
      </c>
      <c r="Q26" s="142">
        <v>6</v>
      </c>
      <c r="R26" s="142">
        <v>7.1</v>
      </c>
      <c r="S26" s="142">
        <v>7.6</v>
      </c>
      <c r="T26" s="142">
        <v>7.8</v>
      </c>
      <c r="U26" s="142">
        <v>6.5</v>
      </c>
      <c r="V26" s="142">
        <v>5.3</v>
      </c>
      <c r="W26" s="142">
        <v>5.5</v>
      </c>
      <c r="X26" s="142">
        <v>5.2</v>
      </c>
      <c r="Y26" s="142">
        <v>5.2</v>
      </c>
      <c r="Z26" s="174">
        <f t="shared" si="0"/>
        <v>5.341666666666665</v>
      </c>
      <c r="AA26" s="142">
        <v>7.9</v>
      </c>
      <c r="AB26" s="196">
        <v>0.7875</v>
      </c>
      <c r="AC26" s="193">
        <v>24</v>
      </c>
      <c r="AD26" s="142">
        <v>2.9</v>
      </c>
      <c r="AE26" s="196">
        <v>0.17430555555555557</v>
      </c>
      <c r="AF26" s="2"/>
    </row>
    <row r="27" spans="1:32" ht="13.5" customHeight="1">
      <c r="A27" s="173">
        <v>25</v>
      </c>
      <c r="B27" s="142">
        <v>4.9</v>
      </c>
      <c r="C27" s="142">
        <v>4.1</v>
      </c>
      <c r="D27" s="142">
        <v>3.2</v>
      </c>
      <c r="E27" s="142">
        <v>2.7</v>
      </c>
      <c r="F27" s="142">
        <v>2.3</v>
      </c>
      <c r="G27" s="142">
        <v>3.1</v>
      </c>
      <c r="H27" s="142">
        <v>6.2</v>
      </c>
      <c r="I27" s="142">
        <v>4.8</v>
      </c>
      <c r="J27" s="142">
        <v>2.8</v>
      </c>
      <c r="K27" s="142">
        <v>2.8</v>
      </c>
      <c r="L27" s="142">
        <v>2.1</v>
      </c>
      <c r="M27" s="142">
        <v>2.1</v>
      </c>
      <c r="N27" s="142">
        <v>5.3</v>
      </c>
      <c r="O27" s="142">
        <v>6.3</v>
      </c>
      <c r="P27" s="142">
        <v>6.9</v>
      </c>
      <c r="Q27" s="142">
        <v>5.9</v>
      </c>
      <c r="R27" s="142">
        <v>5.6</v>
      </c>
      <c r="S27" s="142">
        <v>5.9</v>
      </c>
      <c r="T27" s="142">
        <v>6.1</v>
      </c>
      <c r="U27" s="142">
        <v>4.6</v>
      </c>
      <c r="V27" s="142">
        <v>5.4</v>
      </c>
      <c r="W27" s="142">
        <v>5.5</v>
      </c>
      <c r="X27" s="142">
        <v>7</v>
      </c>
      <c r="Y27" s="142">
        <v>6.1</v>
      </c>
      <c r="Z27" s="174">
        <f t="shared" si="0"/>
        <v>4.654166666666666</v>
      </c>
      <c r="AA27" s="142">
        <v>7.8</v>
      </c>
      <c r="AB27" s="196">
        <v>0.967361111111111</v>
      </c>
      <c r="AC27" s="193">
        <v>25</v>
      </c>
      <c r="AD27" s="142">
        <v>0.9</v>
      </c>
      <c r="AE27" s="196">
        <v>0.5076388888888889</v>
      </c>
      <c r="AF27" s="2"/>
    </row>
    <row r="28" spans="1:32" ht="13.5" customHeight="1">
      <c r="A28" s="173">
        <v>26</v>
      </c>
      <c r="B28" s="142">
        <v>5.9</v>
      </c>
      <c r="C28" s="142">
        <v>6.5</v>
      </c>
      <c r="D28" s="142">
        <v>7</v>
      </c>
      <c r="E28" s="142">
        <v>6.6</v>
      </c>
      <c r="F28" s="142">
        <v>7.5</v>
      </c>
      <c r="G28" s="142">
        <v>7.9</v>
      </c>
      <c r="H28" s="142">
        <v>7.5</v>
      </c>
      <c r="I28" s="142">
        <v>8</v>
      </c>
      <c r="J28" s="142">
        <v>8.5</v>
      </c>
      <c r="K28" s="142">
        <v>8.3</v>
      </c>
      <c r="L28" s="142">
        <v>8.7</v>
      </c>
      <c r="M28" s="142">
        <v>9.3</v>
      </c>
      <c r="N28" s="142">
        <v>9.2</v>
      </c>
      <c r="O28" s="142">
        <v>9.6</v>
      </c>
      <c r="P28" s="142">
        <v>9.6</v>
      </c>
      <c r="Q28" s="142">
        <v>10.1</v>
      </c>
      <c r="R28" s="142">
        <v>11</v>
      </c>
      <c r="S28" s="142">
        <v>9.6</v>
      </c>
      <c r="T28" s="142">
        <v>6.1</v>
      </c>
      <c r="U28" s="142">
        <v>5.9</v>
      </c>
      <c r="V28" s="142">
        <v>4.7</v>
      </c>
      <c r="W28" s="142">
        <v>4.3</v>
      </c>
      <c r="X28" s="142">
        <v>4</v>
      </c>
      <c r="Y28" s="142">
        <v>3.4</v>
      </c>
      <c r="Z28" s="174">
        <f t="shared" si="0"/>
        <v>7.466666666666666</v>
      </c>
      <c r="AA28" s="142">
        <v>11.3</v>
      </c>
      <c r="AB28" s="196">
        <v>0.717361111111111</v>
      </c>
      <c r="AC28" s="193">
        <v>26</v>
      </c>
      <c r="AD28" s="142">
        <v>3.1</v>
      </c>
      <c r="AE28" s="196">
        <v>0.9972222222222222</v>
      </c>
      <c r="AF28" s="2"/>
    </row>
    <row r="29" spans="1:32" ht="13.5" customHeight="1">
      <c r="A29" s="173">
        <v>27</v>
      </c>
      <c r="B29" s="142">
        <v>3.6</v>
      </c>
      <c r="C29" s="142">
        <v>3.9</v>
      </c>
      <c r="D29" s="142">
        <v>3.8</v>
      </c>
      <c r="E29" s="142">
        <v>3.8</v>
      </c>
      <c r="F29" s="142">
        <v>5.1</v>
      </c>
      <c r="G29" s="142">
        <v>5.2</v>
      </c>
      <c r="H29" s="142">
        <v>5.8</v>
      </c>
      <c r="I29" s="142">
        <v>4.1</v>
      </c>
      <c r="J29" s="142">
        <v>1.6</v>
      </c>
      <c r="K29" s="142">
        <v>3.1</v>
      </c>
      <c r="L29" s="142">
        <v>3.5</v>
      </c>
      <c r="M29" s="142">
        <v>3.1</v>
      </c>
      <c r="N29" s="142">
        <v>2.7</v>
      </c>
      <c r="O29" s="142">
        <v>5.3</v>
      </c>
      <c r="P29" s="142">
        <v>4</v>
      </c>
      <c r="Q29" s="142">
        <v>3.7</v>
      </c>
      <c r="R29" s="142">
        <v>2.4</v>
      </c>
      <c r="S29" s="142">
        <v>4.5</v>
      </c>
      <c r="T29" s="142">
        <v>4.5</v>
      </c>
      <c r="U29" s="142">
        <v>5.5</v>
      </c>
      <c r="V29" s="142">
        <v>5.2</v>
      </c>
      <c r="W29" s="142">
        <v>6.5</v>
      </c>
      <c r="X29" s="142">
        <v>6.6</v>
      </c>
      <c r="Y29" s="142">
        <v>4.7</v>
      </c>
      <c r="Z29" s="174">
        <f t="shared" si="0"/>
        <v>4.258333333333334</v>
      </c>
      <c r="AA29" s="142">
        <v>7.3</v>
      </c>
      <c r="AB29" s="196">
        <v>0.9416666666666668</v>
      </c>
      <c r="AC29" s="193">
        <v>27</v>
      </c>
      <c r="AD29" s="142">
        <v>0.9</v>
      </c>
      <c r="AE29" s="196">
        <v>0.4055555555555555</v>
      </c>
      <c r="AF29" s="2"/>
    </row>
    <row r="30" spans="1:32" ht="13.5" customHeight="1">
      <c r="A30" s="173">
        <v>28</v>
      </c>
      <c r="B30" s="142">
        <v>4.9</v>
      </c>
      <c r="C30" s="142">
        <v>4.5</v>
      </c>
      <c r="D30" s="142">
        <v>4.2</v>
      </c>
      <c r="E30" s="142">
        <v>3.8</v>
      </c>
      <c r="F30" s="142">
        <v>3.8</v>
      </c>
      <c r="G30" s="142">
        <v>3.5</v>
      </c>
      <c r="H30" s="142">
        <v>3.8</v>
      </c>
      <c r="I30" s="142">
        <v>4.3</v>
      </c>
      <c r="J30" s="142">
        <v>4.7</v>
      </c>
      <c r="K30" s="142">
        <v>5.4</v>
      </c>
      <c r="L30" s="142">
        <v>5.9</v>
      </c>
      <c r="M30" s="142">
        <v>6.3</v>
      </c>
      <c r="N30" s="142">
        <v>5.7</v>
      </c>
      <c r="O30" s="142">
        <v>5.9</v>
      </c>
      <c r="P30" s="142">
        <v>7.5</v>
      </c>
      <c r="Q30" s="142">
        <v>5.6</v>
      </c>
      <c r="R30" s="142">
        <v>5.5</v>
      </c>
      <c r="S30" s="142">
        <v>5.5</v>
      </c>
      <c r="T30" s="142">
        <v>4.9</v>
      </c>
      <c r="U30" s="142">
        <v>4</v>
      </c>
      <c r="V30" s="142">
        <v>3.9</v>
      </c>
      <c r="W30" s="142">
        <v>4.3</v>
      </c>
      <c r="X30" s="142">
        <v>2.8</v>
      </c>
      <c r="Y30" s="142">
        <v>1.4</v>
      </c>
      <c r="Z30" s="174">
        <f t="shared" si="0"/>
        <v>4.670833333333333</v>
      </c>
      <c r="AA30" s="142">
        <v>8</v>
      </c>
      <c r="AB30" s="196">
        <v>0.6243055555555556</v>
      </c>
      <c r="AC30" s="193">
        <v>28</v>
      </c>
      <c r="AD30" s="142">
        <v>1.3</v>
      </c>
      <c r="AE30" s="196">
        <v>1</v>
      </c>
      <c r="AF30" s="2"/>
    </row>
    <row r="31" spans="1:32" ht="13.5" customHeight="1">
      <c r="A31" s="173">
        <v>29</v>
      </c>
      <c r="B31" s="142">
        <v>0.7</v>
      </c>
      <c r="C31" s="142">
        <v>0.9</v>
      </c>
      <c r="D31" s="142">
        <v>0.4</v>
      </c>
      <c r="E31" s="142">
        <v>0.3</v>
      </c>
      <c r="F31" s="142">
        <v>0.6</v>
      </c>
      <c r="G31" s="142">
        <v>0.5</v>
      </c>
      <c r="H31" s="142">
        <v>2.1</v>
      </c>
      <c r="I31" s="142">
        <v>0.7</v>
      </c>
      <c r="J31" s="142">
        <v>0.8</v>
      </c>
      <c r="K31" s="142">
        <v>0</v>
      </c>
      <c r="L31" s="142">
        <v>0.1</v>
      </c>
      <c r="M31" s="142">
        <v>0.9</v>
      </c>
      <c r="N31" s="142">
        <v>2.2</v>
      </c>
      <c r="O31" s="142">
        <v>2.7</v>
      </c>
      <c r="P31" s="142">
        <v>3.3</v>
      </c>
      <c r="Q31" s="142">
        <v>1.7</v>
      </c>
      <c r="R31" s="142">
        <v>-0.5</v>
      </c>
      <c r="S31" s="142">
        <v>-2.2</v>
      </c>
      <c r="T31" s="142">
        <v>-2.8</v>
      </c>
      <c r="U31" s="142">
        <v>-1.7</v>
      </c>
      <c r="V31" s="142">
        <v>-2.2</v>
      </c>
      <c r="W31" s="142">
        <v>-1.5</v>
      </c>
      <c r="X31" s="142">
        <v>-0.7</v>
      </c>
      <c r="Y31" s="142">
        <v>-1.2</v>
      </c>
      <c r="Z31" s="174">
        <f t="shared" si="0"/>
        <v>0.2125</v>
      </c>
      <c r="AA31" s="142">
        <v>3.5</v>
      </c>
      <c r="AB31" s="196">
        <v>0.6263888888888889</v>
      </c>
      <c r="AC31" s="193">
        <v>29</v>
      </c>
      <c r="AD31" s="142">
        <v>-3.2</v>
      </c>
      <c r="AE31" s="196">
        <v>0.8715277777777778</v>
      </c>
      <c r="AF31" s="2"/>
    </row>
    <row r="32" spans="1:32" ht="13.5" customHeight="1">
      <c r="A32" s="173">
        <v>30</v>
      </c>
      <c r="B32" s="142">
        <v>-3.6</v>
      </c>
      <c r="C32" s="142">
        <v>-3.6</v>
      </c>
      <c r="D32" s="142">
        <v>-2.8</v>
      </c>
      <c r="E32" s="142">
        <v>-2.1</v>
      </c>
      <c r="F32" s="142">
        <v>-2.2</v>
      </c>
      <c r="G32" s="142">
        <v>-2</v>
      </c>
      <c r="H32" s="142">
        <v>-1</v>
      </c>
      <c r="I32" s="142">
        <v>-0.9</v>
      </c>
      <c r="J32" s="142">
        <v>-0.1</v>
      </c>
      <c r="K32" s="142">
        <v>1.9</v>
      </c>
      <c r="L32" s="142">
        <v>1.7</v>
      </c>
      <c r="M32" s="142">
        <v>2</v>
      </c>
      <c r="N32" s="142">
        <v>1.6</v>
      </c>
      <c r="O32" s="142">
        <v>2.5</v>
      </c>
      <c r="P32" s="142">
        <v>1.7</v>
      </c>
      <c r="Q32" s="142">
        <v>1.4</v>
      </c>
      <c r="R32" s="142">
        <v>1.3</v>
      </c>
      <c r="S32" s="142">
        <v>3.1</v>
      </c>
      <c r="T32" s="142">
        <v>4</v>
      </c>
      <c r="U32" s="142">
        <v>5.2</v>
      </c>
      <c r="V32" s="142">
        <v>5.1</v>
      </c>
      <c r="W32" s="142">
        <v>4.5</v>
      </c>
      <c r="X32" s="142">
        <v>4.7</v>
      </c>
      <c r="Y32" s="142">
        <v>4.9</v>
      </c>
      <c r="Z32" s="174">
        <f t="shared" si="0"/>
        <v>1.1375</v>
      </c>
      <c r="AA32" s="142">
        <v>5.5</v>
      </c>
      <c r="AB32" s="196">
        <v>0.8673611111111111</v>
      </c>
      <c r="AC32" s="193">
        <v>30</v>
      </c>
      <c r="AD32" s="142">
        <v>-4.2</v>
      </c>
      <c r="AE32" s="196">
        <v>0.09722222222222222</v>
      </c>
      <c r="AF32" s="2"/>
    </row>
    <row r="33" spans="1:32" ht="13.5" customHeight="1">
      <c r="A33" s="173">
        <v>31</v>
      </c>
      <c r="B33" s="142">
        <v>4.3</v>
      </c>
      <c r="C33" s="142">
        <v>3.8</v>
      </c>
      <c r="D33" s="142">
        <v>3</v>
      </c>
      <c r="E33" s="142">
        <v>2.9</v>
      </c>
      <c r="F33" s="142">
        <v>3.1</v>
      </c>
      <c r="G33" s="142">
        <v>3.2</v>
      </c>
      <c r="H33" s="142">
        <v>3.1</v>
      </c>
      <c r="I33" s="142">
        <v>3.9</v>
      </c>
      <c r="J33" s="142">
        <v>3.9</v>
      </c>
      <c r="K33" s="142">
        <v>4.4</v>
      </c>
      <c r="L33" s="142">
        <v>4</v>
      </c>
      <c r="M33" s="142">
        <v>3.8</v>
      </c>
      <c r="N33" s="142">
        <v>4.8</v>
      </c>
      <c r="O33" s="142">
        <v>4.6</v>
      </c>
      <c r="P33" s="142">
        <v>4.4</v>
      </c>
      <c r="Q33" s="142">
        <v>3.1</v>
      </c>
      <c r="R33" s="142">
        <v>2</v>
      </c>
      <c r="S33" s="142">
        <v>-1.5</v>
      </c>
      <c r="T33" s="142">
        <v>-1.8</v>
      </c>
      <c r="U33" s="142">
        <v>-0.8</v>
      </c>
      <c r="V33" s="142">
        <v>-1.4</v>
      </c>
      <c r="W33" s="142">
        <v>-1.2</v>
      </c>
      <c r="X33" s="142">
        <v>-0.9</v>
      </c>
      <c r="Y33" s="142">
        <v>-1.3</v>
      </c>
      <c r="Z33" s="174">
        <f t="shared" si="0"/>
        <v>2.225</v>
      </c>
      <c r="AA33" s="142">
        <v>5.6</v>
      </c>
      <c r="AB33" s="196">
        <v>0.64375</v>
      </c>
      <c r="AC33" s="193">
        <v>31</v>
      </c>
      <c r="AD33" s="142">
        <v>-2.9</v>
      </c>
      <c r="AE33" s="196">
        <v>0.7743055555555555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0.9096774193548386</v>
      </c>
      <c r="C34" s="178">
        <f t="shared" si="1"/>
        <v>0.6870967741935484</v>
      </c>
      <c r="D34" s="178">
        <f t="shared" si="1"/>
        <v>0.49032258064516104</v>
      </c>
      <c r="E34" s="178">
        <f t="shared" si="1"/>
        <v>0.4419354838709676</v>
      </c>
      <c r="F34" s="178">
        <f t="shared" si="1"/>
        <v>0.38064516129032266</v>
      </c>
      <c r="G34" s="178">
        <f t="shared" si="1"/>
        <v>0.19677419354838732</v>
      </c>
      <c r="H34" s="178">
        <f t="shared" si="1"/>
        <v>0.8161290322580647</v>
      </c>
      <c r="I34" s="178">
        <f t="shared" si="1"/>
        <v>1.374193548387097</v>
      </c>
      <c r="J34" s="178">
        <f t="shared" si="1"/>
        <v>1.0225806451612902</v>
      </c>
      <c r="K34" s="178">
        <f t="shared" si="1"/>
        <v>1.4258064516129034</v>
      </c>
      <c r="L34" s="178">
        <f t="shared" si="1"/>
        <v>1.7806451612903227</v>
      </c>
      <c r="M34" s="178">
        <f t="shared" si="1"/>
        <v>2.0548387096774197</v>
      </c>
      <c r="N34" s="178">
        <f t="shared" si="1"/>
        <v>2.367741935483871</v>
      </c>
      <c r="O34" s="178">
        <f t="shared" si="1"/>
        <v>2.3709677419354835</v>
      </c>
      <c r="P34" s="178">
        <f t="shared" si="1"/>
        <v>2.57741935483871</v>
      </c>
      <c r="Q34" s="178">
        <f t="shared" si="1"/>
        <v>2.0709677419354837</v>
      </c>
      <c r="R34" s="178">
        <f aca="true" t="shared" si="2" ref="R34:X34">AVERAGE(R3:R33)</f>
        <v>2.0161290322580645</v>
      </c>
      <c r="S34" s="178">
        <f t="shared" si="2"/>
        <v>2.0967741935483866</v>
      </c>
      <c r="T34" s="178">
        <f t="shared" si="2"/>
        <v>1.7290322580645163</v>
      </c>
      <c r="U34" s="178">
        <f t="shared" si="2"/>
        <v>1.5161290322580647</v>
      </c>
      <c r="V34" s="178">
        <f t="shared" si="2"/>
        <v>1.1032258064516125</v>
      </c>
      <c r="W34" s="178">
        <f t="shared" si="2"/>
        <v>1.0580645161290316</v>
      </c>
      <c r="X34" s="178">
        <f t="shared" si="2"/>
        <v>1.1935483870967742</v>
      </c>
      <c r="Y34" s="178">
        <f>AVERAGE(Y3:Y33)</f>
        <v>1.0935483870967742</v>
      </c>
      <c r="Z34" s="178">
        <f>AVERAGE(B3:Y33)</f>
        <v>1.3655913978494618</v>
      </c>
      <c r="AA34" s="179">
        <f>AVERAGE(最高)</f>
        <v>5.60967741935484</v>
      </c>
      <c r="AB34" s="180"/>
      <c r="AC34" s="195"/>
      <c r="AD34" s="179">
        <f>AVERAGE(最低)</f>
        <v>-2.8838709677419354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13.8</v>
      </c>
      <c r="C38" s="145">
        <v>14</v>
      </c>
      <c r="D38" s="199">
        <v>0.9951388888888889</v>
      </c>
      <c r="F38" s="144"/>
      <c r="G38" s="165">
        <f>MIN(最低)</f>
        <v>-12.5</v>
      </c>
      <c r="H38" s="145">
        <v>5</v>
      </c>
      <c r="I38" s="199">
        <v>0.7138888888888889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>
        <v>15</v>
      </c>
      <c r="D39" s="199">
        <v>0.10833333333333334</v>
      </c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4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-1.4</v>
      </c>
      <c r="C3" s="142">
        <v>-1.8</v>
      </c>
      <c r="D3" s="142">
        <v>-2.2</v>
      </c>
      <c r="E3" s="142">
        <v>-2.2</v>
      </c>
      <c r="F3" s="142">
        <v>-3.8</v>
      </c>
      <c r="G3" s="142">
        <v>-3.9</v>
      </c>
      <c r="H3" s="142">
        <v>-2.3</v>
      </c>
      <c r="I3" s="142">
        <v>0.5</v>
      </c>
      <c r="J3" s="142">
        <v>1.8</v>
      </c>
      <c r="K3" s="142">
        <v>1.3</v>
      </c>
      <c r="L3" s="142">
        <v>1.9</v>
      </c>
      <c r="M3" s="142">
        <v>1.2</v>
      </c>
      <c r="N3" s="142">
        <v>0.2</v>
      </c>
      <c r="O3" s="142">
        <v>-0.6</v>
      </c>
      <c r="P3" s="142">
        <v>0.4</v>
      </c>
      <c r="Q3" s="142">
        <v>0.2</v>
      </c>
      <c r="R3" s="142">
        <v>0.6</v>
      </c>
      <c r="S3" s="142">
        <v>-0.3</v>
      </c>
      <c r="T3" s="142">
        <v>-0.5</v>
      </c>
      <c r="U3" s="142">
        <v>-0.5</v>
      </c>
      <c r="V3" s="142">
        <v>-0.8</v>
      </c>
      <c r="W3" s="142">
        <v>0.4</v>
      </c>
      <c r="X3" s="142">
        <v>0.5</v>
      </c>
      <c r="Y3" s="142">
        <v>0.1</v>
      </c>
      <c r="Z3" s="174">
        <f aca="true" t="shared" si="0" ref="Z3:Z32">AVERAGE(B3:Y3)</f>
        <v>-0.4666666666666668</v>
      </c>
      <c r="AA3">
        <v>2.6</v>
      </c>
      <c r="AB3" s="198">
        <v>0.37916666666666665</v>
      </c>
      <c r="AC3" s="193">
        <v>1</v>
      </c>
      <c r="AD3" s="142">
        <v>-4.6</v>
      </c>
      <c r="AE3" s="196">
        <v>0.225</v>
      </c>
      <c r="AF3" s="2"/>
    </row>
    <row r="4" spans="1:32" ht="13.5" customHeight="1">
      <c r="A4" s="173">
        <v>2</v>
      </c>
      <c r="B4" s="142">
        <v>0</v>
      </c>
      <c r="C4" s="142">
        <v>-0.7</v>
      </c>
      <c r="D4" s="142">
        <v>-0.6</v>
      </c>
      <c r="E4" s="142">
        <v>-1.2</v>
      </c>
      <c r="F4" s="142">
        <v>-2</v>
      </c>
      <c r="G4" s="142">
        <v>-1.7</v>
      </c>
      <c r="H4" s="142">
        <v>0.3</v>
      </c>
      <c r="I4" s="142">
        <v>-2.1</v>
      </c>
      <c r="J4" s="142">
        <v>-1.2</v>
      </c>
      <c r="K4" s="142">
        <v>-1.1</v>
      </c>
      <c r="L4" s="142">
        <v>-0.6</v>
      </c>
      <c r="M4" s="142">
        <v>-1.2</v>
      </c>
      <c r="N4" s="142">
        <v>-1.5</v>
      </c>
      <c r="O4" s="142">
        <v>1.3</v>
      </c>
      <c r="P4" s="142">
        <v>1.4</v>
      </c>
      <c r="Q4" s="142">
        <v>3.8</v>
      </c>
      <c r="R4" s="142">
        <v>4.2</v>
      </c>
      <c r="S4" s="148">
        <v>5</v>
      </c>
      <c r="T4" s="142">
        <v>4.7</v>
      </c>
      <c r="U4" s="142">
        <v>3</v>
      </c>
      <c r="V4" s="142">
        <v>3.7</v>
      </c>
      <c r="W4" s="142">
        <v>4.4</v>
      </c>
      <c r="X4" s="142">
        <v>4.6</v>
      </c>
      <c r="Y4" s="142">
        <v>5.8</v>
      </c>
      <c r="Z4" s="174">
        <f t="shared" si="0"/>
        <v>1.179166666666667</v>
      </c>
      <c r="AA4">
        <v>5.9</v>
      </c>
      <c r="AB4" s="198">
        <v>0.9979166666666667</v>
      </c>
      <c r="AC4" s="193">
        <v>2</v>
      </c>
      <c r="AD4" s="142">
        <v>-2.7</v>
      </c>
      <c r="AE4" s="196">
        <v>0.3861111111111111</v>
      </c>
      <c r="AF4" s="2"/>
    </row>
    <row r="5" spans="1:32" ht="13.5" customHeight="1">
      <c r="A5" s="173">
        <v>3</v>
      </c>
      <c r="B5" s="142">
        <v>5.8</v>
      </c>
      <c r="C5" s="142">
        <v>6.2</v>
      </c>
      <c r="D5" s="142">
        <v>5.2</v>
      </c>
      <c r="E5" s="142">
        <v>4.2</v>
      </c>
      <c r="F5" s="142">
        <v>4.5</v>
      </c>
      <c r="G5" s="142">
        <v>4.6</v>
      </c>
      <c r="H5" s="142">
        <v>3.8</v>
      </c>
      <c r="I5" s="142">
        <v>4.8</v>
      </c>
      <c r="J5" s="142">
        <v>6.1</v>
      </c>
      <c r="K5" s="142">
        <v>7.2</v>
      </c>
      <c r="L5" s="142">
        <v>6.4</v>
      </c>
      <c r="M5" s="142">
        <v>5.4</v>
      </c>
      <c r="N5" s="142">
        <v>4.7</v>
      </c>
      <c r="O5" s="142">
        <v>7.6</v>
      </c>
      <c r="P5" s="142">
        <v>5.8</v>
      </c>
      <c r="Q5" s="142">
        <v>7.9</v>
      </c>
      <c r="R5" s="142">
        <v>7.5</v>
      </c>
      <c r="S5" s="142">
        <v>7.5</v>
      </c>
      <c r="T5" s="142">
        <v>7.2</v>
      </c>
      <c r="U5" s="142">
        <v>6.2</v>
      </c>
      <c r="V5" s="142">
        <v>5.2</v>
      </c>
      <c r="W5" s="142">
        <v>3.4</v>
      </c>
      <c r="X5" s="142">
        <v>2.9</v>
      </c>
      <c r="Y5" s="142">
        <v>3.2</v>
      </c>
      <c r="Z5" s="174">
        <f t="shared" si="0"/>
        <v>5.554166666666667</v>
      </c>
      <c r="AA5">
        <v>9</v>
      </c>
      <c r="AB5" s="198">
        <v>0.6805555555555555</v>
      </c>
      <c r="AC5" s="193">
        <v>3</v>
      </c>
      <c r="AD5" s="142">
        <v>2.5</v>
      </c>
      <c r="AE5" s="196">
        <v>0.9652777777777778</v>
      </c>
      <c r="AF5" s="2"/>
    </row>
    <row r="6" spans="1:32" ht="13.5" customHeight="1">
      <c r="A6" s="173">
        <v>4</v>
      </c>
      <c r="B6" s="142">
        <v>2.3</v>
      </c>
      <c r="C6" s="142">
        <v>2.3</v>
      </c>
      <c r="D6" s="142">
        <v>1.9</v>
      </c>
      <c r="E6" s="142">
        <v>1.7</v>
      </c>
      <c r="F6" s="142">
        <v>0.8</v>
      </c>
      <c r="G6" s="142">
        <v>1.1</v>
      </c>
      <c r="H6" s="142">
        <v>2.2</v>
      </c>
      <c r="I6" s="142">
        <v>1.3</v>
      </c>
      <c r="J6" s="142">
        <v>0.5</v>
      </c>
      <c r="K6" s="142">
        <v>1.2</v>
      </c>
      <c r="L6" s="142">
        <v>2.6</v>
      </c>
      <c r="M6" s="142">
        <v>1.8</v>
      </c>
      <c r="N6" s="142">
        <v>0.3</v>
      </c>
      <c r="O6" s="142">
        <v>3.5</v>
      </c>
      <c r="P6" s="142">
        <v>6.2</v>
      </c>
      <c r="Q6" s="142">
        <v>6.8</v>
      </c>
      <c r="R6" s="142">
        <v>7.2</v>
      </c>
      <c r="S6" s="142">
        <v>8</v>
      </c>
      <c r="T6" s="142">
        <v>8.5</v>
      </c>
      <c r="U6" s="142">
        <v>7.7</v>
      </c>
      <c r="V6" s="142">
        <v>6.4</v>
      </c>
      <c r="W6" s="142">
        <v>5</v>
      </c>
      <c r="X6" s="142">
        <v>5.5</v>
      </c>
      <c r="Y6" s="142">
        <v>5.8</v>
      </c>
      <c r="Z6" s="174">
        <f t="shared" si="0"/>
        <v>3.7750000000000004</v>
      </c>
      <c r="AA6">
        <v>8.6</v>
      </c>
      <c r="AB6" s="198">
        <v>0.7854166666666668</v>
      </c>
      <c r="AC6" s="193">
        <v>4</v>
      </c>
      <c r="AD6" s="142">
        <v>-1.5</v>
      </c>
      <c r="AE6" s="196">
        <v>0.4083333333333334</v>
      </c>
      <c r="AF6" s="2"/>
    </row>
    <row r="7" spans="1:32" ht="13.5" customHeight="1">
      <c r="A7" s="173">
        <v>5</v>
      </c>
      <c r="B7" s="142">
        <v>4.3</v>
      </c>
      <c r="C7" s="142">
        <v>3.5</v>
      </c>
      <c r="D7" s="142">
        <v>2.1</v>
      </c>
      <c r="E7" s="142">
        <v>-4</v>
      </c>
      <c r="F7" s="142">
        <v>-1.5</v>
      </c>
      <c r="G7" s="142">
        <v>-0.1</v>
      </c>
      <c r="H7" s="142">
        <v>1.5</v>
      </c>
      <c r="I7" s="142">
        <v>0.4</v>
      </c>
      <c r="J7" s="142">
        <v>-1.5</v>
      </c>
      <c r="K7" s="142">
        <v>-3</v>
      </c>
      <c r="L7" s="142">
        <v>-1.3</v>
      </c>
      <c r="M7" s="142">
        <v>-3.7</v>
      </c>
      <c r="N7" s="142">
        <v>-4.8</v>
      </c>
      <c r="O7" s="142">
        <v>1.1</v>
      </c>
      <c r="P7" s="142">
        <v>2.6</v>
      </c>
      <c r="Q7" s="142">
        <v>3.6</v>
      </c>
      <c r="R7" s="142">
        <v>4.5</v>
      </c>
      <c r="S7" s="142">
        <v>5.5</v>
      </c>
      <c r="T7" s="142">
        <v>4.9</v>
      </c>
      <c r="U7" s="142">
        <v>4</v>
      </c>
      <c r="V7" s="142">
        <v>1.2</v>
      </c>
      <c r="W7" s="142">
        <v>-2.4</v>
      </c>
      <c r="X7" s="142">
        <v>-1.3</v>
      </c>
      <c r="Y7" s="142">
        <v>-1.5</v>
      </c>
      <c r="Z7" s="174">
        <f t="shared" si="0"/>
        <v>0.5875</v>
      </c>
      <c r="AA7">
        <v>6</v>
      </c>
      <c r="AB7" s="198">
        <v>0.0020833333333333333</v>
      </c>
      <c r="AC7" s="193">
        <v>5</v>
      </c>
      <c r="AD7" s="142">
        <v>-5.8</v>
      </c>
      <c r="AE7" s="196">
        <v>0.5631944444444444</v>
      </c>
      <c r="AF7" s="2"/>
    </row>
    <row r="8" spans="1:32" ht="13.5" customHeight="1">
      <c r="A8" s="173">
        <v>6</v>
      </c>
      <c r="B8" s="142">
        <v>-1.9</v>
      </c>
      <c r="C8" s="142">
        <v>-2.4</v>
      </c>
      <c r="D8" s="142">
        <v>-1.5</v>
      </c>
      <c r="E8" s="142">
        <v>-1.7</v>
      </c>
      <c r="F8" s="142">
        <v>-1.6</v>
      </c>
      <c r="G8" s="142">
        <v>-0.9</v>
      </c>
      <c r="H8" s="142">
        <v>1.4</v>
      </c>
      <c r="I8" s="142">
        <v>0.5</v>
      </c>
      <c r="J8" s="142">
        <v>2.7</v>
      </c>
      <c r="K8" s="142">
        <v>4.4</v>
      </c>
      <c r="L8" s="142">
        <v>2.6</v>
      </c>
      <c r="M8" s="142">
        <v>3.2</v>
      </c>
      <c r="N8" s="142">
        <v>2.6</v>
      </c>
      <c r="O8" s="142">
        <v>4.8</v>
      </c>
      <c r="P8" s="142">
        <v>4.2</v>
      </c>
      <c r="Q8" s="142">
        <v>5.7</v>
      </c>
      <c r="R8" s="142">
        <v>5.2</v>
      </c>
      <c r="S8" s="142">
        <v>5</v>
      </c>
      <c r="T8" s="142">
        <v>5.3</v>
      </c>
      <c r="U8" s="142">
        <v>5.3</v>
      </c>
      <c r="V8" s="142">
        <v>5.3</v>
      </c>
      <c r="W8" s="142">
        <v>4.7</v>
      </c>
      <c r="X8" s="142">
        <v>4.5</v>
      </c>
      <c r="Y8" s="142">
        <v>4.2</v>
      </c>
      <c r="Z8" s="174">
        <f t="shared" si="0"/>
        <v>2.5666666666666664</v>
      </c>
      <c r="AA8">
        <v>6.5</v>
      </c>
      <c r="AB8" s="198">
        <v>0.7291666666666666</v>
      </c>
      <c r="AC8" s="193">
        <v>6</v>
      </c>
      <c r="AD8" s="142">
        <v>-2.6</v>
      </c>
      <c r="AE8" s="196">
        <v>0.2298611111111111</v>
      </c>
      <c r="AF8" s="2"/>
    </row>
    <row r="9" spans="1:32" ht="13.5" customHeight="1">
      <c r="A9" s="173">
        <v>7</v>
      </c>
      <c r="B9" s="142">
        <v>3.5</v>
      </c>
      <c r="C9" s="142">
        <v>4.1</v>
      </c>
      <c r="D9" s="142">
        <v>4.3</v>
      </c>
      <c r="E9" s="142">
        <v>4.4</v>
      </c>
      <c r="F9" s="142">
        <v>4.4</v>
      </c>
      <c r="G9" s="142">
        <v>5.7</v>
      </c>
      <c r="H9" s="142">
        <v>7.5</v>
      </c>
      <c r="I9" s="142">
        <v>7.6</v>
      </c>
      <c r="J9" s="142">
        <v>7.9</v>
      </c>
      <c r="K9" s="142">
        <v>6.9</v>
      </c>
      <c r="L9" s="142">
        <v>6.7</v>
      </c>
      <c r="M9" s="142">
        <v>6.8</v>
      </c>
      <c r="N9" s="142">
        <v>5.8</v>
      </c>
      <c r="O9" s="142">
        <v>7.7</v>
      </c>
      <c r="P9" s="142">
        <v>8.5</v>
      </c>
      <c r="Q9" s="142">
        <v>9.1</v>
      </c>
      <c r="R9" s="142">
        <v>8.7</v>
      </c>
      <c r="S9" s="142">
        <v>8.8</v>
      </c>
      <c r="T9" s="142">
        <v>8.6</v>
      </c>
      <c r="U9" s="142">
        <v>8.2</v>
      </c>
      <c r="V9" s="142">
        <v>9</v>
      </c>
      <c r="W9" s="142">
        <v>9.2</v>
      </c>
      <c r="X9" s="142">
        <v>9.7</v>
      </c>
      <c r="Y9" s="142">
        <v>10.1</v>
      </c>
      <c r="Z9" s="174">
        <f t="shared" si="0"/>
        <v>7.216666666666665</v>
      </c>
      <c r="AA9">
        <v>10.5</v>
      </c>
      <c r="AB9" s="198">
        <v>1</v>
      </c>
      <c r="AC9" s="193">
        <v>7</v>
      </c>
      <c r="AD9" s="142">
        <v>3.3</v>
      </c>
      <c r="AE9" s="196">
        <v>0.05</v>
      </c>
      <c r="AF9" s="2"/>
    </row>
    <row r="10" spans="1:32" ht="13.5" customHeight="1">
      <c r="A10" s="173">
        <v>8</v>
      </c>
      <c r="B10" s="142">
        <v>10.8</v>
      </c>
      <c r="C10" s="142">
        <v>11.2</v>
      </c>
      <c r="D10" s="142">
        <v>11.7</v>
      </c>
      <c r="E10" s="142">
        <v>11.6</v>
      </c>
      <c r="F10" s="142">
        <v>11.1</v>
      </c>
      <c r="G10" s="142">
        <v>10.2</v>
      </c>
      <c r="H10" s="142">
        <v>10.1</v>
      </c>
      <c r="I10" s="142">
        <v>10.3</v>
      </c>
      <c r="J10" s="142">
        <v>10.2</v>
      </c>
      <c r="K10" s="142">
        <v>9.7</v>
      </c>
      <c r="L10" s="142">
        <v>10.4</v>
      </c>
      <c r="M10" s="142">
        <v>10.1</v>
      </c>
      <c r="N10" s="142">
        <v>9.9</v>
      </c>
      <c r="O10" s="142">
        <v>9.5</v>
      </c>
      <c r="P10" s="142">
        <v>9.2</v>
      </c>
      <c r="Q10" s="142">
        <v>8.5</v>
      </c>
      <c r="R10" s="142">
        <v>8.6</v>
      </c>
      <c r="S10" s="142">
        <v>8.2</v>
      </c>
      <c r="T10" s="142">
        <v>8.6</v>
      </c>
      <c r="U10" s="142">
        <v>8.4</v>
      </c>
      <c r="V10" s="142">
        <v>8.3</v>
      </c>
      <c r="W10" s="142">
        <v>8.1</v>
      </c>
      <c r="X10" s="142">
        <v>8.2</v>
      </c>
      <c r="Y10" s="142">
        <v>7.9</v>
      </c>
      <c r="Z10" s="174">
        <f t="shared" si="0"/>
        <v>9.616666666666665</v>
      </c>
      <c r="AA10">
        <v>11.9</v>
      </c>
      <c r="AB10" s="198">
        <v>0.12013888888888889</v>
      </c>
      <c r="AC10" s="193">
        <v>8</v>
      </c>
      <c r="AD10" s="142">
        <v>7.5</v>
      </c>
      <c r="AE10" s="196">
        <v>0.9923611111111111</v>
      </c>
      <c r="AF10" s="2"/>
    </row>
    <row r="11" spans="1:32" ht="13.5" customHeight="1">
      <c r="A11" s="173">
        <v>9</v>
      </c>
      <c r="B11" s="142">
        <v>6.9</v>
      </c>
      <c r="C11" s="142">
        <v>6.9</v>
      </c>
      <c r="D11" s="142">
        <v>6.1</v>
      </c>
      <c r="E11" s="142">
        <v>6.3</v>
      </c>
      <c r="F11" s="142">
        <v>6.1</v>
      </c>
      <c r="G11" s="142">
        <v>5.9</v>
      </c>
      <c r="H11" s="142">
        <v>5.7</v>
      </c>
      <c r="I11" s="142">
        <v>5.7</v>
      </c>
      <c r="J11" s="142">
        <v>5.6</v>
      </c>
      <c r="K11" s="142">
        <v>6.2</v>
      </c>
      <c r="L11" s="142">
        <v>6.6</v>
      </c>
      <c r="M11" s="142">
        <v>6.3</v>
      </c>
      <c r="N11" s="142">
        <v>5.9</v>
      </c>
      <c r="O11" s="142">
        <v>6.2</v>
      </c>
      <c r="P11" s="142">
        <v>6.4</v>
      </c>
      <c r="Q11" s="142">
        <v>6.1</v>
      </c>
      <c r="R11" s="142">
        <v>5.6</v>
      </c>
      <c r="S11" s="142">
        <v>6</v>
      </c>
      <c r="T11" s="142">
        <v>5.9</v>
      </c>
      <c r="U11" s="142">
        <v>6.6</v>
      </c>
      <c r="V11" s="142">
        <v>6.1</v>
      </c>
      <c r="W11" s="142">
        <v>5.8</v>
      </c>
      <c r="X11" s="142">
        <v>6.7</v>
      </c>
      <c r="Y11" s="142">
        <v>6.1</v>
      </c>
      <c r="Z11" s="174">
        <f t="shared" si="0"/>
        <v>6.154166666666666</v>
      </c>
      <c r="AA11">
        <v>8.2</v>
      </c>
      <c r="AB11" s="198">
        <v>0.0006944444444444445</v>
      </c>
      <c r="AC11" s="193">
        <v>9</v>
      </c>
      <c r="AD11" s="142">
        <v>5</v>
      </c>
      <c r="AE11" s="196">
        <v>0.35833333333333334</v>
      </c>
      <c r="AF11" s="2"/>
    </row>
    <row r="12" spans="1:32" ht="13.5" customHeight="1">
      <c r="A12" s="175">
        <v>10</v>
      </c>
      <c r="B12" s="165">
        <v>6.3</v>
      </c>
      <c r="C12" s="165">
        <v>6.9</v>
      </c>
      <c r="D12" s="165">
        <v>6.2</v>
      </c>
      <c r="E12" s="165">
        <v>6.4</v>
      </c>
      <c r="F12" s="165">
        <v>6.5</v>
      </c>
      <c r="G12" s="165">
        <v>7.1</v>
      </c>
      <c r="H12" s="165">
        <v>7.7</v>
      </c>
      <c r="I12" s="165">
        <v>8.1</v>
      </c>
      <c r="J12" s="165">
        <v>8.2</v>
      </c>
      <c r="K12" s="165">
        <v>8.2</v>
      </c>
      <c r="L12" s="165">
        <v>8</v>
      </c>
      <c r="M12" s="165">
        <v>7.7</v>
      </c>
      <c r="N12" s="165">
        <v>8</v>
      </c>
      <c r="O12" s="165">
        <v>7.8</v>
      </c>
      <c r="P12" s="165">
        <v>7.2</v>
      </c>
      <c r="Q12" s="165">
        <v>7.3</v>
      </c>
      <c r="R12" s="165">
        <v>7.4</v>
      </c>
      <c r="S12" s="165">
        <v>7.7</v>
      </c>
      <c r="T12" s="165">
        <v>7.5</v>
      </c>
      <c r="U12" s="165">
        <v>8.1</v>
      </c>
      <c r="V12" s="165">
        <v>8.4</v>
      </c>
      <c r="W12" s="165">
        <v>8</v>
      </c>
      <c r="X12" s="165">
        <v>8.7</v>
      </c>
      <c r="Y12" s="165">
        <v>9</v>
      </c>
      <c r="Z12" s="176">
        <f t="shared" si="0"/>
        <v>7.6000000000000005</v>
      </c>
      <c r="AA12">
        <v>9.2</v>
      </c>
      <c r="AB12" s="198">
        <v>0.3902777777777778</v>
      </c>
      <c r="AC12" s="194">
        <v>10</v>
      </c>
      <c r="AD12" s="165">
        <v>5.9</v>
      </c>
      <c r="AE12" s="197">
        <v>0.14930555555555555</v>
      </c>
      <c r="AF12" s="2"/>
    </row>
    <row r="13" spans="1:32" ht="13.5" customHeight="1">
      <c r="A13" s="173">
        <v>11</v>
      </c>
      <c r="B13" s="142">
        <v>8.9</v>
      </c>
      <c r="C13" s="142">
        <v>8.8</v>
      </c>
      <c r="D13" s="142">
        <v>9</v>
      </c>
      <c r="E13" s="142">
        <v>8.8</v>
      </c>
      <c r="F13" s="142">
        <v>8.4</v>
      </c>
      <c r="G13" s="142">
        <v>9.1</v>
      </c>
      <c r="H13" s="142">
        <v>9.3</v>
      </c>
      <c r="I13" s="142">
        <v>9.2</v>
      </c>
      <c r="J13" s="142">
        <v>10.3</v>
      </c>
      <c r="K13" s="142">
        <v>9.3</v>
      </c>
      <c r="L13" s="142">
        <v>9</v>
      </c>
      <c r="M13" s="142">
        <v>9.1</v>
      </c>
      <c r="N13" s="142">
        <v>9.1</v>
      </c>
      <c r="O13" s="142">
        <v>8.8</v>
      </c>
      <c r="P13" s="142">
        <v>8.6</v>
      </c>
      <c r="Q13" s="142">
        <v>8</v>
      </c>
      <c r="R13" s="142">
        <v>7.5</v>
      </c>
      <c r="S13" s="142">
        <v>7.4</v>
      </c>
      <c r="T13" s="142">
        <v>7.3</v>
      </c>
      <c r="U13" s="142">
        <v>7.6</v>
      </c>
      <c r="V13" s="142">
        <v>6.1</v>
      </c>
      <c r="W13" s="142">
        <v>6</v>
      </c>
      <c r="X13" s="142">
        <v>6.3</v>
      </c>
      <c r="Y13" s="142">
        <v>6.2</v>
      </c>
      <c r="Z13" s="174">
        <f t="shared" si="0"/>
        <v>8.254166666666666</v>
      </c>
      <c r="AA13">
        <v>11</v>
      </c>
      <c r="AB13" s="198">
        <v>0.4458333333333333</v>
      </c>
      <c r="AC13" s="193">
        <v>11</v>
      </c>
      <c r="AD13" s="142">
        <v>5.4</v>
      </c>
      <c r="AE13" s="196">
        <v>0.907638888888889</v>
      </c>
      <c r="AF13" s="2"/>
    </row>
    <row r="14" spans="1:32" ht="13.5" customHeight="1">
      <c r="A14" s="173">
        <v>12</v>
      </c>
      <c r="B14" s="142">
        <v>5.9</v>
      </c>
      <c r="C14" s="142">
        <v>5.8</v>
      </c>
      <c r="D14" s="142">
        <v>6</v>
      </c>
      <c r="E14" s="142">
        <v>5.1</v>
      </c>
      <c r="F14" s="142">
        <v>5.3</v>
      </c>
      <c r="G14" s="142">
        <v>6.2</v>
      </c>
      <c r="H14" s="142">
        <v>8.2</v>
      </c>
      <c r="I14" s="142">
        <v>7.6</v>
      </c>
      <c r="J14" s="142">
        <v>5.6</v>
      </c>
      <c r="K14" s="142">
        <v>6.1</v>
      </c>
      <c r="L14" s="142">
        <v>6.8</v>
      </c>
      <c r="M14" s="142">
        <v>7.1</v>
      </c>
      <c r="N14" s="142">
        <v>6.1</v>
      </c>
      <c r="O14" s="142">
        <v>5</v>
      </c>
      <c r="P14" s="142">
        <v>4.1</v>
      </c>
      <c r="Q14" s="142">
        <v>4.8</v>
      </c>
      <c r="R14" s="142">
        <v>7.9</v>
      </c>
      <c r="S14" s="142">
        <v>7.9</v>
      </c>
      <c r="T14" s="142">
        <v>6.7</v>
      </c>
      <c r="U14" s="142">
        <v>6.7</v>
      </c>
      <c r="V14" s="142">
        <v>5.7</v>
      </c>
      <c r="W14" s="142">
        <v>5.8</v>
      </c>
      <c r="X14" s="142">
        <v>5.7</v>
      </c>
      <c r="Y14" s="142">
        <v>6.6</v>
      </c>
      <c r="Z14" s="174">
        <f t="shared" si="0"/>
        <v>6.195833333333333</v>
      </c>
      <c r="AA14">
        <v>9.2</v>
      </c>
      <c r="AB14" s="198">
        <v>0.4451388888888889</v>
      </c>
      <c r="AC14" s="193">
        <v>12</v>
      </c>
      <c r="AD14" s="142">
        <v>3.4</v>
      </c>
      <c r="AE14" s="196">
        <v>0.625</v>
      </c>
      <c r="AF14" s="2"/>
    </row>
    <row r="15" spans="1:32" ht="13.5" customHeight="1">
      <c r="A15" s="173">
        <v>13</v>
      </c>
      <c r="B15" s="142">
        <v>5.7</v>
      </c>
      <c r="C15" s="142">
        <v>4.2</v>
      </c>
      <c r="D15" s="142">
        <v>4.3</v>
      </c>
      <c r="E15" s="142">
        <v>3.8</v>
      </c>
      <c r="F15" s="142">
        <v>2.9</v>
      </c>
      <c r="G15" s="142">
        <v>2.4</v>
      </c>
      <c r="H15" s="142">
        <v>1.6</v>
      </c>
      <c r="I15" s="142">
        <v>1.1</v>
      </c>
      <c r="J15" s="142">
        <v>0.7</v>
      </c>
      <c r="K15" s="142">
        <v>-0.5</v>
      </c>
      <c r="L15" s="142">
        <v>1.4</v>
      </c>
      <c r="M15" s="142">
        <v>0.6</v>
      </c>
      <c r="N15" s="142">
        <v>1.7</v>
      </c>
      <c r="O15" s="142">
        <v>1.1</v>
      </c>
      <c r="P15" s="142">
        <v>2.4</v>
      </c>
      <c r="Q15" s="142">
        <v>3.9</v>
      </c>
      <c r="R15" s="142">
        <v>4.5</v>
      </c>
      <c r="S15" s="142">
        <v>5.9</v>
      </c>
      <c r="T15" s="142">
        <v>7</v>
      </c>
      <c r="U15" s="142">
        <v>7.7</v>
      </c>
      <c r="V15" s="142">
        <v>7.2</v>
      </c>
      <c r="W15" s="142">
        <v>8.5</v>
      </c>
      <c r="X15" s="142">
        <v>9</v>
      </c>
      <c r="Y15" s="142">
        <v>9.3</v>
      </c>
      <c r="Z15" s="174">
        <f t="shared" si="0"/>
        <v>4.016666666666667</v>
      </c>
      <c r="AA15">
        <v>9.5</v>
      </c>
      <c r="AB15" s="198">
        <v>0.9909722222222223</v>
      </c>
      <c r="AC15" s="193">
        <v>13</v>
      </c>
      <c r="AD15" s="142">
        <v>-0.8</v>
      </c>
      <c r="AE15" s="196">
        <v>0.3986111111111111</v>
      </c>
      <c r="AF15" s="2"/>
    </row>
    <row r="16" spans="1:32" ht="13.5" customHeight="1">
      <c r="A16" s="173">
        <v>14</v>
      </c>
      <c r="B16" s="142">
        <v>9.3</v>
      </c>
      <c r="C16" s="142">
        <v>10</v>
      </c>
      <c r="D16" s="142">
        <v>10</v>
      </c>
      <c r="E16" s="142">
        <v>10.1</v>
      </c>
      <c r="F16" s="142">
        <v>9.8</v>
      </c>
      <c r="G16" s="142">
        <v>9.6</v>
      </c>
      <c r="H16" s="142">
        <v>10.5</v>
      </c>
      <c r="I16" s="142">
        <v>11.9</v>
      </c>
      <c r="J16" s="142">
        <v>9.7</v>
      </c>
      <c r="K16" s="142">
        <v>9.3</v>
      </c>
      <c r="L16" s="142">
        <v>9.1</v>
      </c>
      <c r="M16" s="142">
        <v>9.6</v>
      </c>
      <c r="N16" s="142">
        <v>9.9</v>
      </c>
      <c r="O16" s="142">
        <v>9.2</v>
      </c>
      <c r="P16" s="142">
        <v>9.2</v>
      </c>
      <c r="Q16" s="142">
        <v>8.9</v>
      </c>
      <c r="R16" s="142">
        <v>8.6</v>
      </c>
      <c r="S16" s="142">
        <v>7.7</v>
      </c>
      <c r="T16" s="142">
        <v>7.2</v>
      </c>
      <c r="U16" s="142">
        <v>7.3</v>
      </c>
      <c r="V16" s="142">
        <v>7.4</v>
      </c>
      <c r="W16" s="142">
        <v>7</v>
      </c>
      <c r="X16" s="142">
        <v>6.3</v>
      </c>
      <c r="Y16" s="142">
        <v>5.1</v>
      </c>
      <c r="Z16" s="174">
        <f t="shared" si="0"/>
        <v>8.862499999999999</v>
      </c>
      <c r="AA16">
        <v>12.6</v>
      </c>
      <c r="AB16" s="198">
        <v>0.3347222222222222</v>
      </c>
      <c r="AC16" s="193">
        <v>14</v>
      </c>
      <c r="AD16" s="142">
        <v>5.1</v>
      </c>
      <c r="AE16" s="196">
        <v>1</v>
      </c>
      <c r="AF16" s="2"/>
    </row>
    <row r="17" spans="1:32" ht="13.5" customHeight="1">
      <c r="A17" s="173">
        <v>15</v>
      </c>
      <c r="B17" s="142">
        <v>4.8</v>
      </c>
      <c r="C17" s="142">
        <v>3.8</v>
      </c>
      <c r="D17" s="142">
        <v>2.7</v>
      </c>
      <c r="E17" s="142">
        <v>3.4</v>
      </c>
      <c r="F17" s="142">
        <v>4</v>
      </c>
      <c r="G17" s="142">
        <v>4.9</v>
      </c>
      <c r="H17" s="142">
        <v>5.7</v>
      </c>
      <c r="I17" s="142">
        <v>5.9</v>
      </c>
      <c r="J17" s="142">
        <v>4.6</v>
      </c>
      <c r="K17" s="142">
        <v>4.2</v>
      </c>
      <c r="L17" s="142">
        <v>5.9</v>
      </c>
      <c r="M17" s="142">
        <v>7.1</v>
      </c>
      <c r="N17" s="142">
        <v>6.3</v>
      </c>
      <c r="O17" s="142">
        <v>6.1</v>
      </c>
      <c r="P17" s="142">
        <v>5.4</v>
      </c>
      <c r="Q17" s="142">
        <v>5.7</v>
      </c>
      <c r="R17" s="142">
        <v>5.6</v>
      </c>
      <c r="S17" s="142">
        <v>5.6</v>
      </c>
      <c r="T17" s="142">
        <v>5.9</v>
      </c>
      <c r="U17" s="142">
        <v>6</v>
      </c>
      <c r="V17" s="142">
        <v>6</v>
      </c>
      <c r="W17" s="142">
        <v>5.8</v>
      </c>
      <c r="X17" s="142">
        <v>5.8</v>
      </c>
      <c r="Y17" s="142">
        <v>5.7</v>
      </c>
      <c r="Z17" s="174">
        <f t="shared" si="0"/>
        <v>5.2875000000000005</v>
      </c>
      <c r="AA17">
        <v>7.8</v>
      </c>
      <c r="AB17" s="198">
        <v>0.5215277777777778</v>
      </c>
      <c r="AC17" s="193">
        <v>15</v>
      </c>
      <c r="AD17" s="142">
        <v>2.3</v>
      </c>
      <c r="AE17" s="196">
        <v>0.15138888888888888</v>
      </c>
      <c r="AF17" s="2"/>
    </row>
    <row r="18" spans="1:32" ht="13.5" customHeight="1">
      <c r="A18" s="173">
        <v>16</v>
      </c>
      <c r="B18" s="142">
        <v>6.2</v>
      </c>
      <c r="C18" s="142">
        <v>6.6</v>
      </c>
      <c r="D18" s="142">
        <v>7.2</v>
      </c>
      <c r="E18" s="142">
        <v>8.7</v>
      </c>
      <c r="F18" s="142">
        <v>9</v>
      </c>
      <c r="G18" s="142">
        <v>9.5</v>
      </c>
      <c r="H18" s="142">
        <v>11.6</v>
      </c>
      <c r="I18" s="142">
        <v>11.5</v>
      </c>
      <c r="J18" s="142">
        <v>11.4</v>
      </c>
      <c r="K18" s="142">
        <v>11.8</v>
      </c>
      <c r="L18" s="142">
        <v>10.8</v>
      </c>
      <c r="M18" s="142">
        <v>10.9</v>
      </c>
      <c r="N18" s="142">
        <v>11.5</v>
      </c>
      <c r="O18" s="142">
        <v>11.4</v>
      </c>
      <c r="P18" s="142">
        <v>11.8</v>
      </c>
      <c r="Q18" s="142">
        <v>11.5</v>
      </c>
      <c r="R18" s="142">
        <v>11</v>
      </c>
      <c r="S18" s="142">
        <v>11.8</v>
      </c>
      <c r="T18" s="142">
        <v>10.6</v>
      </c>
      <c r="U18" s="142">
        <v>12.2</v>
      </c>
      <c r="V18" s="142">
        <v>12.2</v>
      </c>
      <c r="W18" s="142">
        <v>11.7</v>
      </c>
      <c r="X18" s="142">
        <v>11.7</v>
      </c>
      <c r="Y18" s="142">
        <v>11.5</v>
      </c>
      <c r="Z18" s="174">
        <f t="shared" si="0"/>
        <v>10.5875</v>
      </c>
      <c r="AA18">
        <v>12.6</v>
      </c>
      <c r="AB18" s="198">
        <v>0.8861111111111111</v>
      </c>
      <c r="AC18" s="193">
        <v>16</v>
      </c>
      <c r="AD18" s="142">
        <v>5.6</v>
      </c>
      <c r="AE18" s="196">
        <v>0.007638888888888889</v>
      </c>
      <c r="AF18" s="2"/>
    </row>
    <row r="19" spans="1:32" ht="13.5" customHeight="1">
      <c r="A19" s="173">
        <v>17</v>
      </c>
      <c r="B19" s="142">
        <v>11.2</v>
      </c>
      <c r="C19" s="142">
        <v>11.8</v>
      </c>
      <c r="D19" s="142">
        <v>11.3</v>
      </c>
      <c r="E19" s="142">
        <v>11.6</v>
      </c>
      <c r="F19" s="142">
        <v>11.8</v>
      </c>
      <c r="G19" s="142">
        <v>11.5</v>
      </c>
      <c r="H19" s="142">
        <v>10.5</v>
      </c>
      <c r="I19" s="142">
        <v>10.4</v>
      </c>
      <c r="J19" s="142">
        <v>10.9</v>
      </c>
      <c r="K19" s="142">
        <v>11.2</v>
      </c>
      <c r="L19" s="142">
        <v>12</v>
      </c>
      <c r="M19" s="142">
        <v>11.6</v>
      </c>
      <c r="N19" s="142">
        <v>11.8</v>
      </c>
      <c r="O19" s="142">
        <v>11.8</v>
      </c>
      <c r="P19" s="142">
        <v>12.1</v>
      </c>
      <c r="Q19" s="142">
        <v>11.9</v>
      </c>
      <c r="R19" s="142">
        <v>12.6</v>
      </c>
      <c r="S19" s="142">
        <v>12</v>
      </c>
      <c r="T19" s="142">
        <v>12.2</v>
      </c>
      <c r="U19" s="142">
        <v>12.6</v>
      </c>
      <c r="V19" s="142">
        <v>12.3</v>
      </c>
      <c r="W19" s="142">
        <v>12</v>
      </c>
      <c r="X19" s="142">
        <v>11.7</v>
      </c>
      <c r="Y19" s="142">
        <v>11.8</v>
      </c>
      <c r="Z19" s="174">
        <f t="shared" si="0"/>
        <v>11.691666666666668</v>
      </c>
      <c r="AA19">
        <v>13.3</v>
      </c>
      <c r="AB19" s="198">
        <v>0.725</v>
      </c>
      <c r="AC19" s="193">
        <v>17</v>
      </c>
      <c r="AD19" s="142">
        <v>9.9</v>
      </c>
      <c r="AE19" s="196">
        <v>0.3451388888888889</v>
      </c>
      <c r="AF19" s="2"/>
    </row>
    <row r="20" spans="1:32" ht="13.5" customHeight="1">
      <c r="A20" s="173">
        <v>18</v>
      </c>
      <c r="B20" s="142">
        <v>11.8</v>
      </c>
      <c r="C20" s="142">
        <v>12</v>
      </c>
      <c r="D20" s="142">
        <v>11.8</v>
      </c>
      <c r="E20" s="142">
        <v>12.2</v>
      </c>
      <c r="F20" s="142">
        <v>12.2</v>
      </c>
      <c r="G20" s="142">
        <v>11.6</v>
      </c>
      <c r="H20" s="142">
        <v>12.2</v>
      </c>
      <c r="I20" s="142">
        <v>12.3</v>
      </c>
      <c r="J20" s="142">
        <v>12.5</v>
      </c>
      <c r="K20" s="142">
        <v>12</v>
      </c>
      <c r="L20" s="142">
        <v>11.5</v>
      </c>
      <c r="M20" s="142">
        <v>10.8</v>
      </c>
      <c r="N20" s="142">
        <v>11.1</v>
      </c>
      <c r="O20" s="142">
        <v>10.9</v>
      </c>
      <c r="P20" s="142">
        <v>11.1</v>
      </c>
      <c r="Q20" s="142">
        <v>11.2</v>
      </c>
      <c r="R20" s="142">
        <v>11.6</v>
      </c>
      <c r="S20" s="142">
        <v>11.3</v>
      </c>
      <c r="T20" s="142">
        <v>11.2</v>
      </c>
      <c r="U20" s="142">
        <v>11.3</v>
      </c>
      <c r="V20" s="142">
        <v>11</v>
      </c>
      <c r="W20" s="142">
        <v>11.2</v>
      </c>
      <c r="X20" s="142">
        <v>10.8</v>
      </c>
      <c r="Y20" s="142">
        <v>10.7</v>
      </c>
      <c r="Z20" s="174">
        <f t="shared" si="0"/>
        <v>11.512499999999998</v>
      </c>
      <c r="AA20">
        <v>12.9</v>
      </c>
      <c r="AB20" s="198">
        <v>0.3729166666666666</v>
      </c>
      <c r="AC20" s="193">
        <v>18</v>
      </c>
      <c r="AD20" s="142">
        <v>10.3</v>
      </c>
      <c r="AE20" s="196">
        <v>1</v>
      </c>
      <c r="AF20" s="2"/>
    </row>
    <row r="21" spans="1:32" ht="13.5" customHeight="1">
      <c r="A21" s="173">
        <v>19</v>
      </c>
      <c r="B21" s="142">
        <v>10</v>
      </c>
      <c r="C21" s="142">
        <v>9.7</v>
      </c>
      <c r="D21" s="142">
        <v>9.8</v>
      </c>
      <c r="E21" s="142">
        <v>9.3</v>
      </c>
      <c r="F21" s="142">
        <v>9</v>
      </c>
      <c r="G21" s="142">
        <v>8</v>
      </c>
      <c r="H21" s="142">
        <v>7.5</v>
      </c>
      <c r="I21" s="142">
        <v>8.5</v>
      </c>
      <c r="J21" s="142">
        <v>7.5</v>
      </c>
      <c r="K21" s="142">
        <v>7.7</v>
      </c>
      <c r="L21" s="142">
        <v>7.9</v>
      </c>
      <c r="M21" s="142">
        <v>7.7</v>
      </c>
      <c r="N21" s="142">
        <v>8.1</v>
      </c>
      <c r="O21" s="142">
        <v>7.4</v>
      </c>
      <c r="P21" s="142">
        <v>9.6</v>
      </c>
      <c r="Q21" s="142">
        <v>9.7</v>
      </c>
      <c r="R21" s="142">
        <v>9.8</v>
      </c>
      <c r="S21" s="142">
        <v>9</v>
      </c>
      <c r="T21" s="142">
        <v>8.8</v>
      </c>
      <c r="U21" s="142">
        <v>9.1</v>
      </c>
      <c r="V21" s="142">
        <v>9.1</v>
      </c>
      <c r="W21" s="142">
        <v>9.5</v>
      </c>
      <c r="X21" s="142">
        <v>8.8</v>
      </c>
      <c r="Y21" s="142">
        <v>8.5</v>
      </c>
      <c r="Z21" s="174">
        <f t="shared" si="0"/>
        <v>8.750000000000002</v>
      </c>
      <c r="AA21">
        <v>10.7</v>
      </c>
      <c r="AB21" s="198">
        <v>0.006944444444444444</v>
      </c>
      <c r="AC21" s="193">
        <v>19</v>
      </c>
      <c r="AD21" s="142">
        <v>6.9</v>
      </c>
      <c r="AE21" s="196">
        <v>0.3861111111111111</v>
      </c>
      <c r="AF21" s="2"/>
    </row>
    <row r="22" spans="1:32" ht="13.5" customHeight="1">
      <c r="A22" s="175">
        <v>20</v>
      </c>
      <c r="B22" s="165">
        <v>8.3</v>
      </c>
      <c r="C22" s="165">
        <v>8.2</v>
      </c>
      <c r="D22" s="165">
        <v>8.2</v>
      </c>
      <c r="E22" s="165">
        <v>7.8</v>
      </c>
      <c r="F22" s="165">
        <v>8</v>
      </c>
      <c r="G22" s="165">
        <v>7.7</v>
      </c>
      <c r="H22" s="165">
        <v>7.7</v>
      </c>
      <c r="I22" s="165">
        <v>7.7</v>
      </c>
      <c r="J22" s="165">
        <v>7.4</v>
      </c>
      <c r="K22" s="165">
        <v>7.4</v>
      </c>
      <c r="L22" s="165">
        <v>7.5</v>
      </c>
      <c r="M22" s="165">
        <v>8.2</v>
      </c>
      <c r="N22" s="165">
        <v>5.9</v>
      </c>
      <c r="O22" s="165">
        <v>3.5</v>
      </c>
      <c r="P22" s="165">
        <v>3.1</v>
      </c>
      <c r="Q22" s="165">
        <v>2</v>
      </c>
      <c r="R22" s="165">
        <v>0</v>
      </c>
      <c r="S22" s="165">
        <v>0</v>
      </c>
      <c r="T22" s="165">
        <v>1</v>
      </c>
      <c r="U22" s="165">
        <v>2.1</v>
      </c>
      <c r="V22" s="165">
        <v>0.3</v>
      </c>
      <c r="W22" s="165">
        <v>-1.7</v>
      </c>
      <c r="X22" s="165">
        <v>-2.1</v>
      </c>
      <c r="Y22" s="165">
        <v>-2</v>
      </c>
      <c r="Z22" s="176">
        <f t="shared" si="0"/>
        <v>4.425000000000001</v>
      </c>
      <c r="AA22">
        <v>9.1</v>
      </c>
      <c r="AB22" s="198">
        <v>0.020833333333333332</v>
      </c>
      <c r="AC22" s="194">
        <v>20</v>
      </c>
      <c r="AD22" s="165">
        <v>-2.8</v>
      </c>
      <c r="AE22" s="197">
        <v>0.9472222222222223</v>
      </c>
      <c r="AF22" s="2"/>
    </row>
    <row r="23" spans="1:32" ht="13.5" customHeight="1">
      <c r="A23" s="173">
        <v>21</v>
      </c>
      <c r="B23" s="142">
        <v>-1.7</v>
      </c>
      <c r="C23" s="142">
        <v>-1.7</v>
      </c>
      <c r="D23" s="142">
        <v>-1.1</v>
      </c>
      <c r="E23" s="142">
        <v>-2.1</v>
      </c>
      <c r="F23" s="142">
        <v>-2.2</v>
      </c>
      <c r="G23" s="142">
        <v>-2.5</v>
      </c>
      <c r="H23" s="142">
        <v>3.4</v>
      </c>
      <c r="I23" s="142">
        <v>4.1</v>
      </c>
      <c r="J23" s="142">
        <v>4.1</v>
      </c>
      <c r="K23" s="142">
        <v>5</v>
      </c>
      <c r="L23" s="142">
        <v>5.1</v>
      </c>
      <c r="M23" s="142">
        <v>6.1</v>
      </c>
      <c r="N23" s="142">
        <v>5.6</v>
      </c>
      <c r="O23" s="142">
        <v>5.7</v>
      </c>
      <c r="P23" s="142">
        <v>6.6</v>
      </c>
      <c r="Q23" s="142">
        <v>7.4</v>
      </c>
      <c r="R23" s="142">
        <v>6.1</v>
      </c>
      <c r="S23" s="142">
        <v>6.1</v>
      </c>
      <c r="T23" s="142">
        <v>6.1</v>
      </c>
      <c r="U23" s="142">
        <v>6.7</v>
      </c>
      <c r="V23" s="142">
        <v>6.2</v>
      </c>
      <c r="W23" s="142">
        <v>6.2</v>
      </c>
      <c r="X23" s="142">
        <v>4.9</v>
      </c>
      <c r="Y23" s="142">
        <v>3.6</v>
      </c>
      <c r="Z23" s="174">
        <f t="shared" si="0"/>
        <v>3.654166666666667</v>
      </c>
      <c r="AA23">
        <v>8</v>
      </c>
      <c r="AB23" s="198">
        <v>0.6694444444444444</v>
      </c>
      <c r="AC23" s="193">
        <v>21</v>
      </c>
      <c r="AD23" s="142">
        <v>-3.3</v>
      </c>
      <c r="AE23" s="196">
        <v>0.2388888888888889</v>
      </c>
      <c r="AF23" s="2"/>
    </row>
    <row r="24" spans="1:32" ht="13.5" customHeight="1">
      <c r="A24" s="173">
        <v>22</v>
      </c>
      <c r="B24" s="142">
        <v>3.1</v>
      </c>
      <c r="C24" s="142">
        <v>0.5</v>
      </c>
      <c r="D24" s="142">
        <v>1.3</v>
      </c>
      <c r="E24" s="142">
        <v>2.7</v>
      </c>
      <c r="F24" s="142">
        <v>3.9</v>
      </c>
      <c r="G24" s="142">
        <v>4.6</v>
      </c>
      <c r="H24" s="142">
        <v>4.5</v>
      </c>
      <c r="I24" s="142">
        <v>5.4</v>
      </c>
      <c r="J24" s="142">
        <v>5.3</v>
      </c>
      <c r="K24" s="142">
        <v>6</v>
      </c>
      <c r="L24" s="142">
        <v>1</v>
      </c>
      <c r="M24" s="142">
        <v>-0.4</v>
      </c>
      <c r="N24" s="142">
        <v>2.5</v>
      </c>
      <c r="O24" s="142">
        <v>0.3</v>
      </c>
      <c r="P24" s="142">
        <v>-0.6</v>
      </c>
      <c r="Q24" s="142">
        <v>-4.6</v>
      </c>
      <c r="R24" s="142">
        <v>-5.2</v>
      </c>
      <c r="S24" s="142">
        <v>-4.2</v>
      </c>
      <c r="T24" s="142">
        <v>-4.3</v>
      </c>
      <c r="U24" s="142">
        <v>-4.9</v>
      </c>
      <c r="V24" s="142">
        <v>-5.7</v>
      </c>
      <c r="W24" s="142">
        <v>-6.1</v>
      </c>
      <c r="X24" s="142">
        <v>-4.7</v>
      </c>
      <c r="Y24" s="142">
        <v>-4.7</v>
      </c>
      <c r="Z24" s="174">
        <f t="shared" si="0"/>
        <v>-0.179166666666667</v>
      </c>
      <c r="AA24">
        <v>6.3</v>
      </c>
      <c r="AB24" s="198">
        <v>0.42291666666666666</v>
      </c>
      <c r="AC24" s="193">
        <v>22</v>
      </c>
      <c r="AD24" s="142">
        <v>-7.5</v>
      </c>
      <c r="AE24" s="196">
        <v>0.8638888888888889</v>
      </c>
      <c r="AF24" s="2"/>
    </row>
    <row r="25" spans="1:32" ht="13.5" customHeight="1">
      <c r="A25" s="173">
        <v>23</v>
      </c>
      <c r="B25" s="142">
        <v>-3.9</v>
      </c>
      <c r="C25" s="142">
        <v>-2.8</v>
      </c>
      <c r="D25" s="142">
        <v>-2.1</v>
      </c>
      <c r="E25" s="142">
        <v>-2.1</v>
      </c>
      <c r="F25" s="142">
        <v>-0.1</v>
      </c>
      <c r="G25" s="142">
        <v>2.1</v>
      </c>
      <c r="H25" s="142">
        <v>2.7</v>
      </c>
      <c r="I25" s="142">
        <v>0.4</v>
      </c>
      <c r="J25" s="142">
        <v>0.2</v>
      </c>
      <c r="K25" s="142">
        <v>0.5</v>
      </c>
      <c r="L25" s="142">
        <v>-2</v>
      </c>
      <c r="M25" s="142">
        <v>-3</v>
      </c>
      <c r="N25" s="142">
        <v>2.4</v>
      </c>
      <c r="O25" s="142">
        <v>5.5</v>
      </c>
      <c r="P25" s="142">
        <v>6.5</v>
      </c>
      <c r="Q25" s="142">
        <v>7.6</v>
      </c>
      <c r="R25" s="142">
        <v>8.2</v>
      </c>
      <c r="S25" s="142">
        <v>7.1</v>
      </c>
      <c r="T25" s="142">
        <v>8.9</v>
      </c>
      <c r="U25" s="142">
        <v>7.9</v>
      </c>
      <c r="V25" s="142">
        <v>6.7</v>
      </c>
      <c r="W25" s="142">
        <v>6.1</v>
      </c>
      <c r="X25" s="142">
        <v>8.7</v>
      </c>
      <c r="Y25" s="142">
        <v>10.6</v>
      </c>
      <c r="Z25" s="174">
        <f t="shared" si="0"/>
        <v>3.170833333333333</v>
      </c>
      <c r="AA25">
        <v>10.8</v>
      </c>
      <c r="AB25" s="198">
        <v>0.9972222222222222</v>
      </c>
      <c r="AC25" s="193">
        <v>23</v>
      </c>
      <c r="AD25" s="142">
        <v>-5.5</v>
      </c>
      <c r="AE25" s="196">
        <v>0.02152777777777778</v>
      </c>
      <c r="AF25" s="2"/>
    </row>
    <row r="26" spans="1:32" ht="13.5" customHeight="1">
      <c r="A26" s="173">
        <v>24</v>
      </c>
      <c r="B26" s="142">
        <v>10.6</v>
      </c>
      <c r="C26" s="142">
        <v>10.3</v>
      </c>
      <c r="D26" s="142">
        <v>10.4</v>
      </c>
      <c r="E26" s="142">
        <v>10.1</v>
      </c>
      <c r="F26" s="142">
        <v>10.5</v>
      </c>
      <c r="G26" s="142">
        <v>11.3</v>
      </c>
      <c r="H26" s="142">
        <v>11.7</v>
      </c>
      <c r="I26" s="142">
        <v>13.1</v>
      </c>
      <c r="J26" s="142">
        <v>14.1</v>
      </c>
      <c r="K26" s="142">
        <v>14</v>
      </c>
      <c r="L26" s="142">
        <v>14.2</v>
      </c>
      <c r="M26" s="142">
        <v>14.4</v>
      </c>
      <c r="N26" s="142">
        <v>14.2</v>
      </c>
      <c r="O26" s="142">
        <v>14.7</v>
      </c>
      <c r="P26" s="142">
        <v>13.8</v>
      </c>
      <c r="Q26" s="142">
        <v>14.8</v>
      </c>
      <c r="R26" s="142">
        <v>14.2</v>
      </c>
      <c r="S26" s="142">
        <v>13.2</v>
      </c>
      <c r="T26" s="142">
        <v>13.9</v>
      </c>
      <c r="U26" s="142">
        <v>12.7</v>
      </c>
      <c r="V26" s="142">
        <v>12.9</v>
      </c>
      <c r="W26" s="142">
        <v>13.4</v>
      </c>
      <c r="X26" s="142">
        <v>11.5</v>
      </c>
      <c r="Y26" s="142">
        <v>12.1</v>
      </c>
      <c r="Z26" s="174">
        <f t="shared" si="0"/>
        <v>12.754166666666665</v>
      </c>
      <c r="AA26">
        <v>15.4</v>
      </c>
      <c r="AB26" s="198">
        <v>0.6777777777777777</v>
      </c>
      <c r="AC26" s="193">
        <v>24</v>
      </c>
      <c r="AD26" s="142">
        <v>9.9</v>
      </c>
      <c r="AE26" s="196">
        <v>0.10625</v>
      </c>
      <c r="AF26" s="2"/>
    </row>
    <row r="27" spans="1:32" ht="13.5" customHeight="1">
      <c r="A27" s="173">
        <v>25</v>
      </c>
      <c r="B27" s="142">
        <v>11.2</v>
      </c>
      <c r="C27" s="142">
        <v>10.5</v>
      </c>
      <c r="D27" s="142">
        <v>10.5</v>
      </c>
      <c r="E27" s="142">
        <v>9.8</v>
      </c>
      <c r="F27" s="142">
        <v>8.7</v>
      </c>
      <c r="G27" s="142">
        <v>8.4</v>
      </c>
      <c r="H27" s="142">
        <v>9</v>
      </c>
      <c r="I27" s="142">
        <v>9.1</v>
      </c>
      <c r="J27" s="142">
        <v>9.2</v>
      </c>
      <c r="K27" s="142">
        <v>9</v>
      </c>
      <c r="L27" s="142">
        <v>9.3</v>
      </c>
      <c r="M27" s="142">
        <v>8.9</v>
      </c>
      <c r="N27" s="142">
        <v>8.3</v>
      </c>
      <c r="O27" s="142">
        <v>7.8</v>
      </c>
      <c r="P27" s="142">
        <v>7.7</v>
      </c>
      <c r="Q27" s="142">
        <v>7</v>
      </c>
      <c r="R27" s="142">
        <v>7.6</v>
      </c>
      <c r="S27" s="142">
        <v>7.1</v>
      </c>
      <c r="T27" s="142">
        <v>7</v>
      </c>
      <c r="U27" s="142">
        <v>7.3</v>
      </c>
      <c r="V27" s="142">
        <v>7.3</v>
      </c>
      <c r="W27" s="142">
        <v>6.6</v>
      </c>
      <c r="X27" s="142">
        <v>6.5</v>
      </c>
      <c r="Y27" s="142">
        <v>6.2</v>
      </c>
      <c r="Z27" s="174">
        <f t="shared" si="0"/>
        <v>8.333333333333332</v>
      </c>
      <c r="AA27">
        <v>12.2</v>
      </c>
      <c r="AB27" s="198">
        <v>0.020833333333333332</v>
      </c>
      <c r="AC27" s="193">
        <v>25</v>
      </c>
      <c r="AD27" s="142">
        <v>5.8</v>
      </c>
      <c r="AE27" s="196">
        <v>1</v>
      </c>
      <c r="AF27" s="2"/>
    </row>
    <row r="28" spans="1:32" ht="13.5" customHeight="1">
      <c r="A28" s="173">
        <v>26</v>
      </c>
      <c r="B28" s="142">
        <v>5.4</v>
      </c>
      <c r="C28" s="142">
        <v>5.4</v>
      </c>
      <c r="D28" s="142">
        <v>4.9</v>
      </c>
      <c r="E28" s="142">
        <v>5.3</v>
      </c>
      <c r="F28" s="142">
        <v>3</v>
      </c>
      <c r="G28" s="142">
        <v>3.9</v>
      </c>
      <c r="H28" s="142">
        <v>3.5</v>
      </c>
      <c r="I28" s="142">
        <v>2.7</v>
      </c>
      <c r="J28" s="142">
        <v>2.5</v>
      </c>
      <c r="K28" s="142">
        <v>3.2</v>
      </c>
      <c r="L28" s="142">
        <v>2.7</v>
      </c>
      <c r="M28" s="142">
        <v>1.4</v>
      </c>
      <c r="N28" s="142">
        <v>0.9</v>
      </c>
      <c r="O28" s="142">
        <v>2.8</v>
      </c>
      <c r="P28" s="142">
        <v>2.3</v>
      </c>
      <c r="Q28" s="142">
        <v>1.3</v>
      </c>
      <c r="R28" s="142">
        <v>4.5</v>
      </c>
      <c r="S28" s="142">
        <v>8.1</v>
      </c>
      <c r="T28" s="142">
        <v>8.5</v>
      </c>
      <c r="U28" s="142">
        <v>8.7</v>
      </c>
      <c r="V28" s="142">
        <v>9</v>
      </c>
      <c r="W28" s="142">
        <v>8.5</v>
      </c>
      <c r="X28" s="142">
        <v>8.5</v>
      </c>
      <c r="Y28" s="142">
        <v>8.7</v>
      </c>
      <c r="Z28" s="174">
        <f t="shared" si="0"/>
        <v>4.820833333333334</v>
      </c>
      <c r="AA28">
        <v>9.2</v>
      </c>
      <c r="AB28" s="198">
        <v>0.9402777777777778</v>
      </c>
      <c r="AC28" s="193">
        <v>26</v>
      </c>
      <c r="AD28" s="142">
        <v>0.4</v>
      </c>
      <c r="AE28" s="196">
        <v>0.5479166666666667</v>
      </c>
      <c r="AF28" s="2"/>
    </row>
    <row r="29" spans="1:32" ht="13.5" customHeight="1">
      <c r="A29" s="173">
        <v>27</v>
      </c>
      <c r="B29" s="142">
        <v>8.8</v>
      </c>
      <c r="C29" s="142">
        <v>9</v>
      </c>
      <c r="D29" s="142">
        <v>9</v>
      </c>
      <c r="E29" s="142">
        <v>8.3</v>
      </c>
      <c r="F29" s="142">
        <v>7.5</v>
      </c>
      <c r="G29" s="142">
        <v>7.8</v>
      </c>
      <c r="H29" s="142">
        <v>8.8</v>
      </c>
      <c r="I29" s="142">
        <v>9</v>
      </c>
      <c r="J29" s="142">
        <v>9.8</v>
      </c>
      <c r="K29" s="142">
        <v>10.7</v>
      </c>
      <c r="L29" s="142">
        <v>9.8</v>
      </c>
      <c r="M29" s="142">
        <v>9.6</v>
      </c>
      <c r="N29" s="142">
        <v>10.4</v>
      </c>
      <c r="O29" s="142">
        <v>10.5</v>
      </c>
      <c r="P29" s="142">
        <v>11</v>
      </c>
      <c r="Q29" s="142">
        <v>10.7</v>
      </c>
      <c r="R29" s="142">
        <v>9.6</v>
      </c>
      <c r="S29" s="142">
        <v>10.2</v>
      </c>
      <c r="T29" s="142">
        <v>10.4</v>
      </c>
      <c r="U29" s="142">
        <v>10.1</v>
      </c>
      <c r="V29" s="142">
        <v>10.2</v>
      </c>
      <c r="W29" s="142">
        <v>10.2</v>
      </c>
      <c r="X29" s="142">
        <v>10.4</v>
      </c>
      <c r="Y29" s="142">
        <v>9.9</v>
      </c>
      <c r="Z29" s="174">
        <f t="shared" si="0"/>
        <v>9.654166666666665</v>
      </c>
      <c r="AA29">
        <v>11.3</v>
      </c>
      <c r="AB29" s="198">
        <v>0.44097222222222227</v>
      </c>
      <c r="AC29" s="193">
        <v>27</v>
      </c>
      <c r="AD29" s="142">
        <v>7</v>
      </c>
      <c r="AE29" s="196">
        <v>0.22013888888888888</v>
      </c>
      <c r="AF29" s="2"/>
    </row>
    <row r="30" spans="1:32" ht="13.5" customHeight="1">
      <c r="A30" s="173">
        <v>28</v>
      </c>
      <c r="B30" s="142">
        <v>9.4</v>
      </c>
      <c r="C30" s="142">
        <v>10.2</v>
      </c>
      <c r="D30" s="142">
        <v>9.2</v>
      </c>
      <c r="E30" s="142">
        <v>9</v>
      </c>
      <c r="F30" s="142">
        <v>7.3</v>
      </c>
      <c r="G30" s="142">
        <v>8.4</v>
      </c>
      <c r="H30" s="142">
        <v>8.8</v>
      </c>
      <c r="I30" s="142">
        <v>6.6</v>
      </c>
      <c r="J30" s="142">
        <v>6</v>
      </c>
      <c r="K30" s="142">
        <v>5.3</v>
      </c>
      <c r="L30" s="142">
        <v>5.3</v>
      </c>
      <c r="M30" s="142">
        <v>3.6</v>
      </c>
      <c r="N30" s="142">
        <v>3.1</v>
      </c>
      <c r="O30" s="142">
        <v>4.2</v>
      </c>
      <c r="P30" s="142">
        <v>6</v>
      </c>
      <c r="Q30" s="142">
        <v>5.9</v>
      </c>
      <c r="R30" s="142">
        <v>6.1</v>
      </c>
      <c r="S30" s="142">
        <v>6.2</v>
      </c>
      <c r="T30" s="142">
        <v>7</v>
      </c>
      <c r="U30" s="142">
        <v>7.3</v>
      </c>
      <c r="V30" s="142">
        <v>6.6</v>
      </c>
      <c r="W30" s="142">
        <v>6.8</v>
      </c>
      <c r="X30" s="142">
        <v>7.4</v>
      </c>
      <c r="Y30" s="142">
        <v>7.4</v>
      </c>
      <c r="Z30" s="174">
        <f t="shared" si="0"/>
        <v>6.795833333333333</v>
      </c>
      <c r="AA30">
        <v>10.5</v>
      </c>
      <c r="AB30" s="198">
        <v>0.11041666666666666</v>
      </c>
      <c r="AC30" s="193">
        <v>28</v>
      </c>
      <c r="AD30" s="142">
        <v>2.5</v>
      </c>
      <c r="AE30" s="196">
        <v>0.5701388888888889</v>
      </c>
      <c r="AF30" s="2"/>
    </row>
    <row r="31" spans="1:32" ht="13.5" customHeight="1">
      <c r="A31" s="173">
        <v>29</v>
      </c>
      <c r="B31" s="142">
        <v>7.4</v>
      </c>
      <c r="C31" s="142">
        <v>7.9</v>
      </c>
      <c r="D31" s="142">
        <v>7.6</v>
      </c>
      <c r="E31" s="142">
        <v>6.6</v>
      </c>
      <c r="F31" s="142">
        <v>6.2</v>
      </c>
      <c r="G31" s="142">
        <v>5.7</v>
      </c>
      <c r="H31" s="142">
        <v>6.2</v>
      </c>
      <c r="I31" s="142">
        <v>6.4</v>
      </c>
      <c r="J31" s="142">
        <v>7.9</v>
      </c>
      <c r="K31" s="142">
        <v>8</v>
      </c>
      <c r="L31" s="142">
        <v>8.1</v>
      </c>
      <c r="M31" s="142">
        <v>8.9</v>
      </c>
      <c r="N31" s="142">
        <v>9.7</v>
      </c>
      <c r="O31" s="142">
        <v>10.7</v>
      </c>
      <c r="P31" s="142">
        <v>10.9</v>
      </c>
      <c r="Q31" s="142">
        <v>11.6</v>
      </c>
      <c r="R31" s="142">
        <v>11.6</v>
      </c>
      <c r="S31" s="142">
        <v>11.7</v>
      </c>
      <c r="T31" s="142">
        <v>11.7</v>
      </c>
      <c r="U31" s="142">
        <v>11.1</v>
      </c>
      <c r="V31" s="142">
        <v>10.9</v>
      </c>
      <c r="W31" s="142">
        <v>10.6</v>
      </c>
      <c r="X31" s="142">
        <v>10.2</v>
      </c>
      <c r="Y31" s="142">
        <v>10.2</v>
      </c>
      <c r="Z31" s="174">
        <f t="shared" si="0"/>
        <v>9.074999999999998</v>
      </c>
      <c r="AA31">
        <v>12.1</v>
      </c>
      <c r="AB31" s="198">
        <v>0.7715277777777777</v>
      </c>
      <c r="AC31" s="193">
        <v>29</v>
      </c>
      <c r="AD31" s="142">
        <v>5</v>
      </c>
      <c r="AE31" s="196">
        <v>0.23263888888888887</v>
      </c>
      <c r="AF31" s="2"/>
    </row>
    <row r="32" spans="1:32" ht="13.5" customHeight="1">
      <c r="A32" s="173">
        <v>30</v>
      </c>
      <c r="B32" s="142">
        <v>10.6</v>
      </c>
      <c r="C32" s="142">
        <v>10.4</v>
      </c>
      <c r="D32" s="142">
        <v>10.4</v>
      </c>
      <c r="E32" s="142">
        <v>10.6</v>
      </c>
      <c r="F32" s="142">
        <v>10.3</v>
      </c>
      <c r="G32" s="142">
        <v>11.3</v>
      </c>
      <c r="H32" s="142">
        <v>12.3</v>
      </c>
      <c r="I32" s="142">
        <v>12.3</v>
      </c>
      <c r="J32" s="142">
        <v>11.5</v>
      </c>
      <c r="K32" s="142">
        <v>12.4</v>
      </c>
      <c r="L32" s="142">
        <v>12.3</v>
      </c>
      <c r="M32" s="142">
        <v>11.5</v>
      </c>
      <c r="N32" s="142">
        <v>11.3</v>
      </c>
      <c r="O32" s="142">
        <v>12.2</v>
      </c>
      <c r="P32" s="142">
        <v>12.5</v>
      </c>
      <c r="Q32" s="142">
        <v>13.1</v>
      </c>
      <c r="R32" s="142">
        <v>13.3</v>
      </c>
      <c r="S32" s="142">
        <v>13.9</v>
      </c>
      <c r="T32" s="142">
        <v>12.4</v>
      </c>
      <c r="U32" s="142">
        <v>12.2</v>
      </c>
      <c r="V32" s="142">
        <v>12.7</v>
      </c>
      <c r="W32" s="142">
        <v>12.5</v>
      </c>
      <c r="X32" s="142">
        <v>12.5</v>
      </c>
      <c r="Y32" s="142">
        <v>12.4</v>
      </c>
      <c r="Z32" s="174">
        <f t="shared" si="0"/>
        <v>11.954166666666666</v>
      </c>
      <c r="AA32">
        <v>14.1</v>
      </c>
      <c r="AB32" s="198">
        <v>0.7416666666666667</v>
      </c>
      <c r="AC32" s="193">
        <v>30</v>
      </c>
      <c r="AD32" s="142">
        <v>9.7</v>
      </c>
      <c r="AE32" s="196">
        <v>0.19236111111111112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96"/>
      <c r="AC33" s="193"/>
      <c r="AD33" s="142"/>
      <c r="AE33" s="196"/>
      <c r="AF33" s="2"/>
    </row>
    <row r="34" spans="1:32" ht="13.5" customHeight="1">
      <c r="A34" s="177" t="s">
        <v>9</v>
      </c>
      <c r="B34" s="178">
        <f aca="true" t="shared" si="1" ref="B34:Q34">AVERAGE(B3:B33)</f>
        <v>5.986666666666666</v>
      </c>
      <c r="C34" s="178">
        <f t="shared" si="1"/>
        <v>5.893333333333333</v>
      </c>
      <c r="D34" s="178">
        <f t="shared" si="1"/>
        <v>5.786666666666666</v>
      </c>
      <c r="E34" s="178">
        <f t="shared" si="1"/>
        <v>5.483333333333333</v>
      </c>
      <c r="F34" s="178">
        <f t="shared" si="1"/>
        <v>5.333333333333333</v>
      </c>
      <c r="G34" s="178">
        <f t="shared" si="1"/>
        <v>5.65</v>
      </c>
      <c r="H34" s="178">
        <f t="shared" si="1"/>
        <v>6.453333333333334</v>
      </c>
      <c r="I34" s="178">
        <f t="shared" si="1"/>
        <v>6.41</v>
      </c>
      <c r="J34" s="178">
        <f t="shared" si="1"/>
        <v>6.383333333333334</v>
      </c>
      <c r="K34" s="178">
        <f t="shared" si="1"/>
        <v>6.453333333333333</v>
      </c>
      <c r="L34" s="178">
        <f t="shared" si="1"/>
        <v>6.366666666666668</v>
      </c>
      <c r="M34" s="178">
        <f t="shared" si="1"/>
        <v>6.043333333333333</v>
      </c>
      <c r="N34" s="178">
        <f t="shared" si="1"/>
        <v>6.033333333333333</v>
      </c>
      <c r="O34" s="178">
        <f t="shared" si="1"/>
        <v>6.616666666666666</v>
      </c>
      <c r="P34" s="178">
        <f t="shared" si="1"/>
        <v>6.866666666666666</v>
      </c>
      <c r="Q34" s="178">
        <f t="shared" si="1"/>
        <v>7.046666666666668</v>
      </c>
      <c r="R34" s="178">
        <f aca="true" t="shared" si="2" ref="R34:X34">AVERAGE(R3:R33)</f>
        <v>7.153333333333332</v>
      </c>
      <c r="S34" s="178">
        <f t="shared" si="2"/>
        <v>7.313333333333333</v>
      </c>
      <c r="T34" s="178">
        <f t="shared" si="2"/>
        <v>7.340000000000001</v>
      </c>
      <c r="U34" s="178">
        <f t="shared" si="2"/>
        <v>7.289999999999998</v>
      </c>
      <c r="V34" s="178">
        <f t="shared" si="2"/>
        <v>6.8966666666666665</v>
      </c>
      <c r="W34" s="178">
        <f t="shared" si="2"/>
        <v>6.573333333333333</v>
      </c>
      <c r="X34" s="178">
        <f t="shared" si="2"/>
        <v>6.663333333333333</v>
      </c>
      <c r="Y34" s="178">
        <f>AVERAGE(Y3:Y33)</f>
        <v>6.683333333333333</v>
      </c>
      <c r="Z34" s="178">
        <f>AVERAGE(B3:Y33)</f>
        <v>6.446666666666662</v>
      </c>
      <c r="AA34" s="179">
        <f>AVERAGE(最高)</f>
        <v>9.900000000000002</v>
      </c>
      <c r="AB34" s="180"/>
      <c r="AC34" s="195"/>
      <c r="AD34" s="179">
        <f>AVERAGE(最低)</f>
        <v>2.5433333333333334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15.4</v>
      </c>
      <c r="C38" s="145">
        <v>24</v>
      </c>
      <c r="D38" s="202">
        <v>0.6777777777777777</v>
      </c>
      <c r="F38" s="144"/>
      <c r="G38" s="165">
        <f>MIN(最低)</f>
        <v>-7.5</v>
      </c>
      <c r="H38" s="145">
        <v>22</v>
      </c>
      <c r="I38" s="199">
        <v>0.8638888888888889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5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12.8</v>
      </c>
      <c r="C3" s="142">
        <v>13.2</v>
      </c>
      <c r="D3" s="142">
        <v>13.6</v>
      </c>
      <c r="E3" s="142">
        <v>14.5</v>
      </c>
      <c r="F3" s="142">
        <v>14.6</v>
      </c>
      <c r="G3" s="142">
        <v>14.6</v>
      </c>
      <c r="H3" s="142">
        <v>15.1</v>
      </c>
      <c r="I3" s="142">
        <v>14.9</v>
      </c>
      <c r="J3" s="142">
        <v>15.1</v>
      </c>
      <c r="K3" s="142">
        <v>15.3</v>
      </c>
      <c r="L3" s="142">
        <v>13.2</v>
      </c>
      <c r="M3" s="142">
        <v>13</v>
      </c>
      <c r="N3" s="142">
        <v>13.9</v>
      </c>
      <c r="O3" s="142">
        <v>14</v>
      </c>
      <c r="P3" s="142">
        <v>13.5</v>
      </c>
      <c r="Q3" s="142">
        <v>12.5</v>
      </c>
      <c r="R3" s="142">
        <v>12.1</v>
      </c>
      <c r="S3" s="142">
        <v>12.8</v>
      </c>
      <c r="T3" s="142">
        <v>13.6</v>
      </c>
      <c r="U3" s="142">
        <v>13.6</v>
      </c>
      <c r="V3" s="142">
        <v>13.7</v>
      </c>
      <c r="W3" s="142">
        <v>13.9</v>
      </c>
      <c r="X3" s="142">
        <v>14.3</v>
      </c>
      <c r="Y3" s="142">
        <v>13.1</v>
      </c>
      <c r="Z3" s="174">
        <f aca="true" t="shared" si="0" ref="Z3:Z33">AVERAGE(B3:Y3)</f>
        <v>13.787500000000001</v>
      </c>
      <c r="AA3" s="142">
        <v>16</v>
      </c>
      <c r="AB3" s="196">
        <v>0.34930555555555554</v>
      </c>
      <c r="AC3" s="193">
        <v>1</v>
      </c>
      <c r="AD3" s="142">
        <v>11.9</v>
      </c>
      <c r="AE3" s="196">
        <v>0.7125</v>
      </c>
      <c r="AF3" s="2"/>
    </row>
    <row r="4" spans="1:32" ht="13.5" customHeight="1">
      <c r="A4" s="173">
        <v>2</v>
      </c>
      <c r="B4" s="142">
        <v>13.6</v>
      </c>
      <c r="C4" s="142">
        <v>13.2</v>
      </c>
      <c r="D4" s="142">
        <v>13.5</v>
      </c>
      <c r="E4" s="142">
        <v>13.8</v>
      </c>
      <c r="F4" s="142">
        <v>13.8</v>
      </c>
      <c r="G4" s="142">
        <v>13.7</v>
      </c>
      <c r="H4" s="142">
        <v>13.9</v>
      </c>
      <c r="I4" s="142">
        <v>15.5</v>
      </c>
      <c r="J4" s="142">
        <v>15.2</v>
      </c>
      <c r="K4" s="142">
        <v>15.3</v>
      </c>
      <c r="L4" s="142">
        <v>15.3</v>
      </c>
      <c r="M4" s="142">
        <v>15.3</v>
      </c>
      <c r="N4" s="142">
        <v>16</v>
      </c>
      <c r="O4" s="142">
        <v>15.2</v>
      </c>
      <c r="P4" s="142">
        <v>15.9</v>
      </c>
      <c r="Q4" s="142">
        <v>15.6</v>
      </c>
      <c r="R4" s="142">
        <v>15.2</v>
      </c>
      <c r="S4" s="148">
        <v>15.8</v>
      </c>
      <c r="T4" s="142">
        <v>16.5</v>
      </c>
      <c r="U4" s="142">
        <v>16.4</v>
      </c>
      <c r="V4" s="142">
        <v>16.3</v>
      </c>
      <c r="W4" s="142">
        <v>16.6</v>
      </c>
      <c r="X4" s="142">
        <v>16.3</v>
      </c>
      <c r="Y4" s="142">
        <v>16.3</v>
      </c>
      <c r="Z4" s="174">
        <f t="shared" si="0"/>
        <v>15.175000000000002</v>
      </c>
      <c r="AA4" s="142">
        <v>17.1</v>
      </c>
      <c r="AB4" s="196">
        <v>0.9034722222222222</v>
      </c>
      <c r="AC4" s="193">
        <v>2</v>
      </c>
      <c r="AD4" s="142">
        <v>12.7</v>
      </c>
      <c r="AE4" s="196">
        <v>0.020833333333333332</v>
      </c>
      <c r="AF4" s="2"/>
    </row>
    <row r="5" spans="1:32" ht="13.5" customHeight="1">
      <c r="A5" s="173">
        <v>3</v>
      </c>
      <c r="B5" s="142">
        <v>16</v>
      </c>
      <c r="C5" s="142">
        <v>16.4</v>
      </c>
      <c r="D5" s="142">
        <v>15.9</v>
      </c>
      <c r="E5" s="142">
        <v>15.8</v>
      </c>
      <c r="F5" s="142">
        <v>16.3</v>
      </c>
      <c r="G5" s="142">
        <v>16.6</v>
      </c>
      <c r="H5" s="142">
        <v>16.2</v>
      </c>
      <c r="I5" s="142">
        <v>16.6</v>
      </c>
      <c r="J5" s="142">
        <v>16.2</v>
      </c>
      <c r="K5" s="142">
        <v>17</v>
      </c>
      <c r="L5" s="142">
        <v>16.4</v>
      </c>
      <c r="M5" s="142">
        <v>16.5</v>
      </c>
      <c r="N5" s="142">
        <v>16.6</v>
      </c>
      <c r="O5" s="142">
        <v>17.4</v>
      </c>
      <c r="P5" s="142">
        <v>17.9</v>
      </c>
      <c r="Q5" s="142">
        <v>16.2</v>
      </c>
      <c r="R5" s="142">
        <v>14.9</v>
      </c>
      <c r="S5" s="142">
        <v>14.6</v>
      </c>
      <c r="T5" s="142">
        <v>15.5</v>
      </c>
      <c r="U5" s="142">
        <v>15.5</v>
      </c>
      <c r="V5" s="142">
        <v>15.3</v>
      </c>
      <c r="W5" s="142">
        <v>15.7</v>
      </c>
      <c r="X5" s="142">
        <v>15.8</v>
      </c>
      <c r="Y5" s="142">
        <v>15.3</v>
      </c>
      <c r="Z5" s="174">
        <f t="shared" si="0"/>
        <v>16.108333333333334</v>
      </c>
      <c r="AA5" s="142">
        <v>18.6</v>
      </c>
      <c r="AB5" s="196">
        <v>0.6125</v>
      </c>
      <c r="AC5" s="193">
        <v>3</v>
      </c>
      <c r="AD5" s="142">
        <v>14.3</v>
      </c>
      <c r="AE5" s="196">
        <v>0.7465277777777778</v>
      </c>
      <c r="AF5" s="2"/>
    </row>
    <row r="6" spans="1:32" ht="13.5" customHeight="1">
      <c r="A6" s="173">
        <v>4</v>
      </c>
      <c r="B6" s="142">
        <v>15.4</v>
      </c>
      <c r="C6" s="142">
        <v>15.3</v>
      </c>
      <c r="D6" s="142">
        <v>14.7</v>
      </c>
      <c r="E6" s="142">
        <v>15.1</v>
      </c>
      <c r="F6" s="142">
        <v>14.8</v>
      </c>
      <c r="G6" s="142">
        <v>15.7</v>
      </c>
      <c r="H6" s="142">
        <v>14</v>
      </c>
      <c r="I6" s="142">
        <v>15</v>
      </c>
      <c r="J6" s="142">
        <v>15.9</v>
      </c>
      <c r="K6" s="142">
        <v>16.2</v>
      </c>
      <c r="L6" s="142">
        <v>16</v>
      </c>
      <c r="M6" s="142">
        <v>16.2</v>
      </c>
      <c r="N6" s="142">
        <v>14.5</v>
      </c>
      <c r="O6" s="142">
        <v>15.9</v>
      </c>
      <c r="P6" s="142">
        <v>15.7</v>
      </c>
      <c r="Q6" s="142">
        <v>14.7</v>
      </c>
      <c r="R6" s="142">
        <v>14</v>
      </c>
      <c r="S6" s="142">
        <v>13.5</v>
      </c>
      <c r="T6" s="142">
        <v>14</v>
      </c>
      <c r="U6" s="142">
        <v>14</v>
      </c>
      <c r="V6" s="142">
        <v>14</v>
      </c>
      <c r="W6" s="142">
        <v>14.1</v>
      </c>
      <c r="X6" s="142">
        <v>13</v>
      </c>
      <c r="Y6" s="142">
        <v>13.8</v>
      </c>
      <c r="Z6" s="174">
        <f t="shared" si="0"/>
        <v>14.8125</v>
      </c>
      <c r="AA6" s="142">
        <v>17.3</v>
      </c>
      <c r="AB6" s="196">
        <v>0.5111111111111112</v>
      </c>
      <c r="AC6" s="193">
        <v>4</v>
      </c>
      <c r="AD6" s="142">
        <v>13</v>
      </c>
      <c r="AE6" s="196">
        <v>0.9590277777777777</v>
      </c>
      <c r="AF6" s="2"/>
    </row>
    <row r="7" spans="1:32" ht="13.5" customHeight="1">
      <c r="A7" s="173">
        <v>5</v>
      </c>
      <c r="B7" s="142">
        <v>14.1</v>
      </c>
      <c r="C7" s="142">
        <v>13.7</v>
      </c>
      <c r="D7" s="142">
        <v>13.9</v>
      </c>
      <c r="E7" s="142">
        <v>13.7</v>
      </c>
      <c r="F7" s="142">
        <v>14</v>
      </c>
      <c r="G7" s="142">
        <v>13.6</v>
      </c>
      <c r="H7" s="142">
        <v>13.8</v>
      </c>
      <c r="I7" s="142">
        <v>14.9</v>
      </c>
      <c r="J7" s="142">
        <v>14.3</v>
      </c>
      <c r="K7" s="142">
        <v>14.3</v>
      </c>
      <c r="L7" s="142">
        <v>13.4</v>
      </c>
      <c r="M7" s="142">
        <v>13.6</v>
      </c>
      <c r="N7" s="142">
        <v>13.2</v>
      </c>
      <c r="O7" s="142">
        <v>13.6</v>
      </c>
      <c r="P7" s="142">
        <v>13.9</v>
      </c>
      <c r="Q7" s="142">
        <v>13.6</v>
      </c>
      <c r="R7" s="142">
        <v>13.9</v>
      </c>
      <c r="S7" s="142">
        <v>14</v>
      </c>
      <c r="T7" s="142">
        <v>14.3</v>
      </c>
      <c r="U7" s="142">
        <v>14.7</v>
      </c>
      <c r="V7" s="142">
        <v>15.1</v>
      </c>
      <c r="W7" s="142">
        <v>15.1</v>
      </c>
      <c r="X7" s="142">
        <v>16.3</v>
      </c>
      <c r="Y7" s="142">
        <v>16</v>
      </c>
      <c r="Z7" s="174">
        <f t="shared" si="0"/>
        <v>14.208333333333334</v>
      </c>
      <c r="AA7" s="142">
        <v>16.9</v>
      </c>
      <c r="AB7" s="196">
        <v>0.9881944444444444</v>
      </c>
      <c r="AC7" s="193">
        <v>5</v>
      </c>
      <c r="AD7" s="142">
        <v>12.3</v>
      </c>
      <c r="AE7" s="196">
        <v>0.44305555555555554</v>
      </c>
      <c r="AF7" s="2"/>
    </row>
    <row r="8" spans="1:32" ht="13.5" customHeight="1">
      <c r="A8" s="173">
        <v>6</v>
      </c>
      <c r="B8" s="142">
        <v>10.4</v>
      </c>
      <c r="C8" s="142">
        <v>7.7</v>
      </c>
      <c r="D8" s="142">
        <v>2.3</v>
      </c>
      <c r="E8" s="142">
        <v>-1.1</v>
      </c>
      <c r="F8" s="142">
        <v>-1.6</v>
      </c>
      <c r="G8" s="142">
        <v>-2</v>
      </c>
      <c r="H8" s="142">
        <v>-1.1</v>
      </c>
      <c r="I8" s="142">
        <v>0.8</v>
      </c>
      <c r="J8" s="142">
        <v>-1.1</v>
      </c>
      <c r="K8" s="142">
        <v>-0.7</v>
      </c>
      <c r="L8" s="142">
        <v>5.4</v>
      </c>
      <c r="M8" s="142">
        <v>4.9</v>
      </c>
      <c r="N8" s="142">
        <v>3.4</v>
      </c>
      <c r="O8" s="142">
        <v>3.3</v>
      </c>
      <c r="P8" s="142">
        <v>3.5</v>
      </c>
      <c r="Q8" s="142">
        <v>2.5</v>
      </c>
      <c r="R8" s="142">
        <v>5.3</v>
      </c>
      <c r="S8" s="142">
        <v>6.2</v>
      </c>
      <c r="T8" s="142">
        <v>7.5</v>
      </c>
      <c r="U8" s="142">
        <v>4.8</v>
      </c>
      <c r="V8" s="142">
        <v>4.1</v>
      </c>
      <c r="W8" s="142">
        <v>5.1</v>
      </c>
      <c r="X8" s="142">
        <v>6.2</v>
      </c>
      <c r="Y8" s="142">
        <v>7.8</v>
      </c>
      <c r="Z8" s="174">
        <f t="shared" si="0"/>
        <v>3.4833333333333325</v>
      </c>
      <c r="AA8" s="142">
        <v>16.3</v>
      </c>
      <c r="AB8" s="196">
        <v>0.0006944444444444445</v>
      </c>
      <c r="AC8" s="193">
        <v>6</v>
      </c>
      <c r="AD8" s="142">
        <v>-2.9</v>
      </c>
      <c r="AE8" s="196">
        <v>0.2375</v>
      </c>
      <c r="AF8" s="2"/>
    </row>
    <row r="9" spans="1:32" ht="13.5" customHeight="1">
      <c r="A9" s="173">
        <v>7</v>
      </c>
      <c r="B9" s="142">
        <v>9</v>
      </c>
      <c r="C9" s="142">
        <v>9.2</v>
      </c>
      <c r="D9" s="142">
        <v>9.3</v>
      </c>
      <c r="E9" s="142">
        <v>9.3</v>
      </c>
      <c r="F9" s="142">
        <v>10.3</v>
      </c>
      <c r="G9" s="142">
        <v>10.7</v>
      </c>
      <c r="H9" s="142">
        <v>11.2</v>
      </c>
      <c r="I9" s="142">
        <v>11.6</v>
      </c>
      <c r="J9" s="142">
        <v>10.1</v>
      </c>
      <c r="K9" s="142">
        <v>11.2</v>
      </c>
      <c r="L9" s="142">
        <v>11.2</v>
      </c>
      <c r="M9" s="142">
        <v>6.4</v>
      </c>
      <c r="N9" s="142">
        <v>5.7</v>
      </c>
      <c r="O9" s="142">
        <v>5</v>
      </c>
      <c r="P9" s="142">
        <v>4.3</v>
      </c>
      <c r="Q9" s="142">
        <v>3.6</v>
      </c>
      <c r="R9" s="142">
        <v>9.8</v>
      </c>
      <c r="S9" s="142">
        <v>11.3</v>
      </c>
      <c r="T9" s="142">
        <v>12</v>
      </c>
      <c r="U9" s="142">
        <v>7.1</v>
      </c>
      <c r="V9" s="142">
        <v>8.4</v>
      </c>
      <c r="W9" s="142">
        <v>11</v>
      </c>
      <c r="X9" s="142">
        <v>10.6</v>
      </c>
      <c r="Y9" s="142">
        <v>10.1</v>
      </c>
      <c r="Z9" s="174">
        <f t="shared" si="0"/>
        <v>9.1</v>
      </c>
      <c r="AA9" s="142">
        <v>12.6</v>
      </c>
      <c r="AB9" s="196">
        <v>0.7854166666666668</v>
      </c>
      <c r="AC9" s="193">
        <v>7</v>
      </c>
      <c r="AD9" s="142">
        <v>2.8</v>
      </c>
      <c r="AE9" s="196">
        <v>0.6583333333333333</v>
      </c>
      <c r="AF9" s="2"/>
    </row>
    <row r="10" spans="1:32" ht="13.5" customHeight="1">
      <c r="A10" s="173">
        <v>8</v>
      </c>
      <c r="B10" s="142">
        <v>10.1</v>
      </c>
      <c r="C10" s="142">
        <v>8.5</v>
      </c>
      <c r="D10" s="142">
        <v>7</v>
      </c>
      <c r="E10" s="142">
        <v>3.6</v>
      </c>
      <c r="F10" s="142">
        <v>2.6</v>
      </c>
      <c r="G10" s="142">
        <v>1.7</v>
      </c>
      <c r="H10" s="142">
        <v>1.6</v>
      </c>
      <c r="I10" s="142">
        <v>2.1</v>
      </c>
      <c r="J10" s="142">
        <v>3.8</v>
      </c>
      <c r="K10" s="142">
        <v>3.1</v>
      </c>
      <c r="L10" s="142">
        <v>2.3</v>
      </c>
      <c r="M10" s="142">
        <v>5.5</v>
      </c>
      <c r="N10" s="142">
        <v>8.7</v>
      </c>
      <c r="O10" s="142">
        <v>7.5</v>
      </c>
      <c r="P10" s="142">
        <v>7.6</v>
      </c>
      <c r="Q10" s="142">
        <v>7.1</v>
      </c>
      <c r="R10" s="142">
        <v>5.6</v>
      </c>
      <c r="S10" s="142">
        <v>4.7</v>
      </c>
      <c r="T10" s="142">
        <v>4.6</v>
      </c>
      <c r="U10" s="142">
        <v>3</v>
      </c>
      <c r="V10" s="142">
        <v>2.3</v>
      </c>
      <c r="W10" s="142">
        <v>1.8</v>
      </c>
      <c r="X10" s="142">
        <v>1.4</v>
      </c>
      <c r="Y10" s="142">
        <v>2.8</v>
      </c>
      <c r="Z10" s="174">
        <f t="shared" si="0"/>
        <v>4.541666666666666</v>
      </c>
      <c r="AA10" s="142">
        <v>10.6</v>
      </c>
      <c r="AB10" s="196">
        <v>0.02291666666666667</v>
      </c>
      <c r="AC10" s="193">
        <v>8</v>
      </c>
      <c r="AD10" s="142">
        <v>0.1</v>
      </c>
      <c r="AE10" s="196">
        <v>0.94375</v>
      </c>
      <c r="AF10" s="2"/>
    </row>
    <row r="11" spans="1:32" ht="13.5" customHeight="1">
      <c r="A11" s="173">
        <v>9</v>
      </c>
      <c r="B11" s="142">
        <v>2.8</v>
      </c>
      <c r="C11" s="142">
        <v>6.6</v>
      </c>
      <c r="D11" s="142">
        <v>6.6</v>
      </c>
      <c r="E11" s="142">
        <v>6.8</v>
      </c>
      <c r="F11" s="142">
        <v>8</v>
      </c>
      <c r="G11" s="142">
        <v>8</v>
      </c>
      <c r="H11" s="142">
        <v>7.5</v>
      </c>
      <c r="I11" s="142">
        <v>7.5</v>
      </c>
      <c r="J11" s="142">
        <v>8.4</v>
      </c>
      <c r="K11" s="142">
        <v>8.9</v>
      </c>
      <c r="L11" s="142">
        <v>8.2</v>
      </c>
      <c r="M11" s="142">
        <v>9.1</v>
      </c>
      <c r="N11" s="142">
        <v>8.9</v>
      </c>
      <c r="O11" s="142">
        <v>9.1</v>
      </c>
      <c r="P11" s="142">
        <v>7.5</v>
      </c>
      <c r="Q11" s="142">
        <v>6.3</v>
      </c>
      <c r="R11" s="142">
        <v>4.9</v>
      </c>
      <c r="S11" s="142">
        <v>5.1</v>
      </c>
      <c r="T11" s="142">
        <v>6.1</v>
      </c>
      <c r="U11" s="142">
        <v>6.2</v>
      </c>
      <c r="V11" s="142">
        <v>5.4</v>
      </c>
      <c r="W11" s="142">
        <v>5.9</v>
      </c>
      <c r="X11" s="142">
        <v>5.9</v>
      </c>
      <c r="Y11" s="142">
        <v>7.8</v>
      </c>
      <c r="Z11" s="174">
        <f t="shared" si="0"/>
        <v>6.979166666666667</v>
      </c>
      <c r="AA11" s="142">
        <v>10.5</v>
      </c>
      <c r="AB11" s="196">
        <v>0.42430555555555555</v>
      </c>
      <c r="AC11" s="193">
        <v>9</v>
      </c>
      <c r="AD11" s="142">
        <v>2.1</v>
      </c>
      <c r="AE11" s="196">
        <v>0.003472222222222222</v>
      </c>
      <c r="AF11" s="2"/>
    </row>
    <row r="12" spans="1:32" ht="13.5" customHeight="1">
      <c r="A12" s="175">
        <v>10</v>
      </c>
      <c r="B12" s="165">
        <v>8.8</v>
      </c>
      <c r="C12" s="165">
        <v>9</v>
      </c>
      <c r="D12" s="165">
        <v>8.8</v>
      </c>
      <c r="E12" s="165">
        <v>8.7</v>
      </c>
      <c r="F12" s="165">
        <v>8.7</v>
      </c>
      <c r="G12" s="165">
        <v>9.1</v>
      </c>
      <c r="H12" s="165">
        <v>9.1</v>
      </c>
      <c r="I12" s="165">
        <v>9.6</v>
      </c>
      <c r="J12" s="165">
        <v>10.2</v>
      </c>
      <c r="K12" s="165">
        <v>9.2</v>
      </c>
      <c r="L12" s="165">
        <v>9.5</v>
      </c>
      <c r="M12" s="165">
        <v>8.5</v>
      </c>
      <c r="N12" s="165">
        <v>8.3</v>
      </c>
      <c r="O12" s="165">
        <v>8.2</v>
      </c>
      <c r="P12" s="165">
        <v>8</v>
      </c>
      <c r="Q12" s="165">
        <v>8.7</v>
      </c>
      <c r="R12" s="165">
        <v>8.1</v>
      </c>
      <c r="S12" s="165">
        <v>7.3</v>
      </c>
      <c r="T12" s="165">
        <v>7.2</v>
      </c>
      <c r="U12" s="165">
        <v>7.2</v>
      </c>
      <c r="V12" s="165">
        <v>7.7</v>
      </c>
      <c r="W12" s="165">
        <v>8</v>
      </c>
      <c r="X12" s="165">
        <v>8.1</v>
      </c>
      <c r="Y12" s="165">
        <v>8.3</v>
      </c>
      <c r="Z12" s="176">
        <f t="shared" si="0"/>
        <v>8.512499999999998</v>
      </c>
      <c r="AA12" s="165">
        <v>10.8</v>
      </c>
      <c r="AB12" s="197">
        <v>0.3673611111111111</v>
      </c>
      <c r="AC12" s="194">
        <v>10</v>
      </c>
      <c r="AD12" s="165">
        <v>6.8</v>
      </c>
      <c r="AE12" s="197">
        <v>0.7875</v>
      </c>
      <c r="AF12" s="2"/>
    </row>
    <row r="13" spans="1:32" ht="13.5" customHeight="1">
      <c r="A13" s="173">
        <v>11</v>
      </c>
      <c r="B13" s="142">
        <v>8.6</v>
      </c>
      <c r="C13" s="142">
        <v>8.4</v>
      </c>
      <c r="D13" s="142">
        <v>7.8</v>
      </c>
      <c r="E13" s="142">
        <v>7.7</v>
      </c>
      <c r="F13" s="142">
        <v>8</v>
      </c>
      <c r="G13" s="142">
        <v>8.1</v>
      </c>
      <c r="H13" s="142">
        <v>8.6</v>
      </c>
      <c r="I13" s="142">
        <v>8.1</v>
      </c>
      <c r="J13" s="142">
        <v>8.8</v>
      </c>
      <c r="K13" s="142">
        <v>8.5</v>
      </c>
      <c r="L13" s="142">
        <v>6.3</v>
      </c>
      <c r="M13" s="142">
        <v>6.5</v>
      </c>
      <c r="N13" s="142">
        <v>8.5</v>
      </c>
      <c r="O13" s="142">
        <v>7.7</v>
      </c>
      <c r="P13" s="142">
        <v>7.2</v>
      </c>
      <c r="Q13" s="142">
        <v>6.1</v>
      </c>
      <c r="R13" s="142">
        <v>6.6</v>
      </c>
      <c r="S13" s="142">
        <v>6</v>
      </c>
      <c r="T13" s="142">
        <v>6.5</v>
      </c>
      <c r="U13" s="142">
        <v>6.4</v>
      </c>
      <c r="V13" s="142">
        <v>6.5</v>
      </c>
      <c r="W13" s="142">
        <v>6.1</v>
      </c>
      <c r="X13" s="142">
        <v>5.6</v>
      </c>
      <c r="Y13" s="142">
        <v>5.7</v>
      </c>
      <c r="Z13" s="174">
        <f t="shared" si="0"/>
        <v>7.262499999999999</v>
      </c>
      <c r="AA13" s="142">
        <v>9.8</v>
      </c>
      <c r="AB13" s="196">
        <v>0.5604166666666667</v>
      </c>
      <c r="AC13" s="193">
        <v>11</v>
      </c>
      <c r="AD13" s="142">
        <v>5.3</v>
      </c>
      <c r="AE13" s="196">
        <v>0.4527777777777778</v>
      </c>
      <c r="AF13" s="2"/>
    </row>
    <row r="14" spans="1:32" ht="13.5" customHeight="1">
      <c r="A14" s="173">
        <v>12</v>
      </c>
      <c r="B14" s="142">
        <v>5.1</v>
      </c>
      <c r="C14" s="142">
        <v>4.8</v>
      </c>
      <c r="D14" s="142">
        <v>5.1</v>
      </c>
      <c r="E14" s="142">
        <v>4.8</v>
      </c>
      <c r="F14" s="142">
        <v>4.2</v>
      </c>
      <c r="G14" s="142">
        <v>3.8</v>
      </c>
      <c r="H14" s="142">
        <v>5.2</v>
      </c>
      <c r="I14" s="142">
        <v>5.9</v>
      </c>
      <c r="J14" s="142">
        <v>6.8</v>
      </c>
      <c r="K14" s="142">
        <v>6.4</v>
      </c>
      <c r="L14" s="142">
        <v>7</v>
      </c>
      <c r="M14" s="142">
        <v>6.5</v>
      </c>
      <c r="N14" s="142">
        <v>7.1</v>
      </c>
      <c r="O14" s="142">
        <v>7</v>
      </c>
      <c r="P14" s="142">
        <v>6.2</v>
      </c>
      <c r="Q14" s="142">
        <v>5.9</v>
      </c>
      <c r="R14" s="142">
        <v>6.5</v>
      </c>
      <c r="S14" s="142">
        <v>7.3</v>
      </c>
      <c r="T14" s="142">
        <v>7.4</v>
      </c>
      <c r="U14" s="142">
        <v>6.6</v>
      </c>
      <c r="V14" s="142">
        <v>6.4</v>
      </c>
      <c r="W14" s="142">
        <v>7.2</v>
      </c>
      <c r="X14" s="142">
        <v>6.9</v>
      </c>
      <c r="Y14" s="142">
        <v>7</v>
      </c>
      <c r="Z14" s="174">
        <f t="shared" si="0"/>
        <v>6.129166666666666</v>
      </c>
      <c r="AA14" s="142">
        <v>7.9</v>
      </c>
      <c r="AB14" s="196">
        <v>0.5527777777777778</v>
      </c>
      <c r="AC14" s="193">
        <v>12</v>
      </c>
      <c r="AD14" s="142">
        <v>3.6</v>
      </c>
      <c r="AE14" s="196">
        <v>0.21180555555555555</v>
      </c>
      <c r="AF14" s="2"/>
    </row>
    <row r="15" spans="1:32" ht="13.5" customHeight="1">
      <c r="A15" s="173">
        <v>13</v>
      </c>
      <c r="B15" s="142">
        <v>6.3</v>
      </c>
      <c r="C15" s="142">
        <v>5.9</v>
      </c>
      <c r="D15" s="142">
        <v>5.8</v>
      </c>
      <c r="E15" s="142">
        <v>6</v>
      </c>
      <c r="F15" s="142">
        <v>7.1</v>
      </c>
      <c r="G15" s="142">
        <v>8.4</v>
      </c>
      <c r="H15" s="142">
        <v>9.1</v>
      </c>
      <c r="I15" s="142">
        <v>9.7</v>
      </c>
      <c r="J15" s="142">
        <v>10.6</v>
      </c>
      <c r="K15" s="142">
        <v>10.2</v>
      </c>
      <c r="L15" s="142">
        <v>10.4</v>
      </c>
      <c r="M15" s="142">
        <v>9.7</v>
      </c>
      <c r="N15" s="142">
        <v>9.3</v>
      </c>
      <c r="O15" s="142">
        <v>9.4</v>
      </c>
      <c r="P15" s="142">
        <v>9.4</v>
      </c>
      <c r="Q15" s="142">
        <v>9.9</v>
      </c>
      <c r="R15" s="142">
        <v>9.7</v>
      </c>
      <c r="S15" s="142">
        <v>9.7</v>
      </c>
      <c r="T15" s="142">
        <v>9.5</v>
      </c>
      <c r="U15" s="142">
        <v>9.3</v>
      </c>
      <c r="V15" s="142">
        <v>8.7</v>
      </c>
      <c r="W15" s="142">
        <v>8</v>
      </c>
      <c r="X15" s="142">
        <v>8.2</v>
      </c>
      <c r="Y15" s="142">
        <v>7.6</v>
      </c>
      <c r="Z15" s="174">
        <f t="shared" si="0"/>
        <v>8.6625</v>
      </c>
      <c r="AA15" s="142">
        <v>10.9</v>
      </c>
      <c r="AB15" s="196">
        <v>0.4138888888888889</v>
      </c>
      <c r="AC15" s="193">
        <v>13</v>
      </c>
      <c r="AD15" s="142">
        <v>5.2</v>
      </c>
      <c r="AE15" s="196">
        <v>0.1111111111111111</v>
      </c>
      <c r="AF15" s="2"/>
    </row>
    <row r="16" spans="1:32" ht="13.5" customHeight="1">
      <c r="A16" s="173">
        <v>14</v>
      </c>
      <c r="B16" s="142">
        <v>8.2</v>
      </c>
      <c r="C16" s="142">
        <v>8</v>
      </c>
      <c r="D16" s="142">
        <v>7.8</v>
      </c>
      <c r="E16" s="142">
        <v>7.8</v>
      </c>
      <c r="F16" s="142">
        <v>8.2</v>
      </c>
      <c r="G16" s="142">
        <v>9.1</v>
      </c>
      <c r="H16" s="142">
        <v>9.3</v>
      </c>
      <c r="I16" s="142">
        <v>9.3</v>
      </c>
      <c r="J16" s="142">
        <v>10.1</v>
      </c>
      <c r="K16" s="142">
        <v>9.7</v>
      </c>
      <c r="L16" s="142">
        <v>10.5</v>
      </c>
      <c r="M16" s="142">
        <v>11.8</v>
      </c>
      <c r="N16" s="142">
        <v>12</v>
      </c>
      <c r="O16" s="142">
        <v>12.3</v>
      </c>
      <c r="P16" s="142">
        <v>11.6</v>
      </c>
      <c r="Q16" s="142">
        <v>11</v>
      </c>
      <c r="R16" s="142">
        <v>11.5</v>
      </c>
      <c r="S16" s="142">
        <v>11.7</v>
      </c>
      <c r="T16" s="142">
        <v>12</v>
      </c>
      <c r="U16" s="142">
        <v>12.2</v>
      </c>
      <c r="V16" s="142">
        <v>11.2</v>
      </c>
      <c r="W16" s="142">
        <v>11.2</v>
      </c>
      <c r="X16" s="142">
        <v>10.8</v>
      </c>
      <c r="Y16" s="142">
        <v>10.5</v>
      </c>
      <c r="Z16" s="174">
        <f t="shared" si="0"/>
        <v>10.324999999999998</v>
      </c>
      <c r="AA16" s="142">
        <v>13</v>
      </c>
      <c r="AB16" s="196">
        <v>0.5909722222222222</v>
      </c>
      <c r="AC16" s="193">
        <v>14</v>
      </c>
      <c r="AD16" s="142">
        <v>7.4</v>
      </c>
      <c r="AE16" s="196">
        <v>0.07291666666666667</v>
      </c>
      <c r="AF16" s="2"/>
    </row>
    <row r="17" spans="1:32" ht="13.5" customHeight="1">
      <c r="A17" s="173">
        <v>15</v>
      </c>
      <c r="B17" s="142">
        <v>10.2</v>
      </c>
      <c r="C17" s="142">
        <v>9.7</v>
      </c>
      <c r="D17" s="142">
        <v>9</v>
      </c>
      <c r="E17" s="142">
        <v>8.7</v>
      </c>
      <c r="F17" s="142">
        <v>9</v>
      </c>
      <c r="G17" s="142">
        <v>10.8</v>
      </c>
      <c r="H17" s="142">
        <v>11.3</v>
      </c>
      <c r="I17" s="142">
        <v>11.5</v>
      </c>
      <c r="J17" s="142">
        <v>10.5</v>
      </c>
      <c r="K17" s="142">
        <v>9.3</v>
      </c>
      <c r="L17" s="142">
        <v>10.8</v>
      </c>
      <c r="M17" s="142">
        <v>10.5</v>
      </c>
      <c r="N17" s="142">
        <v>9.9</v>
      </c>
      <c r="O17" s="142">
        <v>10.3</v>
      </c>
      <c r="P17" s="142">
        <v>9.9</v>
      </c>
      <c r="Q17" s="142">
        <v>8.1</v>
      </c>
      <c r="R17" s="142">
        <v>7.5</v>
      </c>
      <c r="S17" s="142">
        <v>7.6</v>
      </c>
      <c r="T17" s="142">
        <v>7.7</v>
      </c>
      <c r="U17" s="142">
        <v>8.5</v>
      </c>
      <c r="V17" s="142">
        <v>9.4</v>
      </c>
      <c r="W17" s="142">
        <v>10.1</v>
      </c>
      <c r="X17" s="142">
        <v>10.2</v>
      </c>
      <c r="Y17" s="142">
        <v>10.6</v>
      </c>
      <c r="Z17" s="174">
        <f t="shared" si="0"/>
        <v>9.629166666666665</v>
      </c>
      <c r="AA17" s="142">
        <v>12.2</v>
      </c>
      <c r="AB17" s="196">
        <v>0.30972222222222223</v>
      </c>
      <c r="AC17" s="193">
        <v>15</v>
      </c>
      <c r="AD17" s="142">
        <v>6.8</v>
      </c>
      <c r="AE17" s="196">
        <v>0.7430555555555555</v>
      </c>
      <c r="AF17" s="2"/>
    </row>
    <row r="18" spans="1:32" ht="13.5" customHeight="1">
      <c r="A18" s="173">
        <v>16</v>
      </c>
      <c r="B18" s="142">
        <v>10.8</v>
      </c>
      <c r="C18" s="142">
        <v>11.4</v>
      </c>
      <c r="D18" s="142">
        <v>11.2</v>
      </c>
      <c r="E18" s="142">
        <v>9</v>
      </c>
      <c r="F18" s="142">
        <v>7.2</v>
      </c>
      <c r="G18" s="142">
        <v>7</v>
      </c>
      <c r="H18" s="142">
        <v>7.8</v>
      </c>
      <c r="I18" s="142">
        <v>7.8</v>
      </c>
      <c r="J18" s="142">
        <v>7.2</v>
      </c>
      <c r="K18" s="142">
        <v>7.6</v>
      </c>
      <c r="L18" s="142" t="s">
        <v>13</v>
      </c>
      <c r="M18" s="142">
        <v>10</v>
      </c>
      <c r="N18" s="142">
        <v>12.6</v>
      </c>
      <c r="O18" s="142">
        <v>12.9</v>
      </c>
      <c r="P18" s="142">
        <v>12.3</v>
      </c>
      <c r="Q18" s="142">
        <v>12.3</v>
      </c>
      <c r="R18" s="142">
        <v>12.1</v>
      </c>
      <c r="S18" s="142">
        <v>12.5</v>
      </c>
      <c r="T18" s="142">
        <v>12.5</v>
      </c>
      <c r="U18" s="142">
        <v>12.1</v>
      </c>
      <c r="V18" s="142">
        <v>12.1</v>
      </c>
      <c r="W18" s="142">
        <v>12.2</v>
      </c>
      <c r="X18" s="142">
        <v>12.8</v>
      </c>
      <c r="Y18" s="142">
        <v>12.2</v>
      </c>
      <c r="Z18" s="174">
        <f t="shared" si="0"/>
        <v>10.678260869565218</v>
      </c>
      <c r="AA18" s="142">
        <v>13.6</v>
      </c>
      <c r="AB18" s="196">
        <v>0.5909722222222222</v>
      </c>
      <c r="AC18" s="193">
        <v>16</v>
      </c>
      <c r="AD18" s="142">
        <v>6.7</v>
      </c>
      <c r="AE18" s="196">
        <v>0.25</v>
      </c>
      <c r="AF18" s="2"/>
    </row>
    <row r="19" spans="1:32" ht="13.5" customHeight="1">
      <c r="A19" s="173">
        <v>17</v>
      </c>
      <c r="B19" s="142">
        <v>12.2</v>
      </c>
      <c r="C19" s="142">
        <v>12.3</v>
      </c>
      <c r="D19" s="142">
        <v>11.9</v>
      </c>
      <c r="E19" s="142">
        <v>11.6</v>
      </c>
      <c r="F19" s="142">
        <v>11.9</v>
      </c>
      <c r="G19" s="142">
        <v>12.2</v>
      </c>
      <c r="H19" s="142">
        <v>13</v>
      </c>
      <c r="I19" s="142">
        <v>12.6</v>
      </c>
      <c r="J19" s="142">
        <v>12.7</v>
      </c>
      <c r="K19" s="142">
        <v>12.5</v>
      </c>
      <c r="L19" s="142">
        <v>11.2</v>
      </c>
      <c r="M19" s="142">
        <v>11.6</v>
      </c>
      <c r="N19" s="142">
        <v>11.1</v>
      </c>
      <c r="O19" s="142">
        <v>11.1</v>
      </c>
      <c r="P19" s="142">
        <v>12.2</v>
      </c>
      <c r="Q19" s="142">
        <v>10.2</v>
      </c>
      <c r="R19" s="142">
        <v>10.6</v>
      </c>
      <c r="S19" s="142">
        <v>10.6</v>
      </c>
      <c r="T19" s="142">
        <v>11.1</v>
      </c>
      <c r="U19" s="142">
        <v>10.6</v>
      </c>
      <c r="V19" s="142">
        <v>10.7</v>
      </c>
      <c r="W19" s="142">
        <v>10.5</v>
      </c>
      <c r="X19" s="142">
        <v>10.7</v>
      </c>
      <c r="Y19" s="142">
        <v>10.5</v>
      </c>
      <c r="Z19" s="174">
        <f t="shared" si="0"/>
        <v>11.483333333333329</v>
      </c>
      <c r="AA19" s="142">
        <v>13.9</v>
      </c>
      <c r="AB19" s="196">
        <v>0.2902777777777778</v>
      </c>
      <c r="AC19" s="193">
        <v>17</v>
      </c>
      <c r="AD19" s="142">
        <v>9.4</v>
      </c>
      <c r="AE19" s="196">
        <v>0.688888888888889</v>
      </c>
      <c r="AF19" s="2"/>
    </row>
    <row r="20" spans="1:32" ht="13.5" customHeight="1">
      <c r="A20" s="173">
        <v>18</v>
      </c>
      <c r="B20" s="142">
        <v>11</v>
      </c>
      <c r="C20" s="142">
        <v>11.2</v>
      </c>
      <c r="D20" s="142">
        <v>11.7</v>
      </c>
      <c r="E20" s="142">
        <v>11.2</v>
      </c>
      <c r="F20" s="142">
        <v>10.8</v>
      </c>
      <c r="G20" s="142">
        <v>11.1</v>
      </c>
      <c r="H20" s="142">
        <v>11.6</v>
      </c>
      <c r="I20" s="142">
        <v>10.6</v>
      </c>
      <c r="J20" s="142">
        <v>11.1</v>
      </c>
      <c r="K20" s="142">
        <v>10.4</v>
      </c>
      <c r="L20" s="142">
        <v>11.4</v>
      </c>
      <c r="M20" s="142">
        <v>11.8</v>
      </c>
      <c r="N20" s="142">
        <v>12.2</v>
      </c>
      <c r="O20" s="142">
        <v>11.9</v>
      </c>
      <c r="P20" s="142">
        <v>12.5</v>
      </c>
      <c r="Q20" s="142">
        <v>12.1</v>
      </c>
      <c r="R20" s="142">
        <v>11.7</v>
      </c>
      <c r="S20" s="142">
        <v>11</v>
      </c>
      <c r="T20" s="142">
        <v>11.5</v>
      </c>
      <c r="U20" s="142">
        <v>10.7</v>
      </c>
      <c r="V20" s="142">
        <v>10.8</v>
      </c>
      <c r="W20" s="142">
        <v>11.6</v>
      </c>
      <c r="X20" s="142">
        <v>12.3</v>
      </c>
      <c r="Y20" s="142">
        <v>12.5</v>
      </c>
      <c r="Z20" s="174">
        <f t="shared" si="0"/>
        <v>11.445833333333331</v>
      </c>
      <c r="AA20" s="142">
        <v>13.1</v>
      </c>
      <c r="AB20" s="196">
        <v>0.6159722222222223</v>
      </c>
      <c r="AC20" s="193">
        <v>18</v>
      </c>
      <c r="AD20" s="142">
        <v>9</v>
      </c>
      <c r="AE20" s="196">
        <v>0.4</v>
      </c>
      <c r="AF20" s="2"/>
    </row>
    <row r="21" spans="1:32" ht="13.5" customHeight="1">
      <c r="A21" s="173">
        <v>19</v>
      </c>
      <c r="B21" s="142">
        <v>12.7</v>
      </c>
      <c r="C21" s="142">
        <v>13.2</v>
      </c>
      <c r="D21" s="142">
        <v>13.5</v>
      </c>
      <c r="E21" s="142">
        <v>13.8</v>
      </c>
      <c r="F21" s="142">
        <v>13.7</v>
      </c>
      <c r="G21" s="142">
        <v>14.1</v>
      </c>
      <c r="H21" s="142">
        <v>14.2</v>
      </c>
      <c r="I21" s="142">
        <v>13.9</v>
      </c>
      <c r="J21" s="142">
        <v>15</v>
      </c>
      <c r="K21" s="142">
        <v>14.3</v>
      </c>
      <c r="L21" s="142">
        <v>14.5</v>
      </c>
      <c r="M21" s="142">
        <v>14.9</v>
      </c>
      <c r="N21" s="142">
        <v>14.4</v>
      </c>
      <c r="O21" s="142">
        <v>15.3</v>
      </c>
      <c r="P21" s="142">
        <v>14.7</v>
      </c>
      <c r="Q21" s="142">
        <v>15.2</v>
      </c>
      <c r="R21" s="142">
        <v>14.9</v>
      </c>
      <c r="S21" s="142">
        <v>14.7</v>
      </c>
      <c r="T21" s="142">
        <v>14.4</v>
      </c>
      <c r="U21" s="142">
        <v>16</v>
      </c>
      <c r="V21" s="142">
        <v>16.7</v>
      </c>
      <c r="W21" s="142">
        <v>15.1</v>
      </c>
      <c r="X21" s="142">
        <v>15.1</v>
      </c>
      <c r="Y21" s="142">
        <v>14.3</v>
      </c>
      <c r="Z21" s="174">
        <f t="shared" si="0"/>
        <v>14.525</v>
      </c>
      <c r="AA21" s="142">
        <v>17</v>
      </c>
      <c r="AB21" s="196">
        <v>0.8784722222222222</v>
      </c>
      <c r="AC21" s="193">
        <v>19</v>
      </c>
      <c r="AD21" s="142">
        <v>12</v>
      </c>
      <c r="AE21" s="196">
        <v>0.002777777777777778</v>
      </c>
      <c r="AF21" s="2"/>
    </row>
    <row r="22" spans="1:32" ht="13.5" customHeight="1">
      <c r="A22" s="175">
        <v>20</v>
      </c>
      <c r="B22" s="165">
        <v>15</v>
      </c>
      <c r="C22" s="165">
        <v>14.2</v>
      </c>
      <c r="D22" s="165">
        <v>14.7</v>
      </c>
      <c r="E22" s="165">
        <v>15.3</v>
      </c>
      <c r="F22" s="165">
        <v>15.1</v>
      </c>
      <c r="G22" s="165">
        <v>14.3</v>
      </c>
      <c r="H22" s="165">
        <v>14.3</v>
      </c>
      <c r="I22" s="165">
        <v>14.7</v>
      </c>
      <c r="J22" s="165">
        <v>14.9</v>
      </c>
      <c r="K22" s="165">
        <v>15.4</v>
      </c>
      <c r="L22" s="165">
        <v>15.8</v>
      </c>
      <c r="M22" s="165">
        <v>18.3</v>
      </c>
      <c r="N22" s="165">
        <v>21.4</v>
      </c>
      <c r="O22" s="165">
        <v>18.6</v>
      </c>
      <c r="P22" s="165">
        <v>18.1</v>
      </c>
      <c r="Q22" s="165">
        <v>16.8</v>
      </c>
      <c r="R22" s="165">
        <v>15.3</v>
      </c>
      <c r="S22" s="165">
        <v>9.9</v>
      </c>
      <c r="T22" s="165">
        <v>9.8</v>
      </c>
      <c r="U22" s="165">
        <v>8.3</v>
      </c>
      <c r="V22" s="165">
        <v>10</v>
      </c>
      <c r="W22" s="165">
        <v>9.2</v>
      </c>
      <c r="X22" s="165">
        <v>8.5</v>
      </c>
      <c r="Y22" s="165">
        <v>7.4</v>
      </c>
      <c r="Z22" s="176">
        <f t="shared" si="0"/>
        <v>13.970833333333333</v>
      </c>
      <c r="AA22" s="165">
        <v>21.8</v>
      </c>
      <c r="AB22" s="197">
        <v>0.5416666666666666</v>
      </c>
      <c r="AC22" s="194">
        <v>20</v>
      </c>
      <c r="AD22" s="165">
        <v>6.8</v>
      </c>
      <c r="AE22" s="197">
        <v>0.8270833333333334</v>
      </c>
      <c r="AF22" s="2"/>
    </row>
    <row r="23" spans="1:32" ht="13.5" customHeight="1">
      <c r="A23" s="173">
        <v>21</v>
      </c>
      <c r="B23" s="142">
        <v>7.2</v>
      </c>
      <c r="C23" s="142">
        <v>7.1</v>
      </c>
      <c r="D23" s="142">
        <v>6.8</v>
      </c>
      <c r="E23" s="142">
        <v>6.7</v>
      </c>
      <c r="F23" s="142">
        <v>6.6</v>
      </c>
      <c r="G23" s="142">
        <v>9.3</v>
      </c>
      <c r="H23" s="142">
        <v>8</v>
      </c>
      <c r="I23" s="142">
        <v>6.5</v>
      </c>
      <c r="J23" s="142">
        <v>6.2</v>
      </c>
      <c r="K23" s="142">
        <v>6.6</v>
      </c>
      <c r="L23" s="142">
        <v>7.4</v>
      </c>
      <c r="M23" s="142">
        <v>8.2</v>
      </c>
      <c r="N23" s="142">
        <v>8.3</v>
      </c>
      <c r="O23" s="142">
        <v>7</v>
      </c>
      <c r="P23" s="142">
        <v>6</v>
      </c>
      <c r="Q23" s="142">
        <v>5.4</v>
      </c>
      <c r="R23" s="142">
        <v>8.5</v>
      </c>
      <c r="S23" s="142">
        <v>9</v>
      </c>
      <c r="T23" s="142">
        <v>10.7</v>
      </c>
      <c r="U23" s="142">
        <v>10.5</v>
      </c>
      <c r="V23" s="142">
        <v>11.3</v>
      </c>
      <c r="W23" s="142">
        <v>11.2</v>
      </c>
      <c r="X23" s="142">
        <v>12.4</v>
      </c>
      <c r="Y23" s="142">
        <v>12.7</v>
      </c>
      <c r="Z23" s="174">
        <f t="shared" si="0"/>
        <v>8.316666666666666</v>
      </c>
      <c r="AA23" s="142">
        <v>12.7</v>
      </c>
      <c r="AB23" s="196">
        <v>1</v>
      </c>
      <c r="AC23" s="193">
        <v>21</v>
      </c>
      <c r="AD23" s="142">
        <v>4.2</v>
      </c>
      <c r="AE23" s="196">
        <v>0.6597222222222222</v>
      </c>
      <c r="AF23" s="2"/>
    </row>
    <row r="24" spans="1:32" ht="13.5" customHeight="1">
      <c r="A24" s="173">
        <v>22</v>
      </c>
      <c r="B24" s="142">
        <v>12.7</v>
      </c>
      <c r="C24" s="142">
        <v>13.2</v>
      </c>
      <c r="D24" s="142">
        <v>13.3</v>
      </c>
      <c r="E24" s="142">
        <v>13.5</v>
      </c>
      <c r="F24" s="142">
        <v>13.2</v>
      </c>
      <c r="G24" s="142">
        <v>12.5</v>
      </c>
      <c r="H24" s="142">
        <v>13.7</v>
      </c>
      <c r="I24" s="142">
        <v>13.9</v>
      </c>
      <c r="J24" s="142">
        <v>14</v>
      </c>
      <c r="K24" s="142">
        <v>14.4</v>
      </c>
      <c r="L24" s="142">
        <v>14</v>
      </c>
      <c r="M24" s="142">
        <v>15</v>
      </c>
      <c r="N24" s="142">
        <v>14.6</v>
      </c>
      <c r="O24" s="142">
        <v>14.4</v>
      </c>
      <c r="P24" s="142">
        <v>14</v>
      </c>
      <c r="Q24" s="142">
        <v>13.4</v>
      </c>
      <c r="R24" s="142">
        <v>13.3</v>
      </c>
      <c r="S24" s="142">
        <v>13.7</v>
      </c>
      <c r="T24" s="142">
        <v>14.7</v>
      </c>
      <c r="U24" s="142">
        <v>14.3</v>
      </c>
      <c r="V24" s="142">
        <v>13.7</v>
      </c>
      <c r="W24" s="142">
        <v>14.5</v>
      </c>
      <c r="X24" s="142">
        <v>15</v>
      </c>
      <c r="Y24" s="142">
        <v>15.3</v>
      </c>
      <c r="Z24" s="174">
        <f t="shared" si="0"/>
        <v>13.929166666666667</v>
      </c>
      <c r="AA24" s="142">
        <v>15.4</v>
      </c>
      <c r="AB24" s="196">
        <v>1</v>
      </c>
      <c r="AC24" s="193">
        <v>22</v>
      </c>
      <c r="AD24" s="142">
        <v>12.2</v>
      </c>
      <c r="AE24" s="196">
        <v>0.24583333333333335</v>
      </c>
      <c r="AF24" s="2"/>
    </row>
    <row r="25" spans="1:32" ht="13.5" customHeight="1">
      <c r="A25" s="173">
        <v>23</v>
      </c>
      <c r="B25" s="142">
        <v>15.2</v>
      </c>
      <c r="C25" s="142">
        <v>14.9</v>
      </c>
      <c r="D25" s="142">
        <v>14.6</v>
      </c>
      <c r="E25" s="142">
        <v>13.8</v>
      </c>
      <c r="F25" s="142">
        <v>13.2</v>
      </c>
      <c r="G25" s="142">
        <v>13.4</v>
      </c>
      <c r="H25" s="142">
        <v>13.3</v>
      </c>
      <c r="I25" s="142">
        <v>11.1</v>
      </c>
      <c r="J25" s="142">
        <v>11.5</v>
      </c>
      <c r="K25" s="142">
        <v>11.4</v>
      </c>
      <c r="L25" s="142">
        <v>10.8</v>
      </c>
      <c r="M25" s="142">
        <v>12.7</v>
      </c>
      <c r="N25" s="142">
        <v>11.9</v>
      </c>
      <c r="O25" s="142">
        <v>10.9</v>
      </c>
      <c r="P25" s="142">
        <v>11.7</v>
      </c>
      <c r="Q25" s="142">
        <v>9.1</v>
      </c>
      <c r="R25" s="142">
        <v>8.9</v>
      </c>
      <c r="S25" s="142">
        <v>10.9</v>
      </c>
      <c r="T25" s="142">
        <v>11.4</v>
      </c>
      <c r="U25" s="142">
        <v>10</v>
      </c>
      <c r="V25" s="142">
        <v>10.8</v>
      </c>
      <c r="W25" s="142">
        <v>13.8</v>
      </c>
      <c r="X25" s="142">
        <v>11.3</v>
      </c>
      <c r="Y25" s="142">
        <v>12.4</v>
      </c>
      <c r="Z25" s="174">
        <f t="shared" si="0"/>
        <v>12.041666666666666</v>
      </c>
      <c r="AA25" s="142">
        <v>15.6</v>
      </c>
      <c r="AB25" s="196">
        <v>0.042361111111111106</v>
      </c>
      <c r="AC25" s="193">
        <v>23</v>
      </c>
      <c r="AD25" s="142">
        <v>8.1</v>
      </c>
      <c r="AE25" s="196">
        <v>0.6756944444444444</v>
      </c>
      <c r="AF25" s="2"/>
    </row>
    <row r="26" spans="1:32" ht="13.5" customHeight="1">
      <c r="A26" s="173">
        <v>24</v>
      </c>
      <c r="B26" s="142">
        <v>13.5</v>
      </c>
      <c r="C26" s="142">
        <v>15.3</v>
      </c>
      <c r="D26" s="142">
        <v>15.2</v>
      </c>
      <c r="E26" s="142">
        <v>15.7</v>
      </c>
      <c r="F26" s="142">
        <v>14.5</v>
      </c>
      <c r="G26" s="142">
        <v>14.5</v>
      </c>
      <c r="H26" s="142">
        <v>14</v>
      </c>
      <c r="I26" s="142">
        <v>13.7</v>
      </c>
      <c r="J26" s="142">
        <v>13.4</v>
      </c>
      <c r="K26" s="142">
        <v>14.8</v>
      </c>
      <c r="L26" s="142">
        <v>15.4</v>
      </c>
      <c r="M26" s="142">
        <v>15.5</v>
      </c>
      <c r="N26" s="142">
        <v>16.3</v>
      </c>
      <c r="O26" s="142">
        <v>16.7</v>
      </c>
      <c r="P26" s="142">
        <v>15.3</v>
      </c>
      <c r="Q26" s="142">
        <v>14.1</v>
      </c>
      <c r="R26" s="142">
        <v>15</v>
      </c>
      <c r="S26" s="142">
        <v>15.4</v>
      </c>
      <c r="T26" s="142">
        <v>16.4</v>
      </c>
      <c r="U26" s="142">
        <v>16.2</v>
      </c>
      <c r="V26" s="142">
        <v>16.3</v>
      </c>
      <c r="W26" s="142">
        <v>16.6</v>
      </c>
      <c r="X26" s="142">
        <v>16.5</v>
      </c>
      <c r="Y26" s="142">
        <v>15.7</v>
      </c>
      <c r="Z26" s="174">
        <f t="shared" si="0"/>
        <v>15.25</v>
      </c>
      <c r="AA26" s="142">
        <v>17.4</v>
      </c>
      <c r="AB26" s="196">
        <v>0.575</v>
      </c>
      <c r="AC26" s="193">
        <v>24</v>
      </c>
      <c r="AD26" s="142">
        <v>12.5</v>
      </c>
      <c r="AE26" s="196">
        <v>0.004166666666666667</v>
      </c>
      <c r="AF26" s="2"/>
    </row>
    <row r="27" spans="1:32" ht="13.5" customHeight="1">
      <c r="A27" s="173">
        <v>25</v>
      </c>
      <c r="B27" s="142">
        <v>15.4</v>
      </c>
      <c r="C27" s="142">
        <v>15.8</v>
      </c>
      <c r="D27" s="142">
        <v>16.3</v>
      </c>
      <c r="E27" s="142">
        <v>16.3</v>
      </c>
      <c r="F27" s="142">
        <v>15.9</v>
      </c>
      <c r="G27" s="142">
        <v>15.7</v>
      </c>
      <c r="H27" s="142">
        <v>16.4</v>
      </c>
      <c r="I27" s="142">
        <v>16.6</v>
      </c>
      <c r="J27" s="142">
        <v>18</v>
      </c>
      <c r="K27" s="142">
        <v>18.3</v>
      </c>
      <c r="L27" s="142">
        <v>16.2</v>
      </c>
      <c r="M27" s="142">
        <v>16.1</v>
      </c>
      <c r="N27" s="142">
        <v>16.3</v>
      </c>
      <c r="O27" s="142">
        <v>15.6</v>
      </c>
      <c r="P27" s="142">
        <v>16.1</v>
      </c>
      <c r="Q27" s="142">
        <v>15.8</v>
      </c>
      <c r="R27" s="142">
        <v>14.9</v>
      </c>
      <c r="S27" s="142">
        <v>15</v>
      </c>
      <c r="T27" s="142">
        <v>15</v>
      </c>
      <c r="U27" s="142">
        <v>14.9</v>
      </c>
      <c r="V27" s="142">
        <v>14.6</v>
      </c>
      <c r="W27" s="142">
        <v>14</v>
      </c>
      <c r="X27" s="142">
        <v>13.9</v>
      </c>
      <c r="Y27" s="142">
        <v>14.2</v>
      </c>
      <c r="Z27" s="174">
        <f t="shared" si="0"/>
        <v>15.720833333333331</v>
      </c>
      <c r="AA27" s="142">
        <v>18.7</v>
      </c>
      <c r="AB27" s="196">
        <v>0.3826388888888889</v>
      </c>
      <c r="AC27" s="193">
        <v>25</v>
      </c>
      <c r="AD27" s="142">
        <v>13.5</v>
      </c>
      <c r="AE27" s="196">
        <v>0.9958333333333332</v>
      </c>
      <c r="AF27" s="2"/>
    </row>
    <row r="28" spans="1:32" ht="13.5" customHeight="1">
      <c r="A28" s="173">
        <v>26</v>
      </c>
      <c r="B28" s="142">
        <v>12.9</v>
      </c>
      <c r="C28" s="142">
        <v>15.1</v>
      </c>
      <c r="D28" s="142">
        <v>16.5</v>
      </c>
      <c r="E28" s="142">
        <v>15</v>
      </c>
      <c r="F28" s="142">
        <v>15.7</v>
      </c>
      <c r="G28" s="142">
        <v>17.1</v>
      </c>
      <c r="H28" s="142">
        <v>16.7</v>
      </c>
      <c r="I28" s="142">
        <v>15.5</v>
      </c>
      <c r="J28" s="142">
        <v>14.9</v>
      </c>
      <c r="K28" s="142">
        <v>14.3</v>
      </c>
      <c r="L28" s="142">
        <v>14.1</v>
      </c>
      <c r="M28" s="142">
        <v>13.8</v>
      </c>
      <c r="N28" s="142">
        <v>13.4</v>
      </c>
      <c r="O28" s="142">
        <v>13.4</v>
      </c>
      <c r="P28" s="142">
        <v>12.4</v>
      </c>
      <c r="Q28" s="142">
        <v>11.7</v>
      </c>
      <c r="R28" s="142">
        <v>13.6</v>
      </c>
      <c r="S28" s="142">
        <v>14.9</v>
      </c>
      <c r="T28" s="142">
        <v>14.9</v>
      </c>
      <c r="U28" s="142">
        <v>15.4</v>
      </c>
      <c r="V28" s="142">
        <v>16.2</v>
      </c>
      <c r="W28" s="142">
        <v>15.4</v>
      </c>
      <c r="X28" s="142">
        <v>14.9</v>
      </c>
      <c r="Y28" s="142">
        <v>14.7</v>
      </c>
      <c r="Z28" s="174">
        <f t="shared" si="0"/>
        <v>14.687499999999995</v>
      </c>
      <c r="AA28" s="142">
        <v>17.8</v>
      </c>
      <c r="AB28" s="196">
        <v>0.26180555555555557</v>
      </c>
      <c r="AC28" s="193">
        <v>26</v>
      </c>
      <c r="AD28" s="142">
        <v>10.8</v>
      </c>
      <c r="AE28" s="196">
        <v>0.6847222222222222</v>
      </c>
      <c r="AF28" s="2"/>
    </row>
    <row r="29" spans="1:32" ht="13.5" customHeight="1">
      <c r="A29" s="173">
        <v>27</v>
      </c>
      <c r="B29" s="142">
        <v>14.4</v>
      </c>
      <c r="C29" s="142">
        <v>13.6</v>
      </c>
      <c r="D29" s="142">
        <v>12</v>
      </c>
      <c r="E29" s="142">
        <v>11.2</v>
      </c>
      <c r="F29" s="142">
        <v>11.2</v>
      </c>
      <c r="G29" s="142">
        <v>12.8</v>
      </c>
      <c r="H29" s="142">
        <v>11.8</v>
      </c>
      <c r="I29" s="142">
        <v>11.3</v>
      </c>
      <c r="J29" s="142">
        <v>10.2</v>
      </c>
      <c r="K29" s="142">
        <v>10</v>
      </c>
      <c r="L29" s="142">
        <v>10.2</v>
      </c>
      <c r="M29" s="142">
        <v>8.7</v>
      </c>
      <c r="N29" s="142">
        <v>9.1</v>
      </c>
      <c r="O29" s="142">
        <v>10.2</v>
      </c>
      <c r="P29" s="142">
        <v>9.5</v>
      </c>
      <c r="Q29" s="142">
        <v>9.4</v>
      </c>
      <c r="R29" s="142">
        <v>8.9</v>
      </c>
      <c r="S29" s="142">
        <v>8.9</v>
      </c>
      <c r="T29" s="142">
        <v>10.8</v>
      </c>
      <c r="U29" s="142">
        <v>9.3</v>
      </c>
      <c r="V29" s="142">
        <v>8.2</v>
      </c>
      <c r="W29" s="142">
        <v>8.1</v>
      </c>
      <c r="X29" s="142">
        <v>9.1</v>
      </c>
      <c r="Y29" s="142">
        <v>10.2</v>
      </c>
      <c r="Z29" s="174">
        <f t="shared" si="0"/>
        <v>10.379166666666665</v>
      </c>
      <c r="AA29" s="142">
        <v>14.8</v>
      </c>
      <c r="AB29" s="196">
        <v>0.024305555555555556</v>
      </c>
      <c r="AC29" s="193">
        <v>27</v>
      </c>
      <c r="AD29" s="142">
        <v>7.5</v>
      </c>
      <c r="AE29" s="196">
        <v>0.907638888888889</v>
      </c>
      <c r="AF29" s="2"/>
    </row>
    <row r="30" spans="1:32" ht="13.5" customHeight="1">
      <c r="A30" s="173">
        <v>28</v>
      </c>
      <c r="B30" s="142">
        <v>11.5</v>
      </c>
      <c r="C30" s="142">
        <v>12.1</v>
      </c>
      <c r="D30" s="142">
        <v>11.1</v>
      </c>
      <c r="E30" s="142">
        <v>10.3</v>
      </c>
      <c r="F30" s="142">
        <v>11.1</v>
      </c>
      <c r="G30" s="142">
        <v>12.3</v>
      </c>
      <c r="H30" s="142">
        <v>11.6</v>
      </c>
      <c r="I30" s="142">
        <v>11.3</v>
      </c>
      <c r="J30" s="142">
        <v>10.6</v>
      </c>
      <c r="K30" s="142">
        <v>10.4</v>
      </c>
      <c r="L30" s="142">
        <v>9.9</v>
      </c>
      <c r="M30" s="142">
        <v>10.7</v>
      </c>
      <c r="N30" s="142">
        <v>10.8</v>
      </c>
      <c r="O30" s="142">
        <v>11.3</v>
      </c>
      <c r="P30" s="142">
        <v>12.3</v>
      </c>
      <c r="Q30" s="142">
        <v>11.6</v>
      </c>
      <c r="R30" s="142">
        <v>11.1</v>
      </c>
      <c r="S30" s="142">
        <v>10.6</v>
      </c>
      <c r="T30" s="142">
        <v>10.8</v>
      </c>
      <c r="U30" s="142">
        <v>10.6</v>
      </c>
      <c r="V30" s="142">
        <v>10.5</v>
      </c>
      <c r="W30" s="142">
        <v>11.3</v>
      </c>
      <c r="X30" s="142">
        <v>11.4</v>
      </c>
      <c r="Y30" s="142">
        <v>11.3</v>
      </c>
      <c r="Z30" s="174">
        <f t="shared" si="0"/>
        <v>11.10416666666667</v>
      </c>
      <c r="AA30" s="142">
        <v>13.2</v>
      </c>
      <c r="AB30" s="196">
        <v>0.27291666666666664</v>
      </c>
      <c r="AC30" s="193">
        <v>28</v>
      </c>
      <c r="AD30" s="142">
        <v>9.2</v>
      </c>
      <c r="AE30" s="196">
        <v>0.34861111111111115</v>
      </c>
      <c r="AF30" s="2"/>
    </row>
    <row r="31" spans="1:32" ht="13.5" customHeight="1">
      <c r="A31" s="173">
        <v>29</v>
      </c>
      <c r="B31" s="142">
        <v>11.5</v>
      </c>
      <c r="C31" s="142">
        <v>10.7</v>
      </c>
      <c r="D31" s="142">
        <v>10.8</v>
      </c>
      <c r="E31" s="142">
        <v>11</v>
      </c>
      <c r="F31" s="142">
        <v>10.8</v>
      </c>
      <c r="G31" s="142">
        <v>11.3</v>
      </c>
      <c r="H31" s="142">
        <v>11.1</v>
      </c>
      <c r="I31" s="142">
        <v>11.8</v>
      </c>
      <c r="J31" s="142">
        <v>11.6</v>
      </c>
      <c r="K31" s="142">
        <v>12</v>
      </c>
      <c r="L31" s="142">
        <v>12.1</v>
      </c>
      <c r="M31" s="142">
        <v>12.7</v>
      </c>
      <c r="N31" s="142">
        <v>12.5</v>
      </c>
      <c r="O31" s="142">
        <v>12.8</v>
      </c>
      <c r="P31" s="142">
        <v>12.8</v>
      </c>
      <c r="Q31" s="142">
        <v>12.9</v>
      </c>
      <c r="R31" s="142">
        <v>13.1</v>
      </c>
      <c r="S31" s="142">
        <v>12.3</v>
      </c>
      <c r="T31" s="142">
        <v>12.8</v>
      </c>
      <c r="U31" s="142">
        <v>13.1</v>
      </c>
      <c r="V31" s="142">
        <v>12.9</v>
      </c>
      <c r="W31" s="142">
        <v>12.8</v>
      </c>
      <c r="X31" s="142">
        <v>12.6</v>
      </c>
      <c r="Y31" s="142">
        <v>12.3</v>
      </c>
      <c r="Z31" s="174">
        <f t="shared" si="0"/>
        <v>12.095833333333337</v>
      </c>
      <c r="AA31" s="142">
        <v>13.5</v>
      </c>
      <c r="AB31" s="196">
        <v>0.8597222222222222</v>
      </c>
      <c r="AC31" s="193">
        <v>29</v>
      </c>
      <c r="AD31" s="142">
        <v>10.5</v>
      </c>
      <c r="AE31" s="196">
        <v>0.12569444444444444</v>
      </c>
      <c r="AF31" s="2"/>
    </row>
    <row r="32" spans="1:32" ht="13.5" customHeight="1">
      <c r="A32" s="173">
        <v>30</v>
      </c>
      <c r="B32" s="142">
        <v>12.2</v>
      </c>
      <c r="C32" s="142">
        <v>12.2</v>
      </c>
      <c r="D32" s="142">
        <v>12.3</v>
      </c>
      <c r="E32" s="142">
        <v>12.5</v>
      </c>
      <c r="F32" s="142">
        <v>12</v>
      </c>
      <c r="G32" s="142">
        <v>12.4</v>
      </c>
      <c r="H32" s="142">
        <v>12</v>
      </c>
      <c r="I32" s="142">
        <v>12.4</v>
      </c>
      <c r="J32" s="142">
        <v>12.6</v>
      </c>
      <c r="K32" s="142">
        <v>13.2</v>
      </c>
      <c r="L32" s="142">
        <v>12.6</v>
      </c>
      <c r="M32" s="142">
        <v>12.8</v>
      </c>
      <c r="N32" s="142">
        <v>12.6</v>
      </c>
      <c r="O32" s="142">
        <v>11.9</v>
      </c>
      <c r="P32" s="142">
        <v>11.9</v>
      </c>
      <c r="Q32" s="142">
        <v>11.2</v>
      </c>
      <c r="R32" s="142">
        <v>10.7</v>
      </c>
      <c r="S32" s="142">
        <v>10.7</v>
      </c>
      <c r="T32" s="142">
        <v>10.5</v>
      </c>
      <c r="U32" s="142">
        <v>10.3</v>
      </c>
      <c r="V32" s="142">
        <v>10.5</v>
      </c>
      <c r="W32" s="142">
        <v>10.4</v>
      </c>
      <c r="X32" s="142">
        <v>10.8</v>
      </c>
      <c r="Y32" s="142">
        <v>10.7</v>
      </c>
      <c r="Z32" s="174">
        <f t="shared" si="0"/>
        <v>11.725</v>
      </c>
      <c r="AA32" s="142">
        <v>13.4</v>
      </c>
      <c r="AB32" s="196">
        <v>0.41111111111111115</v>
      </c>
      <c r="AC32" s="193">
        <v>30</v>
      </c>
      <c r="AD32" s="142">
        <v>10</v>
      </c>
      <c r="AE32" s="196">
        <v>0.9375</v>
      </c>
      <c r="AF32" s="2"/>
    </row>
    <row r="33" spans="1:32" ht="13.5" customHeight="1">
      <c r="A33" s="173">
        <v>31</v>
      </c>
      <c r="B33" s="142">
        <v>11</v>
      </c>
      <c r="C33" s="142">
        <v>11.1</v>
      </c>
      <c r="D33" s="142">
        <v>10.7</v>
      </c>
      <c r="E33" s="142">
        <v>10.8</v>
      </c>
      <c r="F33" s="142">
        <v>10.7</v>
      </c>
      <c r="G33" s="142">
        <v>10.9</v>
      </c>
      <c r="H33" s="142">
        <v>11.5</v>
      </c>
      <c r="I33" s="142">
        <v>11.6</v>
      </c>
      <c r="J33" s="142">
        <v>11.7</v>
      </c>
      <c r="K33" s="142">
        <v>12</v>
      </c>
      <c r="L33" s="142">
        <v>11.5</v>
      </c>
      <c r="M33" s="142">
        <v>11.8</v>
      </c>
      <c r="N33" s="142">
        <v>11.8</v>
      </c>
      <c r="O33" s="142">
        <v>12.3</v>
      </c>
      <c r="P33" s="142">
        <v>12.3</v>
      </c>
      <c r="Q33" s="142">
        <v>11.7</v>
      </c>
      <c r="R33" s="142">
        <v>12.1</v>
      </c>
      <c r="S33" s="142">
        <v>11.6</v>
      </c>
      <c r="T33" s="142">
        <v>11.4</v>
      </c>
      <c r="U33" s="142">
        <v>11.6</v>
      </c>
      <c r="V33" s="142">
        <v>11.7</v>
      </c>
      <c r="W33" s="142">
        <v>12.1</v>
      </c>
      <c r="X33" s="142">
        <v>12</v>
      </c>
      <c r="Y33" s="142">
        <v>11.7</v>
      </c>
      <c r="Z33" s="174">
        <f t="shared" si="0"/>
        <v>11.566666666666665</v>
      </c>
      <c r="AA33" s="142">
        <v>12.8</v>
      </c>
      <c r="AB33" s="196">
        <v>0.6125</v>
      </c>
      <c r="AC33" s="193">
        <v>31</v>
      </c>
      <c r="AD33" s="142">
        <v>10.2</v>
      </c>
      <c r="AE33" s="196">
        <v>0.00625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11.309677419354834</v>
      </c>
      <c r="C34" s="178">
        <f t="shared" si="1"/>
        <v>11.38709677419355</v>
      </c>
      <c r="D34" s="178">
        <f t="shared" si="1"/>
        <v>11.087096774193547</v>
      </c>
      <c r="E34" s="178">
        <f t="shared" si="1"/>
        <v>10.738709677419354</v>
      </c>
      <c r="F34" s="178">
        <f t="shared" si="1"/>
        <v>10.696774193548386</v>
      </c>
      <c r="G34" s="178">
        <f t="shared" si="1"/>
        <v>11.058064516129033</v>
      </c>
      <c r="H34" s="178">
        <f t="shared" si="1"/>
        <v>11.154838709677422</v>
      </c>
      <c r="I34" s="178">
        <f t="shared" si="1"/>
        <v>11.235483870967744</v>
      </c>
      <c r="J34" s="178">
        <f t="shared" si="1"/>
        <v>11.306451612903226</v>
      </c>
      <c r="K34" s="178">
        <f t="shared" si="1"/>
        <v>11.338709677419354</v>
      </c>
      <c r="L34" s="178">
        <f t="shared" si="1"/>
        <v>11.433333333333335</v>
      </c>
      <c r="M34" s="178">
        <f t="shared" si="1"/>
        <v>11.567741935483872</v>
      </c>
      <c r="N34" s="178">
        <f t="shared" si="1"/>
        <v>11.783870967741938</v>
      </c>
      <c r="O34" s="178">
        <f t="shared" si="1"/>
        <v>11.683870967741935</v>
      </c>
      <c r="P34" s="178">
        <f t="shared" si="1"/>
        <v>11.490322580645161</v>
      </c>
      <c r="Q34" s="178">
        <f t="shared" si="1"/>
        <v>10.796774193548385</v>
      </c>
      <c r="R34" s="178">
        <f aca="true" t="shared" si="2" ref="R34:X34">AVERAGE(R3:R33)</f>
        <v>10.97741935483871</v>
      </c>
      <c r="S34" s="178">
        <f t="shared" si="2"/>
        <v>10.945161290322579</v>
      </c>
      <c r="T34" s="178">
        <f t="shared" si="2"/>
        <v>11.39032258064516</v>
      </c>
      <c r="U34" s="178">
        <f t="shared" si="2"/>
        <v>10.948387096774194</v>
      </c>
      <c r="V34" s="178">
        <f t="shared" si="2"/>
        <v>11.016129032258062</v>
      </c>
      <c r="W34" s="178">
        <f t="shared" si="2"/>
        <v>11.24516129032258</v>
      </c>
      <c r="X34" s="178">
        <f t="shared" si="2"/>
        <v>11.25483870967742</v>
      </c>
      <c r="Y34" s="178">
        <f>AVERAGE(Y3:Y33)</f>
        <v>11.316129032258063</v>
      </c>
      <c r="Z34" s="178">
        <f>AVERAGE(B3:Y33)</f>
        <v>11.214804845222066</v>
      </c>
      <c r="AA34" s="179">
        <f>AVERAGE(最高)</f>
        <v>14.361290322580645</v>
      </c>
      <c r="AB34" s="180"/>
      <c r="AC34" s="195"/>
      <c r="AD34" s="179">
        <f>AVERAGE(最低)</f>
        <v>8.193548387096774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21.8</v>
      </c>
      <c r="C38" s="145">
        <v>20</v>
      </c>
      <c r="D38" s="199">
        <v>0.5416666666666666</v>
      </c>
      <c r="F38" s="144"/>
      <c r="G38" s="165">
        <f>MIN(最低)</f>
        <v>-2.9</v>
      </c>
      <c r="H38" s="145">
        <v>6</v>
      </c>
      <c r="I38" s="199">
        <v>0.2375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6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6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11.6</v>
      </c>
      <c r="C3" s="142">
        <v>12.2</v>
      </c>
      <c r="D3" s="142">
        <v>11.2</v>
      </c>
      <c r="E3" s="142">
        <v>10.4</v>
      </c>
      <c r="F3" s="142">
        <v>11.3</v>
      </c>
      <c r="G3" s="142">
        <v>12.8</v>
      </c>
      <c r="H3" s="142">
        <v>12.6</v>
      </c>
      <c r="I3" s="142">
        <v>12.3</v>
      </c>
      <c r="J3" s="142">
        <v>11.9</v>
      </c>
      <c r="K3" s="142">
        <v>13.2</v>
      </c>
      <c r="L3" s="142">
        <v>12.7</v>
      </c>
      <c r="M3" s="142">
        <v>12.5</v>
      </c>
      <c r="N3" s="142">
        <v>12.4</v>
      </c>
      <c r="O3" s="142">
        <v>12.8</v>
      </c>
      <c r="P3" s="142">
        <v>12.1</v>
      </c>
      <c r="Q3" s="142">
        <v>12.2</v>
      </c>
      <c r="R3" s="142">
        <v>11.9</v>
      </c>
      <c r="S3" s="142">
        <v>11.7</v>
      </c>
      <c r="T3" s="142">
        <v>12.5</v>
      </c>
      <c r="U3" s="142">
        <v>12.4</v>
      </c>
      <c r="V3" s="142">
        <v>12.2</v>
      </c>
      <c r="W3" s="142">
        <v>11.5</v>
      </c>
      <c r="X3" s="142">
        <v>11.9</v>
      </c>
      <c r="Y3" s="142">
        <v>12.5</v>
      </c>
      <c r="Z3" s="174">
        <f aca="true" t="shared" si="0" ref="Z3:Z32">AVERAGE(B3:Y3)</f>
        <v>12.116666666666665</v>
      </c>
      <c r="AA3" s="142">
        <v>13.4</v>
      </c>
      <c r="AB3" s="196">
        <v>0.4930555555555556</v>
      </c>
      <c r="AC3" s="193">
        <v>1</v>
      </c>
      <c r="AD3" s="142">
        <v>10</v>
      </c>
      <c r="AE3" s="196">
        <v>0.19305555555555554</v>
      </c>
      <c r="AF3" s="2"/>
    </row>
    <row r="4" spans="1:32" ht="13.5" customHeight="1">
      <c r="A4" s="173">
        <v>2</v>
      </c>
      <c r="B4" s="142">
        <v>12</v>
      </c>
      <c r="C4" s="142">
        <v>12</v>
      </c>
      <c r="D4" s="142">
        <v>12.2</v>
      </c>
      <c r="E4" s="142">
        <v>12.6</v>
      </c>
      <c r="F4" s="142">
        <v>12.6</v>
      </c>
      <c r="G4" s="142">
        <v>13.1</v>
      </c>
      <c r="H4" s="142">
        <v>13.6</v>
      </c>
      <c r="I4" s="142">
        <v>14.7</v>
      </c>
      <c r="J4" s="142">
        <v>14.3</v>
      </c>
      <c r="K4" s="142">
        <v>14.6</v>
      </c>
      <c r="L4" s="142">
        <v>14.4</v>
      </c>
      <c r="M4" s="142">
        <v>14.3</v>
      </c>
      <c r="N4" s="142">
        <v>14.4</v>
      </c>
      <c r="O4" s="142">
        <v>14</v>
      </c>
      <c r="P4" s="142">
        <v>13.2</v>
      </c>
      <c r="Q4" s="142">
        <v>12.7</v>
      </c>
      <c r="R4" s="142">
        <v>13.5</v>
      </c>
      <c r="S4" s="148">
        <v>12.9</v>
      </c>
      <c r="T4" s="142">
        <v>12.9</v>
      </c>
      <c r="U4" s="142">
        <v>13</v>
      </c>
      <c r="V4" s="142">
        <v>12.9</v>
      </c>
      <c r="W4" s="142">
        <v>13.1</v>
      </c>
      <c r="X4" s="142">
        <v>13.5</v>
      </c>
      <c r="Y4" s="142">
        <v>12.7</v>
      </c>
      <c r="Z4" s="174">
        <f t="shared" si="0"/>
        <v>13.299999999999999</v>
      </c>
      <c r="AA4" s="142">
        <v>15.6</v>
      </c>
      <c r="AB4" s="196">
        <v>0.44097222222222227</v>
      </c>
      <c r="AC4" s="193">
        <v>2</v>
      </c>
      <c r="AD4" s="142">
        <v>11.7</v>
      </c>
      <c r="AE4" s="196">
        <v>0.12430555555555556</v>
      </c>
      <c r="AF4" s="2"/>
    </row>
    <row r="5" spans="1:32" ht="13.5" customHeight="1">
      <c r="A5" s="173">
        <v>3</v>
      </c>
      <c r="B5" s="142">
        <v>12.8</v>
      </c>
      <c r="C5" s="142">
        <v>12.6</v>
      </c>
      <c r="D5" s="142">
        <v>13</v>
      </c>
      <c r="E5" s="142">
        <v>13.3</v>
      </c>
      <c r="F5" s="142">
        <v>14.3</v>
      </c>
      <c r="G5" s="142">
        <v>14.7</v>
      </c>
      <c r="H5" s="142">
        <v>15.3</v>
      </c>
      <c r="I5" s="142">
        <v>14.8</v>
      </c>
      <c r="J5" s="142">
        <v>13.6</v>
      </c>
      <c r="K5" s="142">
        <v>14.3</v>
      </c>
      <c r="L5" s="142">
        <v>14.3</v>
      </c>
      <c r="M5" s="142">
        <v>13.9</v>
      </c>
      <c r="N5" s="142">
        <v>13.9</v>
      </c>
      <c r="O5" s="142">
        <v>13.9</v>
      </c>
      <c r="P5" s="142">
        <v>13.9</v>
      </c>
      <c r="Q5" s="142">
        <v>13.9</v>
      </c>
      <c r="R5" s="142">
        <v>13.6</v>
      </c>
      <c r="S5" s="142">
        <v>13.2</v>
      </c>
      <c r="T5" s="142">
        <v>11.5</v>
      </c>
      <c r="U5" s="142">
        <v>11.9</v>
      </c>
      <c r="V5" s="142">
        <v>12.4</v>
      </c>
      <c r="W5" s="142">
        <v>13.7</v>
      </c>
      <c r="X5" s="142">
        <v>13.7</v>
      </c>
      <c r="Y5" s="142">
        <v>13.5</v>
      </c>
      <c r="Z5" s="174">
        <f t="shared" si="0"/>
        <v>13.58333333333333</v>
      </c>
      <c r="AA5" s="142">
        <v>15.7</v>
      </c>
      <c r="AB5" s="196">
        <v>0.29305555555555557</v>
      </c>
      <c r="AC5" s="193">
        <v>3</v>
      </c>
      <c r="AD5" s="142">
        <v>11</v>
      </c>
      <c r="AE5" s="196">
        <v>0.8194444444444445</v>
      </c>
      <c r="AF5" s="2"/>
    </row>
    <row r="6" spans="1:32" ht="13.5" customHeight="1">
      <c r="A6" s="173">
        <v>4</v>
      </c>
      <c r="B6" s="142">
        <v>13.7</v>
      </c>
      <c r="C6" s="142">
        <v>13.6</v>
      </c>
      <c r="D6" s="142">
        <v>14.1</v>
      </c>
      <c r="E6" s="142">
        <v>13.4</v>
      </c>
      <c r="F6" s="142">
        <v>13.1</v>
      </c>
      <c r="G6" s="142">
        <v>13.5</v>
      </c>
      <c r="H6" s="142">
        <v>14.2</v>
      </c>
      <c r="I6" s="142">
        <v>13.9</v>
      </c>
      <c r="J6" s="142">
        <v>14</v>
      </c>
      <c r="K6" s="142">
        <v>14.8</v>
      </c>
      <c r="L6" s="142">
        <v>14.4</v>
      </c>
      <c r="M6" s="142">
        <v>15.2</v>
      </c>
      <c r="N6" s="142">
        <v>15</v>
      </c>
      <c r="O6" s="142">
        <v>14.5</v>
      </c>
      <c r="P6" s="142">
        <v>14.6</v>
      </c>
      <c r="Q6" s="142">
        <v>13.8</v>
      </c>
      <c r="R6" s="142">
        <v>11.8</v>
      </c>
      <c r="S6" s="142">
        <v>12.7</v>
      </c>
      <c r="T6" s="142">
        <v>12.8</v>
      </c>
      <c r="U6" s="142">
        <v>13</v>
      </c>
      <c r="V6" s="142">
        <v>12.7</v>
      </c>
      <c r="W6" s="142">
        <v>12.7</v>
      </c>
      <c r="X6" s="142">
        <v>12.7</v>
      </c>
      <c r="Y6" s="142">
        <v>12.8</v>
      </c>
      <c r="Z6" s="174">
        <f t="shared" si="0"/>
        <v>13.625</v>
      </c>
      <c r="AA6" s="142">
        <v>15.8</v>
      </c>
      <c r="AB6" s="196">
        <v>0.5986111111111111</v>
      </c>
      <c r="AC6" s="193">
        <v>4</v>
      </c>
      <c r="AD6" s="142">
        <v>11.6</v>
      </c>
      <c r="AE6" s="196">
        <v>0.7083333333333334</v>
      </c>
      <c r="AF6" s="2"/>
    </row>
    <row r="7" spans="1:32" ht="13.5" customHeight="1">
      <c r="A7" s="173">
        <v>5</v>
      </c>
      <c r="B7" s="142">
        <v>12.9</v>
      </c>
      <c r="C7" s="142">
        <v>12.5</v>
      </c>
      <c r="D7" s="142">
        <v>12</v>
      </c>
      <c r="E7" s="142">
        <v>11.9</v>
      </c>
      <c r="F7" s="142">
        <v>12.7</v>
      </c>
      <c r="G7" s="142">
        <v>14.1</v>
      </c>
      <c r="H7" s="142">
        <v>14.4</v>
      </c>
      <c r="I7" s="142">
        <v>14.8</v>
      </c>
      <c r="J7" s="142">
        <v>15.4</v>
      </c>
      <c r="K7" s="142">
        <v>15.5</v>
      </c>
      <c r="L7" s="142">
        <v>15.4</v>
      </c>
      <c r="M7" s="142">
        <v>15.9</v>
      </c>
      <c r="N7" s="142">
        <v>16</v>
      </c>
      <c r="O7" s="142">
        <v>17.2</v>
      </c>
      <c r="P7" s="142">
        <v>16.5</v>
      </c>
      <c r="Q7" s="142">
        <v>16.5</v>
      </c>
      <c r="R7" s="142">
        <v>16</v>
      </c>
      <c r="S7" s="142">
        <v>16.2</v>
      </c>
      <c r="T7" s="142">
        <v>16.3</v>
      </c>
      <c r="U7" s="142">
        <v>16.8</v>
      </c>
      <c r="V7" s="142">
        <v>16.7</v>
      </c>
      <c r="W7" s="142">
        <v>16.6</v>
      </c>
      <c r="X7" s="142">
        <v>17.2</v>
      </c>
      <c r="Y7" s="142">
        <v>16.1</v>
      </c>
      <c r="Z7" s="174">
        <f t="shared" si="0"/>
        <v>15.233333333333334</v>
      </c>
      <c r="AA7" s="142">
        <v>17.7</v>
      </c>
      <c r="AB7" s="196">
        <v>0.6097222222222222</v>
      </c>
      <c r="AC7" s="193">
        <v>5</v>
      </c>
      <c r="AD7" s="142">
        <v>11.7</v>
      </c>
      <c r="AE7" s="196">
        <v>0.16944444444444443</v>
      </c>
      <c r="AF7" s="2"/>
    </row>
    <row r="8" spans="1:32" ht="13.5" customHeight="1">
      <c r="A8" s="173">
        <v>6</v>
      </c>
      <c r="B8" s="142">
        <v>16.1</v>
      </c>
      <c r="C8" s="142">
        <v>16.3</v>
      </c>
      <c r="D8" s="142">
        <v>16.9</v>
      </c>
      <c r="E8" s="142">
        <v>16.5</v>
      </c>
      <c r="F8" s="142">
        <v>17.1</v>
      </c>
      <c r="G8" s="142">
        <v>17.5</v>
      </c>
      <c r="H8" s="142">
        <v>17.4</v>
      </c>
      <c r="I8" s="142">
        <v>18</v>
      </c>
      <c r="J8" s="142">
        <v>18.2</v>
      </c>
      <c r="K8" s="142">
        <v>18.5</v>
      </c>
      <c r="L8" s="142">
        <v>18.2</v>
      </c>
      <c r="M8" s="142">
        <v>18.9</v>
      </c>
      <c r="N8" s="142">
        <v>17.9</v>
      </c>
      <c r="O8" s="142">
        <v>18.1</v>
      </c>
      <c r="P8" s="142">
        <v>17.9</v>
      </c>
      <c r="Q8" s="142">
        <v>17</v>
      </c>
      <c r="R8" s="142">
        <v>16.4</v>
      </c>
      <c r="S8" s="142">
        <v>17.1</v>
      </c>
      <c r="T8" s="142">
        <v>16.7</v>
      </c>
      <c r="U8" s="142">
        <v>16.9</v>
      </c>
      <c r="V8" s="142">
        <v>16.4</v>
      </c>
      <c r="W8" s="142">
        <v>15.8</v>
      </c>
      <c r="X8" s="142">
        <v>15.6</v>
      </c>
      <c r="Y8" s="142">
        <v>15.5</v>
      </c>
      <c r="Z8" s="174">
        <f t="shared" si="0"/>
        <v>17.120833333333334</v>
      </c>
      <c r="AA8" s="142">
        <v>20</v>
      </c>
      <c r="AB8" s="196">
        <v>0.43194444444444446</v>
      </c>
      <c r="AC8" s="193">
        <v>6</v>
      </c>
      <c r="AD8" s="142">
        <v>15</v>
      </c>
      <c r="AE8" s="196">
        <v>0.9951388888888889</v>
      </c>
      <c r="AF8" s="2"/>
    </row>
    <row r="9" spans="1:32" ht="13.5" customHeight="1">
      <c r="A9" s="173">
        <v>7</v>
      </c>
      <c r="B9" s="142">
        <v>15.5</v>
      </c>
      <c r="C9" s="142">
        <v>15.2</v>
      </c>
      <c r="D9" s="142">
        <v>14.8</v>
      </c>
      <c r="E9" s="142">
        <v>15.1</v>
      </c>
      <c r="F9" s="142">
        <v>14.5</v>
      </c>
      <c r="G9" s="142">
        <v>15.2</v>
      </c>
      <c r="H9" s="142">
        <v>15</v>
      </c>
      <c r="I9" s="142">
        <v>13.9</v>
      </c>
      <c r="J9" s="142">
        <v>14.4</v>
      </c>
      <c r="K9" s="142">
        <v>13.2</v>
      </c>
      <c r="L9" s="142">
        <v>12.5</v>
      </c>
      <c r="M9" s="142">
        <v>12.6</v>
      </c>
      <c r="N9" s="142">
        <v>12.2</v>
      </c>
      <c r="O9" s="142">
        <v>14.6</v>
      </c>
      <c r="P9" s="142">
        <v>14.4</v>
      </c>
      <c r="Q9" s="142">
        <v>13.1</v>
      </c>
      <c r="R9" s="142">
        <v>12.7</v>
      </c>
      <c r="S9" s="142">
        <v>13.8</v>
      </c>
      <c r="T9" s="142">
        <v>14.9</v>
      </c>
      <c r="U9" s="142">
        <v>14.8</v>
      </c>
      <c r="V9" s="142">
        <v>15.9</v>
      </c>
      <c r="W9" s="142">
        <v>14.6</v>
      </c>
      <c r="X9" s="142">
        <v>15.3</v>
      </c>
      <c r="Y9" s="142">
        <v>14.7</v>
      </c>
      <c r="Z9" s="174">
        <f t="shared" si="0"/>
        <v>14.2875</v>
      </c>
      <c r="AA9" s="142">
        <v>16.1</v>
      </c>
      <c r="AB9" s="196">
        <v>0.016666666666666666</v>
      </c>
      <c r="AC9" s="193">
        <v>7</v>
      </c>
      <c r="AD9" s="142">
        <v>11.6</v>
      </c>
      <c r="AE9" s="196">
        <v>0.5298611111111111</v>
      </c>
      <c r="AF9" s="2"/>
    </row>
    <row r="10" spans="1:32" ht="13.5" customHeight="1">
      <c r="A10" s="173">
        <v>8</v>
      </c>
      <c r="B10" s="142">
        <v>15.2</v>
      </c>
      <c r="C10" s="142">
        <v>14.9</v>
      </c>
      <c r="D10" s="142">
        <v>15.4</v>
      </c>
      <c r="E10" s="142">
        <v>15.2</v>
      </c>
      <c r="F10" s="142">
        <v>15.1</v>
      </c>
      <c r="G10" s="142">
        <v>15.3</v>
      </c>
      <c r="H10" s="142">
        <v>16.4</v>
      </c>
      <c r="I10" s="142">
        <v>15.5</v>
      </c>
      <c r="J10" s="142">
        <v>16.1</v>
      </c>
      <c r="K10" s="142">
        <v>16</v>
      </c>
      <c r="L10" s="142">
        <v>16.3</v>
      </c>
      <c r="M10" s="142">
        <v>16.7</v>
      </c>
      <c r="N10" s="142">
        <v>16.2</v>
      </c>
      <c r="O10" s="142">
        <v>16.6</v>
      </c>
      <c r="P10" s="142">
        <v>16</v>
      </c>
      <c r="Q10" s="142">
        <v>16.8</v>
      </c>
      <c r="R10" s="142">
        <v>15.3</v>
      </c>
      <c r="S10" s="142">
        <v>15.7</v>
      </c>
      <c r="T10" s="142">
        <v>16.2</v>
      </c>
      <c r="U10" s="142">
        <v>16.2</v>
      </c>
      <c r="V10" s="142">
        <v>16.4</v>
      </c>
      <c r="W10" s="142">
        <v>16.3</v>
      </c>
      <c r="X10" s="142">
        <v>16.6</v>
      </c>
      <c r="Y10" s="142">
        <v>16.7</v>
      </c>
      <c r="Z10" s="174">
        <f t="shared" si="0"/>
        <v>15.962499999999999</v>
      </c>
      <c r="AA10" s="142">
        <v>17.1</v>
      </c>
      <c r="AB10" s="196">
        <v>0.5881944444444445</v>
      </c>
      <c r="AC10" s="193">
        <v>8</v>
      </c>
      <c r="AD10" s="142">
        <v>14.2</v>
      </c>
      <c r="AE10" s="196">
        <v>0.017361111111111112</v>
      </c>
      <c r="AF10" s="2"/>
    </row>
    <row r="11" spans="1:32" ht="13.5" customHeight="1">
      <c r="A11" s="173">
        <v>9</v>
      </c>
      <c r="B11" s="142">
        <v>16.7</v>
      </c>
      <c r="C11" s="142">
        <v>16.8</v>
      </c>
      <c r="D11" s="142">
        <v>17</v>
      </c>
      <c r="E11" s="142">
        <v>16.2</v>
      </c>
      <c r="F11" s="142">
        <v>16.9</v>
      </c>
      <c r="G11" s="142">
        <v>17.2</v>
      </c>
      <c r="H11" s="142">
        <v>17.1</v>
      </c>
      <c r="I11" s="142">
        <v>17.4</v>
      </c>
      <c r="J11" s="142">
        <v>15.9</v>
      </c>
      <c r="K11" s="142">
        <v>16.4</v>
      </c>
      <c r="L11" s="142">
        <v>17.4</v>
      </c>
      <c r="M11" s="142">
        <v>16.3</v>
      </c>
      <c r="N11" s="142">
        <v>16.4</v>
      </c>
      <c r="O11" s="142">
        <v>16.2</v>
      </c>
      <c r="P11" s="142">
        <v>16.5</v>
      </c>
      <c r="Q11" s="142">
        <v>17.6</v>
      </c>
      <c r="R11" s="142">
        <v>16.1</v>
      </c>
      <c r="S11" s="142">
        <v>16.6</v>
      </c>
      <c r="T11" s="142">
        <v>16.8</v>
      </c>
      <c r="U11" s="142">
        <v>16.7</v>
      </c>
      <c r="V11" s="142">
        <v>16.4</v>
      </c>
      <c r="W11" s="142">
        <v>16.3</v>
      </c>
      <c r="X11" s="142">
        <v>15.5</v>
      </c>
      <c r="Y11" s="142">
        <v>15</v>
      </c>
      <c r="Z11" s="174">
        <f t="shared" si="0"/>
        <v>16.558333333333337</v>
      </c>
      <c r="AA11" s="142">
        <v>18.2</v>
      </c>
      <c r="AB11" s="196">
        <v>0.3458333333333334</v>
      </c>
      <c r="AC11" s="193">
        <v>9</v>
      </c>
      <c r="AD11" s="142">
        <v>14.8</v>
      </c>
      <c r="AE11" s="196">
        <v>0.9923611111111111</v>
      </c>
      <c r="AF11" s="2"/>
    </row>
    <row r="12" spans="1:32" ht="13.5" customHeight="1">
      <c r="A12" s="175">
        <v>10</v>
      </c>
      <c r="B12" s="165">
        <v>14.4</v>
      </c>
      <c r="C12" s="165">
        <v>13.4</v>
      </c>
      <c r="D12" s="165">
        <v>13.6</v>
      </c>
      <c r="E12" s="165">
        <v>13.4</v>
      </c>
      <c r="F12" s="165">
        <v>14</v>
      </c>
      <c r="G12" s="165">
        <v>14.8</v>
      </c>
      <c r="H12" s="165">
        <v>14.3</v>
      </c>
      <c r="I12" s="165">
        <v>14.9</v>
      </c>
      <c r="J12" s="165">
        <v>14.8</v>
      </c>
      <c r="K12" s="165">
        <v>14.7</v>
      </c>
      <c r="L12" s="165">
        <v>14.7</v>
      </c>
      <c r="M12" s="165">
        <v>14.5</v>
      </c>
      <c r="N12" s="165">
        <v>15</v>
      </c>
      <c r="O12" s="165">
        <v>15.7</v>
      </c>
      <c r="P12" s="165">
        <v>15.1</v>
      </c>
      <c r="Q12" s="165">
        <v>14.2</v>
      </c>
      <c r="R12" s="165">
        <v>15.7</v>
      </c>
      <c r="S12" s="165">
        <v>15.3</v>
      </c>
      <c r="T12" s="165">
        <v>15.3</v>
      </c>
      <c r="U12" s="165">
        <v>15.9</v>
      </c>
      <c r="V12" s="165">
        <v>15.6</v>
      </c>
      <c r="W12" s="165">
        <v>15.6</v>
      </c>
      <c r="X12" s="165">
        <v>15.4</v>
      </c>
      <c r="Y12" s="165">
        <v>15.3</v>
      </c>
      <c r="Z12" s="176">
        <f t="shared" si="0"/>
        <v>14.816666666666665</v>
      </c>
      <c r="AA12" s="165">
        <v>16.5</v>
      </c>
      <c r="AB12" s="197">
        <v>0.936111111111111</v>
      </c>
      <c r="AC12" s="194">
        <v>10</v>
      </c>
      <c r="AD12" s="165">
        <v>13</v>
      </c>
      <c r="AE12" s="197">
        <v>0.19236111111111112</v>
      </c>
      <c r="AF12" s="2"/>
    </row>
    <row r="13" spans="1:32" ht="13.5" customHeight="1">
      <c r="A13" s="173">
        <v>11</v>
      </c>
      <c r="B13" s="142">
        <v>14.8</v>
      </c>
      <c r="C13" s="142">
        <v>14.3</v>
      </c>
      <c r="D13" s="142">
        <v>14.6</v>
      </c>
      <c r="E13" s="142">
        <v>14.7</v>
      </c>
      <c r="F13" s="142">
        <v>14.9</v>
      </c>
      <c r="G13" s="142">
        <v>17.1</v>
      </c>
      <c r="H13" s="142">
        <v>17.8</v>
      </c>
      <c r="I13" s="142">
        <v>17.2</v>
      </c>
      <c r="J13" s="142">
        <v>17.5</v>
      </c>
      <c r="K13" s="142">
        <v>17.6</v>
      </c>
      <c r="L13" s="142">
        <v>17.8</v>
      </c>
      <c r="M13" s="142">
        <v>18.9</v>
      </c>
      <c r="N13" s="142">
        <v>18.8</v>
      </c>
      <c r="O13" s="142">
        <v>18.7</v>
      </c>
      <c r="P13" s="142">
        <v>19</v>
      </c>
      <c r="Q13" s="142">
        <v>18.5</v>
      </c>
      <c r="R13" s="142">
        <v>17.8</v>
      </c>
      <c r="S13" s="142">
        <v>16.5</v>
      </c>
      <c r="T13" s="142">
        <v>17.9</v>
      </c>
      <c r="U13" s="142">
        <v>18</v>
      </c>
      <c r="V13" s="142">
        <v>18.1</v>
      </c>
      <c r="W13" s="142">
        <v>18.3</v>
      </c>
      <c r="X13" s="142">
        <v>16.8</v>
      </c>
      <c r="Y13" s="142">
        <v>17.5</v>
      </c>
      <c r="Z13" s="174">
        <f t="shared" si="0"/>
        <v>17.212500000000002</v>
      </c>
      <c r="AA13" s="142">
        <v>19.5</v>
      </c>
      <c r="AB13" s="196">
        <v>0.6027777777777777</v>
      </c>
      <c r="AC13" s="193">
        <v>11</v>
      </c>
      <c r="AD13" s="142">
        <v>13.9</v>
      </c>
      <c r="AE13" s="196">
        <v>0.10902777777777778</v>
      </c>
      <c r="AF13" s="2"/>
    </row>
    <row r="14" spans="1:32" ht="13.5" customHeight="1">
      <c r="A14" s="173">
        <v>12</v>
      </c>
      <c r="B14" s="142">
        <v>16.3</v>
      </c>
      <c r="C14" s="142">
        <v>17.2</v>
      </c>
      <c r="D14" s="142">
        <v>15.8</v>
      </c>
      <c r="E14" s="142">
        <v>15.3</v>
      </c>
      <c r="F14" s="142">
        <v>14.6</v>
      </c>
      <c r="G14" s="142">
        <v>11.8</v>
      </c>
      <c r="H14" s="142">
        <v>9.5</v>
      </c>
      <c r="I14" s="142">
        <v>10</v>
      </c>
      <c r="J14" s="142">
        <v>10.9</v>
      </c>
      <c r="K14" s="142">
        <v>12.2</v>
      </c>
      <c r="L14" s="142">
        <v>14</v>
      </c>
      <c r="M14" s="142">
        <v>13.8</v>
      </c>
      <c r="N14" s="142">
        <v>14.1</v>
      </c>
      <c r="O14" s="142">
        <v>14.9</v>
      </c>
      <c r="P14" s="142">
        <v>13.7</v>
      </c>
      <c r="Q14" s="142">
        <v>7.2</v>
      </c>
      <c r="R14" s="142">
        <v>6.7</v>
      </c>
      <c r="S14" s="142">
        <v>7.7</v>
      </c>
      <c r="T14" s="142">
        <v>6.7</v>
      </c>
      <c r="U14" s="142">
        <v>7.1</v>
      </c>
      <c r="V14" s="142">
        <v>6.9</v>
      </c>
      <c r="W14" s="142">
        <v>8.5</v>
      </c>
      <c r="X14" s="142">
        <v>9.6</v>
      </c>
      <c r="Y14" s="142">
        <v>9.5</v>
      </c>
      <c r="Z14" s="174">
        <f t="shared" si="0"/>
        <v>11.416666666666664</v>
      </c>
      <c r="AA14" s="142">
        <v>17.6</v>
      </c>
      <c r="AB14" s="196">
        <v>0.001388888888888889</v>
      </c>
      <c r="AC14" s="193">
        <v>12</v>
      </c>
      <c r="AD14" s="142">
        <v>5.8</v>
      </c>
      <c r="AE14" s="196">
        <v>0.8055555555555555</v>
      </c>
      <c r="AF14" s="2"/>
    </row>
    <row r="15" spans="1:32" ht="13.5" customHeight="1">
      <c r="A15" s="173">
        <v>13</v>
      </c>
      <c r="B15" s="142">
        <v>7.5</v>
      </c>
      <c r="C15" s="142">
        <v>6.6</v>
      </c>
      <c r="D15" s="142">
        <v>8.1</v>
      </c>
      <c r="E15" s="142">
        <v>7.7</v>
      </c>
      <c r="F15" s="142">
        <v>11</v>
      </c>
      <c r="G15" s="142">
        <v>13.7</v>
      </c>
      <c r="H15" s="142">
        <v>10</v>
      </c>
      <c r="I15" s="142">
        <v>12</v>
      </c>
      <c r="J15" s="142">
        <v>13.5</v>
      </c>
      <c r="K15" s="142">
        <v>14.3</v>
      </c>
      <c r="L15" s="142">
        <v>15</v>
      </c>
      <c r="M15" s="142">
        <v>14.8</v>
      </c>
      <c r="N15" s="142">
        <v>13.9</v>
      </c>
      <c r="O15" s="142">
        <v>12.8</v>
      </c>
      <c r="P15" s="142">
        <v>14.7</v>
      </c>
      <c r="Q15" s="142">
        <v>15</v>
      </c>
      <c r="R15" s="142">
        <v>15.2</v>
      </c>
      <c r="S15" s="142">
        <v>15.7</v>
      </c>
      <c r="T15" s="142">
        <v>15.8</v>
      </c>
      <c r="U15" s="142">
        <v>16.5</v>
      </c>
      <c r="V15" s="142">
        <v>15.7</v>
      </c>
      <c r="W15" s="142">
        <v>16</v>
      </c>
      <c r="X15" s="142">
        <v>17.2</v>
      </c>
      <c r="Y15" s="142">
        <v>17.2</v>
      </c>
      <c r="Z15" s="174">
        <f t="shared" si="0"/>
        <v>13.329166666666666</v>
      </c>
      <c r="AA15" s="142">
        <v>17.3</v>
      </c>
      <c r="AB15" s="196">
        <v>0.9951388888888889</v>
      </c>
      <c r="AC15" s="193">
        <v>13</v>
      </c>
      <c r="AD15" s="142">
        <v>6.5</v>
      </c>
      <c r="AE15" s="196">
        <v>0.10694444444444444</v>
      </c>
      <c r="AF15" s="2"/>
    </row>
    <row r="16" spans="1:32" ht="13.5" customHeight="1">
      <c r="A16" s="173">
        <v>14</v>
      </c>
      <c r="B16" s="142">
        <v>16.1</v>
      </c>
      <c r="C16" s="142">
        <v>16.1</v>
      </c>
      <c r="D16" s="142">
        <v>15.6</v>
      </c>
      <c r="E16" s="142">
        <v>14.9</v>
      </c>
      <c r="F16" s="142">
        <v>15</v>
      </c>
      <c r="G16" s="142">
        <v>16.2</v>
      </c>
      <c r="H16" s="142">
        <v>15.7</v>
      </c>
      <c r="I16" s="142">
        <v>16.5</v>
      </c>
      <c r="J16" s="142">
        <v>15.4</v>
      </c>
      <c r="K16" s="142">
        <v>13.5</v>
      </c>
      <c r="L16" s="142">
        <v>14.3</v>
      </c>
      <c r="M16" s="142">
        <v>13.6</v>
      </c>
      <c r="N16" s="142">
        <v>13.1</v>
      </c>
      <c r="O16" s="142">
        <v>12.5</v>
      </c>
      <c r="P16" s="142">
        <v>12.6</v>
      </c>
      <c r="Q16" s="142">
        <v>12.9</v>
      </c>
      <c r="R16" s="142">
        <v>12.4</v>
      </c>
      <c r="S16" s="142">
        <v>12.7</v>
      </c>
      <c r="T16" s="142">
        <v>12.1</v>
      </c>
      <c r="U16" s="142">
        <v>12.1</v>
      </c>
      <c r="V16" s="142">
        <v>12.4</v>
      </c>
      <c r="W16" s="142">
        <v>12.3</v>
      </c>
      <c r="X16" s="142">
        <v>11.9</v>
      </c>
      <c r="Y16" s="142">
        <v>12.2</v>
      </c>
      <c r="Z16" s="174">
        <f t="shared" si="0"/>
        <v>13.8375</v>
      </c>
      <c r="AA16" s="142">
        <v>17.2</v>
      </c>
      <c r="AB16" s="196">
        <v>0.005555555555555556</v>
      </c>
      <c r="AC16" s="193">
        <v>14</v>
      </c>
      <c r="AD16" s="142">
        <v>11.5</v>
      </c>
      <c r="AE16" s="196">
        <v>0.6784722222222223</v>
      </c>
      <c r="AF16" s="2"/>
    </row>
    <row r="17" spans="1:32" ht="13.5" customHeight="1">
      <c r="A17" s="173">
        <v>15</v>
      </c>
      <c r="B17" s="142">
        <v>11.9</v>
      </c>
      <c r="C17" s="142">
        <v>11.5</v>
      </c>
      <c r="D17" s="142">
        <v>11.9</v>
      </c>
      <c r="E17" s="142">
        <v>11.3</v>
      </c>
      <c r="F17" s="142">
        <v>11.8</v>
      </c>
      <c r="G17" s="142">
        <v>12</v>
      </c>
      <c r="H17" s="142">
        <v>12.8</v>
      </c>
      <c r="I17" s="142">
        <v>12.2</v>
      </c>
      <c r="J17" s="142">
        <v>11.7</v>
      </c>
      <c r="K17" s="142">
        <v>10</v>
      </c>
      <c r="L17" s="142">
        <v>12</v>
      </c>
      <c r="M17" s="142">
        <v>12.7</v>
      </c>
      <c r="N17" s="142">
        <v>12.7</v>
      </c>
      <c r="O17" s="142">
        <v>13.1</v>
      </c>
      <c r="P17" s="142">
        <v>14</v>
      </c>
      <c r="Q17" s="142">
        <v>13.2</v>
      </c>
      <c r="R17" s="142">
        <v>12.2</v>
      </c>
      <c r="S17" s="142">
        <v>11.9</v>
      </c>
      <c r="T17" s="142">
        <v>12.1</v>
      </c>
      <c r="U17" s="142">
        <v>11.7</v>
      </c>
      <c r="V17" s="142">
        <v>12.1</v>
      </c>
      <c r="W17" s="142">
        <v>12.3</v>
      </c>
      <c r="X17" s="142">
        <v>12.6</v>
      </c>
      <c r="Y17" s="142">
        <v>12.9</v>
      </c>
      <c r="Z17" s="174">
        <f t="shared" si="0"/>
        <v>12.191666666666663</v>
      </c>
      <c r="AA17" s="142">
        <v>14.4</v>
      </c>
      <c r="AB17" s="196">
        <v>0.6395833333333333</v>
      </c>
      <c r="AC17" s="193">
        <v>15</v>
      </c>
      <c r="AD17" s="142">
        <v>9.6</v>
      </c>
      <c r="AE17" s="196">
        <v>0.41875</v>
      </c>
      <c r="AF17" s="2"/>
    </row>
    <row r="18" spans="1:32" ht="13.5" customHeight="1">
      <c r="A18" s="173">
        <v>16</v>
      </c>
      <c r="B18" s="142">
        <v>13</v>
      </c>
      <c r="C18" s="142">
        <v>13.4</v>
      </c>
      <c r="D18" s="142">
        <v>13.4</v>
      </c>
      <c r="E18" s="142">
        <v>13.5</v>
      </c>
      <c r="F18" s="142">
        <v>14.2</v>
      </c>
      <c r="G18" s="142">
        <v>14.4</v>
      </c>
      <c r="H18" s="142">
        <v>14.8</v>
      </c>
      <c r="I18" s="142">
        <v>15.2</v>
      </c>
      <c r="J18" s="142">
        <v>15.3</v>
      </c>
      <c r="K18" s="142">
        <v>15.6</v>
      </c>
      <c r="L18" s="142">
        <v>16.1</v>
      </c>
      <c r="M18" s="142">
        <v>16.5</v>
      </c>
      <c r="N18" s="142">
        <v>15.9</v>
      </c>
      <c r="O18" s="142">
        <v>16.4</v>
      </c>
      <c r="P18" s="142">
        <v>16.1</v>
      </c>
      <c r="Q18" s="142">
        <v>15.7</v>
      </c>
      <c r="R18" s="142">
        <v>15.6</v>
      </c>
      <c r="S18" s="142">
        <v>15.8</v>
      </c>
      <c r="T18" s="142">
        <v>16</v>
      </c>
      <c r="U18" s="142">
        <v>16</v>
      </c>
      <c r="V18" s="142">
        <v>15.9</v>
      </c>
      <c r="W18" s="142">
        <v>15.9</v>
      </c>
      <c r="X18" s="142">
        <v>16.1</v>
      </c>
      <c r="Y18" s="142">
        <v>15.6</v>
      </c>
      <c r="Z18" s="174">
        <f t="shared" si="0"/>
        <v>15.266666666666666</v>
      </c>
      <c r="AA18" s="142">
        <v>16.7</v>
      </c>
      <c r="AB18" s="196">
        <v>0.45555555555555555</v>
      </c>
      <c r="AC18" s="193">
        <v>16</v>
      </c>
      <c r="AD18" s="142">
        <v>12.7</v>
      </c>
      <c r="AE18" s="196">
        <v>0.0020833333333333333</v>
      </c>
      <c r="AF18" s="2"/>
    </row>
    <row r="19" spans="1:32" ht="13.5" customHeight="1">
      <c r="A19" s="173">
        <v>17</v>
      </c>
      <c r="B19" s="142">
        <v>15.3</v>
      </c>
      <c r="C19" s="142">
        <v>15.8</v>
      </c>
      <c r="D19" s="142">
        <v>16.1</v>
      </c>
      <c r="E19" s="142">
        <v>16</v>
      </c>
      <c r="F19" s="142">
        <v>16</v>
      </c>
      <c r="G19" s="142">
        <v>15.2</v>
      </c>
      <c r="H19" s="142">
        <v>14.9</v>
      </c>
      <c r="I19" s="142">
        <v>11.8</v>
      </c>
      <c r="J19" s="142">
        <v>11.4</v>
      </c>
      <c r="K19" s="142">
        <v>11.3</v>
      </c>
      <c r="L19" s="142">
        <v>12.9</v>
      </c>
      <c r="M19" s="142">
        <v>13.2</v>
      </c>
      <c r="N19" s="142">
        <v>13.2</v>
      </c>
      <c r="O19" s="142">
        <v>13.5</v>
      </c>
      <c r="P19" s="142">
        <v>13.1</v>
      </c>
      <c r="Q19" s="142">
        <v>13.1</v>
      </c>
      <c r="R19" s="142">
        <v>14.1</v>
      </c>
      <c r="S19" s="142">
        <v>13.9</v>
      </c>
      <c r="T19" s="142">
        <v>14.1</v>
      </c>
      <c r="U19" s="142">
        <v>14.3</v>
      </c>
      <c r="V19" s="142">
        <v>13.9</v>
      </c>
      <c r="W19" s="142">
        <v>12.4</v>
      </c>
      <c r="X19" s="142">
        <v>12.6</v>
      </c>
      <c r="Y19" s="142">
        <v>12.3</v>
      </c>
      <c r="Z19" s="174">
        <f t="shared" si="0"/>
        <v>13.766666666666666</v>
      </c>
      <c r="AA19" s="142">
        <v>16.4</v>
      </c>
      <c r="AB19" s="196">
        <v>0.17847222222222223</v>
      </c>
      <c r="AC19" s="193">
        <v>17</v>
      </c>
      <c r="AD19" s="142">
        <v>10.1</v>
      </c>
      <c r="AE19" s="196">
        <v>0.34861111111111115</v>
      </c>
      <c r="AF19" s="2"/>
    </row>
    <row r="20" spans="1:32" ht="13.5" customHeight="1">
      <c r="A20" s="173">
        <v>18</v>
      </c>
      <c r="B20" s="142">
        <v>12.5</v>
      </c>
      <c r="C20" s="142">
        <v>12.6</v>
      </c>
      <c r="D20" s="142">
        <v>12.4</v>
      </c>
      <c r="E20" s="142">
        <v>13.3</v>
      </c>
      <c r="F20" s="142">
        <v>13.9</v>
      </c>
      <c r="G20" s="142">
        <v>14.7</v>
      </c>
      <c r="H20" s="142">
        <v>14.5</v>
      </c>
      <c r="I20" s="142">
        <v>14.6</v>
      </c>
      <c r="J20" s="142">
        <v>14.8</v>
      </c>
      <c r="K20" s="142">
        <v>15</v>
      </c>
      <c r="L20" s="142">
        <v>15</v>
      </c>
      <c r="M20" s="142">
        <v>14.5</v>
      </c>
      <c r="N20" s="142">
        <v>14.5</v>
      </c>
      <c r="O20" s="142">
        <v>14.7</v>
      </c>
      <c r="P20" s="142">
        <v>15.3</v>
      </c>
      <c r="Q20" s="142">
        <v>14.7</v>
      </c>
      <c r="R20" s="142">
        <v>15.3</v>
      </c>
      <c r="S20" s="142">
        <v>15.9</v>
      </c>
      <c r="T20" s="142">
        <v>16.1</v>
      </c>
      <c r="U20" s="142">
        <v>16.9</v>
      </c>
      <c r="V20" s="142">
        <v>17.2</v>
      </c>
      <c r="W20" s="142">
        <v>17.9</v>
      </c>
      <c r="X20" s="142">
        <v>17.9</v>
      </c>
      <c r="Y20" s="142">
        <v>18.1</v>
      </c>
      <c r="Z20" s="174">
        <f t="shared" si="0"/>
        <v>15.095833333333331</v>
      </c>
      <c r="AA20" s="142">
        <v>18.3</v>
      </c>
      <c r="AB20" s="196">
        <v>1</v>
      </c>
      <c r="AC20" s="193">
        <v>18</v>
      </c>
      <c r="AD20" s="142">
        <v>12</v>
      </c>
      <c r="AE20" s="196">
        <v>0.1076388888888889</v>
      </c>
      <c r="AF20" s="2"/>
    </row>
    <row r="21" spans="1:32" ht="13.5" customHeight="1">
      <c r="A21" s="173">
        <v>19</v>
      </c>
      <c r="B21" s="142">
        <v>17.8</v>
      </c>
      <c r="C21" s="142">
        <v>18</v>
      </c>
      <c r="D21" s="142">
        <v>17.7</v>
      </c>
      <c r="E21" s="142">
        <v>17.4</v>
      </c>
      <c r="F21" s="142">
        <v>17.7</v>
      </c>
      <c r="G21" s="142">
        <v>18.2</v>
      </c>
      <c r="H21" s="142">
        <v>18.4</v>
      </c>
      <c r="I21" s="142">
        <v>18</v>
      </c>
      <c r="J21" s="142">
        <v>18.1</v>
      </c>
      <c r="K21" s="142">
        <v>18.5</v>
      </c>
      <c r="L21" s="142">
        <v>18.9</v>
      </c>
      <c r="M21" s="142">
        <v>18.8</v>
      </c>
      <c r="N21" s="142">
        <v>18.6</v>
      </c>
      <c r="O21" s="142">
        <v>18.8</v>
      </c>
      <c r="P21" s="142">
        <v>19</v>
      </c>
      <c r="Q21" s="142">
        <v>18</v>
      </c>
      <c r="R21" s="142">
        <v>17.9</v>
      </c>
      <c r="S21" s="142">
        <v>18.3</v>
      </c>
      <c r="T21" s="142">
        <v>17.4</v>
      </c>
      <c r="U21" s="142">
        <v>17.1</v>
      </c>
      <c r="V21" s="142">
        <v>17.2</v>
      </c>
      <c r="W21" s="142">
        <v>17.6</v>
      </c>
      <c r="X21" s="142">
        <v>17.5</v>
      </c>
      <c r="Y21" s="142">
        <v>18.3</v>
      </c>
      <c r="Z21" s="174">
        <f t="shared" si="0"/>
        <v>18.05</v>
      </c>
      <c r="AA21" s="142">
        <v>19.6</v>
      </c>
      <c r="AB21" s="196">
        <v>0.50625</v>
      </c>
      <c r="AC21" s="193">
        <v>19</v>
      </c>
      <c r="AD21" s="142">
        <v>16.7</v>
      </c>
      <c r="AE21" s="196">
        <v>0.8881944444444444</v>
      </c>
      <c r="AF21" s="2"/>
    </row>
    <row r="22" spans="1:32" ht="13.5" customHeight="1">
      <c r="A22" s="175">
        <v>20</v>
      </c>
      <c r="B22" s="165">
        <v>18.1</v>
      </c>
      <c r="C22" s="165">
        <v>18.1</v>
      </c>
      <c r="D22" s="165">
        <v>17.8</v>
      </c>
      <c r="E22" s="165">
        <v>18.4</v>
      </c>
      <c r="F22" s="165">
        <v>17.9</v>
      </c>
      <c r="G22" s="165">
        <v>18.7</v>
      </c>
      <c r="H22" s="165">
        <v>19.2</v>
      </c>
      <c r="I22" s="165">
        <v>18.3</v>
      </c>
      <c r="J22" s="165">
        <v>18.9</v>
      </c>
      <c r="K22" s="165">
        <v>20</v>
      </c>
      <c r="L22" s="165">
        <v>19.8</v>
      </c>
      <c r="M22" s="165">
        <v>20</v>
      </c>
      <c r="N22" s="165">
        <v>20.7</v>
      </c>
      <c r="O22" s="165">
        <v>20.8</v>
      </c>
      <c r="P22" s="165">
        <v>20.6</v>
      </c>
      <c r="Q22" s="165">
        <v>20.6</v>
      </c>
      <c r="R22" s="165">
        <v>19.6</v>
      </c>
      <c r="S22" s="165">
        <v>20.7</v>
      </c>
      <c r="T22" s="165">
        <v>20.7</v>
      </c>
      <c r="U22" s="165">
        <v>20.2</v>
      </c>
      <c r="V22" s="165">
        <v>19.1</v>
      </c>
      <c r="W22" s="165">
        <v>19.4</v>
      </c>
      <c r="X22" s="165">
        <v>20.2</v>
      </c>
      <c r="Y22" s="165">
        <v>19.1</v>
      </c>
      <c r="Z22" s="176">
        <f t="shared" si="0"/>
        <v>19.45416666666667</v>
      </c>
      <c r="AA22" s="165">
        <v>21.3</v>
      </c>
      <c r="AB22" s="197">
        <v>0.5513888888888888</v>
      </c>
      <c r="AC22" s="194">
        <v>20</v>
      </c>
      <c r="AD22" s="165">
        <v>17.4</v>
      </c>
      <c r="AE22" s="197">
        <v>0.07847222222222222</v>
      </c>
      <c r="AF22" s="2"/>
    </row>
    <row r="23" spans="1:32" ht="13.5" customHeight="1">
      <c r="A23" s="173">
        <v>21</v>
      </c>
      <c r="B23" s="142">
        <v>19.2</v>
      </c>
      <c r="C23" s="142">
        <v>18.5</v>
      </c>
      <c r="D23" s="142">
        <v>18.7</v>
      </c>
      <c r="E23" s="142">
        <v>19.4</v>
      </c>
      <c r="F23" s="142">
        <v>19.8</v>
      </c>
      <c r="G23" s="142">
        <v>19</v>
      </c>
      <c r="H23" s="142">
        <v>20.9</v>
      </c>
      <c r="I23" s="142">
        <v>21.5</v>
      </c>
      <c r="J23" s="142">
        <v>19.8</v>
      </c>
      <c r="K23" s="142">
        <v>19.7</v>
      </c>
      <c r="L23" s="142">
        <v>19.8</v>
      </c>
      <c r="M23" s="142">
        <v>20.1</v>
      </c>
      <c r="N23" s="142">
        <v>20.4</v>
      </c>
      <c r="O23" s="142">
        <v>20.5</v>
      </c>
      <c r="P23" s="142">
        <v>19.4</v>
      </c>
      <c r="Q23" s="142">
        <v>19.5</v>
      </c>
      <c r="R23" s="142">
        <v>19.8</v>
      </c>
      <c r="S23" s="142">
        <v>20.1</v>
      </c>
      <c r="T23" s="142">
        <v>19.4</v>
      </c>
      <c r="U23" s="142">
        <v>19.3</v>
      </c>
      <c r="V23" s="142">
        <v>19.4</v>
      </c>
      <c r="W23" s="142">
        <v>19.5</v>
      </c>
      <c r="X23" s="142">
        <v>19.5</v>
      </c>
      <c r="Y23" s="142">
        <v>19.3</v>
      </c>
      <c r="Z23" s="174">
        <f t="shared" si="0"/>
        <v>19.6875</v>
      </c>
      <c r="AA23" s="142">
        <v>22.4</v>
      </c>
      <c r="AB23" s="196">
        <v>0.32430555555555557</v>
      </c>
      <c r="AC23" s="193">
        <v>21</v>
      </c>
      <c r="AD23" s="142">
        <v>17.8</v>
      </c>
      <c r="AE23" s="196">
        <v>0.11041666666666666</v>
      </c>
      <c r="AF23" s="2"/>
    </row>
    <row r="24" spans="1:32" ht="13.5" customHeight="1">
      <c r="A24" s="173">
        <v>22</v>
      </c>
      <c r="B24" s="142">
        <v>19.1</v>
      </c>
      <c r="C24" s="142">
        <v>19.5</v>
      </c>
      <c r="D24" s="142">
        <v>18.1</v>
      </c>
      <c r="E24" s="142">
        <v>18.5</v>
      </c>
      <c r="F24" s="142">
        <v>18.6</v>
      </c>
      <c r="G24" s="142">
        <v>18.3</v>
      </c>
      <c r="H24" s="142">
        <v>18.8</v>
      </c>
      <c r="I24" s="142">
        <v>18.8</v>
      </c>
      <c r="J24" s="142">
        <v>18.3</v>
      </c>
      <c r="K24" s="142">
        <v>18.2</v>
      </c>
      <c r="L24" s="142">
        <v>18.9</v>
      </c>
      <c r="M24" s="142">
        <v>19.5</v>
      </c>
      <c r="N24" s="142">
        <v>19</v>
      </c>
      <c r="O24" s="142">
        <v>19.3</v>
      </c>
      <c r="P24" s="142">
        <v>19</v>
      </c>
      <c r="Q24" s="142">
        <v>18</v>
      </c>
      <c r="R24" s="142">
        <v>17.9</v>
      </c>
      <c r="S24" s="142">
        <v>17.7</v>
      </c>
      <c r="T24" s="142">
        <v>17.3</v>
      </c>
      <c r="U24" s="142">
        <v>16.9</v>
      </c>
      <c r="V24" s="142">
        <v>16.6</v>
      </c>
      <c r="W24" s="142">
        <v>16.5</v>
      </c>
      <c r="X24" s="142">
        <v>16.4</v>
      </c>
      <c r="Y24" s="142">
        <v>17</v>
      </c>
      <c r="Z24" s="174">
        <f t="shared" si="0"/>
        <v>18.175</v>
      </c>
      <c r="AA24" s="142">
        <v>20</v>
      </c>
      <c r="AB24" s="196">
        <v>0.5159722222222222</v>
      </c>
      <c r="AC24" s="193">
        <v>22</v>
      </c>
      <c r="AD24" s="142">
        <v>16.2</v>
      </c>
      <c r="AE24" s="196">
        <v>0.9729166666666668</v>
      </c>
      <c r="AF24" s="2"/>
    </row>
    <row r="25" spans="1:32" ht="13.5" customHeight="1">
      <c r="A25" s="173">
        <v>23</v>
      </c>
      <c r="B25" s="142">
        <v>17.2</v>
      </c>
      <c r="C25" s="142">
        <v>16.3</v>
      </c>
      <c r="D25" s="142">
        <v>16.6</v>
      </c>
      <c r="E25" s="142">
        <v>16.5</v>
      </c>
      <c r="F25" s="142">
        <v>16.7</v>
      </c>
      <c r="G25" s="142">
        <v>17.4</v>
      </c>
      <c r="H25" s="142">
        <v>17.3</v>
      </c>
      <c r="I25" s="142">
        <v>17.4</v>
      </c>
      <c r="J25" s="142">
        <v>16.9</v>
      </c>
      <c r="K25" s="142">
        <v>18.6</v>
      </c>
      <c r="L25" s="142">
        <v>18.2</v>
      </c>
      <c r="M25" s="142">
        <v>18</v>
      </c>
      <c r="N25" s="142">
        <v>17.2</v>
      </c>
      <c r="O25" s="142">
        <v>16.7</v>
      </c>
      <c r="P25" s="142">
        <v>17.2</v>
      </c>
      <c r="Q25" s="142">
        <v>16.1</v>
      </c>
      <c r="R25" s="142">
        <v>16.1</v>
      </c>
      <c r="S25" s="142">
        <v>16.1</v>
      </c>
      <c r="T25" s="142">
        <v>15.6</v>
      </c>
      <c r="U25" s="142">
        <v>15.9</v>
      </c>
      <c r="V25" s="142">
        <v>15.9</v>
      </c>
      <c r="W25" s="142">
        <v>15.2</v>
      </c>
      <c r="X25" s="142">
        <v>15.6</v>
      </c>
      <c r="Y25" s="142">
        <v>15.2</v>
      </c>
      <c r="Z25" s="174">
        <f t="shared" si="0"/>
        <v>16.662499999999998</v>
      </c>
      <c r="AA25" s="142">
        <v>18.9</v>
      </c>
      <c r="AB25" s="196">
        <v>0.44375</v>
      </c>
      <c r="AC25" s="193">
        <v>23</v>
      </c>
      <c r="AD25" s="142">
        <v>14.7</v>
      </c>
      <c r="AE25" s="196">
        <v>1</v>
      </c>
      <c r="AF25" s="2"/>
    </row>
    <row r="26" spans="1:32" ht="13.5" customHeight="1">
      <c r="A26" s="173">
        <v>24</v>
      </c>
      <c r="B26" s="142">
        <v>14.5</v>
      </c>
      <c r="C26" s="142">
        <v>16.4</v>
      </c>
      <c r="D26" s="142">
        <v>17.1</v>
      </c>
      <c r="E26" s="142">
        <v>17.2</v>
      </c>
      <c r="F26" s="142">
        <v>17.6</v>
      </c>
      <c r="G26" s="142">
        <v>17.3</v>
      </c>
      <c r="H26" s="142">
        <v>17.9</v>
      </c>
      <c r="I26" s="142">
        <v>19.1</v>
      </c>
      <c r="J26" s="142">
        <v>18.9</v>
      </c>
      <c r="K26" s="142">
        <v>18.5</v>
      </c>
      <c r="L26" s="142">
        <v>18.4</v>
      </c>
      <c r="M26" s="142">
        <v>19.2</v>
      </c>
      <c r="N26" s="142">
        <v>19.2</v>
      </c>
      <c r="O26" s="142">
        <v>18.4</v>
      </c>
      <c r="P26" s="142">
        <v>18.8</v>
      </c>
      <c r="Q26" s="142">
        <v>16.9</v>
      </c>
      <c r="R26" s="142">
        <v>16.5</v>
      </c>
      <c r="S26" s="142">
        <v>16.9</v>
      </c>
      <c r="T26" s="142">
        <v>17.1</v>
      </c>
      <c r="U26" s="142">
        <v>17.9</v>
      </c>
      <c r="V26" s="142">
        <v>17.4</v>
      </c>
      <c r="W26" s="142">
        <v>17.2</v>
      </c>
      <c r="X26" s="142">
        <v>17.5</v>
      </c>
      <c r="Y26" s="142">
        <v>17.1</v>
      </c>
      <c r="Z26" s="174">
        <f t="shared" si="0"/>
        <v>17.624999999999996</v>
      </c>
      <c r="AA26" s="142">
        <v>20</v>
      </c>
      <c r="AB26" s="196">
        <v>0.5534722222222223</v>
      </c>
      <c r="AC26" s="193">
        <v>24</v>
      </c>
      <c r="AD26" s="142">
        <v>14.4</v>
      </c>
      <c r="AE26" s="196">
        <v>0.04791666666666666</v>
      </c>
      <c r="AF26" s="2"/>
    </row>
    <row r="27" spans="1:32" ht="13.5" customHeight="1">
      <c r="A27" s="173">
        <v>25</v>
      </c>
      <c r="B27" s="142">
        <v>17.5</v>
      </c>
      <c r="C27" s="142">
        <v>17.7</v>
      </c>
      <c r="D27" s="142">
        <v>17.4</v>
      </c>
      <c r="E27" s="142">
        <v>16.8</v>
      </c>
      <c r="F27" s="142">
        <v>17.1</v>
      </c>
      <c r="G27" s="142">
        <v>16.9</v>
      </c>
      <c r="H27" s="142">
        <v>16.5</v>
      </c>
      <c r="I27" s="142">
        <v>16.8</v>
      </c>
      <c r="J27" s="142">
        <v>16.2</v>
      </c>
      <c r="K27" s="142">
        <v>15.5</v>
      </c>
      <c r="L27" s="142">
        <v>15.7</v>
      </c>
      <c r="M27" s="142">
        <v>16</v>
      </c>
      <c r="N27" s="142">
        <v>15.7</v>
      </c>
      <c r="O27" s="142">
        <v>15.8</v>
      </c>
      <c r="P27" s="142">
        <v>15.3</v>
      </c>
      <c r="Q27" s="142">
        <v>14.6</v>
      </c>
      <c r="R27" s="142">
        <v>14.4</v>
      </c>
      <c r="S27" s="142">
        <v>14.2</v>
      </c>
      <c r="T27" s="142">
        <v>14.5</v>
      </c>
      <c r="U27" s="142">
        <v>14</v>
      </c>
      <c r="V27" s="142">
        <v>14.1</v>
      </c>
      <c r="W27" s="142">
        <v>13.7</v>
      </c>
      <c r="X27" s="142">
        <v>13.9</v>
      </c>
      <c r="Y27" s="142">
        <v>13.8</v>
      </c>
      <c r="Z27" s="174">
        <f t="shared" si="0"/>
        <v>15.587499999999999</v>
      </c>
      <c r="AA27" s="142">
        <v>18.1</v>
      </c>
      <c r="AB27" s="196">
        <v>0.0625</v>
      </c>
      <c r="AC27" s="193">
        <v>25</v>
      </c>
      <c r="AD27" s="142">
        <v>13.2</v>
      </c>
      <c r="AE27" s="196">
        <v>0.9944444444444445</v>
      </c>
      <c r="AF27" s="2"/>
    </row>
    <row r="28" spans="1:32" ht="13.5" customHeight="1">
      <c r="A28" s="173">
        <v>26</v>
      </c>
      <c r="B28" s="142">
        <v>13.5</v>
      </c>
      <c r="C28" s="142">
        <v>13.5</v>
      </c>
      <c r="D28" s="142">
        <v>13.4</v>
      </c>
      <c r="E28" s="142">
        <v>13.2</v>
      </c>
      <c r="F28" s="142">
        <v>12.5</v>
      </c>
      <c r="G28" s="142">
        <v>11.4</v>
      </c>
      <c r="H28" s="142">
        <v>11.2</v>
      </c>
      <c r="I28" s="142">
        <v>11.5</v>
      </c>
      <c r="J28" s="142">
        <v>11</v>
      </c>
      <c r="K28" s="142">
        <v>10.9</v>
      </c>
      <c r="L28" s="142">
        <v>11.2</v>
      </c>
      <c r="M28" s="142">
        <v>10.9</v>
      </c>
      <c r="N28" s="142">
        <v>11.3</v>
      </c>
      <c r="O28" s="142">
        <v>11.4</v>
      </c>
      <c r="P28" s="142">
        <v>10.8</v>
      </c>
      <c r="Q28" s="142">
        <v>11.4</v>
      </c>
      <c r="R28" s="142">
        <v>11.6</v>
      </c>
      <c r="S28" s="142">
        <v>10.3</v>
      </c>
      <c r="T28" s="142">
        <v>9.9</v>
      </c>
      <c r="U28" s="142">
        <v>11</v>
      </c>
      <c r="V28" s="142">
        <v>10.6</v>
      </c>
      <c r="W28" s="142">
        <v>10.8</v>
      </c>
      <c r="X28" s="142">
        <v>11.1</v>
      </c>
      <c r="Y28" s="142">
        <v>11.2</v>
      </c>
      <c r="Z28" s="174">
        <f t="shared" si="0"/>
        <v>11.483333333333336</v>
      </c>
      <c r="AA28" s="142">
        <v>14</v>
      </c>
      <c r="AB28" s="196">
        <v>0.06041666666666667</v>
      </c>
      <c r="AC28" s="193">
        <v>26</v>
      </c>
      <c r="AD28" s="142">
        <v>9.4</v>
      </c>
      <c r="AE28" s="196">
        <v>0.7965277777777778</v>
      </c>
      <c r="AF28" s="2"/>
    </row>
    <row r="29" spans="1:32" ht="13.5" customHeight="1">
      <c r="A29" s="173">
        <v>27</v>
      </c>
      <c r="B29" s="142">
        <v>12.2</v>
      </c>
      <c r="C29" s="142">
        <v>13</v>
      </c>
      <c r="D29" s="142">
        <v>13.5</v>
      </c>
      <c r="E29" s="142">
        <v>13.6</v>
      </c>
      <c r="F29" s="142">
        <v>15.2</v>
      </c>
      <c r="G29" s="142">
        <v>15.7</v>
      </c>
      <c r="H29" s="142">
        <v>15.2</v>
      </c>
      <c r="I29" s="142">
        <v>14.6</v>
      </c>
      <c r="J29" s="142">
        <v>15.6</v>
      </c>
      <c r="K29" s="142">
        <v>16.1</v>
      </c>
      <c r="L29" s="142">
        <v>15.4</v>
      </c>
      <c r="M29" s="142">
        <v>15.6</v>
      </c>
      <c r="N29" s="142">
        <v>15.2</v>
      </c>
      <c r="O29" s="142">
        <v>16.3</v>
      </c>
      <c r="P29" s="142">
        <v>15.8</v>
      </c>
      <c r="Q29" s="142">
        <v>15.4</v>
      </c>
      <c r="R29" s="142">
        <v>15.2</v>
      </c>
      <c r="S29" s="142">
        <v>14.6</v>
      </c>
      <c r="T29" s="142">
        <v>14.9</v>
      </c>
      <c r="U29" s="142">
        <v>14.2</v>
      </c>
      <c r="V29" s="142">
        <v>15.1</v>
      </c>
      <c r="W29" s="142">
        <v>15.8</v>
      </c>
      <c r="X29" s="142">
        <v>15.9</v>
      </c>
      <c r="Y29" s="142">
        <v>15.5</v>
      </c>
      <c r="Z29" s="174">
        <f t="shared" si="0"/>
        <v>14.983333333333333</v>
      </c>
      <c r="AA29" s="142">
        <v>16.7</v>
      </c>
      <c r="AB29" s="196">
        <v>0.5791666666666667</v>
      </c>
      <c r="AC29" s="193">
        <v>27</v>
      </c>
      <c r="AD29" s="142">
        <v>11</v>
      </c>
      <c r="AE29" s="196">
        <v>0.0006944444444444445</v>
      </c>
      <c r="AF29" s="2"/>
    </row>
    <row r="30" spans="1:32" ht="13.5" customHeight="1">
      <c r="A30" s="173">
        <v>28</v>
      </c>
      <c r="B30" s="142">
        <v>15.4</v>
      </c>
      <c r="C30" s="142">
        <v>15.2</v>
      </c>
      <c r="D30" s="142">
        <v>15.5</v>
      </c>
      <c r="E30" s="142">
        <v>15.9</v>
      </c>
      <c r="F30" s="142">
        <v>16</v>
      </c>
      <c r="G30" s="142">
        <v>17</v>
      </c>
      <c r="H30" s="142">
        <v>16.8</v>
      </c>
      <c r="I30" s="142">
        <v>16.7</v>
      </c>
      <c r="J30" s="142">
        <v>16.1</v>
      </c>
      <c r="K30" s="142">
        <v>17.4</v>
      </c>
      <c r="L30" s="142">
        <v>17</v>
      </c>
      <c r="M30" s="142">
        <v>17.4</v>
      </c>
      <c r="N30" s="142">
        <v>17.5</v>
      </c>
      <c r="O30" s="142">
        <v>17.8</v>
      </c>
      <c r="P30" s="142">
        <v>18.2</v>
      </c>
      <c r="Q30" s="142">
        <v>16.7</v>
      </c>
      <c r="R30" s="142">
        <v>17.8</v>
      </c>
      <c r="S30" s="142">
        <v>18.1</v>
      </c>
      <c r="T30" s="142">
        <v>17.6</v>
      </c>
      <c r="U30" s="142">
        <v>17.9</v>
      </c>
      <c r="V30" s="142">
        <v>18.6</v>
      </c>
      <c r="W30" s="142">
        <v>18.7</v>
      </c>
      <c r="X30" s="142">
        <v>18.8</v>
      </c>
      <c r="Y30" s="142">
        <v>18.4</v>
      </c>
      <c r="Z30" s="174">
        <f t="shared" si="0"/>
        <v>17.187500000000004</v>
      </c>
      <c r="AA30" s="142">
        <v>19.1</v>
      </c>
      <c r="AB30" s="196">
        <v>0.9430555555555555</v>
      </c>
      <c r="AC30" s="193">
        <v>28</v>
      </c>
      <c r="AD30" s="142">
        <v>15</v>
      </c>
      <c r="AE30" s="196">
        <v>0.12847222222222224</v>
      </c>
      <c r="AF30" s="2"/>
    </row>
    <row r="31" spans="1:32" ht="13.5" customHeight="1">
      <c r="A31" s="173">
        <v>29</v>
      </c>
      <c r="B31" s="142">
        <v>18.6</v>
      </c>
      <c r="C31" s="142">
        <v>19</v>
      </c>
      <c r="D31" s="142">
        <v>18.9</v>
      </c>
      <c r="E31" s="142">
        <v>19.2</v>
      </c>
      <c r="F31" s="142">
        <v>18.8</v>
      </c>
      <c r="G31" s="142">
        <v>18.9</v>
      </c>
      <c r="H31" s="142">
        <v>19.4</v>
      </c>
      <c r="I31" s="142">
        <v>19.5</v>
      </c>
      <c r="J31" s="142">
        <v>19.1</v>
      </c>
      <c r="K31" s="142">
        <v>18.3</v>
      </c>
      <c r="L31" s="142">
        <v>18.6</v>
      </c>
      <c r="M31" s="142">
        <v>19.5</v>
      </c>
      <c r="N31" s="142">
        <v>18.5</v>
      </c>
      <c r="O31" s="142">
        <v>18.3</v>
      </c>
      <c r="P31" s="142">
        <v>19</v>
      </c>
      <c r="Q31" s="142">
        <v>19.2</v>
      </c>
      <c r="R31" s="142">
        <v>18.6</v>
      </c>
      <c r="S31" s="142">
        <v>18.8</v>
      </c>
      <c r="T31" s="142">
        <v>18.5</v>
      </c>
      <c r="U31" s="142">
        <v>19</v>
      </c>
      <c r="V31" s="142">
        <v>19.3</v>
      </c>
      <c r="W31" s="142">
        <v>18.7</v>
      </c>
      <c r="X31" s="142">
        <v>18.1</v>
      </c>
      <c r="Y31" s="142">
        <v>18</v>
      </c>
      <c r="Z31" s="174">
        <f t="shared" si="0"/>
        <v>18.825000000000003</v>
      </c>
      <c r="AA31" s="142">
        <v>19.7</v>
      </c>
      <c r="AB31" s="196">
        <v>0.5006944444444444</v>
      </c>
      <c r="AC31" s="193">
        <v>29</v>
      </c>
      <c r="AD31" s="142">
        <v>17.9</v>
      </c>
      <c r="AE31" s="196">
        <v>0.9951388888888889</v>
      </c>
      <c r="AF31" s="2"/>
    </row>
    <row r="32" spans="1:32" ht="13.5" customHeight="1">
      <c r="A32" s="173">
        <v>30</v>
      </c>
      <c r="B32" s="142">
        <v>18.3</v>
      </c>
      <c r="C32" s="142">
        <v>18</v>
      </c>
      <c r="D32" s="142">
        <v>17.7</v>
      </c>
      <c r="E32" s="142">
        <v>16.7</v>
      </c>
      <c r="F32" s="142">
        <v>16.9</v>
      </c>
      <c r="G32" s="142">
        <v>16.3</v>
      </c>
      <c r="H32" s="142">
        <v>16.3</v>
      </c>
      <c r="I32" s="142">
        <v>16.5</v>
      </c>
      <c r="J32" s="142">
        <v>17.1</v>
      </c>
      <c r="K32" s="142">
        <v>17</v>
      </c>
      <c r="L32" s="142">
        <v>17.6</v>
      </c>
      <c r="M32" s="142">
        <v>17</v>
      </c>
      <c r="N32" s="142">
        <v>16.6</v>
      </c>
      <c r="O32" s="142">
        <v>17</v>
      </c>
      <c r="P32" s="142">
        <v>15.8</v>
      </c>
      <c r="Q32" s="142">
        <v>16.2</v>
      </c>
      <c r="R32" s="142">
        <v>15.6</v>
      </c>
      <c r="S32" s="142">
        <v>15</v>
      </c>
      <c r="T32" s="142">
        <v>15.2</v>
      </c>
      <c r="U32" s="142">
        <v>15</v>
      </c>
      <c r="V32" s="142">
        <v>15.2</v>
      </c>
      <c r="W32" s="142">
        <v>15.2</v>
      </c>
      <c r="X32" s="142">
        <v>15.2</v>
      </c>
      <c r="Y32" s="142">
        <v>15.5</v>
      </c>
      <c r="Z32" s="174">
        <f t="shared" si="0"/>
        <v>16.370833333333334</v>
      </c>
      <c r="AA32" s="142">
        <v>18.6</v>
      </c>
      <c r="AB32" s="196">
        <v>0.05486111111111111</v>
      </c>
      <c r="AC32" s="193">
        <v>30</v>
      </c>
      <c r="AD32" s="142">
        <v>14.6</v>
      </c>
      <c r="AE32" s="196">
        <v>0.9659722222222222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96"/>
      <c r="AC33" s="193"/>
      <c r="AD33" s="142"/>
      <c r="AE33" s="196"/>
      <c r="AF33" s="2"/>
    </row>
    <row r="34" spans="1:32" ht="13.5" customHeight="1">
      <c r="A34" s="177" t="s">
        <v>9</v>
      </c>
      <c r="B34" s="178">
        <f aca="true" t="shared" si="1" ref="B34:Q34">AVERAGE(B3:B33)</f>
        <v>14.990000000000002</v>
      </c>
      <c r="C34" s="178">
        <f t="shared" si="1"/>
        <v>15.006666666666666</v>
      </c>
      <c r="D34" s="178">
        <f t="shared" si="1"/>
        <v>15.016666666666667</v>
      </c>
      <c r="E34" s="178">
        <f t="shared" si="1"/>
        <v>14.916666666666664</v>
      </c>
      <c r="F34" s="178">
        <f t="shared" si="1"/>
        <v>15.26</v>
      </c>
      <c r="G34" s="178">
        <f t="shared" si="1"/>
        <v>15.613333333333328</v>
      </c>
      <c r="H34" s="178">
        <f t="shared" si="1"/>
        <v>15.606666666666666</v>
      </c>
      <c r="I34" s="178">
        <f t="shared" si="1"/>
        <v>15.613333333333335</v>
      </c>
      <c r="J34" s="178">
        <f t="shared" si="1"/>
        <v>15.503333333333336</v>
      </c>
      <c r="K34" s="178">
        <f t="shared" si="1"/>
        <v>15.646666666666667</v>
      </c>
      <c r="L34" s="178">
        <f t="shared" si="1"/>
        <v>15.896666666666665</v>
      </c>
      <c r="M34" s="178">
        <f t="shared" si="1"/>
        <v>16.026666666666667</v>
      </c>
      <c r="N34" s="178">
        <f t="shared" si="1"/>
        <v>15.85</v>
      </c>
      <c r="O34" s="178">
        <f t="shared" si="1"/>
        <v>16.043333333333333</v>
      </c>
      <c r="P34" s="178">
        <f t="shared" si="1"/>
        <v>15.919999999999998</v>
      </c>
      <c r="Q34" s="178">
        <f t="shared" si="1"/>
        <v>15.356666666666664</v>
      </c>
      <c r="R34" s="178">
        <f aca="true" t="shared" si="2" ref="R34:X34">AVERAGE(R3:R33)</f>
        <v>15.110000000000001</v>
      </c>
      <c r="S34" s="178">
        <f t="shared" si="2"/>
        <v>15.203333333333337</v>
      </c>
      <c r="T34" s="178">
        <f t="shared" si="2"/>
        <v>15.16</v>
      </c>
      <c r="U34" s="178">
        <f t="shared" si="2"/>
        <v>15.286666666666664</v>
      </c>
      <c r="V34" s="178">
        <f t="shared" si="2"/>
        <v>15.276666666666669</v>
      </c>
      <c r="W34" s="178">
        <f t="shared" si="2"/>
        <v>15.27</v>
      </c>
      <c r="X34" s="178">
        <f t="shared" si="2"/>
        <v>15.393333333333333</v>
      </c>
      <c r="Y34" s="178">
        <f>AVERAGE(Y3:Y33)</f>
        <v>15.283333333333335</v>
      </c>
      <c r="Z34" s="178">
        <f>AVERAGE(B3:Y33)</f>
        <v>15.427083333333348</v>
      </c>
      <c r="AA34" s="179">
        <f>AVERAGE(最高)</f>
        <v>17.730000000000004</v>
      </c>
      <c r="AB34" s="180"/>
      <c r="AC34" s="195"/>
      <c r="AD34" s="179">
        <f>AVERAGE(最低)</f>
        <v>12.83333333333333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22.4</v>
      </c>
      <c r="C38" s="145">
        <v>21</v>
      </c>
      <c r="D38" s="199">
        <v>0.32430555555555557</v>
      </c>
      <c r="F38" s="144"/>
      <c r="G38" s="165">
        <f>MIN(最低)</f>
        <v>5.8</v>
      </c>
      <c r="H38" s="145">
        <v>12</v>
      </c>
      <c r="I38" s="199">
        <v>0.8055555555555555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6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7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15.1</v>
      </c>
      <c r="C3" s="142">
        <v>15.4</v>
      </c>
      <c r="D3" s="142">
        <v>15.4</v>
      </c>
      <c r="E3" s="142">
        <v>15.6</v>
      </c>
      <c r="F3" s="142">
        <v>15.4</v>
      </c>
      <c r="G3" s="142">
        <v>15.5</v>
      </c>
      <c r="H3" s="142">
        <v>16.4</v>
      </c>
      <c r="I3" s="142">
        <v>15.9</v>
      </c>
      <c r="J3" s="142">
        <v>16</v>
      </c>
      <c r="K3" s="142">
        <v>15.7</v>
      </c>
      <c r="L3" s="142">
        <v>15.7</v>
      </c>
      <c r="M3" s="142">
        <v>16.1</v>
      </c>
      <c r="N3" s="142">
        <v>15.8</v>
      </c>
      <c r="O3" s="142">
        <v>15.8</v>
      </c>
      <c r="P3" s="142">
        <v>15.6</v>
      </c>
      <c r="Q3" s="142">
        <v>15.9</v>
      </c>
      <c r="R3" s="142">
        <v>15.7</v>
      </c>
      <c r="S3" s="142">
        <v>15.5</v>
      </c>
      <c r="T3" s="142">
        <v>15.6</v>
      </c>
      <c r="U3" s="142">
        <v>15.3</v>
      </c>
      <c r="V3" s="142">
        <v>15.2</v>
      </c>
      <c r="W3" s="142">
        <v>14.8</v>
      </c>
      <c r="X3" s="142">
        <v>15.2</v>
      </c>
      <c r="Y3" s="142">
        <v>14.3</v>
      </c>
      <c r="Z3" s="174">
        <f aca="true" t="shared" si="0" ref="Z3:Z33">AVERAGE(B3:Y3)</f>
        <v>15.537500000000001</v>
      </c>
      <c r="AA3" s="142">
        <v>16.9</v>
      </c>
      <c r="AB3" s="196">
        <v>0.3979166666666667</v>
      </c>
      <c r="AC3" s="193">
        <v>1</v>
      </c>
      <c r="AD3" s="142">
        <v>13.8</v>
      </c>
      <c r="AE3" s="196">
        <v>1</v>
      </c>
      <c r="AF3" s="2"/>
    </row>
    <row r="4" spans="1:32" ht="13.5" customHeight="1">
      <c r="A4" s="173">
        <v>2</v>
      </c>
      <c r="B4" s="142">
        <v>14.7</v>
      </c>
      <c r="C4" s="142">
        <v>15</v>
      </c>
      <c r="D4" s="142">
        <v>15.9</v>
      </c>
      <c r="E4" s="142">
        <v>16.1</v>
      </c>
      <c r="F4" s="142">
        <v>16.2</v>
      </c>
      <c r="G4" s="142">
        <v>17</v>
      </c>
      <c r="H4" s="142">
        <v>17.3</v>
      </c>
      <c r="I4" s="142">
        <v>17</v>
      </c>
      <c r="J4" s="142">
        <v>17.6</v>
      </c>
      <c r="K4" s="142">
        <v>17.7</v>
      </c>
      <c r="L4" s="142">
        <v>17.9</v>
      </c>
      <c r="M4" s="142">
        <v>18.4</v>
      </c>
      <c r="N4" s="142">
        <v>18.6</v>
      </c>
      <c r="O4" s="142">
        <v>19</v>
      </c>
      <c r="P4" s="142">
        <v>19</v>
      </c>
      <c r="Q4" s="142">
        <v>19.1</v>
      </c>
      <c r="R4" s="142">
        <v>19.2</v>
      </c>
      <c r="S4" s="148">
        <v>18.5</v>
      </c>
      <c r="T4" s="142">
        <v>18.3</v>
      </c>
      <c r="U4" s="142">
        <v>18.6</v>
      </c>
      <c r="V4" s="142">
        <v>18.2</v>
      </c>
      <c r="W4" s="142">
        <v>17.8</v>
      </c>
      <c r="X4" s="142">
        <v>17.8</v>
      </c>
      <c r="Y4" s="142">
        <v>18.3</v>
      </c>
      <c r="Z4" s="174">
        <f t="shared" si="0"/>
        <v>17.633333333333336</v>
      </c>
      <c r="AA4" s="142">
        <v>19.8</v>
      </c>
      <c r="AB4" s="196">
        <v>0.6444444444444445</v>
      </c>
      <c r="AC4" s="193">
        <v>2</v>
      </c>
      <c r="AD4" s="142">
        <v>13.8</v>
      </c>
      <c r="AE4" s="196">
        <v>0.001388888888888889</v>
      </c>
      <c r="AF4" s="2"/>
    </row>
    <row r="5" spans="1:32" ht="13.5" customHeight="1">
      <c r="A5" s="173">
        <v>3</v>
      </c>
      <c r="B5" s="142">
        <v>18.8</v>
      </c>
      <c r="C5" s="142">
        <v>18.8</v>
      </c>
      <c r="D5" s="142">
        <v>19.1</v>
      </c>
      <c r="E5" s="142">
        <v>18.7</v>
      </c>
      <c r="F5" s="142">
        <v>18.6</v>
      </c>
      <c r="G5" s="142">
        <v>19</v>
      </c>
      <c r="H5" s="142">
        <v>18.9</v>
      </c>
      <c r="I5" s="142">
        <v>19.2</v>
      </c>
      <c r="J5" s="142">
        <v>18.8</v>
      </c>
      <c r="K5" s="142">
        <v>20.7</v>
      </c>
      <c r="L5" s="142">
        <v>20.3</v>
      </c>
      <c r="M5" s="142">
        <v>20.5</v>
      </c>
      <c r="N5" s="142">
        <v>20.1</v>
      </c>
      <c r="O5" s="142">
        <v>19.4</v>
      </c>
      <c r="P5" s="142">
        <v>19.7</v>
      </c>
      <c r="Q5" s="142">
        <v>19.7</v>
      </c>
      <c r="R5" s="142">
        <v>19</v>
      </c>
      <c r="S5" s="142">
        <v>19.5</v>
      </c>
      <c r="T5" s="142">
        <v>19.6</v>
      </c>
      <c r="U5" s="142">
        <v>19.8</v>
      </c>
      <c r="V5" s="142">
        <v>19.8</v>
      </c>
      <c r="W5" s="142">
        <v>20.1</v>
      </c>
      <c r="X5" s="142">
        <v>20.2</v>
      </c>
      <c r="Y5" s="142">
        <v>20.5</v>
      </c>
      <c r="Z5" s="174">
        <f t="shared" si="0"/>
        <v>19.533333333333335</v>
      </c>
      <c r="AA5" s="142">
        <v>21.4</v>
      </c>
      <c r="AB5" s="196">
        <v>0.5118055555555555</v>
      </c>
      <c r="AC5" s="193">
        <v>3</v>
      </c>
      <c r="AD5" s="142">
        <v>18.2</v>
      </c>
      <c r="AE5" s="196">
        <v>0.3611111111111111</v>
      </c>
      <c r="AF5" s="2"/>
    </row>
    <row r="6" spans="1:32" ht="13.5" customHeight="1">
      <c r="A6" s="173">
        <v>4</v>
      </c>
      <c r="B6" s="142">
        <v>20</v>
      </c>
      <c r="C6" s="142">
        <v>20.4</v>
      </c>
      <c r="D6" s="142">
        <v>20.8</v>
      </c>
      <c r="E6" s="142">
        <v>20.6</v>
      </c>
      <c r="F6" s="142">
        <v>21.4</v>
      </c>
      <c r="G6" s="142">
        <v>21</v>
      </c>
      <c r="H6" s="142">
        <v>20.6</v>
      </c>
      <c r="I6" s="142">
        <v>21.1</v>
      </c>
      <c r="J6" s="142">
        <v>20.5</v>
      </c>
      <c r="K6" s="142">
        <v>20.8</v>
      </c>
      <c r="L6" s="142">
        <v>21.8</v>
      </c>
      <c r="M6" s="142">
        <v>22.7</v>
      </c>
      <c r="N6" s="142">
        <v>20.8</v>
      </c>
      <c r="O6" s="142">
        <v>21.9</v>
      </c>
      <c r="P6" s="142">
        <v>22.2</v>
      </c>
      <c r="Q6" s="142">
        <v>22.2</v>
      </c>
      <c r="R6" s="142">
        <v>22.4</v>
      </c>
      <c r="S6" s="142">
        <v>22.2</v>
      </c>
      <c r="T6" s="142">
        <v>22</v>
      </c>
      <c r="U6" s="142">
        <v>22.8</v>
      </c>
      <c r="V6" s="142">
        <v>21.9</v>
      </c>
      <c r="W6" s="142">
        <v>22.2</v>
      </c>
      <c r="X6" s="142">
        <v>21.6</v>
      </c>
      <c r="Y6" s="142">
        <v>21.9</v>
      </c>
      <c r="Z6" s="174">
        <f t="shared" si="0"/>
        <v>21.491666666666664</v>
      </c>
      <c r="AA6" s="142">
        <v>23.6</v>
      </c>
      <c r="AB6" s="196">
        <v>0.8520833333333333</v>
      </c>
      <c r="AC6" s="193">
        <v>4</v>
      </c>
      <c r="AD6" s="142">
        <v>19.5</v>
      </c>
      <c r="AE6" s="196">
        <v>0.013194444444444444</v>
      </c>
      <c r="AF6" s="2"/>
    </row>
    <row r="7" spans="1:32" ht="13.5" customHeight="1">
      <c r="A7" s="173">
        <v>5</v>
      </c>
      <c r="B7" s="142">
        <v>21.4</v>
      </c>
      <c r="C7" s="142">
        <v>21.3</v>
      </c>
      <c r="D7" s="142">
        <v>22</v>
      </c>
      <c r="E7" s="142">
        <v>21.7</v>
      </c>
      <c r="F7" s="142">
        <v>22.3</v>
      </c>
      <c r="G7" s="142">
        <v>24.5</v>
      </c>
      <c r="H7" s="142">
        <v>24</v>
      </c>
      <c r="I7" s="142">
        <v>24.8</v>
      </c>
      <c r="J7" s="142">
        <v>24.4</v>
      </c>
      <c r="K7" s="142">
        <v>23.4</v>
      </c>
      <c r="L7" s="142">
        <v>23.7</v>
      </c>
      <c r="M7" s="142">
        <v>24.1</v>
      </c>
      <c r="N7" s="142">
        <v>21.8</v>
      </c>
      <c r="O7" s="142">
        <v>21.2</v>
      </c>
      <c r="P7" s="142">
        <v>20.6</v>
      </c>
      <c r="Q7" s="142">
        <v>23.1</v>
      </c>
      <c r="R7" s="142">
        <v>22.2</v>
      </c>
      <c r="S7" s="142">
        <v>22.2</v>
      </c>
      <c r="T7" s="142">
        <v>22.2</v>
      </c>
      <c r="U7" s="142">
        <v>22.3</v>
      </c>
      <c r="V7" s="142">
        <v>20.9</v>
      </c>
      <c r="W7" s="142">
        <v>21.4</v>
      </c>
      <c r="X7" s="142">
        <v>20.6</v>
      </c>
      <c r="Y7" s="142">
        <v>20.8</v>
      </c>
      <c r="Z7" s="174">
        <f t="shared" si="0"/>
        <v>22.370833333333334</v>
      </c>
      <c r="AA7" s="142">
        <v>25.2</v>
      </c>
      <c r="AB7" s="196">
        <v>0.3145833333333333</v>
      </c>
      <c r="AC7" s="193">
        <v>5</v>
      </c>
      <c r="AD7" s="142">
        <v>18.8</v>
      </c>
      <c r="AE7" s="196">
        <v>0.6166666666666667</v>
      </c>
      <c r="AF7" s="2"/>
    </row>
    <row r="8" spans="1:32" ht="13.5" customHeight="1">
      <c r="A8" s="173">
        <v>6</v>
      </c>
      <c r="B8" s="142">
        <v>20.8</v>
      </c>
      <c r="C8" s="142">
        <v>20.7</v>
      </c>
      <c r="D8" s="142">
        <v>20</v>
      </c>
      <c r="E8" s="142">
        <v>19.1</v>
      </c>
      <c r="F8" s="142">
        <v>19.5</v>
      </c>
      <c r="G8" s="142">
        <v>20.7</v>
      </c>
      <c r="H8" s="142">
        <v>20.9</v>
      </c>
      <c r="I8" s="142">
        <v>21.3</v>
      </c>
      <c r="J8" s="142">
        <v>20.6</v>
      </c>
      <c r="K8" s="142">
        <v>20</v>
      </c>
      <c r="L8" s="142">
        <v>21.5</v>
      </c>
      <c r="M8" s="142">
        <v>20.7</v>
      </c>
      <c r="N8" s="142">
        <v>20.6</v>
      </c>
      <c r="O8" s="142">
        <v>21.8</v>
      </c>
      <c r="P8" s="142">
        <v>21.7</v>
      </c>
      <c r="Q8" s="142">
        <v>22.4</v>
      </c>
      <c r="R8" s="142">
        <v>22.1</v>
      </c>
      <c r="S8" s="142">
        <v>22.9</v>
      </c>
      <c r="T8" s="142">
        <v>22.7</v>
      </c>
      <c r="U8" s="142">
        <v>22.8</v>
      </c>
      <c r="V8" s="142">
        <v>22.9</v>
      </c>
      <c r="W8" s="142">
        <v>22.9</v>
      </c>
      <c r="X8" s="142">
        <v>22.6</v>
      </c>
      <c r="Y8" s="142">
        <v>22.3</v>
      </c>
      <c r="Z8" s="174">
        <f t="shared" si="0"/>
        <v>21.39583333333333</v>
      </c>
      <c r="AA8" s="142">
        <v>23.2</v>
      </c>
      <c r="AB8" s="196">
        <v>0.7840277777777778</v>
      </c>
      <c r="AC8" s="193">
        <v>6</v>
      </c>
      <c r="AD8" s="142">
        <v>18.8</v>
      </c>
      <c r="AE8" s="196">
        <v>0.15</v>
      </c>
      <c r="AF8" s="2"/>
    </row>
    <row r="9" spans="1:32" ht="13.5" customHeight="1">
      <c r="A9" s="173">
        <v>7</v>
      </c>
      <c r="B9" s="142">
        <v>23.2</v>
      </c>
      <c r="C9" s="142">
        <v>22</v>
      </c>
      <c r="D9" s="142">
        <v>22.9</v>
      </c>
      <c r="E9" s="142">
        <v>21.2</v>
      </c>
      <c r="F9" s="142">
        <v>22.9</v>
      </c>
      <c r="G9" s="142">
        <v>21.4</v>
      </c>
      <c r="H9" s="142">
        <v>22.2</v>
      </c>
      <c r="I9" s="142">
        <v>21.3</v>
      </c>
      <c r="J9" s="142">
        <v>21.4</v>
      </c>
      <c r="K9" s="142">
        <v>20.7</v>
      </c>
      <c r="L9" s="142">
        <v>23.4</v>
      </c>
      <c r="M9" s="142">
        <v>22.5</v>
      </c>
      <c r="N9" s="142">
        <v>22.8</v>
      </c>
      <c r="O9" s="142">
        <v>21.2</v>
      </c>
      <c r="P9" s="142">
        <v>20</v>
      </c>
      <c r="Q9" s="142">
        <v>21.1</v>
      </c>
      <c r="R9" s="142">
        <v>19.3</v>
      </c>
      <c r="S9" s="142">
        <v>19.7</v>
      </c>
      <c r="T9" s="142">
        <v>20.6</v>
      </c>
      <c r="U9" s="142">
        <v>20.6</v>
      </c>
      <c r="V9" s="142">
        <v>20.2</v>
      </c>
      <c r="W9" s="142">
        <v>19.6</v>
      </c>
      <c r="X9" s="142">
        <v>20</v>
      </c>
      <c r="Y9" s="142">
        <v>20.4</v>
      </c>
      <c r="Z9" s="174">
        <f t="shared" si="0"/>
        <v>21.275000000000002</v>
      </c>
      <c r="AA9" s="142">
        <v>23.9</v>
      </c>
      <c r="AB9" s="196">
        <v>0.5229166666666667</v>
      </c>
      <c r="AC9" s="193">
        <v>7</v>
      </c>
      <c r="AD9" s="142">
        <v>18.9</v>
      </c>
      <c r="AE9" s="196">
        <v>0.8972222222222223</v>
      </c>
      <c r="AF9" s="2"/>
    </row>
    <row r="10" spans="1:32" ht="13.5" customHeight="1">
      <c r="A10" s="173">
        <v>8</v>
      </c>
      <c r="B10" s="142">
        <v>20.6</v>
      </c>
      <c r="C10" s="142">
        <v>20.9</v>
      </c>
      <c r="D10" s="142">
        <v>20.3</v>
      </c>
      <c r="E10" s="142">
        <v>20.6</v>
      </c>
      <c r="F10" s="142">
        <v>21</v>
      </c>
      <c r="G10" s="142">
        <v>21.4</v>
      </c>
      <c r="H10" s="142">
        <v>20.6</v>
      </c>
      <c r="I10" s="142">
        <v>20.8</v>
      </c>
      <c r="J10" s="142">
        <v>22.3</v>
      </c>
      <c r="K10" s="142">
        <v>21</v>
      </c>
      <c r="L10" s="142">
        <v>19.9</v>
      </c>
      <c r="M10" s="142">
        <v>20.4</v>
      </c>
      <c r="N10" s="142">
        <v>20.4</v>
      </c>
      <c r="O10" s="142">
        <v>20.3</v>
      </c>
      <c r="P10" s="142">
        <v>19.8</v>
      </c>
      <c r="Q10" s="142">
        <v>19.9</v>
      </c>
      <c r="R10" s="142">
        <v>19.1</v>
      </c>
      <c r="S10" s="142">
        <v>19.8</v>
      </c>
      <c r="T10" s="142">
        <v>20.2</v>
      </c>
      <c r="U10" s="142">
        <v>20</v>
      </c>
      <c r="V10" s="142">
        <v>20.5</v>
      </c>
      <c r="W10" s="142">
        <v>19.9</v>
      </c>
      <c r="X10" s="142">
        <v>20.1</v>
      </c>
      <c r="Y10" s="142">
        <v>19.9</v>
      </c>
      <c r="Z10" s="174">
        <f t="shared" si="0"/>
        <v>20.40416666666667</v>
      </c>
      <c r="AA10" s="142">
        <v>22.4</v>
      </c>
      <c r="AB10" s="196">
        <v>0.3743055555555555</v>
      </c>
      <c r="AC10" s="193">
        <v>8</v>
      </c>
      <c r="AD10" s="142">
        <v>19</v>
      </c>
      <c r="AE10" s="196">
        <v>0.6069444444444444</v>
      </c>
      <c r="AF10" s="2"/>
    </row>
    <row r="11" spans="1:32" ht="13.5" customHeight="1">
      <c r="A11" s="173">
        <v>9</v>
      </c>
      <c r="B11" s="142">
        <v>19.4</v>
      </c>
      <c r="C11" s="142">
        <v>18.9</v>
      </c>
      <c r="D11" s="142">
        <v>18.3</v>
      </c>
      <c r="E11" s="142">
        <v>18.7</v>
      </c>
      <c r="F11" s="142">
        <v>19.1</v>
      </c>
      <c r="G11" s="142">
        <v>19.3</v>
      </c>
      <c r="H11" s="142">
        <v>19.4</v>
      </c>
      <c r="I11" s="142">
        <v>18.4</v>
      </c>
      <c r="J11" s="142">
        <v>18.8</v>
      </c>
      <c r="K11" s="142">
        <v>18.5</v>
      </c>
      <c r="L11" s="142">
        <v>18.4</v>
      </c>
      <c r="M11" s="142">
        <v>18.7</v>
      </c>
      <c r="N11" s="142">
        <v>18.6</v>
      </c>
      <c r="O11" s="142">
        <v>18.1</v>
      </c>
      <c r="P11" s="142">
        <v>18.1</v>
      </c>
      <c r="Q11" s="142">
        <v>17.9</v>
      </c>
      <c r="R11" s="142">
        <v>16.8</v>
      </c>
      <c r="S11" s="142">
        <v>15.2</v>
      </c>
      <c r="T11" s="142">
        <v>16.2</v>
      </c>
      <c r="U11" s="142">
        <v>15.8</v>
      </c>
      <c r="V11" s="142">
        <v>16.1</v>
      </c>
      <c r="W11" s="142">
        <v>16.3</v>
      </c>
      <c r="X11" s="142">
        <v>16.3</v>
      </c>
      <c r="Y11" s="142">
        <v>15.9</v>
      </c>
      <c r="Z11" s="174">
        <f t="shared" si="0"/>
        <v>17.8</v>
      </c>
      <c r="AA11" s="142">
        <v>20.1</v>
      </c>
      <c r="AB11" s="196">
        <v>0.003472222222222222</v>
      </c>
      <c r="AC11" s="193">
        <v>9</v>
      </c>
      <c r="AD11" s="142">
        <v>14.7</v>
      </c>
      <c r="AE11" s="196">
        <v>0.7430555555555555</v>
      </c>
      <c r="AF11" s="2"/>
    </row>
    <row r="12" spans="1:32" ht="13.5" customHeight="1">
      <c r="A12" s="175">
        <v>10</v>
      </c>
      <c r="B12" s="165">
        <v>15.7</v>
      </c>
      <c r="C12" s="165">
        <v>15.6</v>
      </c>
      <c r="D12" s="165">
        <v>16.2</v>
      </c>
      <c r="E12" s="165">
        <v>17</v>
      </c>
      <c r="F12" s="165">
        <v>17.1</v>
      </c>
      <c r="G12" s="165">
        <v>18.4</v>
      </c>
      <c r="H12" s="165">
        <v>18.1</v>
      </c>
      <c r="I12" s="165">
        <v>18</v>
      </c>
      <c r="J12" s="165">
        <v>18.8</v>
      </c>
      <c r="K12" s="165">
        <v>19.6</v>
      </c>
      <c r="L12" s="165">
        <v>19.2</v>
      </c>
      <c r="M12" s="165">
        <v>18.3</v>
      </c>
      <c r="N12" s="165">
        <v>19.1</v>
      </c>
      <c r="O12" s="165">
        <v>18.6</v>
      </c>
      <c r="P12" s="165">
        <v>18.5</v>
      </c>
      <c r="Q12" s="165">
        <v>18.6</v>
      </c>
      <c r="R12" s="165">
        <v>18.6</v>
      </c>
      <c r="S12" s="165">
        <v>18.7</v>
      </c>
      <c r="T12" s="165">
        <v>19.4</v>
      </c>
      <c r="U12" s="165">
        <v>19.6</v>
      </c>
      <c r="V12" s="165">
        <v>19.2</v>
      </c>
      <c r="W12" s="165">
        <v>18.8</v>
      </c>
      <c r="X12" s="165">
        <v>18.4</v>
      </c>
      <c r="Y12" s="165">
        <v>19.1</v>
      </c>
      <c r="Z12" s="176">
        <f t="shared" si="0"/>
        <v>18.275000000000002</v>
      </c>
      <c r="AA12" s="165">
        <v>20.1</v>
      </c>
      <c r="AB12" s="197">
        <v>0.41944444444444445</v>
      </c>
      <c r="AC12" s="194">
        <v>10</v>
      </c>
      <c r="AD12" s="165">
        <v>15.4</v>
      </c>
      <c r="AE12" s="197">
        <v>0.02638888888888889</v>
      </c>
      <c r="AF12" s="2"/>
    </row>
    <row r="13" spans="1:32" ht="13.5" customHeight="1">
      <c r="A13" s="173">
        <v>11</v>
      </c>
      <c r="B13" s="142">
        <v>19.6</v>
      </c>
      <c r="C13" s="142">
        <v>19.8</v>
      </c>
      <c r="D13" s="142">
        <v>19.4</v>
      </c>
      <c r="E13" s="142">
        <v>19.5</v>
      </c>
      <c r="F13" s="142">
        <v>19.3</v>
      </c>
      <c r="G13" s="142">
        <v>19.6</v>
      </c>
      <c r="H13" s="142">
        <v>19.7</v>
      </c>
      <c r="I13" s="142">
        <v>20.3</v>
      </c>
      <c r="J13" s="142">
        <v>20.8</v>
      </c>
      <c r="K13" s="142">
        <v>20.1</v>
      </c>
      <c r="L13" s="142">
        <v>20.4</v>
      </c>
      <c r="M13" s="142">
        <v>20.6</v>
      </c>
      <c r="N13" s="142">
        <v>20.4</v>
      </c>
      <c r="O13" s="142">
        <v>21</v>
      </c>
      <c r="P13" s="142">
        <v>20.7</v>
      </c>
      <c r="Q13" s="142">
        <v>20.4</v>
      </c>
      <c r="R13" s="142">
        <v>21</v>
      </c>
      <c r="S13" s="142">
        <v>20.5</v>
      </c>
      <c r="T13" s="142">
        <v>21.1</v>
      </c>
      <c r="U13" s="142">
        <v>20.8</v>
      </c>
      <c r="V13" s="142">
        <v>20.9</v>
      </c>
      <c r="W13" s="142">
        <v>21.2</v>
      </c>
      <c r="X13" s="142">
        <v>21.5</v>
      </c>
      <c r="Y13" s="142">
        <v>21</v>
      </c>
      <c r="Z13" s="174">
        <f t="shared" si="0"/>
        <v>20.4</v>
      </c>
      <c r="AA13" s="142">
        <v>22</v>
      </c>
      <c r="AB13" s="196">
        <v>0.35833333333333334</v>
      </c>
      <c r="AC13" s="193">
        <v>11</v>
      </c>
      <c r="AD13" s="142">
        <v>18.7</v>
      </c>
      <c r="AE13" s="196">
        <v>0.004166666666666667</v>
      </c>
      <c r="AF13" s="2"/>
    </row>
    <row r="14" spans="1:32" ht="13.5" customHeight="1">
      <c r="A14" s="173">
        <v>12</v>
      </c>
      <c r="B14" s="142">
        <v>21.1</v>
      </c>
      <c r="C14" s="142">
        <v>21.1</v>
      </c>
      <c r="D14" s="142">
        <v>21.1</v>
      </c>
      <c r="E14" s="142">
        <v>21.2</v>
      </c>
      <c r="F14" s="142">
        <v>21.3</v>
      </c>
      <c r="G14" s="142">
        <v>22</v>
      </c>
      <c r="H14" s="142">
        <v>22</v>
      </c>
      <c r="I14" s="142">
        <v>22.2</v>
      </c>
      <c r="J14" s="142">
        <v>21.8</v>
      </c>
      <c r="K14" s="142">
        <v>22.8</v>
      </c>
      <c r="L14" s="142">
        <v>22.6</v>
      </c>
      <c r="M14" s="142">
        <v>22.3</v>
      </c>
      <c r="N14" s="142">
        <v>23.2</v>
      </c>
      <c r="O14" s="142">
        <v>22.9</v>
      </c>
      <c r="P14" s="142">
        <v>22.9</v>
      </c>
      <c r="Q14" s="142">
        <v>24.3</v>
      </c>
      <c r="R14" s="142">
        <v>23.6</v>
      </c>
      <c r="S14" s="142">
        <v>22.5</v>
      </c>
      <c r="T14" s="142">
        <v>22.5</v>
      </c>
      <c r="U14" s="142">
        <v>22.4</v>
      </c>
      <c r="V14" s="142">
        <v>21.5</v>
      </c>
      <c r="W14" s="142">
        <v>21.2</v>
      </c>
      <c r="X14" s="142">
        <v>21</v>
      </c>
      <c r="Y14" s="142">
        <v>20.6</v>
      </c>
      <c r="Z14" s="174">
        <f t="shared" si="0"/>
        <v>22.087499999999995</v>
      </c>
      <c r="AA14" s="142">
        <v>24.9</v>
      </c>
      <c r="AB14" s="196">
        <v>0.6583333333333333</v>
      </c>
      <c r="AC14" s="193">
        <v>12</v>
      </c>
      <c r="AD14" s="142">
        <v>20.3</v>
      </c>
      <c r="AE14" s="196">
        <v>1</v>
      </c>
      <c r="AF14" s="2"/>
    </row>
    <row r="15" spans="1:32" ht="13.5" customHeight="1">
      <c r="A15" s="173">
        <v>13</v>
      </c>
      <c r="B15" s="142">
        <v>19.8</v>
      </c>
      <c r="C15" s="142">
        <v>19.6</v>
      </c>
      <c r="D15" s="142">
        <v>19.6</v>
      </c>
      <c r="E15" s="142">
        <v>19.7</v>
      </c>
      <c r="F15" s="142">
        <v>19.8</v>
      </c>
      <c r="G15" s="142">
        <v>20.4</v>
      </c>
      <c r="H15" s="142">
        <v>20.3</v>
      </c>
      <c r="I15" s="142">
        <v>21.5</v>
      </c>
      <c r="J15" s="142">
        <v>21.5</v>
      </c>
      <c r="K15" s="142">
        <v>21.6</v>
      </c>
      <c r="L15" s="142">
        <v>21.2</v>
      </c>
      <c r="M15" s="142">
        <v>20.4</v>
      </c>
      <c r="N15" s="142">
        <v>20.1</v>
      </c>
      <c r="O15" s="142">
        <v>21.1</v>
      </c>
      <c r="P15" s="142">
        <v>20.3</v>
      </c>
      <c r="Q15" s="142">
        <v>20.6</v>
      </c>
      <c r="R15" s="142">
        <v>19.5</v>
      </c>
      <c r="S15" s="142">
        <v>20.1</v>
      </c>
      <c r="T15" s="142">
        <v>20</v>
      </c>
      <c r="U15" s="142">
        <v>20.3</v>
      </c>
      <c r="V15" s="142">
        <v>20</v>
      </c>
      <c r="W15" s="142">
        <v>20.1</v>
      </c>
      <c r="X15" s="142">
        <v>20.8</v>
      </c>
      <c r="Y15" s="142">
        <v>20.7</v>
      </c>
      <c r="Z15" s="174">
        <f t="shared" si="0"/>
        <v>20.375000000000004</v>
      </c>
      <c r="AA15" s="142">
        <v>22.2</v>
      </c>
      <c r="AB15" s="196">
        <v>0.41041666666666665</v>
      </c>
      <c r="AC15" s="193">
        <v>13</v>
      </c>
      <c r="AD15" s="142">
        <v>19.1</v>
      </c>
      <c r="AE15" s="196">
        <v>0.18333333333333335</v>
      </c>
      <c r="AF15" s="2"/>
    </row>
    <row r="16" spans="1:32" ht="13.5" customHeight="1">
      <c r="A16" s="173">
        <v>14</v>
      </c>
      <c r="B16" s="142">
        <v>19.9</v>
      </c>
      <c r="C16" s="142">
        <v>19.9</v>
      </c>
      <c r="D16" s="142">
        <v>20.2</v>
      </c>
      <c r="E16" s="142">
        <v>20.2</v>
      </c>
      <c r="F16" s="142">
        <v>20.5</v>
      </c>
      <c r="G16" s="142">
        <v>20.8</v>
      </c>
      <c r="H16" s="142">
        <v>21.9</v>
      </c>
      <c r="I16" s="142">
        <v>21.7</v>
      </c>
      <c r="J16" s="142">
        <v>22.1</v>
      </c>
      <c r="K16" s="142">
        <v>22.6</v>
      </c>
      <c r="L16" s="142">
        <v>20.9</v>
      </c>
      <c r="M16" s="142">
        <v>21.4</v>
      </c>
      <c r="N16" s="142">
        <v>22.3</v>
      </c>
      <c r="O16" s="142">
        <v>22.1</v>
      </c>
      <c r="P16" s="142">
        <v>21.3</v>
      </c>
      <c r="Q16" s="142">
        <v>22.1</v>
      </c>
      <c r="R16" s="142">
        <v>22.8</v>
      </c>
      <c r="S16" s="142">
        <v>22.7</v>
      </c>
      <c r="T16" s="142">
        <v>22.6</v>
      </c>
      <c r="U16" s="142">
        <v>22.3</v>
      </c>
      <c r="V16" s="142">
        <v>22.1</v>
      </c>
      <c r="W16" s="142">
        <v>22.2</v>
      </c>
      <c r="X16" s="142">
        <v>22.2</v>
      </c>
      <c r="Y16" s="142">
        <v>21.8</v>
      </c>
      <c r="Z16" s="174">
        <f t="shared" si="0"/>
        <v>21.608333333333334</v>
      </c>
      <c r="AA16" s="142">
        <v>23.2</v>
      </c>
      <c r="AB16" s="196">
        <v>0.39166666666666666</v>
      </c>
      <c r="AC16" s="193">
        <v>14</v>
      </c>
      <c r="AD16" s="142">
        <v>19.7</v>
      </c>
      <c r="AE16" s="196">
        <v>0.15763888888888888</v>
      </c>
      <c r="AF16" s="2"/>
    </row>
    <row r="17" spans="1:32" ht="13.5" customHeight="1">
      <c r="A17" s="173">
        <v>15</v>
      </c>
      <c r="B17" s="142">
        <v>22</v>
      </c>
      <c r="C17" s="142">
        <v>22</v>
      </c>
      <c r="D17" s="142">
        <v>21.7</v>
      </c>
      <c r="E17" s="142">
        <v>21.1</v>
      </c>
      <c r="F17" s="142">
        <v>20.3</v>
      </c>
      <c r="G17" s="142">
        <v>20.2</v>
      </c>
      <c r="H17" s="142">
        <v>20.2</v>
      </c>
      <c r="I17" s="142">
        <v>20.7</v>
      </c>
      <c r="J17" s="142">
        <v>20.9</v>
      </c>
      <c r="K17" s="142">
        <v>20.3</v>
      </c>
      <c r="L17" s="142">
        <v>19.4</v>
      </c>
      <c r="M17" s="142">
        <v>19.5</v>
      </c>
      <c r="N17" s="142">
        <v>19.1</v>
      </c>
      <c r="O17" s="142">
        <v>19.4</v>
      </c>
      <c r="P17" s="142">
        <v>18.7</v>
      </c>
      <c r="Q17" s="142">
        <v>19.1</v>
      </c>
      <c r="R17" s="142">
        <v>19.1</v>
      </c>
      <c r="S17" s="142">
        <v>19.5</v>
      </c>
      <c r="T17" s="142">
        <v>19.7</v>
      </c>
      <c r="U17" s="142">
        <v>19.6</v>
      </c>
      <c r="V17" s="142">
        <v>20</v>
      </c>
      <c r="W17" s="142">
        <v>19.4</v>
      </c>
      <c r="X17" s="142">
        <v>18.7</v>
      </c>
      <c r="Y17" s="142">
        <v>18.7</v>
      </c>
      <c r="Z17" s="174">
        <f t="shared" si="0"/>
        <v>19.970833333333335</v>
      </c>
      <c r="AA17" s="142">
        <v>22.3</v>
      </c>
      <c r="AB17" s="196">
        <v>0.07777777777777778</v>
      </c>
      <c r="AC17" s="193">
        <v>15</v>
      </c>
      <c r="AD17" s="142">
        <v>18</v>
      </c>
      <c r="AE17" s="196">
        <v>0.9854166666666666</v>
      </c>
      <c r="AF17" s="2"/>
    </row>
    <row r="18" spans="1:32" ht="13.5" customHeight="1">
      <c r="A18" s="173">
        <v>16</v>
      </c>
      <c r="B18" s="142">
        <v>18.6</v>
      </c>
      <c r="C18" s="142">
        <v>18.7</v>
      </c>
      <c r="D18" s="142">
        <v>18.2</v>
      </c>
      <c r="E18" s="142">
        <v>18.3</v>
      </c>
      <c r="F18" s="142">
        <v>18.5</v>
      </c>
      <c r="G18" s="142">
        <v>19.1</v>
      </c>
      <c r="H18" s="142">
        <v>18.5</v>
      </c>
      <c r="I18" s="142">
        <v>20.4</v>
      </c>
      <c r="J18" s="142">
        <v>20.5</v>
      </c>
      <c r="K18" s="142">
        <v>21</v>
      </c>
      <c r="L18" s="142">
        <v>21.3</v>
      </c>
      <c r="M18" s="142">
        <v>21.8</v>
      </c>
      <c r="N18" s="142">
        <v>21.5</v>
      </c>
      <c r="O18" s="142">
        <v>21.7</v>
      </c>
      <c r="P18" s="142">
        <v>22.5</v>
      </c>
      <c r="Q18" s="142">
        <v>22.8</v>
      </c>
      <c r="R18" s="142">
        <v>21.6</v>
      </c>
      <c r="S18" s="142">
        <v>21.4</v>
      </c>
      <c r="T18" s="142">
        <v>21.7</v>
      </c>
      <c r="U18" s="142">
        <v>21.3</v>
      </c>
      <c r="V18" s="142">
        <v>22.2</v>
      </c>
      <c r="W18" s="142">
        <v>21.8</v>
      </c>
      <c r="X18" s="142">
        <v>22</v>
      </c>
      <c r="Y18" s="142">
        <v>22.2</v>
      </c>
      <c r="Z18" s="174">
        <f t="shared" si="0"/>
        <v>20.733333333333334</v>
      </c>
      <c r="AA18" s="142">
        <v>23</v>
      </c>
      <c r="AB18" s="196">
        <v>0.6763888888888889</v>
      </c>
      <c r="AC18" s="193">
        <v>16</v>
      </c>
      <c r="AD18" s="142">
        <v>17.4</v>
      </c>
      <c r="AE18" s="196">
        <v>0.26458333333333334</v>
      </c>
      <c r="AF18" s="2"/>
    </row>
    <row r="19" spans="1:32" ht="13.5" customHeight="1">
      <c r="A19" s="173">
        <v>17</v>
      </c>
      <c r="B19" s="142">
        <v>22</v>
      </c>
      <c r="C19" s="142">
        <v>21.9</v>
      </c>
      <c r="D19" s="142">
        <v>22</v>
      </c>
      <c r="E19" s="142">
        <v>21.5</v>
      </c>
      <c r="F19" s="142">
        <v>21.6</v>
      </c>
      <c r="G19" s="142">
        <v>22.1</v>
      </c>
      <c r="H19" s="142">
        <v>22.5</v>
      </c>
      <c r="I19" s="142">
        <v>22.9</v>
      </c>
      <c r="J19" s="142">
        <v>23.3</v>
      </c>
      <c r="K19" s="142">
        <v>22.7</v>
      </c>
      <c r="L19" s="142">
        <v>22.9</v>
      </c>
      <c r="M19" s="142">
        <v>22.6</v>
      </c>
      <c r="N19" s="142">
        <v>23</v>
      </c>
      <c r="O19" s="142">
        <v>22.4</v>
      </c>
      <c r="P19" s="142">
        <v>22.1</v>
      </c>
      <c r="Q19" s="142">
        <v>21.8</v>
      </c>
      <c r="R19" s="142">
        <v>22.1</v>
      </c>
      <c r="S19" s="142">
        <v>21.8</v>
      </c>
      <c r="T19" s="142">
        <v>22</v>
      </c>
      <c r="U19" s="142">
        <v>22.8</v>
      </c>
      <c r="V19" s="142">
        <v>22.1</v>
      </c>
      <c r="W19" s="142">
        <v>22.5</v>
      </c>
      <c r="X19" s="142">
        <v>22.5</v>
      </c>
      <c r="Y19" s="142">
        <v>21.9</v>
      </c>
      <c r="Z19" s="174">
        <f t="shared" si="0"/>
        <v>22.29166666666667</v>
      </c>
      <c r="AA19" s="142">
        <v>23.7</v>
      </c>
      <c r="AB19" s="196">
        <v>0.3756944444444445</v>
      </c>
      <c r="AC19" s="193">
        <v>17</v>
      </c>
      <c r="AD19" s="142">
        <v>20.8</v>
      </c>
      <c r="AE19" s="196">
        <v>0.7368055555555556</v>
      </c>
      <c r="AF19" s="2"/>
    </row>
    <row r="20" spans="1:32" ht="13.5" customHeight="1">
      <c r="A20" s="173">
        <v>18</v>
      </c>
      <c r="B20" s="142">
        <v>22</v>
      </c>
      <c r="C20" s="142">
        <v>21.9</v>
      </c>
      <c r="D20" s="142">
        <v>21.6</v>
      </c>
      <c r="E20" s="142">
        <v>22.1</v>
      </c>
      <c r="F20" s="142">
        <v>22.4</v>
      </c>
      <c r="G20" s="142">
        <v>22.8</v>
      </c>
      <c r="H20" s="142">
        <v>23.3</v>
      </c>
      <c r="I20" s="142">
        <v>23.1</v>
      </c>
      <c r="J20" s="142">
        <v>22.6</v>
      </c>
      <c r="K20" s="142">
        <v>22.4</v>
      </c>
      <c r="L20" s="142">
        <v>22.8</v>
      </c>
      <c r="M20" s="142">
        <v>22.9</v>
      </c>
      <c r="N20" s="142">
        <v>23.1</v>
      </c>
      <c r="O20" s="142">
        <v>23.3</v>
      </c>
      <c r="P20" s="142">
        <v>23.4</v>
      </c>
      <c r="Q20" s="142">
        <v>22</v>
      </c>
      <c r="R20" s="142">
        <v>22.2</v>
      </c>
      <c r="S20" s="142">
        <v>22.9</v>
      </c>
      <c r="T20" s="142">
        <v>23.1</v>
      </c>
      <c r="U20" s="142">
        <v>23.6</v>
      </c>
      <c r="V20" s="142">
        <v>24.2</v>
      </c>
      <c r="W20" s="142">
        <v>21.9</v>
      </c>
      <c r="X20" s="142">
        <v>22.6</v>
      </c>
      <c r="Y20" s="142">
        <v>22.8</v>
      </c>
      <c r="Z20" s="174">
        <f t="shared" si="0"/>
        <v>22.708333333333332</v>
      </c>
      <c r="AA20" s="142">
        <v>24.6</v>
      </c>
      <c r="AB20" s="196">
        <v>0.8875</v>
      </c>
      <c r="AC20" s="193">
        <v>18</v>
      </c>
      <c r="AD20" s="142">
        <v>21.4</v>
      </c>
      <c r="AE20" s="196">
        <v>0.18333333333333335</v>
      </c>
      <c r="AF20" s="2"/>
    </row>
    <row r="21" spans="1:32" ht="13.5" customHeight="1">
      <c r="A21" s="173">
        <v>19</v>
      </c>
      <c r="B21" s="142">
        <v>22.7</v>
      </c>
      <c r="C21" s="142">
        <v>22.4</v>
      </c>
      <c r="D21" s="142">
        <v>22.6</v>
      </c>
      <c r="E21" s="142">
        <v>22.7</v>
      </c>
      <c r="F21" s="142">
        <v>22.1</v>
      </c>
      <c r="G21" s="142">
        <v>22.3</v>
      </c>
      <c r="H21" s="142">
        <v>23.1</v>
      </c>
      <c r="I21" s="142">
        <v>23.9</v>
      </c>
      <c r="J21" s="142">
        <v>23.9</v>
      </c>
      <c r="K21" s="142">
        <v>22.6</v>
      </c>
      <c r="L21" s="142">
        <v>22.9</v>
      </c>
      <c r="M21" s="142">
        <v>22.6</v>
      </c>
      <c r="N21" s="142">
        <v>22.8</v>
      </c>
      <c r="O21" s="142">
        <v>22.3</v>
      </c>
      <c r="P21" s="142">
        <v>22.3</v>
      </c>
      <c r="Q21" s="142">
        <v>21.6</v>
      </c>
      <c r="R21" s="142">
        <v>21.7</v>
      </c>
      <c r="S21" s="142">
        <v>21.1</v>
      </c>
      <c r="T21" s="142">
        <v>21.2</v>
      </c>
      <c r="U21" s="142">
        <v>20.8</v>
      </c>
      <c r="V21" s="142">
        <v>20.9</v>
      </c>
      <c r="W21" s="142">
        <v>20.8</v>
      </c>
      <c r="X21" s="142">
        <v>20.5</v>
      </c>
      <c r="Y21" s="142">
        <v>20.9</v>
      </c>
      <c r="Z21" s="174">
        <f t="shared" si="0"/>
        <v>22.1125</v>
      </c>
      <c r="AA21" s="142">
        <v>24.5</v>
      </c>
      <c r="AB21" s="196">
        <v>0.3347222222222222</v>
      </c>
      <c r="AC21" s="193">
        <v>19</v>
      </c>
      <c r="AD21" s="142">
        <v>20.3</v>
      </c>
      <c r="AE21" s="196">
        <v>0.998611111111111</v>
      </c>
      <c r="AF21" s="2"/>
    </row>
    <row r="22" spans="1:32" ht="13.5" customHeight="1">
      <c r="A22" s="175">
        <v>20</v>
      </c>
      <c r="B22" s="165">
        <v>20.7</v>
      </c>
      <c r="C22" s="165">
        <v>20.8</v>
      </c>
      <c r="D22" s="165">
        <v>20.4</v>
      </c>
      <c r="E22" s="165">
        <v>20.5</v>
      </c>
      <c r="F22" s="165">
        <v>20.9</v>
      </c>
      <c r="G22" s="165">
        <v>20.6</v>
      </c>
      <c r="H22" s="165">
        <v>21</v>
      </c>
      <c r="I22" s="165">
        <v>21.2</v>
      </c>
      <c r="J22" s="165">
        <v>21.1</v>
      </c>
      <c r="K22" s="165">
        <v>20.8</v>
      </c>
      <c r="L22" s="165">
        <v>20.6</v>
      </c>
      <c r="M22" s="165">
        <v>20.9</v>
      </c>
      <c r="N22" s="165">
        <v>20.9</v>
      </c>
      <c r="O22" s="165">
        <v>20.9</v>
      </c>
      <c r="P22" s="165">
        <v>20</v>
      </c>
      <c r="Q22" s="165">
        <v>20.4</v>
      </c>
      <c r="R22" s="165">
        <v>20.7</v>
      </c>
      <c r="S22" s="165">
        <v>20.4</v>
      </c>
      <c r="T22" s="165">
        <v>20.7</v>
      </c>
      <c r="U22" s="165">
        <v>20.9</v>
      </c>
      <c r="V22" s="165">
        <v>20.8</v>
      </c>
      <c r="W22" s="165">
        <v>21.1</v>
      </c>
      <c r="X22" s="165">
        <v>20.9</v>
      </c>
      <c r="Y22" s="165">
        <v>21.1</v>
      </c>
      <c r="Z22" s="176">
        <f t="shared" si="0"/>
        <v>20.762499999999996</v>
      </c>
      <c r="AA22" s="165">
        <v>21.9</v>
      </c>
      <c r="AB22" s="197">
        <v>0.6368055555555555</v>
      </c>
      <c r="AC22" s="194">
        <v>20</v>
      </c>
      <c r="AD22" s="165">
        <v>19.9</v>
      </c>
      <c r="AE22" s="197">
        <v>0.6305555555555555</v>
      </c>
      <c r="AF22" s="2"/>
    </row>
    <row r="23" spans="1:32" ht="13.5" customHeight="1">
      <c r="A23" s="173">
        <v>21</v>
      </c>
      <c r="B23" s="142">
        <v>20.2</v>
      </c>
      <c r="C23" s="142">
        <v>20.7</v>
      </c>
      <c r="D23" s="142">
        <v>20.9</v>
      </c>
      <c r="E23" s="142">
        <v>20.5</v>
      </c>
      <c r="F23" s="142">
        <v>20.6</v>
      </c>
      <c r="G23" s="142">
        <v>20.6</v>
      </c>
      <c r="H23" s="142">
        <v>22.1</v>
      </c>
      <c r="I23" s="142">
        <v>20.9</v>
      </c>
      <c r="J23" s="142">
        <v>21.9</v>
      </c>
      <c r="K23" s="142">
        <v>21.6</v>
      </c>
      <c r="L23" s="142">
        <v>21.1</v>
      </c>
      <c r="M23" s="142">
        <v>21.8</v>
      </c>
      <c r="N23" s="142">
        <v>22</v>
      </c>
      <c r="O23" s="142">
        <v>22.5</v>
      </c>
      <c r="P23" s="142">
        <v>21.1</v>
      </c>
      <c r="Q23" s="142">
        <v>21.1</v>
      </c>
      <c r="R23" s="142">
        <v>21.8</v>
      </c>
      <c r="S23" s="142">
        <v>22</v>
      </c>
      <c r="T23" s="142">
        <v>21.7</v>
      </c>
      <c r="U23" s="142">
        <v>22.1</v>
      </c>
      <c r="V23" s="142">
        <v>22.2</v>
      </c>
      <c r="W23" s="142">
        <v>21.1</v>
      </c>
      <c r="X23" s="142">
        <v>22.7</v>
      </c>
      <c r="Y23" s="142">
        <v>22.6</v>
      </c>
      <c r="Z23" s="174">
        <f t="shared" si="0"/>
        <v>21.49166666666667</v>
      </c>
      <c r="AA23" s="142">
        <v>23</v>
      </c>
      <c r="AB23" s="196">
        <v>0.5854166666666667</v>
      </c>
      <c r="AC23" s="193">
        <v>21</v>
      </c>
      <c r="AD23" s="142">
        <v>19.7</v>
      </c>
      <c r="AE23" s="196">
        <v>0.04583333333333334</v>
      </c>
      <c r="AF23" s="2"/>
    </row>
    <row r="24" spans="1:32" ht="13.5" customHeight="1">
      <c r="A24" s="173">
        <v>22</v>
      </c>
      <c r="B24" s="142">
        <v>22.8</v>
      </c>
      <c r="C24" s="142">
        <v>22.7</v>
      </c>
      <c r="D24" s="142">
        <v>22.3</v>
      </c>
      <c r="E24" s="142">
        <v>22.7</v>
      </c>
      <c r="F24" s="142">
        <v>22.7</v>
      </c>
      <c r="G24" s="142">
        <v>22.8</v>
      </c>
      <c r="H24" s="142">
        <v>24.4</v>
      </c>
      <c r="I24" s="142">
        <v>24.2</v>
      </c>
      <c r="J24" s="142">
        <v>24.4</v>
      </c>
      <c r="K24" s="142">
        <v>24.3</v>
      </c>
      <c r="L24" s="142">
        <v>21.8</v>
      </c>
      <c r="M24" s="142">
        <v>24</v>
      </c>
      <c r="N24" s="142">
        <v>23.2</v>
      </c>
      <c r="O24" s="142">
        <v>22.8</v>
      </c>
      <c r="P24" s="142">
        <v>23.4</v>
      </c>
      <c r="Q24" s="142">
        <v>23.3</v>
      </c>
      <c r="R24" s="142">
        <v>22.4</v>
      </c>
      <c r="S24" s="142">
        <v>22.5</v>
      </c>
      <c r="T24" s="142">
        <v>22.5</v>
      </c>
      <c r="U24" s="142">
        <v>23</v>
      </c>
      <c r="V24" s="142">
        <v>23.8</v>
      </c>
      <c r="W24" s="142">
        <v>23.7</v>
      </c>
      <c r="X24" s="142">
        <v>22.6</v>
      </c>
      <c r="Y24" s="142">
        <v>23.4</v>
      </c>
      <c r="Z24" s="174">
        <f t="shared" si="0"/>
        <v>23.154166666666665</v>
      </c>
      <c r="AA24" s="142">
        <v>25.3</v>
      </c>
      <c r="AB24" s="196">
        <v>0.3854166666666667</v>
      </c>
      <c r="AC24" s="193">
        <v>22</v>
      </c>
      <c r="AD24" s="142">
        <v>21.6</v>
      </c>
      <c r="AE24" s="196">
        <v>0.4548611111111111</v>
      </c>
      <c r="AF24" s="2"/>
    </row>
    <row r="25" spans="1:32" ht="13.5" customHeight="1">
      <c r="A25" s="173">
        <v>23</v>
      </c>
      <c r="B25" s="142">
        <v>24</v>
      </c>
      <c r="C25" s="142">
        <v>24</v>
      </c>
      <c r="D25" s="142">
        <v>23.7</v>
      </c>
      <c r="E25" s="142">
        <v>23.9</v>
      </c>
      <c r="F25" s="142">
        <v>24.1</v>
      </c>
      <c r="G25" s="142">
        <v>24.4</v>
      </c>
      <c r="H25" s="142">
        <v>25.2</v>
      </c>
      <c r="I25" s="142">
        <v>26.4</v>
      </c>
      <c r="J25" s="142">
        <v>24</v>
      </c>
      <c r="K25" s="142">
        <v>24.2</v>
      </c>
      <c r="L25" s="142">
        <v>24.8</v>
      </c>
      <c r="M25" s="142">
        <v>25.6</v>
      </c>
      <c r="N25" s="142">
        <v>25.7</v>
      </c>
      <c r="O25" s="142">
        <v>24.4</v>
      </c>
      <c r="P25" s="142">
        <v>23.6</v>
      </c>
      <c r="Q25" s="142">
        <v>23.3</v>
      </c>
      <c r="R25" s="142">
        <v>23.3</v>
      </c>
      <c r="S25" s="142">
        <v>22.7</v>
      </c>
      <c r="T25" s="142">
        <v>22.8</v>
      </c>
      <c r="U25" s="142">
        <v>22.8</v>
      </c>
      <c r="V25" s="142">
        <v>23.4</v>
      </c>
      <c r="W25" s="142">
        <v>23.4</v>
      </c>
      <c r="X25" s="142">
        <v>24</v>
      </c>
      <c r="Y25" s="142">
        <v>23.9</v>
      </c>
      <c r="Z25" s="174">
        <f t="shared" si="0"/>
        <v>24.066666666666666</v>
      </c>
      <c r="AA25" s="142">
        <v>27</v>
      </c>
      <c r="AB25" s="196">
        <v>0.5236111111111111</v>
      </c>
      <c r="AC25" s="193">
        <v>23</v>
      </c>
      <c r="AD25" s="142">
        <v>22.4</v>
      </c>
      <c r="AE25" s="196">
        <v>0.8326388888888889</v>
      </c>
      <c r="AF25" s="2"/>
    </row>
    <row r="26" spans="1:32" ht="13.5" customHeight="1">
      <c r="A26" s="173">
        <v>24</v>
      </c>
      <c r="B26" s="142">
        <v>23.4</v>
      </c>
      <c r="C26" s="142">
        <v>23.7</v>
      </c>
      <c r="D26" s="142">
        <v>23.5</v>
      </c>
      <c r="E26" s="142">
        <v>23.5</v>
      </c>
      <c r="F26" s="142">
        <v>23.5</v>
      </c>
      <c r="G26" s="142">
        <v>24.1</v>
      </c>
      <c r="H26" s="142">
        <v>24.1</v>
      </c>
      <c r="I26" s="142" t="s">
        <v>13</v>
      </c>
      <c r="J26" s="142">
        <v>23.8</v>
      </c>
      <c r="K26" s="142">
        <v>25.1</v>
      </c>
      <c r="L26" s="142">
        <v>25.2</v>
      </c>
      <c r="M26" s="142">
        <v>25.3</v>
      </c>
      <c r="N26" s="142">
        <v>24.4</v>
      </c>
      <c r="O26" s="142">
        <v>25.3</v>
      </c>
      <c r="P26" s="142">
        <v>25.1</v>
      </c>
      <c r="Q26" s="142">
        <v>23.8</v>
      </c>
      <c r="R26" s="142">
        <v>24.1</v>
      </c>
      <c r="S26" s="142">
        <v>24.2</v>
      </c>
      <c r="T26" s="142">
        <v>23.8</v>
      </c>
      <c r="U26" s="142">
        <v>23.1</v>
      </c>
      <c r="V26" s="142">
        <v>23.3</v>
      </c>
      <c r="W26" s="142">
        <v>22.9</v>
      </c>
      <c r="X26" s="142">
        <v>23.9</v>
      </c>
      <c r="Y26" s="142">
        <v>24.1</v>
      </c>
      <c r="Z26" s="174">
        <f t="shared" si="0"/>
        <v>24.05217391304348</v>
      </c>
      <c r="AA26" s="142" t="s">
        <v>13</v>
      </c>
      <c r="AB26" s="196" t="s">
        <v>13</v>
      </c>
      <c r="AC26" s="193">
        <v>24</v>
      </c>
      <c r="AD26" s="142">
        <v>22.4</v>
      </c>
      <c r="AE26" s="196">
        <v>0.845138888888889</v>
      </c>
      <c r="AF26" s="2"/>
    </row>
    <row r="27" spans="1:32" ht="13.5" customHeight="1">
      <c r="A27" s="173">
        <v>25</v>
      </c>
      <c r="B27" s="142">
        <v>23</v>
      </c>
      <c r="C27" s="142">
        <v>23.3</v>
      </c>
      <c r="D27" s="142">
        <v>23.5</v>
      </c>
      <c r="E27" s="142">
        <v>23.1</v>
      </c>
      <c r="F27" s="142">
        <v>23.6</v>
      </c>
      <c r="G27" s="142" t="s">
        <v>13</v>
      </c>
      <c r="H27" s="142" t="s">
        <v>13</v>
      </c>
      <c r="I27" s="142" t="s">
        <v>13</v>
      </c>
      <c r="J27" s="142">
        <v>22.9</v>
      </c>
      <c r="K27" s="142">
        <v>21.6</v>
      </c>
      <c r="L27" s="142">
        <v>21.1</v>
      </c>
      <c r="M27" s="142">
        <v>21.3</v>
      </c>
      <c r="N27" s="142">
        <v>21.5</v>
      </c>
      <c r="O27" s="142">
        <v>21.9</v>
      </c>
      <c r="P27" s="142">
        <v>21.6</v>
      </c>
      <c r="Q27" s="142">
        <v>20.9</v>
      </c>
      <c r="R27" s="142">
        <v>20.6</v>
      </c>
      <c r="S27" s="142">
        <v>20.3</v>
      </c>
      <c r="T27" s="142">
        <v>21.1</v>
      </c>
      <c r="U27" s="142">
        <v>21.3</v>
      </c>
      <c r="V27" s="142">
        <v>22</v>
      </c>
      <c r="W27" s="142">
        <v>20</v>
      </c>
      <c r="X27" s="142">
        <v>21.2</v>
      </c>
      <c r="Y27" s="142" t="s">
        <v>13</v>
      </c>
      <c r="Z27" s="174">
        <f t="shared" si="0"/>
        <v>21.790000000000003</v>
      </c>
      <c r="AA27" s="142" t="s">
        <v>13</v>
      </c>
      <c r="AB27" s="196" t="s">
        <v>13</v>
      </c>
      <c r="AC27" s="193">
        <v>25</v>
      </c>
      <c r="AD27" s="142">
        <v>18.7</v>
      </c>
      <c r="AE27" s="196">
        <v>0.9180555555555556</v>
      </c>
      <c r="AF27" s="2"/>
    </row>
    <row r="28" spans="1:32" ht="13.5" customHeight="1">
      <c r="A28" s="173">
        <v>26</v>
      </c>
      <c r="B28" s="142" t="s">
        <v>13</v>
      </c>
      <c r="C28" s="142" t="s">
        <v>13</v>
      </c>
      <c r="D28" s="142" t="s">
        <v>13</v>
      </c>
      <c r="E28" s="142" t="s">
        <v>13</v>
      </c>
      <c r="F28" s="142" t="s">
        <v>13</v>
      </c>
      <c r="G28" s="142" t="s">
        <v>13</v>
      </c>
      <c r="H28" s="142" t="s">
        <v>13</v>
      </c>
      <c r="I28" s="142" t="s">
        <v>13</v>
      </c>
      <c r="J28" s="142" t="s">
        <v>13</v>
      </c>
      <c r="K28" s="142" t="s">
        <v>13</v>
      </c>
      <c r="L28" s="142">
        <v>22.7</v>
      </c>
      <c r="M28" s="142">
        <v>22.6</v>
      </c>
      <c r="N28" s="142">
        <v>21.8</v>
      </c>
      <c r="O28" s="142">
        <v>21.5</v>
      </c>
      <c r="P28" s="142">
        <v>20.9</v>
      </c>
      <c r="Q28" s="142">
        <v>22.9</v>
      </c>
      <c r="R28" s="142">
        <v>22.2</v>
      </c>
      <c r="S28" s="142">
        <v>21.3</v>
      </c>
      <c r="T28" s="142">
        <v>22</v>
      </c>
      <c r="U28" s="142">
        <v>22.5</v>
      </c>
      <c r="V28" s="142">
        <v>22.5</v>
      </c>
      <c r="W28" s="142">
        <v>21.4</v>
      </c>
      <c r="X28" s="142">
        <v>21.9</v>
      </c>
      <c r="Y28" s="142">
        <v>22.4</v>
      </c>
      <c r="Z28" s="174" t="s">
        <v>13</v>
      </c>
      <c r="AA28" s="142" t="s">
        <v>13</v>
      </c>
      <c r="AB28" s="196" t="s">
        <v>13</v>
      </c>
      <c r="AC28" s="193">
        <v>26</v>
      </c>
      <c r="AD28" s="142">
        <v>20.7</v>
      </c>
      <c r="AE28" s="196">
        <v>0.6131944444444445</v>
      </c>
      <c r="AF28" s="2"/>
    </row>
    <row r="29" spans="1:32" ht="13.5" customHeight="1">
      <c r="A29" s="173">
        <v>27</v>
      </c>
      <c r="B29" s="142">
        <v>22.2</v>
      </c>
      <c r="C29" s="142">
        <v>21.8</v>
      </c>
      <c r="D29" s="142">
        <v>22.2</v>
      </c>
      <c r="E29" s="142">
        <v>22.8</v>
      </c>
      <c r="F29" s="142">
        <v>22.4</v>
      </c>
      <c r="G29" s="142">
        <v>22.6</v>
      </c>
      <c r="H29" s="142">
        <v>22.6</v>
      </c>
      <c r="I29" s="142">
        <v>23.9</v>
      </c>
      <c r="J29" s="142">
        <v>23</v>
      </c>
      <c r="K29" s="142">
        <v>24.1</v>
      </c>
      <c r="L29" s="142">
        <v>22.9</v>
      </c>
      <c r="M29" s="142">
        <v>23.4</v>
      </c>
      <c r="N29" s="142">
        <v>25.3</v>
      </c>
      <c r="O29" s="142">
        <v>23.4</v>
      </c>
      <c r="P29" s="142">
        <v>23.2</v>
      </c>
      <c r="Q29" s="142">
        <v>24.2</v>
      </c>
      <c r="R29" s="142">
        <v>23.7</v>
      </c>
      <c r="S29" s="142">
        <v>23.3</v>
      </c>
      <c r="T29" s="142">
        <v>22.5</v>
      </c>
      <c r="U29" s="142">
        <v>21.8</v>
      </c>
      <c r="V29" s="142">
        <v>22.5</v>
      </c>
      <c r="W29" s="142" t="s">
        <v>13</v>
      </c>
      <c r="X29" s="142" t="s">
        <v>13</v>
      </c>
      <c r="Y29" s="142" t="s">
        <v>13</v>
      </c>
      <c r="Z29" s="174">
        <f t="shared" si="0"/>
        <v>23.038095238095234</v>
      </c>
      <c r="AA29" s="142">
        <v>25.5</v>
      </c>
      <c r="AB29" s="196">
        <v>0.5402777777777777</v>
      </c>
      <c r="AC29" s="193">
        <v>27</v>
      </c>
      <c r="AD29" s="142">
        <v>20.9</v>
      </c>
      <c r="AE29" s="196">
        <v>0.8229166666666666</v>
      </c>
      <c r="AF29" s="2"/>
    </row>
    <row r="30" spans="1:32" ht="13.5" customHeight="1">
      <c r="A30" s="173">
        <v>28</v>
      </c>
      <c r="B30" s="142" t="s">
        <v>13</v>
      </c>
      <c r="C30" s="142" t="s">
        <v>13</v>
      </c>
      <c r="D30" s="142" t="s">
        <v>13</v>
      </c>
      <c r="E30" s="142" t="s">
        <v>13</v>
      </c>
      <c r="F30" s="142" t="s">
        <v>13</v>
      </c>
      <c r="G30" s="142" t="s">
        <v>13</v>
      </c>
      <c r="H30" s="142" t="s">
        <v>13</v>
      </c>
      <c r="I30" s="142" t="s">
        <v>13</v>
      </c>
      <c r="J30" s="142">
        <v>23.5</v>
      </c>
      <c r="K30" s="142">
        <v>23.9</v>
      </c>
      <c r="L30" s="142">
        <v>23.9</v>
      </c>
      <c r="M30" s="142">
        <v>23.7</v>
      </c>
      <c r="N30" s="142">
        <v>23.5</v>
      </c>
      <c r="O30" s="142">
        <v>23.8</v>
      </c>
      <c r="P30" s="142">
        <v>24.1</v>
      </c>
      <c r="Q30" s="142">
        <v>23.4</v>
      </c>
      <c r="R30" s="142">
        <v>22.7</v>
      </c>
      <c r="S30" s="142">
        <v>22.8</v>
      </c>
      <c r="T30" s="142">
        <v>22.4</v>
      </c>
      <c r="U30" s="142">
        <v>22.7</v>
      </c>
      <c r="V30" s="142">
        <v>22.7</v>
      </c>
      <c r="W30" s="142">
        <v>22.4</v>
      </c>
      <c r="X30" s="142">
        <v>22.5</v>
      </c>
      <c r="Y30" s="142">
        <v>22</v>
      </c>
      <c r="Z30" s="174" t="s">
        <v>13</v>
      </c>
      <c r="AA30" s="142" t="s">
        <v>13</v>
      </c>
      <c r="AB30" s="196" t="s">
        <v>13</v>
      </c>
      <c r="AC30" s="193">
        <v>28</v>
      </c>
      <c r="AD30" s="142">
        <v>22</v>
      </c>
      <c r="AE30" s="196">
        <v>1</v>
      </c>
      <c r="AF30" s="2"/>
    </row>
    <row r="31" spans="1:32" ht="13.5" customHeight="1">
      <c r="A31" s="173">
        <v>29</v>
      </c>
      <c r="B31" s="142">
        <v>20.8</v>
      </c>
      <c r="C31" s="142">
        <v>21</v>
      </c>
      <c r="D31" s="142">
        <v>20.6</v>
      </c>
      <c r="E31" s="142">
        <v>19.6</v>
      </c>
      <c r="F31" s="142">
        <v>19.5</v>
      </c>
      <c r="G31" s="142" t="s">
        <v>13</v>
      </c>
      <c r="H31" s="142" t="s">
        <v>13</v>
      </c>
      <c r="I31" s="142">
        <v>22.3</v>
      </c>
      <c r="J31" s="142">
        <v>20.5</v>
      </c>
      <c r="K31" s="142">
        <v>21.4</v>
      </c>
      <c r="L31" s="142">
        <v>20.7</v>
      </c>
      <c r="M31" s="142">
        <v>18.4</v>
      </c>
      <c r="N31" s="142">
        <v>19.9</v>
      </c>
      <c r="O31" s="142">
        <v>18.7</v>
      </c>
      <c r="P31" s="142">
        <v>19.4</v>
      </c>
      <c r="Q31" s="142">
        <v>18.7</v>
      </c>
      <c r="R31" s="142">
        <v>19.4</v>
      </c>
      <c r="S31" s="142">
        <v>19.1</v>
      </c>
      <c r="T31" s="142">
        <v>18.7</v>
      </c>
      <c r="U31" s="142">
        <v>19.8</v>
      </c>
      <c r="V31" s="142">
        <v>19.4</v>
      </c>
      <c r="W31" s="142">
        <v>20.5</v>
      </c>
      <c r="X31" s="142">
        <v>21.2</v>
      </c>
      <c r="Y31" s="142">
        <v>20.8</v>
      </c>
      <c r="Z31" s="174">
        <f t="shared" si="0"/>
        <v>20.018181818181816</v>
      </c>
      <c r="AA31" s="142" t="s">
        <v>13</v>
      </c>
      <c r="AB31" s="196" t="s">
        <v>13</v>
      </c>
      <c r="AC31" s="193">
        <v>29</v>
      </c>
      <c r="AD31" s="142">
        <v>17.7</v>
      </c>
      <c r="AE31" s="196">
        <v>0.5965277777777778</v>
      </c>
      <c r="AF31" s="2"/>
    </row>
    <row r="32" spans="1:32" ht="13.5" customHeight="1">
      <c r="A32" s="173">
        <v>30</v>
      </c>
      <c r="B32" s="142">
        <v>20.7</v>
      </c>
      <c r="C32" s="142">
        <v>19.9</v>
      </c>
      <c r="D32" s="142">
        <v>20.5</v>
      </c>
      <c r="E32" s="142">
        <v>20.2</v>
      </c>
      <c r="F32" s="142">
        <v>20.3</v>
      </c>
      <c r="G32" s="142">
        <v>22.5</v>
      </c>
      <c r="H32" s="142">
        <v>21.5</v>
      </c>
      <c r="I32" s="142" t="s">
        <v>13</v>
      </c>
      <c r="J32" s="142">
        <v>21.8</v>
      </c>
      <c r="K32" s="142">
        <v>20.9</v>
      </c>
      <c r="L32" s="142">
        <v>21.5</v>
      </c>
      <c r="M32" s="142">
        <v>21.2</v>
      </c>
      <c r="N32" s="142">
        <v>20.8</v>
      </c>
      <c r="O32" s="142">
        <v>20.3</v>
      </c>
      <c r="P32" s="142">
        <v>21.2</v>
      </c>
      <c r="Q32" s="142">
        <v>20.3</v>
      </c>
      <c r="R32" s="142">
        <v>19.6</v>
      </c>
      <c r="S32" s="142">
        <v>19.8</v>
      </c>
      <c r="T32" s="142">
        <v>19.6</v>
      </c>
      <c r="U32" s="142">
        <v>19.9</v>
      </c>
      <c r="V32" s="142">
        <v>19.6</v>
      </c>
      <c r="W32" s="142">
        <v>19.4</v>
      </c>
      <c r="X32" s="142">
        <v>19.3</v>
      </c>
      <c r="Y32" s="142">
        <v>19.4</v>
      </c>
      <c r="Z32" s="174">
        <f t="shared" si="0"/>
        <v>20.44347826086957</v>
      </c>
      <c r="AA32" s="142" t="s">
        <v>13</v>
      </c>
      <c r="AB32" s="196" t="s">
        <v>13</v>
      </c>
      <c r="AC32" s="193">
        <v>30</v>
      </c>
      <c r="AD32" s="142">
        <v>18.9</v>
      </c>
      <c r="AE32" s="196">
        <v>0.9756944444444445</v>
      </c>
      <c r="AF32" s="2"/>
    </row>
    <row r="33" spans="1:32" ht="13.5" customHeight="1">
      <c r="A33" s="173">
        <v>31</v>
      </c>
      <c r="B33" s="142">
        <v>19.6</v>
      </c>
      <c r="C33" s="142">
        <v>19.3</v>
      </c>
      <c r="D33" s="142">
        <v>19.2</v>
      </c>
      <c r="E33" s="142">
        <v>18.8</v>
      </c>
      <c r="F33" s="142">
        <v>19.2</v>
      </c>
      <c r="G33" s="142">
        <v>19.5</v>
      </c>
      <c r="H33" s="142">
        <v>20</v>
      </c>
      <c r="I33" s="142">
        <v>19.7</v>
      </c>
      <c r="J33" s="142">
        <v>20.3</v>
      </c>
      <c r="K33" s="142">
        <v>19</v>
      </c>
      <c r="L33" s="142">
        <v>19.9</v>
      </c>
      <c r="M33" s="142">
        <v>18.8</v>
      </c>
      <c r="N33" s="142">
        <v>19.5</v>
      </c>
      <c r="O33" s="142">
        <v>17.8</v>
      </c>
      <c r="P33" s="142">
        <v>17.8</v>
      </c>
      <c r="Q33" s="142">
        <v>17.3</v>
      </c>
      <c r="R33" s="142">
        <v>17.9</v>
      </c>
      <c r="S33" s="142">
        <v>18.1</v>
      </c>
      <c r="T33" s="142">
        <v>18.7</v>
      </c>
      <c r="U33" s="142">
        <v>18.8</v>
      </c>
      <c r="V33" s="142">
        <v>18.8</v>
      </c>
      <c r="W33" s="142">
        <v>19.7</v>
      </c>
      <c r="X33" s="142">
        <v>19.4</v>
      </c>
      <c r="Y33" s="142">
        <v>19.7</v>
      </c>
      <c r="Z33" s="174">
        <f t="shared" si="0"/>
        <v>19.033333333333335</v>
      </c>
      <c r="AA33" s="142">
        <v>22.4</v>
      </c>
      <c r="AB33" s="196">
        <v>0.3861111111111111</v>
      </c>
      <c r="AC33" s="193">
        <v>31</v>
      </c>
      <c r="AD33" s="142">
        <v>16.7</v>
      </c>
      <c r="AE33" s="196">
        <v>0.6472222222222223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20.510344827586206</v>
      </c>
      <c r="C34" s="178">
        <f t="shared" si="1"/>
        <v>20.465517241379303</v>
      </c>
      <c r="D34" s="178">
        <f t="shared" si="1"/>
        <v>20.486206896551725</v>
      </c>
      <c r="E34" s="178">
        <f t="shared" si="1"/>
        <v>20.386206896551727</v>
      </c>
      <c r="F34" s="178">
        <f t="shared" si="1"/>
        <v>20.555172413793105</v>
      </c>
      <c r="G34" s="178">
        <f t="shared" si="1"/>
        <v>20.911111111111115</v>
      </c>
      <c r="H34" s="178">
        <f t="shared" si="1"/>
        <v>21.14074074074074</v>
      </c>
      <c r="I34" s="178">
        <f t="shared" si="1"/>
        <v>21.27307692307692</v>
      </c>
      <c r="J34" s="178">
        <f t="shared" si="1"/>
        <v>21.459999999999997</v>
      </c>
      <c r="K34" s="178">
        <f t="shared" si="1"/>
        <v>21.37</v>
      </c>
      <c r="L34" s="178">
        <f t="shared" si="1"/>
        <v>21.36774193548387</v>
      </c>
      <c r="M34" s="178">
        <f t="shared" si="1"/>
        <v>21.403225806451612</v>
      </c>
      <c r="N34" s="178">
        <f t="shared" si="1"/>
        <v>21.37419354838709</v>
      </c>
      <c r="O34" s="178">
        <f t="shared" si="1"/>
        <v>21.18709677419354</v>
      </c>
      <c r="P34" s="178">
        <f t="shared" si="1"/>
        <v>20.993548387096777</v>
      </c>
      <c r="Q34" s="178">
        <f t="shared" si="1"/>
        <v>21.10322580645162</v>
      </c>
      <c r="R34" s="178">
        <f aca="true" t="shared" si="2" ref="R34:X34">AVERAGE(R3:R33)</f>
        <v>20.851612903225814</v>
      </c>
      <c r="S34" s="178">
        <f t="shared" si="2"/>
        <v>20.748387096774188</v>
      </c>
      <c r="T34" s="178">
        <f t="shared" si="2"/>
        <v>20.87741935483871</v>
      </c>
      <c r="U34" s="178">
        <f t="shared" si="2"/>
        <v>20.9741935483871</v>
      </c>
      <c r="V34" s="178">
        <f t="shared" si="2"/>
        <v>20.961290322580645</v>
      </c>
      <c r="W34" s="178">
        <f t="shared" si="2"/>
        <v>20.68333333333333</v>
      </c>
      <c r="X34" s="178">
        <f t="shared" si="2"/>
        <v>20.806666666666665</v>
      </c>
      <c r="Y34" s="178">
        <f>AVERAGE(Y3:Y33)</f>
        <v>20.806896551724137</v>
      </c>
      <c r="Z34" s="178">
        <f>AVERAGE(B3:Y33)</f>
        <v>20.948671328671324</v>
      </c>
      <c r="AA34" s="179">
        <f>AVERAGE(最高)</f>
        <v>22.884</v>
      </c>
      <c r="AB34" s="180"/>
      <c r="AC34" s="195"/>
      <c r="AD34" s="179">
        <f>AVERAGE(最低)</f>
        <v>18.974193548387095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27</v>
      </c>
      <c r="C38" s="145">
        <v>23</v>
      </c>
      <c r="D38" s="199">
        <v>0.5236111111111111</v>
      </c>
      <c r="F38" s="144"/>
      <c r="G38" s="165">
        <f>MIN(最低)</f>
        <v>13.8</v>
      </c>
      <c r="H38" s="145">
        <v>1</v>
      </c>
      <c r="I38" s="199">
        <v>1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45">
        <v>2</v>
      </c>
      <c r="I39" s="199">
        <v>0.001388888888888889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8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20</v>
      </c>
      <c r="C3" s="142">
        <v>19.9</v>
      </c>
      <c r="D3" s="142">
        <v>20.2</v>
      </c>
      <c r="E3" s="142">
        <v>19.3</v>
      </c>
      <c r="F3" s="142">
        <v>19.3</v>
      </c>
      <c r="G3" s="142">
        <v>20.5</v>
      </c>
      <c r="H3" s="142">
        <v>21.9</v>
      </c>
      <c r="I3" s="142">
        <v>23.3</v>
      </c>
      <c r="J3" s="142">
        <v>21.8</v>
      </c>
      <c r="K3" s="142">
        <v>21.1</v>
      </c>
      <c r="L3" s="142">
        <v>22.1</v>
      </c>
      <c r="M3" s="142">
        <v>20.9</v>
      </c>
      <c r="N3" s="142">
        <v>21.6</v>
      </c>
      <c r="O3" s="142">
        <v>21.4</v>
      </c>
      <c r="P3" s="142">
        <v>19.5</v>
      </c>
      <c r="Q3" s="142">
        <v>20.7</v>
      </c>
      <c r="R3" s="142">
        <v>20.2</v>
      </c>
      <c r="S3" s="142">
        <v>20.5</v>
      </c>
      <c r="T3" s="142">
        <v>20.4</v>
      </c>
      <c r="U3" s="142">
        <v>20.5</v>
      </c>
      <c r="V3" s="142">
        <v>20.9</v>
      </c>
      <c r="W3" s="142">
        <v>20.2</v>
      </c>
      <c r="X3" s="142">
        <v>19.4</v>
      </c>
      <c r="Y3" s="142">
        <v>19.7</v>
      </c>
      <c r="Z3" s="174">
        <f aca="true" t="shared" si="0" ref="Z3:Z29">AVERAGE(B3:Y3)</f>
        <v>20.637499999999996</v>
      </c>
      <c r="AA3" s="142" t="s">
        <v>13</v>
      </c>
      <c r="AB3" s="196" t="s">
        <v>13</v>
      </c>
      <c r="AC3" s="193">
        <v>1</v>
      </c>
      <c r="AD3" s="142">
        <v>18.9</v>
      </c>
      <c r="AE3" s="196">
        <v>0.19305555555555554</v>
      </c>
      <c r="AF3" s="2"/>
    </row>
    <row r="4" spans="1:32" ht="13.5" customHeight="1">
      <c r="A4" s="173">
        <v>2</v>
      </c>
      <c r="B4" s="142">
        <v>20.4</v>
      </c>
      <c r="C4" s="142">
        <v>20.5</v>
      </c>
      <c r="D4" s="142">
        <v>20.2</v>
      </c>
      <c r="E4" s="142">
        <v>20.7</v>
      </c>
      <c r="F4" s="142">
        <v>20.4</v>
      </c>
      <c r="G4" s="142">
        <v>21.3</v>
      </c>
      <c r="H4" s="142">
        <v>22.8</v>
      </c>
      <c r="I4" s="142" t="s">
        <v>13</v>
      </c>
      <c r="J4" s="142">
        <v>23.8</v>
      </c>
      <c r="K4" s="142">
        <v>22.7</v>
      </c>
      <c r="L4" s="142">
        <v>24</v>
      </c>
      <c r="M4" s="142">
        <v>23.9</v>
      </c>
      <c r="N4" s="142">
        <v>24.2</v>
      </c>
      <c r="O4" s="142">
        <v>22.6</v>
      </c>
      <c r="P4" s="142">
        <v>24.7</v>
      </c>
      <c r="Q4" s="142">
        <v>23</v>
      </c>
      <c r="R4" s="142">
        <v>23.5</v>
      </c>
      <c r="S4" s="148">
        <v>23.4</v>
      </c>
      <c r="T4" s="142">
        <v>23.2</v>
      </c>
      <c r="U4" s="142">
        <v>23.2</v>
      </c>
      <c r="V4" s="142">
        <v>22.8</v>
      </c>
      <c r="W4" s="142">
        <v>22.9</v>
      </c>
      <c r="X4" s="142">
        <v>24.1</v>
      </c>
      <c r="Y4" s="142">
        <v>23.7</v>
      </c>
      <c r="Z4" s="174">
        <f t="shared" si="0"/>
        <v>22.695652173913043</v>
      </c>
      <c r="AA4" s="142" t="s">
        <v>13</v>
      </c>
      <c r="AB4" s="196" t="s">
        <v>13</v>
      </c>
      <c r="AC4" s="193">
        <v>2</v>
      </c>
      <c r="AD4" s="142">
        <v>19.5</v>
      </c>
      <c r="AE4" s="196">
        <v>0.0125</v>
      </c>
      <c r="AF4" s="2"/>
    </row>
    <row r="5" spans="1:32" ht="13.5" customHeight="1">
      <c r="A5" s="173">
        <v>3</v>
      </c>
      <c r="B5" s="142">
        <v>23.7</v>
      </c>
      <c r="C5" s="142">
        <v>23.9</v>
      </c>
      <c r="D5" s="142">
        <v>24.2</v>
      </c>
      <c r="E5" s="142">
        <v>24</v>
      </c>
      <c r="F5" s="142">
        <v>24.7</v>
      </c>
      <c r="G5" s="142">
        <v>24.8</v>
      </c>
      <c r="H5" s="142">
        <v>26.1</v>
      </c>
      <c r="I5" s="142">
        <v>24.9</v>
      </c>
      <c r="J5" s="142">
        <v>26.6</v>
      </c>
      <c r="K5" s="142">
        <v>25.6</v>
      </c>
      <c r="L5" s="142">
        <v>26.6</v>
      </c>
      <c r="M5" s="142">
        <v>26.1</v>
      </c>
      <c r="N5" s="142">
        <v>25.9</v>
      </c>
      <c r="O5" s="142">
        <v>25</v>
      </c>
      <c r="P5" s="142">
        <v>25.6</v>
      </c>
      <c r="Q5" s="142">
        <v>25.6</v>
      </c>
      <c r="R5" s="142">
        <v>25.1</v>
      </c>
      <c r="S5" s="142">
        <v>24.7</v>
      </c>
      <c r="T5" s="142">
        <v>25</v>
      </c>
      <c r="U5" s="142">
        <v>25.1</v>
      </c>
      <c r="V5" s="142">
        <v>24.6</v>
      </c>
      <c r="W5" s="142">
        <v>24.7</v>
      </c>
      <c r="X5" s="142">
        <v>25.2</v>
      </c>
      <c r="Y5" s="142">
        <v>25.3</v>
      </c>
      <c r="Z5" s="174">
        <f t="shared" si="0"/>
        <v>25.125000000000004</v>
      </c>
      <c r="AA5" s="142" t="s">
        <v>13</v>
      </c>
      <c r="AB5" s="196" t="s">
        <v>13</v>
      </c>
      <c r="AC5" s="193">
        <v>3</v>
      </c>
      <c r="AD5" s="142">
        <v>23.5</v>
      </c>
      <c r="AE5" s="196">
        <v>0.027777777777777776</v>
      </c>
      <c r="AF5" s="2"/>
    </row>
    <row r="6" spans="1:32" ht="13.5" customHeight="1">
      <c r="A6" s="173">
        <v>4</v>
      </c>
      <c r="B6" s="142">
        <v>24.8</v>
      </c>
      <c r="C6" s="142">
        <v>25.1</v>
      </c>
      <c r="D6" s="142">
        <v>24.9</v>
      </c>
      <c r="E6" s="142">
        <v>25.6</v>
      </c>
      <c r="F6" s="142">
        <v>25.6</v>
      </c>
      <c r="G6" s="142">
        <v>25.1</v>
      </c>
      <c r="H6" s="142">
        <v>26</v>
      </c>
      <c r="I6" s="142">
        <v>26.6</v>
      </c>
      <c r="J6" s="142">
        <v>27.1</v>
      </c>
      <c r="K6" s="142">
        <v>28.2</v>
      </c>
      <c r="L6" s="142">
        <v>26.4</v>
      </c>
      <c r="M6" s="142">
        <v>26.6</v>
      </c>
      <c r="N6" s="142">
        <v>26.2</v>
      </c>
      <c r="O6" s="142">
        <v>26</v>
      </c>
      <c r="P6" s="142">
        <v>24.2</v>
      </c>
      <c r="Q6" s="142">
        <v>24.4</v>
      </c>
      <c r="R6" s="142">
        <v>25.2</v>
      </c>
      <c r="S6" s="142">
        <v>25.5</v>
      </c>
      <c r="T6" s="142">
        <v>24.5</v>
      </c>
      <c r="U6" s="142">
        <v>24.5</v>
      </c>
      <c r="V6" s="142">
        <v>23.8</v>
      </c>
      <c r="W6" s="142">
        <v>24.6</v>
      </c>
      <c r="X6" s="142">
        <v>24.8</v>
      </c>
      <c r="Y6" s="142">
        <v>23.9</v>
      </c>
      <c r="Z6" s="174">
        <f t="shared" si="0"/>
        <v>25.399999999999995</v>
      </c>
      <c r="AA6" s="142" t="s">
        <v>13</v>
      </c>
      <c r="AB6" s="196" t="s">
        <v>13</v>
      </c>
      <c r="AC6" s="193">
        <v>4</v>
      </c>
      <c r="AD6" s="142">
        <v>23.3</v>
      </c>
      <c r="AE6" s="196">
        <v>0.8569444444444444</v>
      </c>
      <c r="AF6" s="2"/>
    </row>
    <row r="7" spans="1:32" ht="13.5" customHeight="1">
      <c r="A7" s="173">
        <v>5</v>
      </c>
      <c r="B7" s="142" t="s">
        <v>13</v>
      </c>
      <c r="C7" s="142" t="s">
        <v>13</v>
      </c>
      <c r="D7" s="142" t="s">
        <v>13</v>
      </c>
      <c r="E7" s="142" t="s">
        <v>13</v>
      </c>
      <c r="F7" s="142" t="s">
        <v>13</v>
      </c>
      <c r="G7" s="142" t="s">
        <v>13</v>
      </c>
      <c r="H7" s="142" t="s">
        <v>13</v>
      </c>
      <c r="I7" s="142" t="s">
        <v>13</v>
      </c>
      <c r="J7" s="142" t="s">
        <v>13</v>
      </c>
      <c r="K7" s="142">
        <v>23.8</v>
      </c>
      <c r="L7" s="142">
        <v>23.8</v>
      </c>
      <c r="M7" s="142">
        <v>24</v>
      </c>
      <c r="N7" s="142">
        <v>21.6</v>
      </c>
      <c r="O7" s="142" t="s">
        <v>13</v>
      </c>
      <c r="P7" s="142" t="s">
        <v>13</v>
      </c>
      <c r="Q7" s="142" t="s">
        <v>13</v>
      </c>
      <c r="R7" s="142" t="s">
        <v>13</v>
      </c>
      <c r="S7" s="142" t="s">
        <v>13</v>
      </c>
      <c r="T7" s="142" t="s">
        <v>13</v>
      </c>
      <c r="U7" s="142" t="s">
        <v>13</v>
      </c>
      <c r="V7" s="142" t="s">
        <v>13</v>
      </c>
      <c r="W7" s="142" t="s">
        <v>13</v>
      </c>
      <c r="X7" s="142" t="s">
        <v>13</v>
      </c>
      <c r="Y7" s="142" t="s">
        <v>13</v>
      </c>
      <c r="Z7" s="174" t="s">
        <v>13</v>
      </c>
      <c r="AA7" s="142" t="s">
        <v>13</v>
      </c>
      <c r="AB7" s="196" t="s">
        <v>13</v>
      </c>
      <c r="AC7" s="193">
        <v>5</v>
      </c>
      <c r="AD7" s="142">
        <v>19.7</v>
      </c>
      <c r="AE7" s="196">
        <v>0.5333333333333333</v>
      </c>
      <c r="AF7" s="2"/>
    </row>
    <row r="8" spans="1:32" ht="13.5" customHeight="1">
      <c r="A8" s="173">
        <v>6</v>
      </c>
      <c r="B8" s="142" t="s">
        <v>13</v>
      </c>
      <c r="C8" s="142" t="s">
        <v>13</v>
      </c>
      <c r="D8" s="142" t="s">
        <v>13</v>
      </c>
      <c r="E8" s="142" t="s">
        <v>13</v>
      </c>
      <c r="F8" s="142" t="s">
        <v>13</v>
      </c>
      <c r="G8" s="142" t="s">
        <v>13</v>
      </c>
      <c r="H8" s="142" t="s">
        <v>13</v>
      </c>
      <c r="I8" s="142" t="s">
        <v>13</v>
      </c>
      <c r="J8" s="142" t="s">
        <v>13</v>
      </c>
      <c r="K8" s="142" t="s">
        <v>13</v>
      </c>
      <c r="L8" s="142">
        <v>25.6</v>
      </c>
      <c r="M8" s="142">
        <v>24.4</v>
      </c>
      <c r="N8" s="142">
        <v>24.5</v>
      </c>
      <c r="O8" s="142">
        <v>26</v>
      </c>
      <c r="P8" s="142">
        <v>25.7</v>
      </c>
      <c r="Q8" s="142">
        <v>24.6</v>
      </c>
      <c r="R8" s="142">
        <v>24.1</v>
      </c>
      <c r="S8" s="142">
        <v>24</v>
      </c>
      <c r="T8" s="142">
        <v>23.7</v>
      </c>
      <c r="U8" s="142">
        <v>23.5</v>
      </c>
      <c r="V8" s="142">
        <v>23.5</v>
      </c>
      <c r="W8" s="142">
        <v>23.9</v>
      </c>
      <c r="X8" s="142">
        <v>23.8</v>
      </c>
      <c r="Y8" s="142">
        <v>24</v>
      </c>
      <c r="Z8" s="174" t="s">
        <v>13</v>
      </c>
      <c r="AA8" s="142" t="s">
        <v>13</v>
      </c>
      <c r="AB8" s="196" t="s">
        <v>13</v>
      </c>
      <c r="AC8" s="193">
        <v>6</v>
      </c>
      <c r="AD8" s="142">
        <v>22.5</v>
      </c>
      <c r="AE8" s="196">
        <v>0.22777777777777777</v>
      </c>
      <c r="AF8" s="2"/>
    </row>
    <row r="9" spans="1:32" ht="13.5" customHeight="1">
      <c r="A9" s="173">
        <v>7</v>
      </c>
      <c r="B9" s="142">
        <v>24.6</v>
      </c>
      <c r="C9" s="142">
        <v>24.2</v>
      </c>
      <c r="D9" s="142">
        <v>24.4</v>
      </c>
      <c r="E9" s="142">
        <v>23.9</v>
      </c>
      <c r="F9" s="142">
        <v>23.4</v>
      </c>
      <c r="G9" s="142" t="s">
        <v>13</v>
      </c>
      <c r="H9" s="142" t="s">
        <v>13</v>
      </c>
      <c r="I9" s="142">
        <v>25.8</v>
      </c>
      <c r="J9" s="142">
        <v>26.8</v>
      </c>
      <c r="K9" s="142">
        <v>25.9</v>
      </c>
      <c r="L9" s="142">
        <v>26</v>
      </c>
      <c r="M9" s="142">
        <v>25.8</v>
      </c>
      <c r="N9" s="142">
        <v>25.7</v>
      </c>
      <c r="O9" s="142">
        <v>24.9</v>
      </c>
      <c r="P9" s="142">
        <v>24.8</v>
      </c>
      <c r="Q9" s="142">
        <v>24</v>
      </c>
      <c r="R9" s="142">
        <v>23.7</v>
      </c>
      <c r="S9" s="142">
        <v>23.7</v>
      </c>
      <c r="T9" s="142">
        <v>23.5</v>
      </c>
      <c r="U9" s="142">
        <v>24</v>
      </c>
      <c r="V9" s="142">
        <v>24.6</v>
      </c>
      <c r="W9" s="142">
        <v>24.4</v>
      </c>
      <c r="X9" s="142">
        <v>24</v>
      </c>
      <c r="Y9" s="142">
        <v>23.3</v>
      </c>
      <c r="Z9" s="174">
        <f t="shared" si="0"/>
        <v>24.60909090909091</v>
      </c>
      <c r="AA9" s="142" t="s">
        <v>13</v>
      </c>
      <c r="AB9" s="196" t="s">
        <v>13</v>
      </c>
      <c r="AC9" s="193">
        <v>7</v>
      </c>
      <c r="AD9" s="142">
        <v>23.2</v>
      </c>
      <c r="AE9" s="196">
        <v>0.7701388888888889</v>
      </c>
      <c r="AF9" s="2"/>
    </row>
    <row r="10" spans="1:32" ht="13.5" customHeight="1">
      <c r="A10" s="173">
        <v>8</v>
      </c>
      <c r="B10" s="142">
        <v>23</v>
      </c>
      <c r="C10" s="142">
        <v>22.9</v>
      </c>
      <c r="D10" s="142">
        <v>22.7</v>
      </c>
      <c r="E10" s="142">
        <v>22.9</v>
      </c>
      <c r="F10" s="142" t="s">
        <v>13</v>
      </c>
      <c r="G10" s="142" t="s">
        <v>13</v>
      </c>
      <c r="H10" s="142" t="s">
        <v>13</v>
      </c>
      <c r="I10" s="142">
        <v>26.5</v>
      </c>
      <c r="J10" s="142">
        <v>25.3</v>
      </c>
      <c r="K10" s="142">
        <v>24.8</v>
      </c>
      <c r="L10" s="142">
        <v>23.8</v>
      </c>
      <c r="M10" s="142">
        <v>22.4</v>
      </c>
      <c r="N10" s="142">
        <v>22.1</v>
      </c>
      <c r="O10" s="142">
        <v>21.6</v>
      </c>
      <c r="P10" s="142">
        <v>20.4</v>
      </c>
      <c r="Q10" s="142">
        <v>20.9</v>
      </c>
      <c r="R10" s="142">
        <v>21.8</v>
      </c>
      <c r="S10" s="142">
        <v>23</v>
      </c>
      <c r="T10" s="142">
        <v>21.8</v>
      </c>
      <c r="U10" s="142">
        <v>21.4</v>
      </c>
      <c r="V10" s="142">
        <v>22.5</v>
      </c>
      <c r="W10" s="142">
        <v>22.7</v>
      </c>
      <c r="X10" s="142">
        <v>23.1</v>
      </c>
      <c r="Y10" s="142">
        <v>22.6</v>
      </c>
      <c r="Z10" s="174">
        <f t="shared" si="0"/>
        <v>22.771428571428572</v>
      </c>
      <c r="AA10" s="142" t="s">
        <v>13</v>
      </c>
      <c r="AB10" s="196" t="s">
        <v>13</v>
      </c>
      <c r="AC10" s="193">
        <v>8</v>
      </c>
      <c r="AD10" s="142">
        <v>18.6</v>
      </c>
      <c r="AE10" s="196">
        <v>0.6451388888888888</v>
      </c>
      <c r="AF10" s="2"/>
    </row>
    <row r="11" spans="1:32" ht="13.5" customHeight="1">
      <c r="A11" s="173">
        <v>9</v>
      </c>
      <c r="B11" s="142">
        <v>22.4</v>
      </c>
      <c r="C11" s="142">
        <v>22.1</v>
      </c>
      <c r="D11" s="142">
        <v>22.2</v>
      </c>
      <c r="E11" s="142">
        <v>22</v>
      </c>
      <c r="F11" s="142" t="s">
        <v>13</v>
      </c>
      <c r="G11" s="142" t="s">
        <v>13</v>
      </c>
      <c r="H11" s="142" t="s">
        <v>13</v>
      </c>
      <c r="I11" s="142">
        <v>22.2</v>
      </c>
      <c r="J11" s="142">
        <v>21</v>
      </c>
      <c r="K11" s="142">
        <v>22.5</v>
      </c>
      <c r="L11" s="142">
        <v>21.7</v>
      </c>
      <c r="M11" s="142">
        <v>20.7</v>
      </c>
      <c r="N11" s="142">
        <v>20.2</v>
      </c>
      <c r="O11" s="142">
        <v>20.5</v>
      </c>
      <c r="P11" s="142">
        <v>20.4</v>
      </c>
      <c r="Q11" s="142">
        <v>18.8</v>
      </c>
      <c r="R11" s="142">
        <v>18.5</v>
      </c>
      <c r="S11" s="142">
        <v>17.3</v>
      </c>
      <c r="T11" s="142">
        <v>17.7</v>
      </c>
      <c r="U11" s="142">
        <v>17.8</v>
      </c>
      <c r="V11" s="142">
        <v>17.8</v>
      </c>
      <c r="W11" s="142">
        <v>17.9</v>
      </c>
      <c r="X11" s="142">
        <v>17.9</v>
      </c>
      <c r="Y11" s="142">
        <v>17.8</v>
      </c>
      <c r="Z11" s="174">
        <f t="shared" si="0"/>
        <v>19.97142857142857</v>
      </c>
      <c r="AA11" s="142" t="s">
        <v>13</v>
      </c>
      <c r="AB11" s="196" t="s">
        <v>13</v>
      </c>
      <c r="AC11" s="193">
        <v>9</v>
      </c>
      <c r="AD11" s="142">
        <v>17</v>
      </c>
      <c r="AE11" s="196">
        <v>0.8909722222222222</v>
      </c>
      <c r="AF11" s="2"/>
    </row>
    <row r="12" spans="1:32" ht="13.5" customHeight="1">
      <c r="A12" s="175">
        <v>10</v>
      </c>
      <c r="B12" s="165">
        <v>17.6</v>
      </c>
      <c r="C12" s="165">
        <v>18.2</v>
      </c>
      <c r="D12" s="165">
        <v>18.5</v>
      </c>
      <c r="E12" s="165">
        <v>18.2</v>
      </c>
      <c r="F12" s="165">
        <v>18.5</v>
      </c>
      <c r="G12" s="165">
        <v>20.1</v>
      </c>
      <c r="H12" s="165">
        <v>21.9</v>
      </c>
      <c r="I12" s="165">
        <v>19.8</v>
      </c>
      <c r="J12" s="165">
        <v>19.1</v>
      </c>
      <c r="K12" s="165">
        <v>19.7</v>
      </c>
      <c r="L12" s="165">
        <v>19.7</v>
      </c>
      <c r="M12" s="165">
        <v>18.7</v>
      </c>
      <c r="N12" s="165">
        <v>20.8</v>
      </c>
      <c r="O12" s="165">
        <v>19.7</v>
      </c>
      <c r="P12" s="165">
        <v>19.6</v>
      </c>
      <c r="Q12" s="165">
        <v>19.5</v>
      </c>
      <c r="R12" s="165">
        <v>19.2</v>
      </c>
      <c r="S12" s="165">
        <v>19.2</v>
      </c>
      <c r="T12" s="165">
        <v>19.5</v>
      </c>
      <c r="U12" s="165">
        <v>20.1</v>
      </c>
      <c r="V12" s="165">
        <v>20.5</v>
      </c>
      <c r="W12" s="165">
        <v>20.2</v>
      </c>
      <c r="X12" s="165">
        <v>20.4</v>
      </c>
      <c r="Y12" s="165">
        <v>20.7</v>
      </c>
      <c r="Z12" s="176">
        <f t="shared" si="0"/>
        <v>19.558333333333334</v>
      </c>
      <c r="AA12" s="165" t="s">
        <v>13</v>
      </c>
      <c r="AB12" s="197" t="s">
        <v>13</v>
      </c>
      <c r="AC12" s="194">
        <v>10</v>
      </c>
      <c r="AD12" s="165">
        <v>17.3</v>
      </c>
      <c r="AE12" s="197">
        <v>0.041666666666666664</v>
      </c>
      <c r="AF12" s="2"/>
    </row>
    <row r="13" spans="1:32" ht="13.5" customHeight="1">
      <c r="A13" s="173">
        <v>11</v>
      </c>
      <c r="B13" s="142">
        <v>20.5</v>
      </c>
      <c r="C13" s="142">
        <v>20.3</v>
      </c>
      <c r="D13" s="142">
        <v>20.2</v>
      </c>
      <c r="E13" s="142">
        <v>20.6</v>
      </c>
      <c r="F13" s="142">
        <v>20.6</v>
      </c>
      <c r="G13" s="142">
        <v>21.2</v>
      </c>
      <c r="H13" s="142">
        <v>21.9</v>
      </c>
      <c r="I13" s="142">
        <v>21.9</v>
      </c>
      <c r="J13" s="142">
        <v>22.2</v>
      </c>
      <c r="K13" s="142">
        <v>22.1</v>
      </c>
      <c r="L13" s="142">
        <v>24</v>
      </c>
      <c r="M13" s="142">
        <v>23.1</v>
      </c>
      <c r="N13" s="142">
        <v>22.8</v>
      </c>
      <c r="O13" s="142">
        <v>23</v>
      </c>
      <c r="P13" s="142">
        <v>22.6</v>
      </c>
      <c r="Q13" s="142">
        <v>22.6</v>
      </c>
      <c r="R13" s="142">
        <v>22.7</v>
      </c>
      <c r="S13" s="142">
        <v>22.9</v>
      </c>
      <c r="T13" s="142">
        <v>22.7</v>
      </c>
      <c r="U13" s="142">
        <v>22.6</v>
      </c>
      <c r="V13" s="142">
        <v>23.3</v>
      </c>
      <c r="W13" s="142">
        <v>22.7</v>
      </c>
      <c r="X13" s="142">
        <v>23.2</v>
      </c>
      <c r="Y13" s="142">
        <v>23</v>
      </c>
      <c r="Z13" s="174">
        <f t="shared" si="0"/>
        <v>22.195833333333336</v>
      </c>
      <c r="AA13" s="142" t="s">
        <v>13</v>
      </c>
      <c r="AB13" s="196" t="s">
        <v>13</v>
      </c>
      <c r="AC13" s="193">
        <v>11</v>
      </c>
      <c r="AD13" s="142">
        <v>20</v>
      </c>
      <c r="AE13" s="196">
        <v>0.12291666666666667</v>
      </c>
      <c r="AF13" s="2"/>
    </row>
    <row r="14" spans="1:32" ht="13.5" customHeight="1">
      <c r="A14" s="173">
        <v>12</v>
      </c>
      <c r="B14" s="142">
        <v>23.6</v>
      </c>
      <c r="C14" s="142">
        <v>23.3</v>
      </c>
      <c r="D14" s="142">
        <v>23.5</v>
      </c>
      <c r="E14" s="142">
        <v>22.2</v>
      </c>
      <c r="F14" s="142">
        <v>22.9</v>
      </c>
      <c r="G14" s="142">
        <v>22.8</v>
      </c>
      <c r="H14" s="142">
        <v>22.7</v>
      </c>
      <c r="I14" s="142">
        <v>22.9</v>
      </c>
      <c r="J14" s="142">
        <v>23.2</v>
      </c>
      <c r="K14" s="142">
        <v>24.9</v>
      </c>
      <c r="L14" s="142">
        <v>24.1</v>
      </c>
      <c r="M14" s="142">
        <v>23.8</v>
      </c>
      <c r="N14" s="142">
        <v>23</v>
      </c>
      <c r="O14" s="142">
        <v>23.5</v>
      </c>
      <c r="P14" s="142">
        <v>22</v>
      </c>
      <c r="Q14" s="142">
        <v>22.6</v>
      </c>
      <c r="R14" s="142">
        <v>22.3</v>
      </c>
      <c r="S14" s="142">
        <v>22.5</v>
      </c>
      <c r="T14" s="142">
        <v>22.6</v>
      </c>
      <c r="U14" s="142">
        <v>22.6</v>
      </c>
      <c r="V14" s="142">
        <v>23</v>
      </c>
      <c r="W14" s="142">
        <v>23.7</v>
      </c>
      <c r="X14" s="142">
        <v>22.7</v>
      </c>
      <c r="Y14" s="142">
        <v>23.1</v>
      </c>
      <c r="Z14" s="174">
        <f t="shared" si="0"/>
        <v>23.062500000000004</v>
      </c>
      <c r="AA14" s="142" t="s">
        <v>13</v>
      </c>
      <c r="AB14" s="196" t="s">
        <v>13</v>
      </c>
      <c r="AC14" s="193">
        <v>12</v>
      </c>
      <c r="AD14" s="142">
        <v>21.5</v>
      </c>
      <c r="AE14" s="196">
        <v>0.63125</v>
      </c>
      <c r="AF14" s="2"/>
    </row>
    <row r="15" spans="1:32" ht="13.5" customHeight="1">
      <c r="A15" s="173">
        <v>13</v>
      </c>
      <c r="B15" s="142">
        <v>23</v>
      </c>
      <c r="C15" s="142">
        <v>22.5</v>
      </c>
      <c r="D15" s="142">
        <v>23.4</v>
      </c>
      <c r="E15" s="142">
        <v>23.4</v>
      </c>
      <c r="F15" s="142">
        <v>22.7</v>
      </c>
      <c r="G15" s="142" t="s">
        <v>13</v>
      </c>
      <c r="H15" s="142" t="s">
        <v>13</v>
      </c>
      <c r="I15" s="142" t="s">
        <v>13</v>
      </c>
      <c r="J15" s="142">
        <v>25.2</v>
      </c>
      <c r="K15" s="142">
        <v>24.9</v>
      </c>
      <c r="L15" s="142">
        <v>25.5</v>
      </c>
      <c r="M15" s="142">
        <v>25.3</v>
      </c>
      <c r="N15" s="142">
        <v>25.4</v>
      </c>
      <c r="O15" s="142">
        <v>24</v>
      </c>
      <c r="P15" s="142">
        <v>24.2</v>
      </c>
      <c r="Q15" s="142">
        <v>23.4</v>
      </c>
      <c r="R15" s="142">
        <v>23.3</v>
      </c>
      <c r="S15" s="142">
        <v>24</v>
      </c>
      <c r="T15" s="142">
        <v>23.3</v>
      </c>
      <c r="U15" s="142">
        <v>23.7</v>
      </c>
      <c r="V15" s="142">
        <v>23.7</v>
      </c>
      <c r="W15" s="142">
        <v>24.1</v>
      </c>
      <c r="X15" s="142">
        <v>23.6</v>
      </c>
      <c r="Y15" s="142">
        <v>24.1</v>
      </c>
      <c r="Z15" s="174">
        <f t="shared" si="0"/>
        <v>23.938095238095244</v>
      </c>
      <c r="AA15" s="142" t="s">
        <v>13</v>
      </c>
      <c r="AB15" s="196" t="s">
        <v>13</v>
      </c>
      <c r="AC15" s="193">
        <v>13</v>
      </c>
      <c r="AD15" s="142">
        <v>22.3</v>
      </c>
      <c r="AE15" s="196">
        <v>0.2076388888888889</v>
      </c>
      <c r="AF15" s="2"/>
    </row>
    <row r="16" spans="1:32" ht="13.5" customHeight="1">
      <c r="A16" s="173">
        <v>14</v>
      </c>
      <c r="B16" s="142">
        <v>23.8</v>
      </c>
      <c r="C16" s="142">
        <v>23.8</v>
      </c>
      <c r="D16" s="142">
        <v>23.1</v>
      </c>
      <c r="E16" s="142">
        <v>23.9</v>
      </c>
      <c r="F16" s="142">
        <v>24.6</v>
      </c>
      <c r="G16" s="142">
        <v>25.1</v>
      </c>
      <c r="H16" s="142" t="s">
        <v>13</v>
      </c>
      <c r="I16" s="142">
        <v>24.7</v>
      </c>
      <c r="J16" s="142">
        <v>25.8</v>
      </c>
      <c r="K16" s="142">
        <v>25.4</v>
      </c>
      <c r="L16" s="142">
        <v>25.4</v>
      </c>
      <c r="M16" s="142">
        <v>26.4</v>
      </c>
      <c r="N16" s="142">
        <v>25.3</v>
      </c>
      <c r="O16" s="142">
        <v>26.4</v>
      </c>
      <c r="P16" s="142">
        <v>24.7</v>
      </c>
      <c r="Q16" s="142">
        <v>24.5</v>
      </c>
      <c r="R16" s="142">
        <v>20.3</v>
      </c>
      <c r="S16" s="142" t="s">
        <v>13</v>
      </c>
      <c r="T16" s="142" t="s">
        <v>13</v>
      </c>
      <c r="U16" s="142" t="s">
        <v>13</v>
      </c>
      <c r="V16" s="142" t="s">
        <v>13</v>
      </c>
      <c r="W16" s="142" t="s">
        <v>13</v>
      </c>
      <c r="X16" s="142" t="s">
        <v>13</v>
      </c>
      <c r="Y16" s="142" t="s">
        <v>13</v>
      </c>
      <c r="Z16" s="174" t="s">
        <v>13</v>
      </c>
      <c r="AA16" s="142" t="s">
        <v>13</v>
      </c>
      <c r="AB16" s="196" t="s">
        <v>13</v>
      </c>
      <c r="AC16" s="193">
        <v>14</v>
      </c>
      <c r="AD16" s="142">
        <v>18.2</v>
      </c>
      <c r="AE16" s="196">
        <v>0.6979166666666666</v>
      </c>
      <c r="AF16" s="2"/>
    </row>
    <row r="17" spans="1:32" ht="13.5" customHeight="1">
      <c r="A17" s="173">
        <v>15</v>
      </c>
      <c r="B17" s="142" t="s">
        <v>13</v>
      </c>
      <c r="C17" s="142" t="s">
        <v>13</v>
      </c>
      <c r="D17" s="142" t="s">
        <v>13</v>
      </c>
      <c r="E17" s="142" t="s">
        <v>13</v>
      </c>
      <c r="F17" s="142" t="s">
        <v>13</v>
      </c>
      <c r="G17" s="142" t="s">
        <v>13</v>
      </c>
      <c r="H17" s="142" t="s">
        <v>13</v>
      </c>
      <c r="I17" s="142">
        <v>25.6</v>
      </c>
      <c r="J17" s="142">
        <v>25.3</v>
      </c>
      <c r="K17" s="142">
        <v>26.5</v>
      </c>
      <c r="L17" s="142">
        <v>25.5</v>
      </c>
      <c r="M17" s="142">
        <v>25.3</v>
      </c>
      <c r="N17" s="142">
        <v>26.5</v>
      </c>
      <c r="O17" s="142">
        <v>26.2</v>
      </c>
      <c r="P17" s="142">
        <v>24.8</v>
      </c>
      <c r="Q17" s="142">
        <v>24.6</v>
      </c>
      <c r="R17" s="142">
        <v>25</v>
      </c>
      <c r="S17" s="142">
        <v>24.5</v>
      </c>
      <c r="T17" s="142">
        <v>24.7</v>
      </c>
      <c r="U17" s="142">
        <v>24.4</v>
      </c>
      <c r="V17" s="142">
        <v>24.8</v>
      </c>
      <c r="W17" s="142">
        <v>24.2</v>
      </c>
      <c r="X17" s="142">
        <v>24.7</v>
      </c>
      <c r="Y17" s="142">
        <v>24.1</v>
      </c>
      <c r="Z17" s="174" t="s">
        <v>13</v>
      </c>
      <c r="AA17" s="142" t="s">
        <v>13</v>
      </c>
      <c r="AB17" s="196" t="s">
        <v>13</v>
      </c>
      <c r="AC17" s="193">
        <v>15</v>
      </c>
      <c r="AD17" s="142">
        <v>23.6</v>
      </c>
      <c r="AE17" s="196">
        <v>1</v>
      </c>
      <c r="AF17" s="2"/>
    </row>
    <row r="18" spans="1:32" ht="13.5" customHeight="1">
      <c r="A18" s="173">
        <v>16</v>
      </c>
      <c r="B18" s="142">
        <v>23.7</v>
      </c>
      <c r="C18" s="142">
        <v>23.4</v>
      </c>
      <c r="D18" s="142">
        <v>23.3</v>
      </c>
      <c r="E18" s="142">
        <v>23.6</v>
      </c>
      <c r="F18" s="142">
        <v>23.4</v>
      </c>
      <c r="G18" s="142">
        <v>23.8</v>
      </c>
      <c r="H18" s="142">
        <v>25.1</v>
      </c>
      <c r="I18" s="142">
        <v>24.1</v>
      </c>
      <c r="J18" s="142">
        <v>24</v>
      </c>
      <c r="K18" s="142">
        <v>24.7</v>
      </c>
      <c r="L18" s="142">
        <v>23.9</v>
      </c>
      <c r="M18" s="142">
        <v>24.5</v>
      </c>
      <c r="N18" s="142">
        <v>24.4</v>
      </c>
      <c r="O18" s="142">
        <v>22.8</v>
      </c>
      <c r="P18" s="142">
        <v>23</v>
      </c>
      <c r="Q18" s="142">
        <v>22.6</v>
      </c>
      <c r="R18" s="142">
        <v>22</v>
      </c>
      <c r="S18" s="142">
        <v>21.8</v>
      </c>
      <c r="T18" s="142">
        <v>20.4</v>
      </c>
      <c r="U18" s="142">
        <v>20.5</v>
      </c>
      <c r="V18" s="142">
        <v>21.9</v>
      </c>
      <c r="W18" s="142">
        <v>22.2</v>
      </c>
      <c r="X18" s="142">
        <v>21.5</v>
      </c>
      <c r="Y18" s="142">
        <v>22.6</v>
      </c>
      <c r="Z18" s="174">
        <f t="shared" si="0"/>
        <v>23.049999999999997</v>
      </c>
      <c r="AA18" s="142" t="s">
        <v>13</v>
      </c>
      <c r="AB18" s="196" t="s">
        <v>13</v>
      </c>
      <c r="AC18" s="193">
        <v>16</v>
      </c>
      <c r="AD18" s="142">
        <v>20.1</v>
      </c>
      <c r="AE18" s="196">
        <v>0.8034722222222223</v>
      </c>
      <c r="AF18" s="2"/>
    </row>
    <row r="19" spans="1:32" ht="13.5" customHeight="1">
      <c r="A19" s="173">
        <v>17</v>
      </c>
      <c r="B19" s="142" t="s">
        <v>13</v>
      </c>
      <c r="C19" s="142" t="s">
        <v>13</v>
      </c>
      <c r="D19" s="142" t="s">
        <v>13</v>
      </c>
      <c r="E19" s="142" t="s">
        <v>13</v>
      </c>
      <c r="F19" s="142" t="s">
        <v>13</v>
      </c>
      <c r="G19" s="142" t="s">
        <v>13</v>
      </c>
      <c r="H19" s="142" t="s">
        <v>13</v>
      </c>
      <c r="I19" s="142" t="s">
        <v>13</v>
      </c>
      <c r="J19" s="142" t="s">
        <v>13</v>
      </c>
      <c r="K19" s="142" t="s">
        <v>13</v>
      </c>
      <c r="L19" s="142">
        <v>20.1</v>
      </c>
      <c r="M19" s="142">
        <v>20.7</v>
      </c>
      <c r="N19" s="142">
        <v>18.7</v>
      </c>
      <c r="O19" s="142">
        <v>19.3</v>
      </c>
      <c r="P19" s="142">
        <v>18.4</v>
      </c>
      <c r="Q19" s="142">
        <v>17</v>
      </c>
      <c r="R19" s="142">
        <v>18.5</v>
      </c>
      <c r="S19" s="142">
        <v>20</v>
      </c>
      <c r="T19" s="142">
        <v>19.3</v>
      </c>
      <c r="U19" s="142">
        <v>19.3</v>
      </c>
      <c r="V19" s="142">
        <v>19.1</v>
      </c>
      <c r="W19" s="142">
        <v>18.9</v>
      </c>
      <c r="X19" s="142">
        <v>18.4</v>
      </c>
      <c r="Y19" s="142">
        <v>18.4</v>
      </c>
      <c r="Z19" s="174" t="s">
        <v>13</v>
      </c>
      <c r="AA19" s="142" t="s">
        <v>13</v>
      </c>
      <c r="AB19" s="196" t="s">
        <v>13</v>
      </c>
      <c r="AC19" s="193">
        <v>17</v>
      </c>
      <c r="AD19" s="142">
        <v>15.8</v>
      </c>
      <c r="AE19" s="196">
        <v>0.6541666666666667</v>
      </c>
      <c r="AF19" s="2"/>
    </row>
    <row r="20" spans="1:32" ht="13.5" customHeight="1">
      <c r="A20" s="173">
        <v>18</v>
      </c>
      <c r="B20" s="142">
        <v>18.1</v>
      </c>
      <c r="C20" s="142">
        <v>18.4</v>
      </c>
      <c r="D20" s="142">
        <v>18.3</v>
      </c>
      <c r="E20" s="142">
        <v>19</v>
      </c>
      <c r="F20" s="142">
        <v>18.5</v>
      </c>
      <c r="G20" s="142" t="s">
        <v>13</v>
      </c>
      <c r="H20" s="142" t="s">
        <v>13</v>
      </c>
      <c r="I20" s="142">
        <v>20.2</v>
      </c>
      <c r="J20" s="142">
        <v>19.8</v>
      </c>
      <c r="K20" s="142">
        <v>18.3</v>
      </c>
      <c r="L20" s="142">
        <v>21.4</v>
      </c>
      <c r="M20" s="142">
        <v>19.3</v>
      </c>
      <c r="N20" s="142">
        <v>20.2</v>
      </c>
      <c r="O20" s="142">
        <v>21.1</v>
      </c>
      <c r="P20" s="142">
        <v>20</v>
      </c>
      <c r="Q20" s="142">
        <v>19.7</v>
      </c>
      <c r="R20" s="142">
        <v>18.8</v>
      </c>
      <c r="S20" s="142">
        <v>19.3</v>
      </c>
      <c r="T20" s="142">
        <v>19.5</v>
      </c>
      <c r="U20" s="142">
        <v>19.1</v>
      </c>
      <c r="V20" s="142">
        <v>19.4</v>
      </c>
      <c r="W20" s="142">
        <v>20.1</v>
      </c>
      <c r="X20" s="142">
        <v>19.8</v>
      </c>
      <c r="Y20" s="142">
        <v>20.7</v>
      </c>
      <c r="Z20" s="174">
        <f t="shared" si="0"/>
        <v>19.500000000000004</v>
      </c>
      <c r="AA20" s="142" t="s">
        <v>13</v>
      </c>
      <c r="AB20" s="196" t="s">
        <v>13</v>
      </c>
      <c r="AC20" s="193">
        <v>18</v>
      </c>
      <c r="AD20" s="142">
        <v>17.8</v>
      </c>
      <c r="AE20" s="196">
        <v>0.41041666666666665</v>
      </c>
      <c r="AF20" s="2"/>
    </row>
    <row r="21" spans="1:32" ht="13.5" customHeight="1">
      <c r="A21" s="173">
        <v>19</v>
      </c>
      <c r="B21" s="142">
        <v>20.4</v>
      </c>
      <c r="C21" s="142">
        <v>20.4</v>
      </c>
      <c r="D21" s="142">
        <v>20.4</v>
      </c>
      <c r="E21" s="142">
        <v>20.5</v>
      </c>
      <c r="F21" s="142">
        <v>20.5</v>
      </c>
      <c r="G21" s="142">
        <v>22.1</v>
      </c>
      <c r="H21" s="142">
        <v>22.4</v>
      </c>
      <c r="I21" s="142">
        <v>22.4</v>
      </c>
      <c r="J21" s="142">
        <v>23.5</v>
      </c>
      <c r="K21" s="142">
        <v>22.7</v>
      </c>
      <c r="L21" s="142">
        <v>22.7</v>
      </c>
      <c r="M21" s="142">
        <v>23.3</v>
      </c>
      <c r="N21" s="142">
        <v>22.2</v>
      </c>
      <c r="O21" s="142">
        <v>19.7</v>
      </c>
      <c r="P21" s="142" t="s">
        <v>13</v>
      </c>
      <c r="Q21" s="142" t="s">
        <v>13</v>
      </c>
      <c r="R21" s="142" t="s">
        <v>13</v>
      </c>
      <c r="S21" s="142">
        <v>21.8</v>
      </c>
      <c r="T21" s="142">
        <v>21.5</v>
      </c>
      <c r="U21" s="142">
        <v>22.9</v>
      </c>
      <c r="V21" s="142">
        <v>23.3</v>
      </c>
      <c r="W21" s="142">
        <v>23.7</v>
      </c>
      <c r="X21" s="142">
        <v>23.3</v>
      </c>
      <c r="Y21" s="142">
        <v>22.9</v>
      </c>
      <c r="Z21" s="174">
        <f t="shared" si="0"/>
        <v>22.028571428571425</v>
      </c>
      <c r="AA21" s="142" t="s">
        <v>13</v>
      </c>
      <c r="AB21" s="196" t="s">
        <v>13</v>
      </c>
      <c r="AC21" s="193">
        <v>19</v>
      </c>
      <c r="AD21" s="142">
        <v>19.3</v>
      </c>
      <c r="AE21" s="196">
        <v>0.58125</v>
      </c>
      <c r="AF21" s="2"/>
    </row>
    <row r="22" spans="1:32" ht="13.5" customHeight="1">
      <c r="A22" s="175">
        <v>20</v>
      </c>
      <c r="B22" s="165">
        <v>22.6</v>
      </c>
      <c r="C22" s="165">
        <v>22.2</v>
      </c>
      <c r="D22" s="165">
        <v>21.8</v>
      </c>
      <c r="E22" s="165">
        <v>21.6</v>
      </c>
      <c r="F22" s="165" t="s">
        <v>13</v>
      </c>
      <c r="G22" s="165" t="s">
        <v>13</v>
      </c>
      <c r="H22" s="165" t="s">
        <v>13</v>
      </c>
      <c r="I22" s="165" t="s">
        <v>13</v>
      </c>
      <c r="J22" s="165">
        <v>22.8</v>
      </c>
      <c r="K22" s="165">
        <v>22.8</v>
      </c>
      <c r="L22" s="165">
        <v>22.3</v>
      </c>
      <c r="M22" s="165">
        <v>21.8</v>
      </c>
      <c r="N22" s="165">
        <v>22.4</v>
      </c>
      <c r="O22" s="165">
        <v>20.7</v>
      </c>
      <c r="P22" s="165">
        <v>20.7</v>
      </c>
      <c r="Q22" s="165">
        <v>20.2</v>
      </c>
      <c r="R22" s="165">
        <v>20.9</v>
      </c>
      <c r="S22" s="165">
        <v>22.1</v>
      </c>
      <c r="T22" s="165">
        <v>19.8</v>
      </c>
      <c r="U22" s="165">
        <v>19.4</v>
      </c>
      <c r="V22" s="165">
        <v>20.3</v>
      </c>
      <c r="W22" s="165">
        <v>21.5</v>
      </c>
      <c r="X22" s="165">
        <v>21.2</v>
      </c>
      <c r="Y22" s="165">
        <v>20.2</v>
      </c>
      <c r="Z22" s="176">
        <f t="shared" si="0"/>
        <v>21.365</v>
      </c>
      <c r="AA22" s="165" t="s">
        <v>13</v>
      </c>
      <c r="AB22" s="197" t="s">
        <v>13</v>
      </c>
      <c r="AC22" s="194">
        <v>20</v>
      </c>
      <c r="AD22" s="165">
        <v>18.4</v>
      </c>
      <c r="AE22" s="197">
        <v>0.8159722222222222</v>
      </c>
      <c r="AF22" s="2"/>
    </row>
    <row r="23" spans="1:32" ht="13.5" customHeight="1">
      <c r="A23" s="173">
        <v>21</v>
      </c>
      <c r="B23" s="142">
        <v>20.6</v>
      </c>
      <c r="C23" s="142">
        <v>21.3</v>
      </c>
      <c r="D23" s="142">
        <v>21.9</v>
      </c>
      <c r="E23" s="142">
        <v>21.8</v>
      </c>
      <c r="F23" s="142">
        <v>21.3</v>
      </c>
      <c r="G23" s="142">
        <v>21.9</v>
      </c>
      <c r="H23" s="142">
        <v>22.5</v>
      </c>
      <c r="I23" s="142">
        <v>22.4</v>
      </c>
      <c r="J23" s="142">
        <v>22.8</v>
      </c>
      <c r="K23" s="142">
        <v>21.2</v>
      </c>
      <c r="L23" s="142">
        <v>22.2</v>
      </c>
      <c r="M23" s="142">
        <v>21.8</v>
      </c>
      <c r="N23" s="142">
        <v>22.7</v>
      </c>
      <c r="O23" s="142">
        <v>20.5</v>
      </c>
      <c r="P23" s="142">
        <v>20</v>
      </c>
      <c r="Q23" s="142">
        <v>20</v>
      </c>
      <c r="R23" s="142">
        <v>18.5</v>
      </c>
      <c r="S23" s="142">
        <v>17.9</v>
      </c>
      <c r="T23" s="142">
        <v>17.4</v>
      </c>
      <c r="U23" s="142">
        <v>17.5</v>
      </c>
      <c r="V23" s="142">
        <v>17</v>
      </c>
      <c r="W23" s="142">
        <v>16.4</v>
      </c>
      <c r="X23" s="142">
        <v>17</v>
      </c>
      <c r="Y23" s="142">
        <v>16</v>
      </c>
      <c r="Z23" s="174">
        <f t="shared" si="0"/>
        <v>20.10833333333333</v>
      </c>
      <c r="AA23" s="142" t="s">
        <v>13</v>
      </c>
      <c r="AB23" s="196" t="s">
        <v>13</v>
      </c>
      <c r="AC23" s="193">
        <v>21</v>
      </c>
      <c r="AD23" s="142">
        <v>16</v>
      </c>
      <c r="AE23" s="196">
        <v>1</v>
      </c>
      <c r="AF23" s="2"/>
    </row>
    <row r="24" spans="1:32" ht="13.5" customHeight="1">
      <c r="A24" s="173">
        <v>22</v>
      </c>
      <c r="B24" s="142">
        <v>15.9</v>
      </c>
      <c r="C24" s="142">
        <v>15.6</v>
      </c>
      <c r="D24" s="142">
        <v>15.9</v>
      </c>
      <c r="E24" s="142">
        <v>15.7</v>
      </c>
      <c r="F24" s="142">
        <v>15.9</v>
      </c>
      <c r="G24" s="142">
        <v>16.7</v>
      </c>
      <c r="H24" s="142">
        <v>17</v>
      </c>
      <c r="I24" s="142">
        <v>16.5</v>
      </c>
      <c r="J24" s="142">
        <v>15.3</v>
      </c>
      <c r="K24" s="142">
        <v>16.8</v>
      </c>
      <c r="L24" s="142">
        <v>15.5</v>
      </c>
      <c r="M24" s="142">
        <v>15.7</v>
      </c>
      <c r="N24" s="142">
        <v>15.4</v>
      </c>
      <c r="O24" s="142">
        <v>14.9</v>
      </c>
      <c r="P24" s="142">
        <v>15.2</v>
      </c>
      <c r="Q24" s="142">
        <v>14.6</v>
      </c>
      <c r="R24" s="142">
        <v>14</v>
      </c>
      <c r="S24" s="142">
        <v>13.9</v>
      </c>
      <c r="T24" s="142">
        <v>14</v>
      </c>
      <c r="U24" s="142">
        <v>13.8</v>
      </c>
      <c r="V24" s="142">
        <v>13.5</v>
      </c>
      <c r="W24" s="142">
        <v>13.3</v>
      </c>
      <c r="X24" s="142">
        <v>13.4</v>
      </c>
      <c r="Y24" s="142">
        <v>14.5</v>
      </c>
      <c r="Z24" s="174">
        <f t="shared" si="0"/>
        <v>15.125</v>
      </c>
      <c r="AA24" s="142" t="s">
        <v>13</v>
      </c>
      <c r="AB24" s="196" t="s">
        <v>13</v>
      </c>
      <c r="AC24" s="193">
        <v>22</v>
      </c>
      <c r="AD24" s="142">
        <v>13.1</v>
      </c>
      <c r="AE24" s="196">
        <v>0.9444444444444445</v>
      </c>
      <c r="AF24" s="2"/>
    </row>
    <row r="25" spans="1:32" ht="13.5" customHeight="1">
      <c r="A25" s="173">
        <v>23</v>
      </c>
      <c r="B25" s="142">
        <v>14.5</v>
      </c>
      <c r="C25" s="142">
        <v>14.7</v>
      </c>
      <c r="D25" s="142">
        <v>14.5</v>
      </c>
      <c r="E25" s="142">
        <v>14.5</v>
      </c>
      <c r="F25" s="142">
        <v>14.2</v>
      </c>
      <c r="G25" s="142">
        <v>14.5</v>
      </c>
      <c r="H25" s="142">
        <v>14.9</v>
      </c>
      <c r="I25" s="142">
        <v>16.2</v>
      </c>
      <c r="J25" s="142">
        <v>16.5</v>
      </c>
      <c r="K25" s="142">
        <v>17.8</v>
      </c>
      <c r="L25" s="142">
        <v>17.9</v>
      </c>
      <c r="M25" s="142">
        <v>16.4</v>
      </c>
      <c r="N25" s="142">
        <v>17.5</v>
      </c>
      <c r="O25" s="142">
        <v>16.5</v>
      </c>
      <c r="P25" s="142">
        <v>17</v>
      </c>
      <c r="Q25" s="142">
        <v>17</v>
      </c>
      <c r="R25" s="142">
        <v>16.7</v>
      </c>
      <c r="S25" s="142">
        <v>16.4</v>
      </c>
      <c r="T25" s="142">
        <v>16.7</v>
      </c>
      <c r="U25" s="142">
        <v>16.5</v>
      </c>
      <c r="V25" s="142">
        <v>16.5</v>
      </c>
      <c r="W25" s="142">
        <v>17.6</v>
      </c>
      <c r="X25" s="142">
        <v>18.1</v>
      </c>
      <c r="Y25" s="142">
        <v>18.1</v>
      </c>
      <c r="Z25" s="174">
        <f t="shared" si="0"/>
        <v>16.3</v>
      </c>
      <c r="AA25" s="142" t="s">
        <v>13</v>
      </c>
      <c r="AB25" s="196" t="s">
        <v>13</v>
      </c>
      <c r="AC25" s="193">
        <v>23</v>
      </c>
      <c r="AD25" s="142">
        <v>14</v>
      </c>
      <c r="AE25" s="196">
        <v>0.19236111111111112</v>
      </c>
      <c r="AF25" s="2"/>
    </row>
    <row r="26" spans="1:32" ht="13.5" customHeight="1">
      <c r="A26" s="173">
        <v>24</v>
      </c>
      <c r="B26" s="142">
        <v>18.3</v>
      </c>
      <c r="C26" s="142">
        <v>18.8</v>
      </c>
      <c r="D26" s="142">
        <v>19.1</v>
      </c>
      <c r="E26" s="142">
        <v>19.3</v>
      </c>
      <c r="F26" s="142">
        <v>19</v>
      </c>
      <c r="G26" s="142">
        <v>19.1</v>
      </c>
      <c r="H26" s="142">
        <v>20.2</v>
      </c>
      <c r="I26" s="142">
        <v>20.9</v>
      </c>
      <c r="J26" s="142">
        <v>21.5</v>
      </c>
      <c r="K26" s="142">
        <v>21.6</v>
      </c>
      <c r="L26" s="142">
        <v>20.8</v>
      </c>
      <c r="M26" s="142">
        <v>21.7</v>
      </c>
      <c r="N26" s="142">
        <v>21</v>
      </c>
      <c r="O26" s="142">
        <v>22.3</v>
      </c>
      <c r="P26" s="142">
        <v>21.3</v>
      </c>
      <c r="Q26" s="142">
        <v>22</v>
      </c>
      <c r="R26" s="142">
        <v>20.8</v>
      </c>
      <c r="S26" s="142">
        <v>21.2</v>
      </c>
      <c r="T26" s="142">
        <v>22.4</v>
      </c>
      <c r="U26" s="142">
        <v>22.2</v>
      </c>
      <c r="V26" s="142">
        <v>21.9</v>
      </c>
      <c r="W26" s="142">
        <v>21.3</v>
      </c>
      <c r="X26" s="142" t="s">
        <v>13</v>
      </c>
      <c r="Y26" s="142" t="s">
        <v>13</v>
      </c>
      <c r="Z26" s="174">
        <f t="shared" si="0"/>
        <v>20.759090909090904</v>
      </c>
      <c r="AA26" s="142" t="s">
        <v>13</v>
      </c>
      <c r="AB26" s="196" t="s">
        <v>13</v>
      </c>
      <c r="AC26" s="193">
        <v>24</v>
      </c>
      <c r="AD26" s="142">
        <v>17.8</v>
      </c>
      <c r="AE26" s="196">
        <v>0.004861111111111111</v>
      </c>
      <c r="AF26" s="2"/>
    </row>
    <row r="27" spans="1:32" ht="13.5" customHeight="1">
      <c r="A27" s="173">
        <v>25</v>
      </c>
      <c r="B27" s="142" t="s">
        <v>13</v>
      </c>
      <c r="C27" s="142" t="s">
        <v>13</v>
      </c>
      <c r="D27" s="142" t="s">
        <v>13</v>
      </c>
      <c r="E27" s="142" t="s">
        <v>13</v>
      </c>
      <c r="F27" s="142" t="s">
        <v>13</v>
      </c>
      <c r="G27" s="142" t="s">
        <v>13</v>
      </c>
      <c r="H27" s="142" t="s">
        <v>13</v>
      </c>
      <c r="I27" s="142" t="s">
        <v>13</v>
      </c>
      <c r="J27" s="142" t="s">
        <v>13</v>
      </c>
      <c r="K27" s="142" t="s">
        <v>13</v>
      </c>
      <c r="L27" s="142" t="s">
        <v>13</v>
      </c>
      <c r="M27" s="142" t="s">
        <v>13</v>
      </c>
      <c r="N27" s="142" t="s">
        <v>13</v>
      </c>
      <c r="O27" s="142">
        <v>22.5</v>
      </c>
      <c r="P27" s="142">
        <v>21.7</v>
      </c>
      <c r="Q27" s="142">
        <v>21.4</v>
      </c>
      <c r="R27" s="142">
        <v>22.1</v>
      </c>
      <c r="S27" s="142">
        <v>21.7</v>
      </c>
      <c r="T27" s="142">
        <v>21.9</v>
      </c>
      <c r="U27" s="142">
        <v>21.3</v>
      </c>
      <c r="V27" s="142">
        <v>21.2</v>
      </c>
      <c r="W27" s="142">
        <v>21.5</v>
      </c>
      <c r="X27" s="142">
        <v>20.8</v>
      </c>
      <c r="Y27" s="142">
        <v>20.8</v>
      </c>
      <c r="Z27" s="174" t="s">
        <v>13</v>
      </c>
      <c r="AA27" s="142" t="s">
        <v>13</v>
      </c>
      <c r="AB27" s="196" t="s">
        <v>13</v>
      </c>
      <c r="AC27" s="193">
        <v>25</v>
      </c>
      <c r="AD27" s="142">
        <v>20.1</v>
      </c>
      <c r="AE27" s="196">
        <v>0.9451388888888889</v>
      </c>
      <c r="AF27" s="2"/>
    </row>
    <row r="28" spans="1:32" ht="13.5" customHeight="1">
      <c r="A28" s="173">
        <v>26</v>
      </c>
      <c r="B28" s="142">
        <v>20.2</v>
      </c>
      <c r="C28" s="142">
        <v>19.8</v>
      </c>
      <c r="D28" s="142">
        <v>19.9</v>
      </c>
      <c r="E28" s="142">
        <v>19.9</v>
      </c>
      <c r="F28" s="142">
        <v>19.5</v>
      </c>
      <c r="G28" s="142">
        <v>19.9</v>
      </c>
      <c r="H28" s="142" t="s">
        <v>13</v>
      </c>
      <c r="I28" s="142" t="s">
        <v>13</v>
      </c>
      <c r="J28" s="142" t="s">
        <v>13</v>
      </c>
      <c r="K28" s="142" t="s">
        <v>13</v>
      </c>
      <c r="L28" s="142">
        <v>21.5</v>
      </c>
      <c r="M28" s="142">
        <v>21.9</v>
      </c>
      <c r="N28" s="142">
        <v>20.5</v>
      </c>
      <c r="O28" s="142">
        <v>20.7</v>
      </c>
      <c r="P28" s="142">
        <v>19.7</v>
      </c>
      <c r="Q28" s="142">
        <v>18.8</v>
      </c>
      <c r="R28" s="142">
        <v>18.8</v>
      </c>
      <c r="S28" s="142">
        <v>18</v>
      </c>
      <c r="T28" s="142">
        <v>18</v>
      </c>
      <c r="U28" s="142">
        <v>18</v>
      </c>
      <c r="V28" s="142">
        <v>17.7</v>
      </c>
      <c r="W28" s="142">
        <v>18.2</v>
      </c>
      <c r="X28" s="142">
        <v>17.2</v>
      </c>
      <c r="Y28" s="142">
        <v>17.6</v>
      </c>
      <c r="Z28" s="174">
        <f t="shared" si="0"/>
        <v>19.29</v>
      </c>
      <c r="AA28" s="142" t="s">
        <v>13</v>
      </c>
      <c r="AB28" s="196" t="s">
        <v>13</v>
      </c>
      <c r="AC28" s="193">
        <v>26</v>
      </c>
      <c r="AD28" s="142">
        <v>16.9</v>
      </c>
      <c r="AE28" s="196">
        <v>0.9784722222222223</v>
      </c>
      <c r="AF28" s="2"/>
    </row>
    <row r="29" spans="1:32" ht="13.5" customHeight="1">
      <c r="A29" s="173">
        <v>27</v>
      </c>
      <c r="B29" s="142">
        <v>18.2</v>
      </c>
      <c r="C29" s="142">
        <v>18.2</v>
      </c>
      <c r="D29" s="142">
        <v>18.1</v>
      </c>
      <c r="E29" s="142">
        <v>18.2</v>
      </c>
      <c r="F29" s="142">
        <v>18.2</v>
      </c>
      <c r="G29" s="142">
        <v>19</v>
      </c>
      <c r="H29" s="142">
        <v>19.9</v>
      </c>
      <c r="I29" s="142">
        <v>21.7</v>
      </c>
      <c r="J29" s="142">
        <v>19.7</v>
      </c>
      <c r="K29" s="142">
        <v>20.6</v>
      </c>
      <c r="L29" s="142">
        <v>20.1</v>
      </c>
      <c r="M29" s="142">
        <v>21.1</v>
      </c>
      <c r="N29" s="142">
        <v>20.4</v>
      </c>
      <c r="O29" s="142">
        <v>20.7</v>
      </c>
      <c r="P29" s="142">
        <v>19.7</v>
      </c>
      <c r="Q29" s="142">
        <v>19.9</v>
      </c>
      <c r="R29" s="142">
        <v>19.3</v>
      </c>
      <c r="S29" s="142">
        <v>19.6</v>
      </c>
      <c r="T29" s="142">
        <v>19.5</v>
      </c>
      <c r="U29" s="142">
        <v>20.3</v>
      </c>
      <c r="V29" s="142">
        <v>20.2</v>
      </c>
      <c r="W29" s="142">
        <v>20.5</v>
      </c>
      <c r="X29" s="142">
        <v>21.5</v>
      </c>
      <c r="Y29" s="142">
        <v>20.4</v>
      </c>
      <c r="Z29" s="174">
        <f t="shared" si="0"/>
        <v>19.791666666666664</v>
      </c>
      <c r="AA29" s="142" t="s">
        <v>13</v>
      </c>
      <c r="AB29" s="196" t="s">
        <v>13</v>
      </c>
      <c r="AC29" s="193">
        <v>27</v>
      </c>
      <c r="AD29" s="142">
        <v>17.2</v>
      </c>
      <c r="AE29" s="196">
        <v>0.00625</v>
      </c>
      <c r="AF29" s="2"/>
    </row>
    <row r="30" spans="1:32" ht="13.5" customHeight="1">
      <c r="A30" s="173">
        <v>28</v>
      </c>
      <c r="B30" s="142">
        <v>20.9</v>
      </c>
      <c r="C30" s="142">
        <v>21.8</v>
      </c>
      <c r="D30" s="142">
        <v>22.1</v>
      </c>
      <c r="E30" s="142">
        <v>22.7</v>
      </c>
      <c r="F30" s="142">
        <v>21.2</v>
      </c>
      <c r="G30" s="142">
        <v>22.4</v>
      </c>
      <c r="H30" s="142">
        <v>24.1</v>
      </c>
      <c r="I30" s="142" t="s">
        <v>13</v>
      </c>
      <c r="J30" s="142" t="s">
        <v>13</v>
      </c>
      <c r="K30" s="142" t="s">
        <v>13</v>
      </c>
      <c r="L30" s="142" t="s">
        <v>13</v>
      </c>
      <c r="M30" s="142" t="s">
        <v>13</v>
      </c>
      <c r="N30" s="142" t="s">
        <v>13</v>
      </c>
      <c r="O30" s="142" t="s">
        <v>13</v>
      </c>
      <c r="P30" s="142" t="s">
        <v>13</v>
      </c>
      <c r="Q30" s="142" t="s">
        <v>13</v>
      </c>
      <c r="R30" s="142" t="s">
        <v>13</v>
      </c>
      <c r="S30" s="142" t="s">
        <v>13</v>
      </c>
      <c r="T30" s="142" t="s">
        <v>13</v>
      </c>
      <c r="U30" s="142" t="s">
        <v>13</v>
      </c>
      <c r="V30" s="142" t="s">
        <v>13</v>
      </c>
      <c r="W30" s="142" t="s">
        <v>13</v>
      </c>
      <c r="X30" s="142" t="s">
        <v>13</v>
      </c>
      <c r="Y30" s="142" t="s">
        <v>13</v>
      </c>
      <c r="Z30" s="174" t="s">
        <v>13</v>
      </c>
      <c r="AA30" s="142" t="s">
        <v>13</v>
      </c>
      <c r="AB30" s="196" t="s">
        <v>13</v>
      </c>
      <c r="AC30" s="193">
        <v>28</v>
      </c>
      <c r="AD30" s="142">
        <v>20.3</v>
      </c>
      <c r="AE30" s="196">
        <v>0.004166666666666667</v>
      </c>
      <c r="AF30" s="2"/>
    </row>
    <row r="31" spans="1:32" ht="13.5" customHeight="1">
      <c r="A31" s="173">
        <v>29</v>
      </c>
      <c r="B31" s="142" t="s">
        <v>13</v>
      </c>
      <c r="C31" s="142" t="s">
        <v>13</v>
      </c>
      <c r="D31" s="142" t="s">
        <v>13</v>
      </c>
      <c r="E31" s="142" t="s">
        <v>13</v>
      </c>
      <c r="F31" s="142" t="s">
        <v>13</v>
      </c>
      <c r="G31" s="142" t="s">
        <v>13</v>
      </c>
      <c r="H31" s="142" t="s">
        <v>13</v>
      </c>
      <c r="I31" s="142" t="s">
        <v>13</v>
      </c>
      <c r="J31" s="142" t="s">
        <v>13</v>
      </c>
      <c r="K31" s="142" t="s">
        <v>13</v>
      </c>
      <c r="L31" s="142" t="s">
        <v>13</v>
      </c>
      <c r="M31" s="142" t="s">
        <v>13</v>
      </c>
      <c r="N31" s="142" t="s">
        <v>13</v>
      </c>
      <c r="O31" s="142">
        <v>26.1</v>
      </c>
      <c r="P31" s="142">
        <v>22.9</v>
      </c>
      <c r="Q31" s="142">
        <v>22.7</v>
      </c>
      <c r="R31" s="142">
        <v>22.7</v>
      </c>
      <c r="S31" s="142">
        <v>23.1</v>
      </c>
      <c r="T31" s="142">
        <v>22.7</v>
      </c>
      <c r="U31" s="142">
        <v>23.5</v>
      </c>
      <c r="V31" s="142">
        <v>22.5</v>
      </c>
      <c r="W31" s="142" t="s">
        <v>13</v>
      </c>
      <c r="X31" s="142" t="s">
        <v>13</v>
      </c>
      <c r="Y31" s="142" t="s">
        <v>13</v>
      </c>
      <c r="Z31" s="174" t="s">
        <v>13</v>
      </c>
      <c r="AA31" s="142" t="s">
        <v>13</v>
      </c>
      <c r="AB31" s="196" t="s">
        <v>13</v>
      </c>
      <c r="AC31" s="193">
        <v>29</v>
      </c>
      <c r="AD31" s="142">
        <v>20.6</v>
      </c>
      <c r="AE31" s="196">
        <v>0.2333333333333333</v>
      </c>
      <c r="AF31" s="2"/>
    </row>
    <row r="32" spans="1:32" ht="13.5" customHeight="1">
      <c r="A32" s="173">
        <v>30</v>
      </c>
      <c r="B32" s="142" t="s">
        <v>13</v>
      </c>
      <c r="C32" s="142" t="s">
        <v>13</v>
      </c>
      <c r="D32" s="142" t="s">
        <v>13</v>
      </c>
      <c r="E32" s="142" t="s">
        <v>13</v>
      </c>
      <c r="F32" s="142" t="s">
        <v>13</v>
      </c>
      <c r="G32" s="142" t="s">
        <v>13</v>
      </c>
      <c r="H32" s="142" t="s">
        <v>13</v>
      </c>
      <c r="I32" s="142" t="s">
        <v>13</v>
      </c>
      <c r="J32" s="142" t="s">
        <v>13</v>
      </c>
      <c r="K32" s="142" t="s">
        <v>13</v>
      </c>
      <c r="L32" s="142" t="s">
        <v>13</v>
      </c>
      <c r="M32" s="142">
        <v>24</v>
      </c>
      <c r="N32" s="142">
        <v>23.7</v>
      </c>
      <c r="O32" s="142">
        <v>26.3</v>
      </c>
      <c r="P32" s="142">
        <v>25.1</v>
      </c>
      <c r="Q32" s="142">
        <v>24.2</v>
      </c>
      <c r="R32" s="142">
        <v>24</v>
      </c>
      <c r="S32" s="142">
        <v>23.6</v>
      </c>
      <c r="T32" s="142">
        <v>24</v>
      </c>
      <c r="U32" s="142">
        <v>22.7</v>
      </c>
      <c r="V32" s="142">
        <v>23.4</v>
      </c>
      <c r="W32" s="142">
        <v>23.6</v>
      </c>
      <c r="X32" s="142">
        <v>23.1</v>
      </c>
      <c r="Y32" s="142">
        <v>23.9</v>
      </c>
      <c r="Z32" s="174" t="s">
        <v>13</v>
      </c>
      <c r="AA32" s="142" t="s">
        <v>13</v>
      </c>
      <c r="AB32" s="196" t="s">
        <v>13</v>
      </c>
      <c r="AC32" s="193">
        <v>30</v>
      </c>
      <c r="AD32" s="142">
        <v>22.3</v>
      </c>
      <c r="AE32" s="196">
        <v>0.8381944444444445</v>
      </c>
      <c r="AF32" s="2"/>
    </row>
    <row r="33" spans="1:32" ht="13.5" customHeight="1">
      <c r="A33" s="173">
        <v>31</v>
      </c>
      <c r="B33" s="142">
        <v>22.8</v>
      </c>
      <c r="C33" s="142">
        <v>21.9</v>
      </c>
      <c r="D33" s="142">
        <v>22.3</v>
      </c>
      <c r="E33" s="142" t="s">
        <v>13</v>
      </c>
      <c r="F33" s="142" t="s">
        <v>13</v>
      </c>
      <c r="G33" s="142" t="s">
        <v>13</v>
      </c>
      <c r="H33" s="142" t="s">
        <v>13</v>
      </c>
      <c r="I33" s="142" t="s">
        <v>13</v>
      </c>
      <c r="J33" s="142" t="s">
        <v>13</v>
      </c>
      <c r="K33" s="142" t="s">
        <v>13</v>
      </c>
      <c r="L33" s="142">
        <v>23.9</v>
      </c>
      <c r="M33" s="142">
        <v>24.2</v>
      </c>
      <c r="N33" s="142">
        <v>22.6</v>
      </c>
      <c r="O33" s="142">
        <v>22.3</v>
      </c>
      <c r="P33" s="142">
        <v>22.2</v>
      </c>
      <c r="Q33" s="142">
        <v>22.4</v>
      </c>
      <c r="R33" s="142">
        <v>21.5</v>
      </c>
      <c r="S33" s="142">
        <v>21.5</v>
      </c>
      <c r="T33" s="142">
        <v>21.9</v>
      </c>
      <c r="U33" s="142">
        <v>22.1</v>
      </c>
      <c r="V33" s="142">
        <v>21.9</v>
      </c>
      <c r="W33" s="142">
        <v>21.8</v>
      </c>
      <c r="X33" s="142">
        <v>22</v>
      </c>
      <c r="Y33" s="142">
        <v>21.5</v>
      </c>
      <c r="Z33" s="174" t="s">
        <v>13</v>
      </c>
      <c r="AA33" s="142" t="s">
        <v>13</v>
      </c>
      <c r="AB33" s="196" t="s">
        <v>13</v>
      </c>
      <c r="AC33" s="193">
        <v>31</v>
      </c>
      <c r="AD33" s="142">
        <v>20.9</v>
      </c>
      <c r="AE33" s="196">
        <v>0.717361111111111</v>
      </c>
      <c r="AF33" s="2"/>
    </row>
    <row r="34" spans="1:32" ht="13.5" customHeight="1">
      <c r="A34" s="177" t="s">
        <v>9</v>
      </c>
      <c r="B34" s="178">
        <f aca="true" t="shared" si="1" ref="B34:Q34">AVERAGE(B3:B33)</f>
        <v>20.98333333333333</v>
      </c>
      <c r="C34" s="178">
        <f t="shared" si="1"/>
        <v>20.966666666666665</v>
      </c>
      <c r="D34" s="178">
        <f t="shared" si="1"/>
        <v>21.045833333333334</v>
      </c>
      <c r="E34" s="178">
        <f t="shared" si="1"/>
        <v>21.02173913043478</v>
      </c>
      <c r="F34" s="178">
        <f t="shared" si="1"/>
        <v>20.72</v>
      </c>
      <c r="G34" s="178">
        <f t="shared" si="1"/>
        <v>21.19411764705882</v>
      </c>
      <c r="H34" s="178">
        <f t="shared" si="1"/>
        <v>21.959999999999997</v>
      </c>
      <c r="I34" s="178">
        <f t="shared" si="1"/>
        <v>22.557894736842105</v>
      </c>
      <c r="J34" s="178">
        <f t="shared" si="1"/>
        <v>22.686363636363637</v>
      </c>
      <c r="K34" s="178">
        <f t="shared" si="1"/>
        <v>22.808695652173913</v>
      </c>
      <c r="L34" s="178">
        <f t="shared" si="1"/>
        <v>22.83333333333333</v>
      </c>
      <c r="M34" s="178">
        <f t="shared" si="1"/>
        <v>22.635714285714293</v>
      </c>
      <c r="N34" s="178">
        <f t="shared" si="1"/>
        <v>22.410714285714285</v>
      </c>
      <c r="O34" s="178">
        <f t="shared" si="1"/>
        <v>22.317241379310342</v>
      </c>
      <c r="P34" s="178">
        <f t="shared" si="1"/>
        <v>21.789285714285718</v>
      </c>
      <c r="Q34" s="178">
        <f t="shared" si="1"/>
        <v>21.489285714285717</v>
      </c>
      <c r="R34" s="178">
        <f aca="true" t="shared" si="2" ref="R34:X34">AVERAGE(R3:R33)</f>
        <v>21.196428571428577</v>
      </c>
      <c r="S34" s="178">
        <f t="shared" si="2"/>
        <v>21.325</v>
      </c>
      <c r="T34" s="178">
        <f t="shared" si="2"/>
        <v>21.128571428571426</v>
      </c>
      <c r="U34" s="178">
        <f t="shared" si="2"/>
        <v>21.160714285714285</v>
      </c>
      <c r="V34" s="178">
        <f t="shared" si="2"/>
        <v>21.271428571428572</v>
      </c>
      <c r="W34" s="178">
        <f t="shared" si="2"/>
        <v>21.36296296296296</v>
      </c>
      <c r="X34" s="178">
        <f t="shared" si="2"/>
        <v>21.315384615384612</v>
      </c>
      <c r="Y34" s="178">
        <f>AVERAGE(Y3:Y33)</f>
        <v>21.265384615384615</v>
      </c>
      <c r="Z34" s="178">
        <f>AVERAGE(B3:Y33)</f>
        <v>21.64347826086957</v>
      </c>
      <c r="AA34" s="179" t="e">
        <f>AVERAGE(最高)</f>
        <v>#DIV/0!</v>
      </c>
      <c r="AB34" s="180"/>
      <c r="AC34" s="195"/>
      <c r="AD34" s="179">
        <f>AVERAGE(最低)</f>
        <v>19.345161290322583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 t="s">
        <v>13</v>
      </c>
      <c r="C38" s="145" t="s">
        <v>13</v>
      </c>
      <c r="D38" s="199" t="s">
        <v>13</v>
      </c>
      <c r="F38" s="144"/>
      <c r="G38" s="165">
        <f>MIN(最低)</f>
        <v>13.1</v>
      </c>
      <c r="H38" s="145">
        <v>22</v>
      </c>
      <c r="I38" s="199">
        <v>0.9444444444444445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3"/>
      <c r="D39" s="146"/>
      <c r="F39" s="147"/>
      <c r="G39" s="148"/>
      <c r="H39" s="145"/>
      <c r="I39" s="199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200"/>
      <c r="I40" s="20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9" ht="12">
      <c r="A41" s="2"/>
      <c r="B41" s="2"/>
      <c r="H41" s="193"/>
      <c r="I41" s="19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f>'１月'!Z1</f>
        <v>2008</v>
      </c>
      <c r="AA1" s="2" t="s">
        <v>1</v>
      </c>
      <c r="AB1" s="168">
        <v>9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 t="s">
        <v>13</v>
      </c>
      <c r="C3" s="142" t="s">
        <v>13</v>
      </c>
      <c r="D3" s="142" t="s">
        <v>13</v>
      </c>
      <c r="E3" s="142" t="s">
        <v>13</v>
      </c>
      <c r="F3" s="142" t="s">
        <v>13</v>
      </c>
      <c r="G3" s="142" t="s">
        <v>13</v>
      </c>
      <c r="H3" s="142" t="s">
        <v>13</v>
      </c>
      <c r="I3" s="142" t="s">
        <v>13</v>
      </c>
      <c r="J3" s="142" t="s">
        <v>13</v>
      </c>
      <c r="K3" s="142" t="s">
        <v>13</v>
      </c>
      <c r="L3" s="142" t="s">
        <v>13</v>
      </c>
      <c r="M3" s="142">
        <v>23.7</v>
      </c>
      <c r="N3" s="142">
        <v>23.5</v>
      </c>
      <c r="O3" s="142">
        <v>22.2</v>
      </c>
      <c r="P3" s="142">
        <v>23.2</v>
      </c>
      <c r="Q3" s="142">
        <v>22.1</v>
      </c>
      <c r="R3" s="142">
        <v>22.4</v>
      </c>
      <c r="S3" s="142">
        <v>22.4</v>
      </c>
      <c r="T3" s="142">
        <v>22.9</v>
      </c>
      <c r="U3" s="142">
        <v>23.4</v>
      </c>
      <c r="V3" s="142">
        <v>23.3</v>
      </c>
      <c r="W3" s="142">
        <v>22.6</v>
      </c>
      <c r="X3" s="142">
        <v>23.3</v>
      </c>
      <c r="Y3" s="142">
        <v>23.3</v>
      </c>
      <c r="Z3" s="174" t="s">
        <v>13</v>
      </c>
      <c r="AA3" s="142" t="s">
        <v>13</v>
      </c>
      <c r="AB3" s="196" t="s">
        <v>13</v>
      </c>
      <c r="AC3" s="193">
        <v>1</v>
      </c>
      <c r="AD3" s="142">
        <v>21</v>
      </c>
      <c r="AE3" s="196">
        <v>0.015277777777777777</v>
      </c>
      <c r="AF3" s="2"/>
    </row>
    <row r="4" spans="1:32" ht="13.5" customHeight="1">
      <c r="A4" s="173">
        <v>2</v>
      </c>
      <c r="B4" s="142">
        <v>23.2</v>
      </c>
      <c r="C4" s="142">
        <v>23.1</v>
      </c>
      <c r="D4" s="142">
        <v>23.1</v>
      </c>
      <c r="E4" s="142">
        <v>23.4</v>
      </c>
      <c r="F4" s="142">
        <v>22.9</v>
      </c>
      <c r="G4" s="142" t="s">
        <v>13</v>
      </c>
      <c r="H4" s="142" t="s">
        <v>13</v>
      </c>
      <c r="I4" s="142" t="s">
        <v>13</v>
      </c>
      <c r="J4" s="142" t="s">
        <v>13</v>
      </c>
      <c r="K4" s="142">
        <v>25.9</v>
      </c>
      <c r="L4" s="142">
        <v>24.4</v>
      </c>
      <c r="M4" s="142">
        <v>24.8</v>
      </c>
      <c r="N4" s="142">
        <v>25</v>
      </c>
      <c r="O4" s="142">
        <v>24.3</v>
      </c>
      <c r="P4" s="142">
        <v>22.9</v>
      </c>
      <c r="Q4" s="142">
        <v>23.3</v>
      </c>
      <c r="R4" s="142">
        <v>23</v>
      </c>
      <c r="S4" s="148">
        <v>23.3</v>
      </c>
      <c r="T4" s="142">
        <v>23.8</v>
      </c>
      <c r="U4" s="142">
        <v>24.2</v>
      </c>
      <c r="V4" s="142">
        <v>24.8</v>
      </c>
      <c r="W4" s="142">
        <v>24.4</v>
      </c>
      <c r="X4" s="142">
        <v>23.5</v>
      </c>
      <c r="Y4" s="142">
        <v>24.3</v>
      </c>
      <c r="Z4" s="174">
        <f aca="true" t="shared" si="0" ref="Z4:Z31">AVERAGE(B4:Y4)</f>
        <v>23.880000000000003</v>
      </c>
      <c r="AA4" s="142" t="s">
        <v>13</v>
      </c>
      <c r="AB4" s="196" t="s">
        <v>13</v>
      </c>
      <c r="AC4" s="193">
        <v>2</v>
      </c>
      <c r="AD4" s="142">
        <v>22.4</v>
      </c>
      <c r="AE4" s="196">
        <v>0.6284722222222222</v>
      </c>
      <c r="AF4" s="2"/>
    </row>
    <row r="5" spans="1:32" ht="13.5" customHeight="1">
      <c r="A5" s="173">
        <v>3</v>
      </c>
      <c r="B5" s="142">
        <v>23.7</v>
      </c>
      <c r="C5" s="142">
        <v>23.9</v>
      </c>
      <c r="D5" s="142">
        <v>24.3</v>
      </c>
      <c r="E5" s="142">
        <v>24.1</v>
      </c>
      <c r="F5" s="142">
        <v>24.2</v>
      </c>
      <c r="G5" s="142" t="s">
        <v>13</v>
      </c>
      <c r="H5" s="142" t="s">
        <v>13</v>
      </c>
      <c r="I5" s="142" t="s">
        <v>13</v>
      </c>
      <c r="J5" s="142">
        <v>26.5</v>
      </c>
      <c r="K5" s="142">
        <v>25.2</v>
      </c>
      <c r="L5" s="142">
        <v>25.1</v>
      </c>
      <c r="M5" s="142">
        <v>26</v>
      </c>
      <c r="N5" s="142">
        <v>24.9</v>
      </c>
      <c r="O5" s="142">
        <v>25.1</v>
      </c>
      <c r="P5" s="142">
        <v>24</v>
      </c>
      <c r="Q5" s="142">
        <v>23.2</v>
      </c>
      <c r="R5" s="142">
        <v>22.8</v>
      </c>
      <c r="S5" s="142">
        <v>22.6</v>
      </c>
      <c r="T5" s="142">
        <v>23.4</v>
      </c>
      <c r="U5" s="142">
        <v>22.6</v>
      </c>
      <c r="V5" s="142">
        <v>22.7</v>
      </c>
      <c r="W5" s="142">
        <v>22</v>
      </c>
      <c r="X5" s="142">
        <v>22.8</v>
      </c>
      <c r="Y5" s="142">
        <v>22.9</v>
      </c>
      <c r="Z5" s="174">
        <f t="shared" si="0"/>
        <v>23.904761904761905</v>
      </c>
      <c r="AA5" s="142" t="s">
        <v>13</v>
      </c>
      <c r="AB5" s="196" t="s">
        <v>13</v>
      </c>
      <c r="AC5" s="193">
        <v>3</v>
      </c>
      <c r="AD5" s="142">
        <v>21.9</v>
      </c>
      <c r="AE5" s="196">
        <v>0.9180555555555556</v>
      </c>
      <c r="AF5" s="2"/>
    </row>
    <row r="6" spans="1:32" ht="13.5" customHeight="1">
      <c r="A6" s="173">
        <v>4</v>
      </c>
      <c r="B6" s="142">
        <v>22.6</v>
      </c>
      <c r="C6" s="142">
        <v>22.5</v>
      </c>
      <c r="D6" s="142">
        <v>22.3</v>
      </c>
      <c r="E6" s="142">
        <v>22.6</v>
      </c>
      <c r="F6" s="142">
        <v>23.2</v>
      </c>
      <c r="G6" s="142">
        <v>23</v>
      </c>
      <c r="H6" s="142" t="s">
        <v>13</v>
      </c>
      <c r="I6" s="142">
        <v>24.5</v>
      </c>
      <c r="J6" s="142">
        <v>24</v>
      </c>
      <c r="K6" s="142">
        <v>23.5</v>
      </c>
      <c r="L6" s="142">
        <v>23.3</v>
      </c>
      <c r="M6" s="142">
        <v>22.8</v>
      </c>
      <c r="N6" s="142">
        <v>21.4</v>
      </c>
      <c r="O6" s="142">
        <v>20.9</v>
      </c>
      <c r="P6" s="142">
        <v>21.9</v>
      </c>
      <c r="Q6" s="142">
        <v>20.9</v>
      </c>
      <c r="R6" s="142">
        <v>20.6</v>
      </c>
      <c r="S6" s="142">
        <v>20.9</v>
      </c>
      <c r="T6" s="142">
        <v>21.1</v>
      </c>
      <c r="U6" s="142">
        <v>20.8</v>
      </c>
      <c r="V6" s="142">
        <v>20.3</v>
      </c>
      <c r="W6" s="142">
        <v>20</v>
      </c>
      <c r="X6" s="142">
        <v>20.4</v>
      </c>
      <c r="Y6" s="142">
        <v>20.6</v>
      </c>
      <c r="Z6" s="174">
        <f t="shared" si="0"/>
        <v>21.917391304347824</v>
      </c>
      <c r="AA6" s="142" t="s">
        <v>13</v>
      </c>
      <c r="AB6" s="196" t="s">
        <v>13</v>
      </c>
      <c r="AC6" s="193">
        <v>4</v>
      </c>
      <c r="AD6" s="142">
        <v>19.7</v>
      </c>
      <c r="AE6" s="196">
        <v>0.9270833333333334</v>
      </c>
      <c r="AF6" s="2"/>
    </row>
    <row r="7" spans="1:32" ht="13.5" customHeight="1">
      <c r="A7" s="173">
        <v>5</v>
      </c>
      <c r="B7" s="142">
        <v>20.6</v>
      </c>
      <c r="C7" s="142">
        <v>20.9</v>
      </c>
      <c r="D7" s="142">
        <v>21.7</v>
      </c>
      <c r="E7" s="142">
        <v>21.6</v>
      </c>
      <c r="F7" s="142">
        <v>22</v>
      </c>
      <c r="G7" s="142">
        <v>22.3</v>
      </c>
      <c r="H7" s="142">
        <v>22.6</v>
      </c>
      <c r="I7" s="142">
        <v>22.6</v>
      </c>
      <c r="J7" s="142">
        <v>21.6</v>
      </c>
      <c r="K7" s="142">
        <v>21.4</v>
      </c>
      <c r="L7" s="142">
        <v>22.7</v>
      </c>
      <c r="M7" s="142">
        <v>22.8</v>
      </c>
      <c r="N7" s="142">
        <v>22.6</v>
      </c>
      <c r="O7" s="142">
        <v>23.3</v>
      </c>
      <c r="P7" s="142">
        <v>21.3</v>
      </c>
      <c r="Q7" s="142">
        <v>20.9</v>
      </c>
      <c r="R7" s="142">
        <v>21.2</v>
      </c>
      <c r="S7" s="142">
        <v>21.3</v>
      </c>
      <c r="T7" s="142">
        <v>21.6</v>
      </c>
      <c r="U7" s="142">
        <v>21.8</v>
      </c>
      <c r="V7" s="142">
        <v>22.7</v>
      </c>
      <c r="W7" s="142">
        <v>22.6</v>
      </c>
      <c r="X7" s="142">
        <v>22</v>
      </c>
      <c r="Y7" s="142">
        <v>21.9</v>
      </c>
      <c r="Z7" s="174">
        <f t="shared" si="0"/>
        <v>21.91666666666667</v>
      </c>
      <c r="AA7" s="142">
        <v>24.3</v>
      </c>
      <c r="AB7" s="196">
        <v>0.5097222222222222</v>
      </c>
      <c r="AC7" s="193">
        <v>5</v>
      </c>
      <c r="AD7" s="142">
        <v>19.9</v>
      </c>
      <c r="AE7" s="196">
        <v>0.05694444444444444</v>
      </c>
      <c r="AF7" s="2"/>
    </row>
    <row r="8" spans="1:32" ht="13.5" customHeight="1">
      <c r="A8" s="173">
        <v>6</v>
      </c>
      <c r="B8" s="142">
        <v>21.2</v>
      </c>
      <c r="C8" s="142">
        <v>21.1</v>
      </c>
      <c r="D8" s="142">
        <v>21.5</v>
      </c>
      <c r="E8" s="142">
        <v>21.6</v>
      </c>
      <c r="F8" s="142">
        <v>21.5</v>
      </c>
      <c r="G8" s="142">
        <v>22.1</v>
      </c>
      <c r="H8" s="142">
        <v>23.1</v>
      </c>
      <c r="I8" s="142">
        <v>23.3</v>
      </c>
      <c r="J8" s="142">
        <v>23.9</v>
      </c>
      <c r="K8" s="142">
        <v>22.9</v>
      </c>
      <c r="L8" s="142">
        <v>24.3</v>
      </c>
      <c r="M8" s="142">
        <v>24.9</v>
      </c>
      <c r="N8" s="142">
        <v>24.3</v>
      </c>
      <c r="O8" s="142">
        <v>24</v>
      </c>
      <c r="P8" s="142">
        <v>22.9</v>
      </c>
      <c r="Q8" s="142">
        <v>22.9</v>
      </c>
      <c r="R8" s="142">
        <v>22.3</v>
      </c>
      <c r="S8" s="142">
        <v>22.6</v>
      </c>
      <c r="T8" s="142">
        <v>22.5</v>
      </c>
      <c r="U8" s="142">
        <v>22.9</v>
      </c>
      <c r="V8" s="142">
        <v>23.4</v>
      </c>
      <c r="W8" s="142">
        <v>23.7</v>
      </c>
      <c r="X8" s="142">
        <v>22.8</v>
      </c>
      <c r="Y8" s="142">
        <v>22.6</v>
      </c>
      <c r="Z8" s="174">
        <f t="shared" si="0"/>
        <v>22.84583333333333</v>
      </c>
      <c r="AA8" s="142">
        <v>25.2</v>
      </c>
      <c r="AB8" s="196">
        <v>0.5034722222222222</v>
      </c>
      <c r="AC8" s="193">
        <v>6</v>
      </c>
      <c r="AD8" s="142">
        <v>20.9</v>
      </c>
      <c r="AE8" s="196">
        <v>0.13958333333333334</v>
      </c>
      <c r="AF8" s="2"/>
    </row>
    <row r="9" spans="1:32" ht="13.5" customHeight="1">
      <c r="A9" s="173">
        <v>7</v>
      </c>
      <c r="B9" s="142">
        <v>22.2</v>
      </c>
      <c r="C9" s="142">
        <v>22.4</v>
      </c>
      <c r="D9" s="142">
        <v>22</v>
      </c>
      <c r="E9" s="142">
        <v>21.9</v>
      </c>
      <c r="F9" s="142" t="s">
        <v>13</v>
      </c>
      <c r="G9" s="142" t="s">
        <v>13</v>
      </c>
      <c r="H9" s="142" t="s">
        <v>13</v>
      </c>
      <c r="I9" s="142" t="s">
        <v>13</v>
      </c>
      <c r="J9" s="142" t="s">
        <v>13</v>
      </c>
      <c r="K9" s="142" t="s">
        <v>13</v>
      </c>
      <c r="L9" s="142" t="s">
        <v>13</v>
      </c>
      <c r="M9" s="142">
        <v>21.8</v>
      </c>
      <c r="N9" s="142">
        <v>24.1</v>
      </c>
      <c r="O9" s="142">
        <v>21.7</v>
      </c>
      <c r="P9" s="142">
        <v>22.1</v>
      </c>
      <c r="Q9" s="142">
        <v>21.8</v>
      </c>
      <c r="R9" s="142">
        <v>21.8</v>
      </c>
      <c r="S9" s="142">
        <v>21.8</v>
      </c>
      <c r="T9" s="142">
        <v>22.2</v>
      </c>
      <c r="U9" s="142">
        <v>21.8</v>
      </c>
      <c r="V9" s="142">
        <v>21.9</v>
      </c>
      <c r="W9" s="142">
        <v>21</v>
      </c>
      <c r="X9" s="142">
        <v>21.2</v>
      </c>
      <c r="Y9" s="142">
        <v>20.9</v>
      </c>
      <c r="Z9" s="174" t="s">
        <v>13</v>
      </c>
      <c r="AA9" s="142" t="s">
        <v>13</v>
      </c>
      <c r="AB9" s="196" t="s">
        <v>13</v>
      </c>
      <c r="AC9" s="193">
        <v>7</v>
      </c>
      <c r="AD9" s="142">
        <v>20.4</v>
      </c>
      <c r="AE9" s="196">
        <v>0.9993055555555556</v>
      </c>
      <c r="AF9" s="2"/>
    </row>
    <row r="10" spans="1:32" ht="13.5" customHeight="1">
      <c r="A10" s="173">
        <v>8</v>
      </c>
      <c r="B10" s="142">
        <v>20.7</v>
      </c>
      <c r="C10" s="142">
        <v>20</v>
      </c>
      <c r="D10" s="142">
        <v>20</v>
      </c>
      <c r="E10" s="142">
        <v>19.8</v>
      </c>
      <c r="F10" s="142">
        <v>19.7</v>
      </c>
      <c r="G10" s="142" t="s">
        <v>13</v>
      </c>
      <c r="H10" s="142" t="s">
        <v>13</v>
      </c>
      <c r="I10" s="142">
        <v>22.7</v>
      </c>
      <c r="J10" s="142">
        <v>21.6</v>
      </c>
      <c r="K10" s="142">
        <v>23</v>
      </c>
      <c r="L10" s="142">
        <v>21.9</v>
      </c>
      <c r="M10" s="142">
        <v>22.1</v>
      </c>
      <c r="N10" s="142">
        <v>22.2</v>
      </c>
      <c r="O10" s="142">
        <v>21</v>
      </c>
      <c r="P10" s="142">
        <v>19</v>
      </c>
      <c r="Q10" s="142">
        <v>19.6</v>
      </c>
      <c r="R10" s="142">
        <v>18</v>
      </c>
      <c r="S10" s="142">
        <v>17.5</v>
      </c>
      <c r="T10" s="142">
        <v>17.1</v>
      </c>
      <c r="U10" s="142">
        <v>17.8</v>
      </c>
      <c r="V10" s="142">
        <v>16.9</v>
      </c>
      <c r="W10" s="142">
        <v>16.2</v>
      </c>
      <c r="X10" s="142">
        <v>15</v>
      </c>
      <c r="Y10" s="142">
        <v>14.2</v>
      </c>
      <c r="Z10" s="174">
        <f t="shared" si="0"/>
        <v>19.363636363636363</v>
      </c>
      <c r="AA10" s="142" t="s">
        <v>13</v>
      </c>
      <c r="AB10" s="196" t="s">
        <v>13</v>
      </c>
      <c r="AC10" s="193">
        <v>8</v>
      </c>
      <c r="AD10" s="142">
        <v>13.8</v>
      </c>
      <c r="AE10" s="196">
        <v>0.998611111111111</v>
      </c>
      <c r="AF10" s="2"/>
    </row>
    <row r="11" spans="1:32" ht="13.5" customHeight="1">
      <c r="A11" s="173">
        <v>9</v>
      </c>
      <c r="B11" s="142">
        <v>13.2</v>
      </c>
      <c r="C11" s="142">
        <v>13.3</v>
      </c>
      <c r="D11" s="142">
        <v>13.4</v>
      </c>
      <c r="E11" s="142">
        <v>13.4</v>
      </c>
      <c r="F11" s="142">
        <v>13.3</v>
      </c>
      <c r="G11" s="142" t="s">
        <v>13</v>
      </c>
      <c r="H11" s="142" t="s">
        <v>13</v>
      </c>
      <c r="I11" s="142">
        <v>16.2</v>
      </c>
      <c r="J11" s="142">
        <v>14.4</v>
      </c>
      <c r="K11" s="142">
        <v>17</v>
      </c>
      <c r="L11" s="142">
        <v>16.2</v>
      </c>
      <c r="M11" s="142">
        <v>16.7</v>
      </c>
      <c r="N11" s="142">
        <v>16.7</v>
      </c>
      <c r="O11" s="142">
        <v>16.6</v>
      </c>
      <c r="P11" s="142">
        <v>15.5</v>
      </c>
      <c r="Q11" s="142">
        <v>16.8</v>
      </c>
      <c r="R11" s="142">
        <v>16.3</v>
      </c>
      <c r="S11" s="142">
        <v>15.9</v>
      </c>
      <c r="T11" s="142">
        <v>15.9</v>
      </c>
      <c r="U11" s="142">
        <v>15.8</v>
      </c>
      <c r="V11" s="142">
        <v>16.3</v>
      </c>
      <c r="W11" s="142">
        <v>16.3</v>
      </c>
      <c r="X11" s="142">
        <v>16.1</v>
      </c>
      <c r="Y11" s="142">
        <v>16</v>
      </c>
      <c r="Z11" s="174">
        <f t="shared" si="0"/>
        <v>15.513636363636367</v>
      </c>
      <c r="AA11" s="142" t="s">
        <v>13</v>
      </c>
      <c r="AB11" s="196" t="s">
        <v>13</v>
      </c>
      <c r="AC11" s="193">
        <v>9</v>
      </c>
      <c r="AD11" s="142">
        <v>13.1</v>
      </c>
      <c r="AE11" s="196">
        <v>0.20694444444444446</v>
      </c>
      <c r="AF11" s="2"/>
    </row>
    <row r="12" spans="1:32" ht="13.5" customHeight="1">
      <c r="A12" s="175">
        <v>10</v>
      </c>
      <c r="B12" s="165">
        <v>15.6</v>
      </c>
      <c r="C12" s="165">
        <v>15.7</v>
      </c>
      <c r="D12" s="165">
        <v>15.6</v>
      </c>
      <c r="E12" s="165">
        <v>15.6</v>
      </c>
      <c r="F12" s="165">
        <v>15.5</v>
      </c>
      <c r="G12" s="165" t="s">
        <v>13</v>
      </c>
      <c r="H12" s="165" t="s">
        <v>13</v>
      </c>
      <c r="I12" s="165">
        <v>19.1</v>
      </c>
      <c r="J12" s="165">
        <v>18.6</v>
      </c>
      <c r="K12" s="165">
        <v>19.1</v>
      </c>
      <c r="L12" s="165">
        <v>18.3</v>
      </c>
      <c r="M12" s="165">
        <v>18.2</v>
      </c>
      <c r="N12" s="165">
        <v>17.4</v>
      </c>
      <c r="O12" s="165">
        <v>17</v>
      </c>
      <c r="P12" s="165">
        <v>16.1</v>
      </c>
      <c r="Q12" s="165">
        <v>16.7</v>
      </c>
      <c r="R12" s="165">
        <v>16.8</v>
      </c>
      <c r="S12" s="165">
        <v>16.6</v>
      </c>
      <c r="T12" s="165">
        <v>16.6</v>
      </c>
      <c r="U12" s="165">
        <v>16.7</v>
      </c>
      <c r="V12" s="165">
        <v>16.6</v>
      </c>
      <c r="W12" s="165">
        <v>16.3</v>
      </c>
      <c r="X12" s="165">
        <v>16.1</v>
      </c>
      <c r="Y12" s="165">
        <v>15.5</v>
      </c>
      <c r="Z12" s="176">
        <f t="shared" si="0"/>
        <v>16.80454545454546</v>
      </c>
      <c r="AA12" s="165" t="s">
        <v>13</v>
      </c>
      <c r="AB12" s="197" t="s">
        <v>13</v>
      </c>
      <c r="AC12" s="194">
        <v>10</v>
      </c>
      <c r="AD12" s="165">
        <v>14.9</v>
      </c>
      <c r="AE12" s="197">
        <v>0.9951388888888889</v>
      </c>
      <c r="AF12" s="2"/>
    </row>
    <row r="13" spans="1:32" ht="13.5" customHeight="1">
      <c r="A13" s="173">
        <v>11</v>
      </c>
      <c r="B13" s="142">
        <v>15.2</v>
      </c>
      <c r="C13" s="142">
        <v>15.6</v>
      </c>
      <c r="D13" s="142">
        <v>16.2</v>
      </c>
      <c r="E13" s="142">
        <v>17</v>
      </c>
      <c r="F13" s="142">
        <v>17</v>
      </c>
      <c r="G13" s="142">
        <v>18.7</v>
      </c>
      <c r="H13" s="142">
        <v>18.8</v>
      </c>
      <c r="I13" s="142">
        <v>19.1</v>
      </c>
      <c r="J13" s="142">
        <v>19</v>
      </c>
      <c r="K13" s="142">
        <v>17.8</v>
      </c>
      <c r="L13" s="142">
        <v>18.2</v>
      </c>
      <c r="M13" s="142">
        <v>18.9</v>
      </c>
      <c r="N13" s="142">
        <v>19.1</v>
      </c>
      <c r="O13" s="142">
        <v>19.9</v>
      </c>
      <c r="P13" s="142">
        <v>19.2</v>
      </c>
      <c r="Q13" s="142">
        <v>19.6</v>
      </c>
      <c r="R13" s="142">
        <v>20</v>
      </c>
      <c r="S13" s="142">
        <v>20.3</v>
      </c>
      <c r="T13" s="142">
        <v>20.2</v>
      </c>
      <c r="U13" s="142">
        <v>20.3</v>
      </c>
      <c r="V13" s="142">
        <v>20.7</v>
      </c>
      <c r="W13" s="142">
        <v>20.4</v>
      </c>
      <c r="X13" s="142">
        <v>20.2</v>
      </c>
      <c r="Y13" s="142">
        <v>20.5</v>
      </c>
      <c r="Z13" s="174">
        <f t="shared" si="0"/>
        <v>18.829166666666666</v>
      </c>
      <c r="AA13" s="142" t="s">
        <v>13</v>
      </c>
      <c r="AB13" s="196" t="s">
        <v>13</v>
      </c>
      <c r="AC13" s="193">
        <v>11</v>
      </c>
      <c r="AD13" s="142">
        <v>14.7</v>
      </c>
      <c r="AE13" s="196">
        <v>0.03263888888888889</v>
      </c>
      <c r="AF13" s="2"/>
    </row>
    <row r="14" spans="1:32" ht="13.5" customHeight="1">
      <c r="A14" s="173">
        <v>12</v>
      </c>
      <c r="B14" s="142">
        <v>20.3</v>
      </c>
      <c r="C14" s="142">
        <v>19.5</v>
      </c>
      <c r="D14" s="142">
        <v>20.9</v>
      </c>
      <c r="E14" s="142">
        <v>18.6</v>
      </c>
      <c r="F14" s="142">
        <v>18.3</v>
      </c>
      <c r="G14" s="142">
        <v>18.4</v>
      </c>
      <c r="H14" s="142">
        <v>19</v>
      </c>
      <c r="I14" s="142">
        <v>19.7</v>
      </c>
      <c r="J14" s="142">
        <v>21.3</v>
      </c>
      <c r="K14" s="142">
        <v>21.8</v>
      </c>
      <c r="L14" s="142">
        <v>20.1</v>
      </c>
      <c r="M14" s="142">
        <v>21.7</v>
      </c>
      <c r="N14" s="142">
        <v>21.2</v>
      </c>
      <c r="O14" s="142">
        <v>22.3</v>
      </c>
      <c r="P14" s="142">
        <v>20.1</v>
      </c>
      <c r="Q14" s="142">
        <v>20.9</v>
      </c>
      <c r="R14" s="142">
        <v>20.6</v>
      </c>
      <c r="S14" s="142">
        <v>20.5</v>
      </c>
      <c r="T14" s="142">
        <v>20.3</v>
      </c>
      <c r="U14" s="142">
        <v>19.6</v>
      </c>
      <c r="V14" s="142">
        <v>19.9</v>
      </c>
      <c r="W14" s="142">
        <v>19.2</v>
      </c>
      <c r="X14" s="142">
        <v>19.6</v>
      </c>
      <c r="Y14" s="142">
        <v>18.8</v>
      </c>
      <c r="Z14" s="174">
        <f t="shared" si="0"/>
        <v>20.108333333333338</v>
      </c>
      <c r="AA14" s="142" t="s">
        <v>13</v>
      </c>
      <c r="AB14" s="196" t="s">
        <v>13</v>
      </c>
      <c r="AC14" s="193">
        <v>12</v>
      </c>
      <c r="AD14" s="142">
        <v>16.6</v>
      </c>
      <c r="AE14" s="196">
        <v>0.22083333333333333</v>
      </c>
      <c r="AF14" s="2"/>
    </row>
    <row r="15" spans="1:32" ht="13.5" customHeight="1">
      <c r="A15" s="173">
        <v>13</v>
      </c>
      <c r="B15" s="142">
        <v>19</v>
      </c>
      <c r="C15" s="142">
        <v>18.8</v>
      </c>
      <c r="D15" s="142">
        <v>18.7</v>
      </c>
      <c r="E15" s="142">
        <v>18.2</v>
      </c>
      <c r="F15" s="142">
        <v>18.2</v>
      </c>
      <c r="G15" s="142" t="s">
        <v>13</v>
      </c>
      <c r="H15" s="142" t="s">
        <v>13</v>
      </c>
      <c r="I15" s="142">
        <v>21</v>
      </c>
      <c r="J15" s="142">
        <v>20.2</v>
      </c>
      <c r="K15" s="142">
        <v>20.7</v>
      </c>
      <c r="L15" s="142">
        <v>20.9</v>
      </c>
      <c r="M15" s="142">
        <v>21.4</v>
      </c>
      <c r="N15" s="142">
        <v>21.6</v>
      </c>
      <c r="O15" s="142">
        <v>21.8</v>
      </c>
      <c r="P15" s="142">
        <v>21</v>
      </c>
      <c r="Q15" s="142">
        <v>20.5</v>
      </c>
      <c r="R15" s="142">
        <v>20.2</v>
      </c>
      <c r="S15" s="142">
        <v>19.9</v>
      </c>
      <c r="T15" s="142">
        <v>20.1</v>
      </c>
      <c r="U15" s="142">
        <v>20.1</v>
      </c>
      <c r="V15" s="142">
        <v>20.2</v>
      </c>
      <c r="W15" s="142">
        <v>20.1</v>
      </c>
      <c r="X15" s="142">
        <v>20.4</v>
      </c>
      <c r="Y15" s="142">
        <v>19.9</v>
      </c>
      <c r="Z15" s="174">
        <f t="shared" si="0"/>
        <v>20.13181818181818</v>
      </c>
      <c r="AA15" s="142" t="s">
        <v>13</v>
      </c>
      <c r="AB15" s="196" t="s">
        <v>13</v>
      </c>
      <c r="AC15" s="193">
        <v>13</v>
      </c>
      <c r="AD15" s="142">
        <v>17.7</v>
      </c>
      <c r="AE15" s="196">
        <v>0.22013888888888888</v>
      </c>
      <c r="AF15" s="2"/>
    </row>
    <row r="16" spans="1:32" ht="13.5" customHeight="1">
      <c r="A16" s="173">
        <v>14</v>
      </c>
      <c r="B16" s="142">
        <v>20.3</v>
      </c>
      <c r="C16" s="142">
        <v>20.2</v>
      </c>
      <c r="D16" s="142">
        <v>20.4</v>
      </c>
      <c r="E16" s="142">
        <v>20.5</v>
      </c>
      <c r="F16" s="142">
        <v>20.3</v>
      </c>
      <c r="G16" s="142">
        <v>20.3</v>
      </c>
      <c r="H16" s="142">
        <v>20</v>
      </c>
      <c r="I16" s="142">
        <v>19.5</v>
      </c>
      <c r="J16" s="142" t="s">
        <v>13</v>
      </c>
      <c r="K16" s="142">
        <v>20.6</v>
      </c>
      <c r="L16" s="142">
        <v>21.8</v>
      </c>
      <c r="M16" s="142">
        <v>21.2</v>
      </c>
      <c r="N16" s="142">
        <v>21.8</v>
      </c>
      <c r="O16" s="142">
        <v>20.9</v>
      </c>
      <c r="P16" s="142">
        <v>19.6</v>
      </c>
      <c r="Q16" s="142">
        <v>19</v>
      </c>
      <c r="R16" s="142">
        <v>18.5</v>
      </c>
      <c r="S16" s="142">
        <v>18.8</v>
      </c>
      <c r="T16" s="142">
        <v>19.1</v>
      </c>
      <c r="U16" s="142">
        <v>19.8</v>
      </c>
      <c r="V16" s="142">
        <v>19.3</v>
      </c>
      <c r="W16" s="142">
        <v>19.5</v>
      </c>
      <c r="X16" s="142">
        <v>19.3</v>
      </c>
      <c r="Y16" s="142">
        <v>19.2</v>
      </c>
      <c r="Z16" s="174">
        <f t="shared" si="0"/>
        <v>19.995652173913047</v>
      </c>
      <c r="AA16" s="142" t="s">
        <v>13</v>
      </c>
      <c r="AB16" s="196" t="s">
        <v>13</v>
      </c>
      <c r="AC16" s="193">
        <v>14</v>
      </c>
      <c r="AD16" s="142">
        <v>18.3</v>
      </c>
      <c r="AE16" s="196">
        <v>0.7222222222222222</v>
      </c>
      <c r="AF16" s="2"/>
    </row>
    <row r="17" spans="1:32" ht="13.5" customHeight="1">
      <c r="A17" s="173">
        <v>15</v>
      </c>
      <c r="B17" s="142">
        <v>19.4</v>
      </c>
      <c r="C17" s="142">
        <v>19.4</v>
      </c>
      <c r="D17" s="142">
        <v>18.6</v>
      </c>
      <c r="E17" s="142">
        <v>19.4</v>
      </c>
      <c r="F17" s="142">
        <v>18.8</v>
      </c>
      <c r="G17" s="142">
        <v>18.9</v>
      </c>
      <c r="H17" s="142">
        <v>19.7</v>
      </c>
      <c r="I17" s="142">
        <v>18.8</v>
      </c>
      <c r="J17" s="142">
        <v>19.8</v>
      </c>
      <c r="K17" s="142">
        <v>19.1</v>
      </c>
      <c r="L17" s="142">
        <v>18.9</v>
      </c>
      <c r="M17" s="142">
        <v>18.4</v>
      </c>
      <c r="N17" s="142">
        <v>17.5</v>
      </c>
      <c r="O17" s="142">
        <v>18.7</v>
      </c>
      <c r="P17" s="142">
        <v>18.2</v>
      </c>
      <c r="Q17" s="142">
        <v>18.2</v>
      </c>
      <c r="R17" s="142">
        <v>18.9</v>
      </c>
      <c r="S17" s="142">
        <v>18.4</v>
      </c>
      <c r="T17" s="142">
        <v>18.6</v>
      </c>
      <c r="U17" s="142">
        <v>19.4</v>
      </c>
      <c r="V17" s="142">
        <v>19.5</v>
      </c>
      <c r="W17" s="142">
        <v>19.1</v>
      </c>
      <c r="X17" s="142">
        <v>19.9</v>
      </c>
      <c r="Y17" s="142">
        <v>19.9</v>
      </c>
      <c r="Z17" s="174">
        <f t="shared" si="0"/>
        <v>18.979166666666664</v>
      </c>
      <c r="AA17" s="142">
        <v>20.9</v>
      </c>
      <c r="AB17" s="196">
        <v>0.28125</v>
      </c>
      <c r="AC17" s="193">
        <v>15</v>
      </c>
      <c r="AD17" s="142">
        <v>17.3</v>
      </c>
      <c r="AE17" s="196">
        <v>0.5569444444444445</v>
      </c>
      <c r="AF17" s="2"/>
    </row>
    <row r="18" spans="1:32" ht="13.5" customHeight="1">
      <c r="A18" s="173">
        <v>16</v>
      </c>
      <c r="B18" s="142">
        <v>19.6</v>
      </c>
      <c r="C18" s="142">
        <v>20</v>
      </c>
      <c r="D18" s="142">
        <v>20.6</v>
      </c>
      <c r="E18" s="142">
        <v>21.1</v>
      </c>
      <c r="F18" s="142">
        <v>20.8</v>
      </c>
      <c r="G18" s="142">
        <v>18</v>
      </c>
      <c r="H18" s="142" t="s">
        <v>13</v>
      </c>
      <c r="I18" s="142" t="s">
        <v>13</v>
      </c>
      <c r="J18" s="142" t="s">
        <v>13</v>
      </c>
      <c r="K18" s="142" t="s">
        <v>13</v>
      </c>
      <c r="L18" s="142" t="s">
        <v>13</v>
      </c>
      <c r="M18" s="142">
        <v>18.2</v>
      </c>
      <c r="N18" s="142">
        <v>19.4</v>
      </c>
      <c r="O18" s="142">
        <v>19.6</v>
      </c>
      <c r="P18" s="142">
        <v>17.8</v>
      </c>
      <c r="Q18" s="142">
        <v>18.2</v>
      </c>
      <c r="R18" s="142">
        <v>18.7</v>
      </c>
      <c r="S18" s="142">
        <v>18.8</v>
      </c>
      <c r="T18" s="142">
        <v>18.7</v>
      </c>
      <c r="U18" s="142">
        <v>18.8</v>
      </c>
      <c r="V18" s="142">
        <v>18.2</v>
      </c>
      <c r="W18" s="142">
        <v>18.7</v>
      </c>
      <c r="X18" s="142">
        <v>18.4</v>
      </c>
      <c r="Y18" s="142">
        <v>18</v>
      </c>
      <c r="Z18" s="174" t="s">
        <v>13</v>
      </c>
      <c r="AA18" s="142" t="s">
        <v>13</v>
      </c>
      <c r="AB18" s="196" t="s">
        <v>13</v>
      </c>
      <c r="AC18" s="193">
        <v>16</v>
      </c>
      <c r="AD18" s="142">
        <v>17.5</v>
      </c>
      <c r="AE18" s="196">
        <v>0.6333333333333333</v>
      </c>
      <c r="AF18" s="2"/>
    </row>
    <row r="19" spans="1:32" ht="13.5" customHeight="1">
      <c r="A19" s="173">
        <v>17</v>
      </c>
      <c r="B19" s="142">
        <v>17.8</v>
      </c>
      <c r="C19" s="142">
        <v>17.2</v>
      </c>
      <c r="D19" s="142">
        <v>17.3</v>
      </c>
      <c r="E19" s="142">
        <v>17.2</v>
      </c>
      <c r="F19" s="142">
        <v>17</v>
      </c>
      <c r="G19" s="142" t="s">
        <v>13</v>
      </c>
      <c r="H19" s="142" t="s">
        <v>13</v>
      </c>
      <c r="I19" s="142" t="s">
        <v>13</v>
      </c>
      <c r="J19" s="142">
        <v>20.6</v>
      </c>
      <c r="K19" s="142">
        <v>20.1</v>
      </c>
      <c r="L19" s="142">
        <v>20.4</v>
      </c>
      <c r="M19" s="142">
        <v>20.8</v>
      </c>
      <c r="N19" s="142">
        <v>20.8</v>
      </c>
      <c r="O19" s="142">
        <v>21.3</v>
      </c>
      <c r="P19" s="142">
        <v>19.5</v>
      </c>
      <c r="Q19" s="142">
        <v>20.3</v>
      </c>
      <c r="R19" s="142">
        <v>19.9</v>
      </c>
      <c r="S19" s="142">
        <v>20.2</v>
      </c>
      <c r="T19" s="142">
        <v>20.3</v>
      </c>
      <c r="U19" s="142">
        <v>20.3</v>
      </c>
      <c r="V19" s="142">
        <v>19.4</v>
      </c>
      <c r="W19" s="142">
        <v>19.6</v>
      </c>
      <c r="X19" s="142">
        <v>19.3</v>
      </c>
      <c r="Y19" s="142">
        <v>19.8</v>
      </c>
      <c r="Z19" s="174">
        <f t="shared" si="0"/>
        <v>19.480952380952385</v>
      </c>
      <c r="AA19" s="142" t="s">
        <v>13</v>
      </c>
      <c r="AB19" s="196" t="s">
        <v>13</v>
      </c>
      <c r="AC19" s="193">
        <v>17</v>
      </c>
      <c r="AD19" s="142">
        <v>16.8</v>
      </c>
      <c r="AE19" s="196">
        <v>0.21805555555555556</v>
      </c>
      <c r="AF19" s="2"/>
    </row>
    <row r="20" spans="1:32" ht="13.5" customHeight="1">
      <c r="A20" s="173">
        <v>18</v>
      </c>
      <c r="B20" s="142">
        <v>19.6</v>
      </c>
      <c r="C20" s="142">
        <v>20.2</v>
      </c>
      <c r="D20" s="142">
        <v>20</v>
      </c>
      <c r="E20" s="142">
        <v>20.1</v>
      </c>
      <c r="F20" s="142">
        <v>20.8</v>
      </c>
      <c r="G20" s="142">
        <v>20.9</v>
      </c>
      <c r="H20" s="142">
        <v>21.9</v>
      </c>
      <c r="I20" s="142">
        <v>22.2</v>
      </c>
      <c r="J20" s="142">
        <v>22.8</v>
      </c>
      <c r="K20" s="142">
        <v>21.3</v>
      </c>
      <c r="L20" s="142">
        <v>21.3</v>
      </c>
      <c r="M20" s="142">
        <v>21.1</v>
      </c>
      <c r="N20" s="142">
        <v>20.8</v>
      </c>
      <c r="O20" s="142">
        <v>20.5</v>
      </c>
      <c r="P20" s="142">
        <v>21.1</v>
      </c>
      <c r="Q20" s="142">
        <v>20.6</v>
      </c>
      <c r="R20" s="142">
        <v>19.6</v>
      </c>
      <c r="S20" s="142">
        <v>19.1</v>
      </c>
      <c r="T20" s="142">
        <v>18.3</v>
      </c>
      <c r="U20" s="142">
        <v>18</v>
      </c>
      <c r="V20" s="142">
        <v>17.8</v>
      </c>
      <c r="W20" s="142">
        <v>17.1</v>
      </c>
      <c r="X20" s="142">
        <v>17.8</v>
      </c>
      <c r="Y20" s="142">
        <v>18.1</v>
      </c>
      <c r="Z20" s="174">
        <f t="shared" si="0"/>
        <v>20.041666666666675</v>
      </c>
      <c r="AA20" s="142">
        <v>23.1</v>
      </c>
      <c r="AB20" s="196">
        <v>0.3986111111111111</v>
      </c>
      <c r="AC20" s="193">
        <v>18</v>
      </c>
      <c r="AD20" s="142">
        <v>17</v>
      </c>
      <c r="AE20" s="196">
        <v>0.9298611111111111</v>
      </c>
      <c r="AF20" s="2"/>
    </row>
    <row r="21" spans="1:32" ht="13.5" customHeight="1">
      <c r="A21" s="173">
        <v>19</v>
      </c>
      <c r="B21" s="142">
        <v>18.2</v>
      </c>
      <c r="C21" s="142">
        <v>18</v>
      </c>
      <c r="D21" s="142">
        <v>18.1</v>
      </c>
      <c r="E21" s="142">
        <v>18.7</v>
      </c>
      <c r="F21" s="142">
        <v>18.8</v>
      </c>
      <c r="G21" s="142">
        <v>19.3</v>
      </c>
      <c r="H21" s="142" t="s">
        <v>13</v>
      </c>
      <c r="I21" s="142" t="s">
        <v>13</v>
      </c>
      <c r="J21" s="142">
        <v>22.4</v>
      </c>
      <c r="K21" s="142">
        <v>22.7</v>
      </c>
      <c r="L21" s="142">
        <v>19.6</v>
      </c>
      <c r="M21" s="142">
        <v>19.4</v>
      </c>
      <c r="N21" s="142">
        <v>20.3</v>
      </c>
      <c r="O21" s="142">
        <v>19.8</v>
      </c>
      <c r="P21" s="142">
        <v>20.6</v>
      </c>
      <c r="Q21" s="142">
        <v>20.8</v>
      </c>
      <c r="R21" s="142">
        <v>21</v>
      </c>
      <c r="S21" s="142">
        <v>20</v>
      </c>
      <c r="T21" s="142">
        <v>20.3</v>
      </c>
      <c r="U21" s="142">
        <v>20.9</v>
      </c>
      <c r="V21" s="142">
        <v>21.2</v>
      </c>
      <c r="W21" s="142">
        <v>21.1</v>
      </c>
      <c r="X21" s="142">
        <v>20.9</v>
      </c>
      <c r="Y21" s="142">
        <v>21.4</v>
      </c>
      <c r="Z21" s="174">
        <f t="shared" si="0"/>
        <v>20.159090909090907</v>
      </c>
      <c r="AA21" s="142" t="s">
        <v>13</v>
      </c>
      <c r="AB21" s="196" t="s">
        <v>13</v>
      </c>
      <c r="AC21" s="193">
        <v>19</v>
      </c>
      <c r="AD21" s="142">
        <v>17.8</v>
      </c>
      <c r="AE21" s="196">
        <v>0.12430555555555556</v>
      </c>
      <c r="AF21" s="2"/>
    </row>
    <row r="22" spans="1:32" ht="13.5" customHeight="1">
      <c r="A22" s="175">
        <v>20</v>
      </c>
      <c r="B22" s="165">
        <v>21.1</v>
      </c>
      <c r="C22" s="165">
        <v>21</v>
      </c>
      <c r="D22" s="165">
        <v>21.4</v>
      </c>
      <c r="E22" s="165">
        <v>20.4</v>
      </c>
      <c r="F22" s="165">
        <v>20.6</v>
      </c>
      <c r="G22" s="165">
        <v>20.8</v>
      </c>
      <c r="H22" s="165" t="s">
        <v>13</v>
      </c>
      <c r="I22" s="165" t="s">
        <v>13</v>
      </c>
      <c r="J22" s="165" t="s">
        <v>13</v>
      </c>
      <c r="K22" s="165">
        <v>23.7</v>
      </c>
      <c r="L22" s="165">
        <v>24.2</v>
      </c>
      <c r="M22" s="165">
        <v>20.8</v>
      </c>
      <c r="N22" s="165">
        <v>21.3</v>
      </c>
      <c r="O22" s="165">
        <v>19.9</v>
      </c>
      <c r="P22" s="165">
        <v>19.7</v>
      </c>
      <c r="Q22" s="165">
        <v>18.8</v>
      </c>
      <c r="R22" s="165">
        <v>19.1</v>
      </c>
      <c r="S22" s="165">
        <v>18.3</v>
      </c>
      <c r="T22" s="165">
        <v>18.2</v>
      </c>
      <c r="U22" s="165">
        <v>18</v>
      </c>
      <c r="V22" s="165">
        <v>17.7</v>
      </c>
      <c r="W22" s="165">
        <v>18</v>
      </c>
      <c r="X22" s="165">
        <v>17.8</v>
      </c>
      <c r="Y22" s="165">
        <v>18.3</v>
      </c>
      <c r="Z22" s="176">
        <f t="shared" si="0"/>
        <v>19.95714285714286</v>
      </c>
      <c r="AA22" s="165" t="s">
        <v>13</v>
      </c>
      <c r="AB22" s="197" t="s">
        <v>13</v>
      </c>
      <c r="AC22" s="194">
        <v>20</v>
      </c>
      <c r="AD22" s="165">
        <v>17.3</v>
      </c>
      <c r="AE22" s="197">
        <v>0.9055555555555556</v>
      </c>
      <c r="AF22" s="2"/>
    </row>
    <row r="23" spans="1:32" ht="13.5" customHeight="1">
      <c r="A23" s="173">
        <v>21</v>
      </c>
      <c r="B23" s="142">
        <v>18.5</v>
      </c>
      <c r="C23" s="142">
        <v>18.5</v>
      </c>
      <c r="D23" s="142">
        <v>18.8</v>
      </c>
      <c r="E23" s="142">
        <v>19.5</v>
      </c>
      <c r="F23" s="142">
        <v>19</v>
      </c>
      <c r="G23" s="142">
        <v>19.2</v>
      </c>
      <c r="H23" s="142">
        <v>20.7</v>
      </c>
      <c r="I23" s="142" t="s">
        <v>13</v>
      </c>
      <c r="J23" s="142">
        <v>20.3</v>
      </c>
      <c r="K23" s="142">
        <v>19.9</v>
      </c>
      <c r="L23" s="142">
        <v>21.2</v>
      </c>
      <c r="M23" s="142">
        <v>19.3</v>
      </c>
      <c r="N23" s="142">
        <v>20.1</v>
      </c>
      <c r="O23" s="142">
        <v>20.7</v>
      </c>
      <c r="P23" s="142">
        <v>20</v>
      </c>
      <c r="Q23" s="142">
        <v>19.8</v>
      </c>
      <c r="R23" s="142">
        <v>20.4</v>
      </c>
      <c r="S23" s="142">
        <v>20.5</v>
      </c>
      <c r="T23" s="142">
        <v>18.9</v>
      </c>
      <c r="U23" s="142">
        <v>18.9</v>
      </c>
      <c r="V23" s="142">
        <v>18.6</v>
      </c>
      <c r="W23" s="142">
        <v>19.4</v>
      </c>
      <c r="X23" s="142">
        <v>19.3</v>
      </c>
      <c r="Y23" s="142">
        <v>19.4</v>
      </c>
      <c r="Z23" s="174">
        <f t="shared" si="0"/>
        <v>19.604347826086954</v>
      </c>
      <c r="AA23" s="142" t="s">
        <v>13</v>
      </c>
      <c r="AB23" s="196" t="s">
        <v>13</v>
      </c>
      <c r="AC23" s="193">
        <v>21</v>
      </c>
      <c r="AD23" s="142">
        <v>17.9</v>
      </c>
      <c r="AE23" s="196">
        <v>0.8611111111111112</v>
      </c>
      <c r="AF23" s="2"/>
    </row>
    <row r="24" spans="1:32" ht="13.5" customHeight="1">
      <c r="A24" s="173">
        <v>22</v>
      </c>
      <c r="B24" s="142">
        <v>17.3</v>
      </c>
      <c r="C24" s="142">
        <v>17.9</v>
      </c>
      <c r="D24" s="142">
        <v>17</v>
      </c>
      <c r="E24" s="142">
        <v>16.8</v>
      </c>
      <c r="F24" s="142">
        <v>16.8</v>
      </c>
      <c r="G24" s="142">
        <v>17.7</v>
      </c>
      <c r="H24" s="142">
        <v>16.8</v>
      </c>
      <c r="I24" s="142">
        <v>17.6</v>
      </c>
      <c r="J24" s="142">
        <v>18.3</v>
      </c>
      <c r="K24" s="142" t="s">
        <v>13</v>
      </c>
      <c r="L24" s="142" t="s">
        <v>13</v>
      </c>
      <c r="M24" s="142" t="s">
        <v>13</v>
      </c>
      <c r="N24" s="142" t="s">
        <v>13</v>
      </c>
      <c r="O24" s="142" t="s">
        <v>13</v>
      </c>
      <c r="P24" s="142" t="s">
        <v>13</v>
      </c>
      <c r="Q24" s="142">
        <v>20</v>
      </c>
      <c r="R24" s="142">
        <v>19.1</v>
      </c>
      <c r="S24" s="142">
        <v>18</v>
      </c>
      <c r="T24" s="142">
        <v>17.6</v>
      </c>
      <c r="U24" s="142">
        <v>17.6</v>
      </c>
      <c r="V24" s="142">
        <v>16.5</v>
      </c>
      <c r="W24" s="142">
        <v>15.8</v>
      </c>
      <c r="X24" s="142">
        <v>16</v>
      </c>
      <c r="Y24" s="142">
        <v>15.9</v>
      </c>
      <c r="Z24" s="174" t="s">
        <v>13</v>
      </c>
      <c r="AA24" s="142" t="s">
        <v>13</v>
      </c>
      <c r="AB24" s="196" t="s">
        <v>13</v>
      </c>
      <c r="AC24" s="193">
        <v>22</v>
      </c>
      <c r="AD24" s="142">
        <v>15.6</v>
      </c>
      <c r="AE24" s="196">
        <v>0.9347222222222222</v>
      </c>
      <c r="AF24" s="2"/>
    </row>
    <row r="25" spans="1:32" ht="13.5" customHeight="1">
      <c r="A25" s="173">
        <v>23</v>
      </c>
      <c r="B25" s="142">
        <v>15.6</v>
      </c>
      <c r="C25" s="142">
        <v>16</v>
      </c>
      <c r="D25" s="142">
        <v>15.7</v>
      </c>
      <c r="E25" s="142">
        <v>15.9</v>
      </c>
      <c r="F25" s="142">
        <v>16.2</v>
      </c>
      <c r="G25" s="142" t="s">
        <v>13</v>
      </c>
      <c r="H25" s="142" t="s">
        <v>13</v>
      </c>
      <c r="I25" s="142" t="s">
        <v>13</v>
      </c>
      <c r="J25" s="142">
        <v>18.5</v>
      </c>
      <c r="K25" s="142">
        <v>17.8</v>
      </c>
      <c r="L25" s="142">
        <v>18.2</v>
      </c>
      <c r="M25" s="142">
        <v>20.2</v>
      </c>
      <c r="N25" s="142">
        <v>19.9</v>
      </c>
      <c r="O25" s="142">
        <v>19.4</v>
      </c>
      <c r="P25" s="142">
        <v>18.9</v>
      </c>
      <c r="Q25" s="142">
        <v>19.2</v>
      </c>
      <c r="R25" s="142">
        <v>19.6</v>
      </c>
      <c r="S25" s="142">
        <v>18.9</v>
      </c>
      <c r="T25" s="142">
        <v>18.7</v>
      </c>
      <c r="U25" s="142">
        <v>18.2</v>
      </c>
      <c r="V25" s="142">
        <v>18.7</v>
      </c>
      <c r="W25" s="142">
        <v>18.8</v>
      </c>
      <c r="X25" s="142">
        <v>19.2</v>
      </c>
      <c r="Y25" s="142">
        <v>18.8</v>
      </c>
      <c r="Z25" s="174">
        <f t="shared" si="0"/>
        <v>18.209523809523805</v>
      </c>
      <c r="AA25" s="142" t="s">
        <v>13</v>
      </c>
      <c r="AB25" s="196" t="s">
        <v>13</v>
      </c>
      <c r="AC25" s="193">
        <v>23</v>
      </c>
      <c r="AD25" s="142">
        <v>15.3</v>
      </c>
      <c r="AE25" s="196">
        <v>0.1361111111111111</v>
      </c>
      <c r="AF25" s="2"/>
    </row>
    <row r="26" spans="1:32" ht="13.5" customHeight="1">
      <c r="A26" s="173">
        <v>24</v>
      </c>
      <c r="B26" s="142">
        <v>18.8</v>
      </c>
      <c r="C26" s="142">
        <v>17.4</v>
      </c>
      <c r="D26" s="142">
        <v>16</v>
      </c>
      <c r="E26" s="142">
        <v>15.3</v>
      </c>
      <c r="F26" s="142">
        <v>15.3</v>
      </c>
      <c r="G26" s="142">
        <v>15.9</v>
      </c>
      <c r="H26" s="142" t="s">
        <v>13</v>
      </c>
      <c r="I26" s="142" t="s">
        <v>13</v>
      </c>
      <c r="J26" s="142">
        <v>14.4</v>
      </c>
      <c r="K26" s="142">
        <v>13.1</v>
      </c>
      <c r="L26" s="142">
        <v>11.4</v>
      </c>
      <c r="M26" s="142">
        <v>11.6</v>
      </c>
      <c r="N26" s="142">
        <v>12.7</v>
      </c>
      <c r="O26" s="142">
        <v>12.9</v>
      </c>
      <c r="P26" s="142">
        <v>10.1</v>
      </c>
      <c r="Q26" s="142">
        <v>11.9</v>
      </c>
      <c r="R26" s="142">
        <v>12.9</v>
      </c>
      <c r="S26" s="142">
        <v>12.6</v>
      </c>
      <c r="T26" s="142">
        <v>13.7</v>
      </c>
      <c r="U26" s="142">
        <v>14.6</v>
      </c>
      <c r="V26" s="142">
        <v>14.5</v>
      </c>
      <c r="W26" s="142">
        <v>15.4</v>
      </c>
      <c r="X26" s="142">
        <v>15.4</v>
      </c>
      <c r="Y26" s="142">
        <v>15.3</v>
      </c>
      <c r="Z26" s="174">
        <f t="shared" si="0"/>
        <v>14.145454545454543</v>
      </c>
      <c r="AA26" s="142" t="s">
        <v>13</v>
      </c>
      <c r="AB26" s="196" t="s">
        <v>13</v>
      </c>
      <c r="AC26" s="193">
        <v>24</v>
      </c>
      <c r="AD26" s="142">
        <v>10</v>
      </c>
      <c r="AE26" s="196">
        <v>0.6263888888888889</v>
      </c>
      <c r="AF26" s="2"/>
    </row>
    <row r="27" spans="1:32" ht="13.5" customHeight="1">
      <c r="A27" s="173">
        <v>25</v>
      </c>
      <c r="B27" s="142">
        <v>15.1</v>
      </c>
      <c r="C27" s="142">
        <v>15.6</v>
      </c>
      <c r="D27" s="142">
        <v>16.2</v>
      </c>
      <c r="E27" s="142">
        <v>16.3</v>
      </c>
      <c r="F27" s="142">
        <v>16.8</v>
      </c>
      <c r="G27" s="142">
        <v>17</v>
      </c>
      <c r="H27" s="142">
        <v>17.7</v>
      </c>
      <c r="I27" s="142">
        <v>16.4</v>
      </c>
      <c r="J27" s="142">
        <v>15.6</v>
      </c>
      <c r="K27" s="142">
        <v>15.7</v>
      </c>
      <c r="L27" s="142">
        <v>16.2</v>
      </c>
      <c r="M27" s="142">
        <v>18.9</v>
      </c>
      <c r="N27" s="142">
        <v>17.5</v>
      </c>
      <c r="O27" s="142">
        <v>18.4</v>
      </c>
      <c r="P27" s="142">
        <v>18.4</v>
      </c>
      <c r="Q27" s="142">
        <v>19.6</v>
      </c>
      <c r="R27" s="142">
        <v>19.2</v>
      </c>
      <c r="S27" s="142">
        <v>19.2</v>
      </c>
      <c r="T27" s="142">
        <v>19.7</v>
      </c>
      <c r="U27" s="142">
        <v>19.5</v>
      </c>
      <c r="V27" s="142">
        <v>19.3</v>
      </c>
      <c r="W27" s="142">
        <v>19.7</v>
      </c>
      <c r="X27" s="142">
        <v>19.1</v>
      </c>
      <c r="Y27" s="142">
        <v>19.3</v>
      </c>
      <c r="Z27" s="174">
        <f t="shared" si="0"/>
        <v>17.766666666666666</v>
      </c>
      <c r="AA27" s="142">
        <v>20.1</v>
      </c>
      <c r="AB27" s="196">
        <v>0.7902777777777777</v>
      </c>
      <c r="AC27" s="193">
        <v>25</v>
      </c>
      <c r="AD27" s="142">
        <v>14.6</v>
      </c>
      <c r="AE27" s="196">
        <v>0.04861111111111111</v>
      </c>
      <c r="AF27" s="2"/>
    </row>
    <row r="28" spans="1:32" ht="13.5" customHeight="1">
      <c r="A28" s="173">
        <v>26</v>
      </c>
      <c r="B28" s="142">
        <v>19.4</v>
      </c>
      <c r="C28" s="142">
        <v>19.6</v>
      </c>
      <c r="D28" s="142">
        <v>19.7</v>
      </c>
      <c r="E28" s="142">
        <v>19</v>
      </c>
      <c r="F28" s="142">
        <v>18.8</v>
      </c>
      <c r="G28" s="142">
        <v>19.1</v>
      </c>
      <c r="H28" s="142" t="s">
        <v>13</v>
      </c>
      <c r="I28" s="142">
        <v>19.7</v>
      </c>
      <c r="J28" s="142">
        <v>18.7</v>
      </c>
      <c r="K28" s="142">
        <v>18.1</v>
      </c>
      <c r="L28" s="142">
        <v>19.1</v>
      </c>
      <c r="M28" s="142">
        <v>18.6</v>
      </c>
      <c r="N28" s="142">
        <v>18.3</v>
      </c>
      <c r="O28" s="142">
        <v>17.8</v>
      </c>
      <c r="P28" s="142">
        <v>17.6</v>
      </c>
      <c r="Q28" s="142">
        <v>16.9</v>
      </c>
      <c r="R28" s="142">
        <v>17</v>
      </c>
      <c r="S28" s="142">
        <v>18</v>
      </c>
      <c r="T28" s="142">
        <v>18.2</v>
      </c>
      <c r="U28" s="142">
        <v>18</v>
      </c>
      <c r="V28" s="142">
        <v>16.8</v>
      </c>
      <c r="W28" s="142">
        <v>14.2</v>
      </c>
      <c r="X28" s="142">
        <v>12.8</v>
      </c>
      <c r="Y28" s="142">
        <v>11.3</v>
      </c>
      <c r="Z28" s="174">
        <f t="shared" si="0"/>
        <v>17.682608695652174</v>
      </c>
      <c r="AA28" s="142" t="s">
        <v>13</v>
      </c>
      <c r="AB28" s="196" t="s">
        <v>13</v>
      </c>
      <c r="AC28" s="193">
        <v>26</v>
      </c>
      <c r="AD28" s="142">
        <v>11.1</v>
      </c>
      <c r="AE28" s="196">
        <v>1</v>
      </c>
      <c r="AF28" s="2"/>
    </row>
    <row r="29" spans="1:32" ht="13.5" customHeight="1">
      <c r="A29" s="173">
        <v>27</v>
      </c>
      <c r="B29" s="142">
        <v>10.2</v>
      </c>
      <c r="C29" s="142">
        <v>10.6</v>
      </c>
      <c r="D29" s="142">
        <v>9.4</v>
      </c>
      <c r="E29" s="142">
        <v>9.6</v>
      </c>
      <c r="F29" s="142">
        <v>9.6</v>
      </c>
      <c r="G29" s="142">
        <v>9.4</v>
      </c>
      <c r="H29" s="142" t="s">
        <v>13</v>
      </c>
      <c r="I29" s="142" t="s">
        <v>13</v>
      </c>
      <c r="J29" s="142" t="s">
        <v>13</v>
      </c>
      <c r="K29" s="142">
        <v>8.2</v>
      </c>
      <c r="L29" s="142">
        <v>9.3</v>
      </c>
      <c r="M29" s="142">
        <v>9.4</v>
      </c>
      <c r="N29" s="142">
        <v>9.8</v>
      </c>
      <c r="O29" s="142">
        <v>6.6</v>
      </c>
      <c r="P29" s="142">
        <v>9.5</v>
      </c>
      <c r="Q29" s="142">
        <v>10.3</v>
      </c>
      <c r="R29" s="142">
        <v>9.8</v>
      </c>
      <c r="S29" s="142">
        <v>9.7</v>
      </c>
      <c r="T29" s="142">
        <v>7.8</v>
      </c>
      <c r="U29" s="142">
        <v>7.6</v>
      </c>
      <c r="V29" s="142">
        <v>7.9</v>
      </c>
      <c r="W29" s="142">
        <v>7.9</v>
      </c>
      <c r="X29" s="142">
        <v>9.1</v>
      </c>
      <c r="Y29" s="142">
        <v>9.1</v>
      </c>
      <c r="Z29" s="174">
        <f t="shared" si="0"/>
        <v>9.085714285714285</v>
      </c>
      <c r="AA29" s="142" t="s">
        <v>13</v>
      </c>
      <c r="AB29" s="196" t="s">
        <v>13</v>
      </c>
      <c r="AC29" s="193">
        <v>27</v>
      </c>
      <c r="AD29" s="142">
        <v>5.7</v>
      </c>
      <c r="AE29" s="196">
        <v>0.5784722222222222</v>
      </c>
      <c r="AF29" s="2"/>
    </row>
    <row r="30" spans="1:32" ht="13.5" customHeight="1">
      <c r="A30" s="173">
        <v>28</v>
      </c>
      <c r="B30" s="142">
        <v>9.8</v>
      </c>
      <c r="C30" s="142">
        <v>9.5</v>
      </c>
      <c r="D30" s="142">
        <v>8.9</v>
      </c>
      <c r="E30" s="142">
        <v>7.1</v>
      </c>
      <c r="F30" s="142">
        <v>6.6</v>
      </c>
      <c r="G30" s="142">
        <v>7.3</v>
      </c>
      <c r="H30" s="142">
        <v>8.6</v>
      </c>
      <c r="I30" s="142">
        <v>11.7</v>
      </c>
      <c r="J30" s="142">
        <v>10.7</v>
      </c>
      <c r="K30" s="142">
        <v>9.4</v>
      </c>
      <c r="L30" s="142">
        <v>12.6</v>
      </c>
      <c r="M30" s="142">
        <v>8.9</v>
      </c>
      <c r="N30" s="142">
        <v>9.2</v>
      </c>
      <c r="O30" s="142">
        <v>9.1</v>
      </c>
      <c r="P30" s="142">
        <v>9.2</v>
      </c>
      <c r="Q30" s="142">
        <v>8.9</v>
      </c>
      <c r="R30" s="142">
        <v>9.1</v>
      </c>
      <c r="S30" s="142">
        <v>10.1</v>
      </c>
      <c r="T30" s="142">
        <v>10.2</v>
      </c>
      <c r="U30" s="142">
        <v>10.8</v>
      </c>
      <c r="V30" s="142">
        <v>10.8</v>
      </c>
      <c r="W30" s="142">
        <v>10.2</v>
      </c>
      <c r="X30" s="142">
        <v>10</v>
      </c>
      <c r="Y30" s="142">
        <v>10</v>
      </c>
      <c r="Z30" s="174">
        <f t="shared" si="0"/>
        <v>9.529166666666667</v>
      </c>
      <c r="AA30" s="142">
        <v>12.8</v>
      </c>
      <c r="AB30" s="196">
        <v>0.4604166666666667</v>
      </c>
      <c r="AC30" s="193">
        <v>28</v>
      </c>
      <c r="AD30" s="142">
        <v>6.5</v>
      </c>
      <c r="AE30" s="196">
        <v>0.24166666666666667</v>
      </c>
      <c r="AF30" s="2"/>
    </row>
    <row r="31" spans="1:32" ht="13.5" customHeight="1">
      <c r="A31" s="173">
        <v>29</v>
      </c>
      <c r="B31" s="142">
        <v>10.1</v>
      </c>
      <c r="C31" s="142">
        <v>9.8</v>
      </c>
      <c r="D31" s="142">
        <v>9.7</v>
      </c>
      <c r="E31" s="142">
        <v>9.2</v>
      </c>
      <c r="F31" s="142">
        <v>9.1</v>
      </c>
      <c r="G31" s="142">
        <v>8.3</v>
      </c>
      <c r="H31" s="142">
        <v>9.9</v>
      </c>
      <c r="I31" s="142">
        <v>11</v>
      </c>
      <c r="J31" s="142">
        <v>11.8</v>
      </c>
      <c r="K31" s="142">
        <v>12.7</v>
      </c>
      <c r="L31" s="142">
        <v>12.3</v>
      </c>
      <c r="M31" s="142">
        <v>12</v>
      </c>
      <c r="N31" s="142">
        <v>12.1</v>
      </c>
      <c r="O31" s="142">
        <v>12.3</v>
      </c>
      <c r="P31" s="142">
        <v>13.2</v>
      </c>
      <c r="Q31" s="142">
        <v>12.6</v>
      </c>
      <c r="R31" s="142">
        <v>13.5</v>
      </c>
      <c r="S31" s="142">
        <v>13.7</v>
      </c>
      <c r="T31" s="142">
        <v>14.6</v>
      </c>
      <c r="U31" s="142">
        <v>14.7</v>
      </c>
      <c r="V31" s="142">
        <v>14.6</v>
      </c>
      <c r="W31" s="142">
        <v>14.1</v>
      </c>
      <c r="X31" s="142" t="s">
        <v>13</v>
      </c>
      <c r="Y31" s="142" t="s">
        <v>13</v>
      </c>
      <c r="Z31" s="174">
        <f t="shared" si="0"/>
        <v>11.877272727272725</v>
      </c>
      <c r="AA31" s="142" t="s">
        <v>13</v>
      </c>
      <c r="AB31" s="196" t="s">
        <v>13</v>
      </c>
      <c r="AC31" s="193">
        <v>29</v>
      </c>
      <c r="AD31" s="142">
        <v>8.3</v>
      </c>
      <c r="AE31" s="196">
        <v>0.25277777777777777</v>
      </c>
      <c r="AF31" s="2"/>
    </row>
    <row r="32" spans="1:32" ht="13.5" customHeight="1">
      <c r="A32" s="173">
        <v>30</v>
      </c>
      <c r="B32" s="142" t="s">
        <v>13</v>
      </c>
      <c r="C32" s="142" t="s">
        <v>13</v>
      </c>
      <c r="D32" s="142" t="s">
        <v>13</v>
      </c>
      <c r="E32" s="142" t="s">
        <v>13</v>
      </c>
      <c r="F32" s="142" t="s">
        <v>13</v>
      </c>
      <c r="G32" s="142">
        <v>14.6</v>
      </c>
      <c r="H32" s="142">
        <v>14.9</v>
      </c>
      <c r="I32" s="142">
        <v>15.6</v>
      </c>
      <c r="J32" s="142">
        <v>16.9</v>
      </c>
      <c r="K32" s="142">
        <v>15.5</v>
      </c>
      <c r="L32" s="142">
        <v>16.4</v>
      </c>
      <c r="M32" s="142">
        <v>15.5</v>
      </c>
      <c r="N32" s="142">
        <v>16.1</v>
      </c>
      <c r="O32" s="142">
        <v>16</v>
      </c>
      <c r="P32" s="142">
        <v>14.7</v>
      </c>
      <c r="Q32" s="142">
        <v>14.2</v>
      </c>
      <c r="R32" s="142">
        <v>14.1</v>
      </c>
      <c r="S32" s="142">
        <v>14.6</v>
      </c>
      <c r="T32" s="142">
        <v>14.5</v>
      </c>
      <c r="U32" s="142">
        <v>14.5</v>
      </c>
      <c r="V32" s="142">
        <v>15.1</v>
      </c>
      <c r="W32" s="142">
        <v>15.3</v>
      </c>
      <c r="X32" s="142">
        <v>15.1</v>
      </c>
      <c r="Y32" s="142">
        <v>14.9</v>
      </c>
      <c r="Z32" s="174" t="s">
        <v>13</v>
      </c>
      <c r="AA32" s="142">
        <v>17.4</v>
      </c>
      <c r="AB32" s="196">
        <v>0.5770833333333333</v>
      </c>
      <c r="AC32" s="193">
        <v>30</v>
      </c>
      <c r="AD32" s="142">
        <v>13.8</v>
      </c>
      <c r="AE32" s="196">
        <v>0.7118055555555555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96"/>
      <c r="AC33" s="193"/>
      <c r="AD33" s="142"/>
      <c r="AE33" s="196"/>
      <c r="AF33" s="2"/>
    </row>
    <row r="34" spans="1:32" ht="13.5" customHeight="1">
      <c r="A34" s="177" t="s">
        <v>9</v>
      </c>
      <c r="B34" s="178">
        <f aca="true" t="shared" si="1" ref="B34:Q34">AVERAGE(B3:B33)</f>
        <v>18.153571428571432</v>
      </c>
      <c r="C34" s="178">
        <f t="shared" si="1"/>
        <v>18.132142857142856</v>
      </c>
      <c r="D34" s="178">
        <f t="shared" si="1"/>
        <v>18.124999999999996</v>
      </c>
      <c r="E34" s="178">
        <f t="shared" si="1"/>
        <v>17.99642857142857</v>
      </c>
      <c r="F34" s="178">
        <f t="shared" si="1"/>
        <v>17.818518518518527</v>
      </c>
      <c r="G34" s="178">
        <f t="shared" si="1"/>
        <v>17.560000000000002</v>
      </c>
      <c r="H34" s="178">
        <f t="shared" si="1"/>
        <v>17.976923076923075</v>
      </c>
      <c r="I34" s="178">
        <f t="shared" si="1"/>
        <v>18.927777777777777</v>
      </c>
      <c r="J34" s="178">
        <f t="shared" si="1"/>
        <v>19.213043478260868</v>
      </c>
      <c r="K34" s="178">
        <f t="shared" si="1"/>
        <v>19.084615384615386</v>
      </c>
      <c r="L34" s="178">
        <f t="shared" si="1"/>
        <v>19.165384615384614</v>
      </c>
      <c r="M34" s="178">
        <f t="shared" si="1"/>
        <v>19.313793103448273</v>
      </c>
      <c r="N34" s="178">
        <f t="shared" si="1"/>
        <v>19.36551724137931</v>
      </c>
      <c r="O34" s="178">
        <f t="shared" si="1"/>
        <v>19.103448275862064</v>
      </c>
      <c r="P34" s="178">
        <f t="shared" si="1"/>
        <v>18.527586206896554</v>
      </c>
      <c r="Q34" s="178">
        <f t="shared" si="1"/>
        <v>18.61666666666667</v>
      </c>
      <c r="R34" s="178">
        <f aca="true" t="shared" si="2" ref="R34:X34">AVERAGE(R3:R33)</f>
        <v>18.54666666666667</v>
      </c>
      <c r="S34" s="178">
        <f t="shared" si="2"/>
        <v>18.483333333333338</v>
      </c>
      <c r="T34" s="178">
        <f t="shared" si="2"/>
        <v>18.503333333333334</v>
      </c>
      <c r="U34" s="178">
        <f t="shared" si="2"/>
        <v>18.58</v>
      </c>
      <c r="V34" s="178">
        <f t="shared" si="2"/>
        <v>18.52</v>
      </c>
      <c r="W34" s="178">
        <f t="shared" si="2"/>
        <v>18.290000000000003</v>
      </c>
      <c r="X34" s="178">
        <f t="shared" si="2"/>
        <v>18.37241379310345</v>
      </c>
      <c r="Y34" s="178">
        <f>AVERAGE(Y3:Y33)</f>
        <v>18.279310344827586</v>
      </c>
      <c r="Z34" s="178">
        <f>AVERAGE(B3:Y33)</f>
        <v>18.540215716486916</v>
      </c>
      <c r="AA34" s="179">
        <f>AVERAGE(最高)</f>
        <v>20.54285714285714</v>
      </c>
      <c r="AB34" s="180"/>
      <c r="AC34" s="195"/>
      <c r="AD34" s="179">
        <f>AVERAGE(最低)</f>
        <v>15.926666666666671</v>
      </c>
      <c r="AE34" s="180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25.2</v>
      </c>
      <c r="C38" s="145">
        <v>6</v>
      </c>
      <c r="D38" s="199">
        <v>0.5034722222222222</v>
      </c>
      <c r="F38" s="144"/>
      <c r="G38" s="165">
        <f>MIN(最低)</f>
        <v>5.7</v>
      </c>
      <c r="H38" s="145">
        <v>27</v>
      </c>
      <c r="I38" s="199">
        <v>0.5784722222222222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99"/>
      <c r="F39" s="147"/>
      <c r="G39" s="148"/>
      <c r="H39" s="145"/>
      <c r="I39" s="199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2008-12-01T02:19:03Z</cp:lastPrinted>
  <dcterms:created xsi:type="dcterms:W3CDTF">1998-02-02T00:12:09Z</dcterms:created>
  <dcterms:modified xsi:type="dcterms:W3CDTF">2010-03-24T02:09:45Z</dcterms:modified>
  <cp:category/>
  <cp:version/>
  <cp:contentType/>
  <cp:contentStatus/>
</cp:coreProperties>
</file>