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<sst xmlns="http://schemas.openxmlformats.org/spreadsheetml/2006/main" count="262" uniqueCount="62">
  <si>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</si>
  <si>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</si>
  <si>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</si>
  <si>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</si>
  <si>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</si>
  <si>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</si>
  <si>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</si>
  <si>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</si>
  <si>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</si>
  <si>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</si>
  <si>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</si>
  <si>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</si>
  <si>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</si>
  <si>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</si>
  <si>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</si>
  <si>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</si>
  <si>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</si>
  <si>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</si>
  <si>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</si>
  <si>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</si>
  <si>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</si>
  <si>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</si>
  <si>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</si>
  <si>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</si>
  <si>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</si>
  <si>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</si>
  <si>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</si>
  <si>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</si>
  <si>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</si>
  <si>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</si>
  <si>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</si>
  <si>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</si>
  <si>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</si>
  <si>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-</t>
  </si>
  <si>
    <t>13:42</t>
  </si>
  <si>
    <t>09:32</t>
  </si>
  <si>
    <t>10:28</t>
  </si>
  <si>
    <t>14:19</t>
  </si>
  <si>
    <t>11:44</t>
  </si>
  <si>
    <t>00:01</t>
  </si>
  <si>
    <t>23:18</t>
  </si>
  <si>
    <t>01:18</t>
  </si>
  <si>
    <t>13:14</t>
  </si>
  <si>
    <t>11:17</t>
  </si>
  <si>
    <t>12:38</t>
  </si>
  <si>
    <t>23:19</t>
  </si>
  <si>
    <t>12:37</t>
  </si>
  <si>
    <t>13:24</t>
  </si>
  <si>
    <t>09:47</t>
  </si>
  <si>
    <t>13:03</t>
  </si>
  <si>
    <t>13:51</t>
  </si>
  <si>
    <t>11:48</t>
  </si>
  <si>
    <t>14:03</t>
  </si>
  <si>
    <t>10:36</t>
  </si>
  <si>
    <t>11:49</t>
  </si>
  <si>
    <t>13:22</t>
  </si>
  <si>
    <t>11:25</t>
  </si>
  <si>
    <t>09:56</t>
  </si>
  <si>
    <t>12:54</t>
  </si>
  <si>
    <t>15:15</t>
  </si>
  <si>
    <t>11:29</t>
  </si>
  <si>
    <t>14:08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</si>
</sst>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98.8</v>
      </c>
      <c r="C3" s="108">
        <v>98.9</v>
      </c>
      <c r="D3" s="108">
        <v>99</v>
      </c>
      <c r="E3" s="108">
        <v>99</v>
      </c>
      <c r="F3" s="108">
        <v>99</v>
      </c>
      <c r="G3" s="108">
        <v>99.1</v>
      </c>
      <c r="H3" s="108">
        <v>99</v>
      </c>
      <c r="I3" s="108">
        <v>88.7</v>
      </c>
      <c r="J3" s="108">
        <v>66.3</v>
      </c>
      <c r="K3" s="108">
        <v>53.2</v>
      </c>
      <c r="L3" s="108">
        <v>50.9</v>
      </c>
      <c r="M3" s="108">
        <v>45.1</v>
      </c>
      <c r="N3" s="108">
        <v>43.2</v>
      </c>
      <c r="O3" s="108">
        <v>42.5</v>
      </c>
      <c r="P3" s="108">
        <v>44.3</v>
      </c>
      <c r="Q3" s="108">
        <v>47.4</v>
      </c>
      <c r="R3" s="108">
        <v>51.8</v>
      </c>
      <c r="S3" s="108">
        <v>54.5</v>
      </c>
      <c r="T3" s="108">
        <v>53.5</v>
      </c>
      <c r="U3" s="108">
        <v>52</v>
      </c>
      <c r="V3" s="108">
        <v>52.6</v>
      </c>
      <c r="W3" s="108">
        <v>53.3</v>
      </c>
      <c r="X3" s="108">
        <v>56.8</v>
      </c>
      <c r="Y3" s="108">
        <v>52.1</v>
      </c>
      <c r="Z3" s="84">
        <f>AVERAGE(B3:Y3)</f>
        <v>66.70833333333333</v>
      </c>
      <c r="AA3" s="108">
        <v>41.2</v>
      </c>
      <c r="AB3" s="110">
        <v>0.5319444444444444</v>
      </c>
      <c r="AC3" s="5">
        <v>1</v>
      </c>
    </row>
    <row r="4" spans="1:29" ht="13.5" customHeight="1">
      <c r="A4" s="83">
        <v>2</v>
      </c>
      <c r="B4" s="108">
        <v>67.5</v>
      </c>
      <c r="C4" s="108">
        <v>75.5</v>
      </c>
      <c r="D4" s="108">
        <v>80.7</v>
      </c>
      <c r="E4" s="108">
        <v>81.6</v>
      </c>
      <c r="F4" s="108">
        <v>78.9</v>
      </c>
      <c r="G4" s="108">
        <v>79</v>
      </c>
      <c r="H4" s="108">
        <v>78.9</v>
      </c>
      <c r="I4" s="108">
        <v>62.7</v>
      </c>
      <c r="J4" s="108">
        <v>48.3</v>
      </c>
      <c r="K4" s="108">
        <v>43.6</v>
      </c>
      <c r="L4" s="108">
        <v>39.8</v>
      </c>
      <c r="M4" s="108">
        <v>41.2</v>
      </c>
      <c r="N4" s="108">
        <v>37.4</v>
      </c>
      <c r="O4" s="108">
        <v>36.6</v>
      </c>
      <c r="P4" s="108">
        <v>35.1</v>
      </c>
      <c r="Q4" s="108">
        <v>38.6</v>
      </c>
      <c r="R4" s="108">
        <v>59.7</v>
      </c>
      <c r="S4" s="108">
        <v>63.2</v>
      </c>
      <c r="T4" s="108">
        <v>67</v>
      </c>
      <c r="U4" s="108">
        <v>65.7</v>
      </c>
      <c r="V4" s="108">
        <v>62</v>
      </c>
      <c r="W4" s="108">
        <v>59.9</v>
      </c>
      <c r="X4" s="108">
        <v>55.8</v>
      </c>
      <c r="Y4" s="108">
        <v>78.8</v>
      </c>
      <c r="Z4" s="84">
        <f aca="true" t="shared" si="0" ref="Z4:Z19">AVERAGE(B4:Y4)</f>
        <v>59.895833333333336</v>
      </c>
      <c r="AA4" s="108">
        <v>34.5</v>
      </c>
      <c r="AB4" s="110">
        <v>0.6326388888888889</v>
      </c>
      <c r="AC4" s="6">
        <v>2</v>
      </c>
    </row>
    <row r="5" spans="1:29" ht="13.5" customHeight="1">
      <c r="A5" s="83">
        <v>3</v>
      </c>
      <c r="B5" s="108">
        <v>80.4</v>
      </c>
      <c r="C5" s="108">
        <v>75.3</v>
      </c>
      <c r="D5" s="108">
        <v>73</v>
      </c>
      <c r="E5" s="108">
        <v>69.3</v>
      </c>
      <c r="F5" s="108">
        <v>65.3</v>
      </c>
      <c r="G5" s="108">
        <v>63.1</v>
      </c>
      <c r="H5" s="108">
        <v>67.2</v>
      </c>
      <c r="I5" s="108">
        <v>64.1</v>
      </c>
      <c r="J5" s="108">
        <v>62.5</v>
      </c>
      <c r="K5" s="108">
        <v>56.9</v>
      </c>
      <c r="L5" s="108">
        <v>42.1</v>
      </c>
      <c r="M5" s="108">
        <v>40.1</v>
      </c>
      <c r="N5" s="108">
        <v>43.9</v>
      </c>
      <c r="O5" s="108">
        <v>46.3</v>
      </c>
      <c r="P5" s="108">
        <v>45.1</v>
      </c>
      <c r="Q5" s="108">
        <v>47.4</v>
      </c>
      <c r="R5" s="108">
        <v>57.2</v>
      </c>
      <c r="S5" s="108">
        <v>62.2</v>
      </c>
      <c r="T5" s="108">
        <v>60.1</v>
      </c>
      <c r="U5" s="108">
        <v>61.9</v>
      </c>
      <c r="V5" s="108">
        <v>59.7</v>
      </c>
      <c r="W5" s="108">
        <v>58.5</v>
      </c>
      <c r="X5" s="108">
        <v>65.5</v>
      </c>
      <c r="Y5" s="108">
        <v>64.8</v>
      </c>
      <c r="Z5" s="84">
        <f t="shared" si="0"/>
        <v>59.6625</v>
      </c>
      <c r="AA5" s="108">
        <v>38.5</v>
      </c>
      <c r="AB5" s="110">
        <v>0.5104166666666666</v>
      </c>
      <c r="AC5" s="6">
        <v>3</v>
      </c>
    </row>
    <row r="6" spans="1:29" ht="13.5" customHeight="1">
      <c r="A6" s="83">
        <v>4</v>
      </c>
      <c r="B6" s="108">
        <v>77.7</v>
      </c>
      <c r="C6" s="108">
        <v>82.7</v>
      </c>
      <c r="D6" s="108">
        <v>82.3</v>
      </c>
      <c r="E6" s="108">
        <v>82.8</v>
      </c>
      <c r="F6" s="108">
        <v>58</v>
      </c>
      <c r="G6" s="108">
        <v>61.6</v>
      </c>
      <c r="H6" s="108">
        <v>59.9</v>
      </c>
      <c r="I6" s="108">
        <v>54.1</v>
      </c>
      <c r="J6" s="108">
        <v>52.4</v>
      </c>
      <c r="K6" s="108">
        <v>45.2</v>
      </c>
      <c r="L6" s="108">
        <v>44.3</v>
      </c>
      <c r="M6" s="108">
        <v>44.8</v>
      </c>
      <c r="N6" s="108">
        <v>56.6</v>
      </c>
      <c r="O6" s="108">
        <v>54.5</v>
      </c>
      <c r="P6" s="108">
        <v>47.5</v>
      </c>
      <c r="Q6" s="108">
        <v>50.8</v>
      </c>
      <c r="R6" s="108">
        <v>56.5</v>
      </c>
      <c r="S6" s="108">
        <v>56.2</v>
      </c>
      <c r="T6" s="108">
        <v>55.6</v>
      </c>
      <c r="U6" s="108">
        <v>58.9</v>
      </c>
      <c r="V6" s="108">
        <v>59</v>
      </c>
      <c r="W6" s="108">
        <v>61.3</v>
      </c>
      <c r="X6" s="108">
        <v>64.1</v>
      </c>
      <c r="Y6" s="108">
        <v>63.5</v>
      </c>
      <c r="Z6" s="84">
        <f t="shared" si="0"/>
        <v>59.595833333333324</v>
      </c>
      <c r="AA6" s="108">
        <v>43.6</v>
      </c>
      <c r="AB6" s="110">
        <v>0.5013888888888889</v>
      </c>
      <c r="AC6" s="6">
        <v>4</v>
      </c>
    </row>
    <row r="7" spans="1:29" ht="13.5" customHeight="1">
      <c r="A7" s="83">
        <v>5</v>
      </c>
      <c r="B7" s="108">
        <v>57.2</v>
      </c>
      <c r="C7" s="108">
        <v>55.6</v>
      </c>
      <c r="D7" s="108">
        <v>60</v>
      </c>
      <c r="E7" s="108">
        <v>68.2</v>
      </c>
      <c r="F7" s="108">
        <v>73.6</v>
      </c>
      <c r="G7" s="108">
        <v>77</v>
      </c>
      <c r="H7" s="108">
        <v>78.1</v>
      </c>
      <c r="I7" s="108">
        <v>76.4</v>
      </c>
      <c r="J7" s="108">
        <v>63</v>
      </c>
      <c r="K7" s="108">
        <v>53.6</v>
      </c>
      <c r="L7" s="108">
        <v>54.1</v>
      </c>
      <c r="M7" s="108">
        <v>57.2</v>
      </c>
      <c r="N7" s="108">
        <v>59.8</v>
      </c>
      <c r="O7" s="108">
        <v>47.3</v>
      </c>
      <c r="P7" s="108">
        <v>42.1</v>
      </c>
      <c r="Q7" s="108">
        <v>48.5</v>
      </c>
      <c r="R7" s="108">
        <v>54</v>
      </c>
      <c r="S7" s="108">
        <v>67.4</v>
      </c>
      <c r="T7" s="108">
        <v>63.1</v>
      </c>
      <c r="U7" s="108">
        <v>63</v>
      </c>
      <c r="V7" s="108">
        <v>69.3</v>
      </c>
      <c r="W7" s="108">
        <v>70.2</v>
      </c>
      <c r="X7" s="108">
        <v>74.1</v>
      </c>
      <c r="Y7" s="108">
        <v>73.5</v>
      </c>
      <c r="Z7" s="84">
        <f t="shared" si="0"/>
        <v>62.762499999999996</v>
      </c>
      <c r="AA7" s="108">
        <v>41.4</v>
      </c>
      <c r="AB7" s="110">
        <v>0.61875</v>
      </c>
      <c r="AC7" s="6">
        <v>5</v>
      </c>
    </row>
    <row r="8" spans="1:29" ht="13.5" customHeight="1">
      <c r="A8" s="83">
        <v>6</v>
      </c>
      <c r="B8" s="108">
        <v>69</v>
      </c>
      <c r="C8" s="108">
        <v>75.9</v>
      </c>
      <c r="D8" s="108">
        <v>81.2</v>
      </c>
      <c r="E8" s="108">
        <v>82.2</v>
      </c>
      <c r="F8" s="108">
        <v>78.7</v>
      </c>
      <c r="G8" s="108">
        <v>76.9</v>
      </c>
      <c r="H8" s="108">
        <v>78.3</v>
      </c>
      <c r="I8" s="108">
        <v>74.7</v>
      </c>
      <c r="J8" s="108">
        <v>68</v>
      </c>
      <c r="K8" s="108">
        <v>55.1</v>
      </c>
      <c r="L8" s="108">
        <v>55.6</v>
      </c>
      <c r="M8" s="108">
        <v>49.7</v>
      </c>
      <c r="N8" s="108">
        <v>47</v>
      </c>
      <c r="O8" s="108">
        <v>45.5</v>
      </c>
      <c r="P8" s="108">
        <v>45.1</v>
      </c>
      <c r="Q8" s="108">
        <v>46.4</v>
      </c>
      <c r="R8" s="108">
        <v>68.6</v>
      </c>
      <c r="S8" s="108">
        <v>76.8</v>
      </c>
      <c r="T8" s="108">
        <v>73.7</v>
      </c>
      <c r="U8" s="108">
        <v>76.3</v>
      </c>
      <c r="V8" s="108">
        <v>64.5</v>
      </c>
      <c r="W8" s="108">
        <v>57</v>
      </c>
      <c r="X8" s="108">
        <v>53.9</v>
      </c>
      <c r="Y8" s="108">
        <v>52.9</v>
      </c>
      <c r="Z8" s="84">
        <f t="shared" si="0"/>
        <v>64.70833333333334</v>
      </c>
      <c r="AA8" s="108">
        <v>43.4</v>
      </c>
      <c r="AB8" s="110">
        <v>0.642361111111111</v>
      </c>
      <c r="AC8" s="6">
        <v>6</v>
      </c>
    </row>
    <row r="9" spans="1:29" ht="13.5" customHeight="1">
      <c r="A9" s="83">
        <v>7</v>
      </c>
      <c r="B9" s="108">
        <v>57.3</v>
      </c>
      <c r="C9" s="108">
        <v>57.6</v>
      </c>
      <c r="D9" s="108">
        <v>66.3</v>
      </c>
      <c r="E9" s="108">
        <v>76.2</v>
      </c>
      <c r="F9" s="108">
        <v>77.8</v>
      </c>
      <c r="G9" s="108">
        <v>76.4</v>
      </c>
      <c r="H9" s="108">
        <v>79</v>
      </c>
      <c r="I9" s="108">
        <v>73.5</v>
      </c>
      <c r="J9" s="108">
        <v>54.2</v>
      </c>
      <c r="K9" s="108">
        <v>51.6</v>
      </c>
      <c r="L9" s="108">
        <v>51.7</v>
      </c>
      <c r="M9" s="108">
        <v>49</v>
      </c>
      <c r="N9" s="108">
        <v>43.7</v>
      </c>
      <c r="O9" s="108">
        <v>41.6</v>
      </c>
      <c r="P9" s="108">
        <v>46.3</v>
      </c>
      <c r="Q9" s="108">
        <v>47.6</v>
      </c>
      <c r="R9" s="108">
        <v>67.7</v>
      </c>
      <c r="S9" s="108">
        <v>75.3</v>
      </c>
      <c r="T9" s="108">
        <v>66.5</v>
      </c>
      <c r="U9" s="108">
        <v>68.4</v>
      </c>
      <c r="V9" s="108">
        <v>73.6</v>
      </c>
      <c r="W9" s="108">
        <v>78</v>
      </c>
      <c r="X9" s="108">
        <v>83.4</v>
      </c>
      <c r="Y9" s="108">
        <v>84.1</v>
      </c>
      <c r="Z9" s="84">
        <f t="shared" si="0"/>
        <v>64.45</v>
      </c>
      <c r="AA9" s="108">
        <v>40</v>
      </c>
      <c r="AB9" s="110">
        <v>0.5993055555555555</v>
      </c>
      <c r="AC9" s="6">
        <v>7</v>
      </c>
    </row>
    <row r="10" spans="1:29" ht="13.5" customHeight="1">
      <c r="A10" s="83">
        <v>8</v>
      </c>
      <c r="B10" s="108">
        <v>86</v>
      </c>
      <c r="C10" s="108">
        <v>87.4</v>
      </c>
      <c r="D10" s="108">
        <v>88.4</v>
      </c>
      <c r="E10" s="108">
        <v>90.3</v>
      </c>
      <c r="F10" s="108">
        <v>91.4</v>
      </c>
      <c r="G10" s="108">
        <v>91.2</v>
      </c>
      <c r="H10" s="108">
        <v>90.9</v>
      </c>
      <c r="I10" s="108">
        <v>88.9</v>
      </c>
      <c r="J10" s="108">
        <v>85.9</v>
      </c>
      <c r="K10" s="108">
        <v>79.5</v>
      </c>
      <c r="L10" s="108">
        <v>78.7</v>
      </c>
      <c r="M10" s="108">
        <v>76.6</v>
      </c>
      <c r="N10" s="108">
        <v>69.4</v>
      </c>
      <c r="O10" s="108">
        <v>63.5</v>
      </c>
      <c r="P10" s="108">
        <v>64.7</v>
      </c>
      <c r="Q10" s="108">
        <v>88.3</v>
      </c>
      <c r="R10" s="108">
        <v>92</v>
      </c>
      <c r="S10" s="108">
        <v>82.5</v>
      </c>
      <c r="T10" s="108">
        <v>93.8</v>
      </c>
      <c r="U10" s="108">
        <v>97.5</v>
      </c>
      <c r="V10" s="108">
        <v>97.6</v>
      </c>
      <c r="W10" s="108">
        <v>98</v>
      </c>
      <c r="X10" s="108">
        <v>98.6</v>
      </c>
      <c r="Y10" s="108">
        <v>98.8</v>
      </c>
      <c r="Z10" s="84">
        <f t="shared" si="0"/>
        <v>86.66250000000001</v>
      </c>
      <c r="AA10" s="108">
        <v>60</v>
      </c>
      <c r="AB10" s="110">
        <v>0.5645833333333333</v>
      </c>
      <c r="AC10" s="6">
        <v>8</v>
      </c>
    </row>
    <row r="11" spans="1:29" ht="13.5" customHeight="1">
      <c r="A11" s="83">
        <v>9</v>
      </c>
      <c r="B11" s="108">
        <v>99</v>
      </c>
      <c r="C11" s="108">
        <v>99.2</v>
      </c>
      <c r="D11" s="108">
        <v>99.3</v>
      </c>
      <c r="E11" s="108">
        <v>99.5</v>
      </c>
      <c r="F11" s="108">
        <v>99.3</v>
      </c>
      <c r="G11" s="108">
        <v>97.5</v>
      </c>
      <c r="H11" s="108">
        <v>96.5</v>
      </c>
      <c r="I11" s="108">
        <v>88</v>
      </c>
      <c r="J11" s="108">
        <v>85</v>
      </c>
      <c r="K11" s="108">
        <v>86.9</v>
      </c>
      <c r="L11" s="108">
        <v>95.9</v>
      </c>
      <c r="M11" s="108">
        <v>92.7</v>
      </c>
      <c r="N11" s="108">
        <v>80</v>
      </c>
      <c r="O11" s="108">
        <v>77.9</v>
      </c>
      <c r="P11" s="108">
        <v>76.3</v>
      </c>
      <c r="Q11" s="108">
        <v>71.5</v>
      </c>
      <c r="R11" s="108">
        <v>60.7</v>
      </c>
      <c r="S11" s="108">
        <v>57.9</v>
      </c>
      <c r="T11" s="108">
        <v>57.5</v>
      </c>
      <c r="U11" s="108">
        <v>58.4</v>
      </c>
      <c r="V11" s="108">
        <v>55.9</v>
      </c>
      <c r="W11" s="108">
        <v>55.1</v>
      </c>
      <c r="X11" s="108">
        <v>52.8</v>
      </c>
      <c r="Y11" s="108">
        <v>51.1</v>
      </c>
      <c r="Z11" s="84">
        <f t="shared" si="0"/>
        <v>78.91250000000001</v>
      </c>
      <c r="AA11" s="108">
        <v>50.6</v>
      </c>
      <c r="AB11" s="110">
        <v>0.9965277777777778</v>
      </c>
      <c r="AC11" s="6">
        <v>9</v>
      </c>
    </row>
    <row r="12" spans="1:29" ht="13.5" customHeight="1">
      <c r="A12" s="86">
        <v>10</v>
      </c>
      <c r="B12" s="109">
        <v>54.3</v>
      </c>
      <c r="C12" s="109">
        <v>55.1</v>
      </c>
      <c r="D12" s="109">
        <v>57.9</v>
      </c>
      <c r="E12" s="109">
        <v>53.2</v>
      </c>
      <c r="F12" s="109">
        <v>54.8</v>
      </c>
      <c r="G12" s="109">
        <v>53.8</v>
      </c>
      <c r="H12" s="109">
        <v>50.8</v>
      </c>
      <c r="I12" s="109">
        <v>49.6</v>
      </c>
      <c r="J12" s="109">
        <v>45.9</v>
      </c>
      <c r="K12" s="109">
        <v>44.1</v>
      </c>
      <c r="L12" s="109">
        <v>40.9</v>
      </c>
      <c r="M12" s="109">
        <v>35</v>
      </c>
      <c r="N12" s="109">
        <v>36.4</v>
      </c>
      <c r="O12" s="109">
        <v>33.9</v>
      </c>
      <c r="P12" s="109">
        <v>31.9</v>
      </c>
      <c r="Q12" s="109">
        <v>51.4</v>
      </c>
      <c r="R12" s="109">
        <v>56.1</v>
      </c>
      <c r="S12" s="109">
        <v>57.9</v>
      </c>
      <c r="T12" s="109">
        <v>59</v>
      </c>
      <c r="U12" s="109">
        <v>45.9</v>
      </c>
      <c r="V12" s="109">
        <v>55.2</v>
      </c>
      <c r="W12" s="109">
        <v>46.8</v>
      </c>
      <c r="X12" s="109">
        <v>66.9</v>
      </c>
      <c r="Y12" s="109">
        <v>70.3</v>
      </c>
      <c r="Z12" s="87">
        <f t="shared" si="0"/>
        <v>50.29583333333333</v>
      </c>
      <c r="AA12" s="109">
        <v>30.8</v>
      </c>
      <c r="AB12" s="111">
        <v>0.6354166666666666</v>
      </c>
      <c r="AC12" s="6">
        <v>10</v>
      </c>
    </row>
    <row r="13" spans="1:29" ht="13.5" customHeight="1">
      <c r="A13" s="83">
        <v>11</v>
      </c>
      <c r="B13" s="108">
        <v>81.2</v>
      </c>
      <c r="C13" s="108">
        <v>83.5</v>
      </c>
      <c r="D13" s="108">
        <v>82.1</v>
      </c>
      <c r="E13" s="108">
        <v>82.4</v>
      </c>
      <c r="F13" s="108">
        <v>94.3</v>
      </c>
      <c r="G13" s="108">
        <v>82.4</v>
      </c>
      <c r="H13" s="108">
        <v>84.9</v>
      </c>
      <c r="I13" s="108">
        <v>74.7</v>
      </c>
      <c r="J13" s="108">
        <v>45.8</v>
      </c>
      <c r="K13" s="108">
        <v>48.3</v>
      </c>
      <c r="L13" s="108">
        <v>43.7</v>
      </c>
      <c r="M13" s="108">
        <v>35.5</v>
      </c>
      <c r="N13" s="108">
        <v>27.7</v>
      </c>
      <c r="O13" s="108">
        <v>25.8</v>
      </c>
      <c r="P13" s="108">
        <v>26.2</v>
      </c>
      <c r="Q13" s="108">
        <v>27.1</v>
      </c>
      <c r="R13" s="108">
        <v>36.6</v>
      </c>
      <c r="S13" s="108">
        <v>50.4</v>
      </c>
      <c r="T13" s="108">
        <v>54.4</v>
      </c>
      <c r="U13" s="108">
        <v>66.1</v>
      </c>
      <c r="V13" s="108">
        <v>68.2</v>
      </c>
      <c r="W13" s="108">
        <v>61.6</v>
      </c>
      <c r="X13" s="108">
        <v>50.8</v>
      </c>
      <c r="Y13" s="108">
        <v>45</v>
      </c>
      <c r="Z13" s="84">
        <f t="shared" si="0"/>
        <v>57.44583333333333</v>
      </c>
      <c r="AA13" s="108">
        <v>24</v>
      </c>
      <c r="AB13" s="110">
        <v>0.5902777777777778</v>
      </c>
      <c r="AC13" s="5">
        <v>11</v>
      </c>
    </row>
    <row r="14" spans="1:29" ht="13.5" customHeight="1">
      <c r="A14" s="83">
        <v>12</v>
      </c>
      <c r="B14" s="108">
        <v>45.5</v>
      </c>
      <c r="C14" s="108">
        <v>44.3</v>
      </c>
      <c r="D14" s="108">
        <v>52.2</v>
      </c>
      <c r="E14" s="108">
        <v>59.4</v>
      </c>
      <c r="F14" s="108">
        <v>67.7</v>
      </c>
      <c r="G14" s="108">
        <v>69.4</v>
      </c>
      <c r="H14" s="108">
        <v>71.9</v>
      </c>
      <c r="I14" s="108">
        <v>70</v>
      </c>
      <c r="J14" s="108">
        <v>57.1</v>
      </c>
      <c r="K14" s="108">
        <v>53.3</v>
      </c>
      <c r="L14" s="108">
        <v>58.2</v>
      </c>
      <c r="M14" s="108">
        <v>53.2</v>
      </c>
      <c r="N14" s="108">
        <v>53.6</v>
      </c>
      <c r="O14" s="108">
        <v>54.9</v>
      </c>
      <c r="P14" s="108">
        <v>54.7</v>
      </c>
      <c r="Q14" s="108">
        <v>59.9</v>
      </c>
      <c r="R14" s="108">
        <v>71.2</v>
      </c>
      <c r="S14" s="108">
        <v>77.4</v>
      </c>
      <c r="T14" s="108">
        <v>77.3</v>
      </c>
      <c r="U14" s="108">
        <v>79.4</v>
      </c>
      <c r="V14" s="108">
        <v>57.8</v>
      </c>
      <c r="W14" s="108">
        <v>63</v>
      </c>
      <c r="X14" s="108">
        <v>68.4</v>
      </c>
      <c r="Y14" s="108">
        <v>76</v>
      </c>
      <c r="Z14" s="84">
        <f t="shared" si="0"/>
        <v>62.32500000000001</v>
      </c>
      <c r="AA14" s="108">
        <v>42.5</v>
      </c>
      <c r="AB14" s="110">
        <v>0.06319444444444444</v>
      </c>
      <c r="AC14" s="6">
        <v>12</v>
      </c>
    </row>
    <row r="15" spans="1:29" ht="13.5" customHeight="1">
      <c r="A15" s="83">
        <v>13</v>
      </c>
      <c r="B15" s="108">
        <v>69.7</v>
      </c>
      <c r="C15" s="108">
        <v>75.9</v>
      </c>
      <c r="D15" s="108">
        <v>71.2</v>
      </c>
      <c r="E15" s="108">
        <v>65</v>
      </c>
      <c r="F15" s="108">
        <v>77.2</v>
      </c>
      <c r="G15" s="108">
        <v>74.9</v>
      </c>
      <c r="H15" s="108">
        <v>77.4</v>
      </c>
      <c r="I15" s="108">
        <v>70.9</v>
      </c>
      <c r="J15" s="108">
        <v>53.6</v>
      </c>
      <c r="K15" s="108">
        <v>48.6</v>
      </c>
      <c r="L15" s="108">
        <v>49.4</v>
      </c>
      <c r="M15" s="108">
        <v>52.4</v>
      </c>
      <c r="N15" s="108">
        <v>50.3</v>
      </c>
      <c r="O15" s="108">
        <v>53.7</v>
      </c>
      <c r="P15" s="108">
        <v>53</v>
      </c>
      <c r="Q15" s="108">
        <v>56.7</v>
      </c>
      <c r="R15" s="108">
        <v>73.7</v>
      </c>
      <c r="S15" s="108">
        <v>81.1</v>
      </c>
      <c r="T15" s="108">
        <v>82.8</v>
      </c>
      <c r="U15" s="108">
        <v>81.8</v>
      </c>
      <c r="V15" s="108">
        <v>82.9</v>
      </c>
      <c r="W15" s="108">
        <v>74.9</v>
      </c>
      <c r="X15" s="108">
        <v>71.8</v>
      </c>
      <c r="Y15" s="108">
        <v>58.9</v>
      </c>
      <c r="Z15" s="84">
        <f t="shared" si="0"/>
        <v>66.99166666666666</v>
      </c>
      <c r="AA15" s="108">
        <v>40.4</v>
      </c>
      <c r="AB15" s="110">
        <v>0.39166666666666666</v>
      </c>
      <c r="AC15" s="6">
        <v>13</v>
      </c>
    </row>
    <row r="16" spans="1:29" ht="13.5" customHeight="1">
      <c r="A16" s="83">
        <v>14</v>
      </c>
      <c r="B16" s="108">
        <v>53.6</v>
      </c>
      <c r="C16" s="108">
        <v>55.8</v>
      </c>
      <c r="D16" s="108">
        <v>59</v>
      </c>
      <c r="E16" s="108">
        <v>58</v>
      </c>
      <c r="F16" s="108">
        <v>51.1</v>
      </c>
      <c r="G16" s="108">
        <v>54.4</v>
      </c>
      <c r="H16" s="108">
        <v>55.3</v>
      </c>
      <c r="I16" s="108">
        <v>54.7</v>
      </c>
      <c r="J16" s="108">
        <v>48.7</v>
      </c>
      <c r="K16" s="108">
        <v>46.2</v>
      </c>
      <c r="L16" s="108">
        <v>46.2</v>
      </c>
      <c r="M16" s="108">
        <v>45.3</v>
      </c>
      <c r="N16" s="108">
        <v>43.4</v>
      </c>
      <c r="O16" s="108">
        <v>37.6</v>
      </c>
      <c r="P16" s="108">
        <v>45.7</v>
      </c>
      <c r="Q16" s="108">
        <v>46</v>
      </c>
      <c r="R16" s="108">
        <v>63.9</v>
      </c>
      <c r="S16" s="108">
        <v>68.4</v>
      </c>
      <c r="T16" s="108">
        <v>71.4</v>
      </c>
      <c r="U16" s="108">
        <v>75.9</v>
      </c>
      <c r="V16" s="108">
        <v>75.1</v>
      </c>
      <c r="W16" s="108">
        <v>76.8</v>
      </c>
      <c r="X16" s="108">
        <v>78.5</v>
      </c>
      <c r="Y16" s="108">
        <v>79.5</v>
      </c>
      <c r="Z16" s="84">
        <f t="shared" si="0"/>
        <v>57.93749999999999</v>
      </c>
      <c r="AA16" s="108">
        <v>37.3</v>
      </c>
      <c r="AB16" s="110">
        <v>0.5881944444444445</v>
      </c>
      <c r="AC16" s="6">
        <v>14</v>
      </c>
    </row>
    <row r="17" spans="1:29" ht="13.5" customHeight="1">
      <c r="A17" s="83">
        <v>15</v>
      </c>
      <c r="B17" s="108">
        <v>82.1</v>
      </c>
      <c r="C17" s="108">
        <v>84.1</v>
      </c>
      <c r="D17" s="108">
        <v>74.1</v>
      </c>
      <c r="E17" s="108">
        <v>73.8</v>
      </c>
      <c r="F17" s="108">
        <v>74.1</v>
      </c>
      <c r="G17" s="108">
        <v>74.3</v>
      </c>
      <c r="H17" s="108">
        <v>77.7</v>
      </c>
      <c r="I17" s="108">
        <v>63.9</v>
      </c>
      <c r="J17" s="108">
        <v>59.8</v>
      </c>
      <c r="K17" s="108">
        <v>58.9</v>
      </c>
      <c r="L17" s="108">
        <v>58.4</v>
      </c>
      <c r="M17" s="108">
        <v>55.4</v>
      </c>
      <c r="N17" s="108">
        <v>57.5</v>
      </c>
      <c r="O17" s="108">
        <v>56.8</v>
      </c>
      <c r="P17" s="108">
        <v>54.2</v>
      </c>
      <c r="Q17" s="108">
        <v>56.2</v>
      </c>
      <c r="R17" s="108">
        <v>59.6</v>
      </c>
      <c r="S17" s="108">
        <v>59.6</v>
      </c>
      <c r="T17" s="108">
        <v>56.6</v>
      </c>
      <c r="U17" s="108">
        <v>54.2</v>
      </c>
      <c r="V17" s="108">
        <v>52.4</v>
      </c>
      <c r="W17" s="108">
        <v>53.4</v>
      </c>
      <c r="X17" s="108">
        <v>50</v>
      </c>
      <c r="Y17" s="108">
        <v>56.7</v>
      </c>
      <c r="Z17" s="84">
        <f t="shared" si="0"/>
        <v>62.658333333333324</v>
      </c>
      <c r="AA17" s="108">
        <v>47.8</v>
      </c>
      <c r="AB17" s="110">
        <v>0.9777777777777777</v>
      </c>
      <c r="AC17" s="6">
        <v>15</v>
      </c>
    </row>
    <row r="18" spans="1:29" ht="13.5" customHeight="1">
      <c r="A18" s="83">
        <v>16</v>
      </c>
      <c r="B18" s="108">
        <v>68.6</v>
      </c>
      <c r="C18" s="108">
        <v>65.5</v>
      </c>
      <c r="D18" s="108">
        <v>73.6</v>
      </c>
      <c r="E18" s="108">
        <v>86.7</v>
      </c>
      <c r="F18" s="108">
        <v>82.2</v>
      </c>
      <c r="G18" s="108">
        <v>91.5</v>
      </c>
      <c r="H18" s="108">
        <v>89.7</v>
      </c>
      <c r="I18" s="108">
        <v>88.7</v>
      </c>
      <c r="J18" s="108">
        <v>74.5</v>
      </c>
      <c r="K18" s="108">
        <v>68</v>
      </c>
      <c r="L18" s="108">
        <v>69</v>
      </c>
      <c r="M18" s="108">
        <v>71.1</v>
      </c>
      <c r="N18" s="108">
        <v>71.4</v>
      </c>
      <c r="O18" s="108">
        <v>73.1</v>
      </c>
      <c r="P18" s="108">
        <v>73.3</v>
      </c>
      <c r="Q18" s="108">
        <v>75.9</v>
      </c>
      <c r="R18" s="108">
        <v>90.5</v>
      </c>
      <c r="S18" s="108">
        <v>94.9</v>
      </c>
      <c r="T18" s="108">
        <v>97.2</v>
      </c>
      <c r="U18" s="108">
        <v>96.1</v>
      </c>
      <c r="V18" s="108">
        <v>97.4</v>
      </c>
      <c r="W18" s="108">
        <v>98</v>
      </c>
      <c r="X18" s="108">
        <v>98.1</v>
      </c>
      <c r="Y18" s="108">
        <v>98.6</v>
      </c>
      <c r="Z18" s="84">
        <f t="shared" si="0"/>
        <v>83.06666666666666</v>
      </c>
      <c r="AA18" s="108">
        <v>52.1</v>
      </c>
      <c r="AB18" s="110">
        <v>0.001388888888888889</v>
      </c>
      <c r="AC18" s="6">
        <v>16</v>
      </c>
    </row>
    <row r="19" spans="1:29" ht="13.5" customHeight="1">
      <c r="A19" s="83">
        <v>17</v>
      </c>
      <c r="B19" s="108">
        <v>98.3</v>
      </c>
      <c r="C19" s="108">
        <v>98</v>
      </c>
      <c r="D19" s="108">
        <v>98.1</v>
      </c>
      <c r="E19" s="108">
        <v>97.4</v>
      </c>
      <c r="F19" s="108">
        <v>96.9</v>
      </c>
      <c r="G19" s="108">
        <v>97.5</v>
      </c>
      <c r="H19" s="108">
        <v>97.5</v>
      </c>
      <c r="I19" s="108">
        <v>95.2</v>
      </c>
      <c r="J19" s="108">
        <v>90.7</v>
      </c>
      <c r="K19" s="108">
        <v>69.3</v>
      </c>
      <c r="L19" s="108">
        <v>69.3</v>
      </c>
      <c r="M19" s="108">
        <v>74.4</v>
      </c>
      <c r="N19" s="108">
        <v>94.6</v>
      </c>
      <c r="O19" s="108">
        <v>98</v>
      </c>
      <c r="P19" s="108">
        <v>98.2</v>
      </c>
      <c r="Q19" s="108">
        <v>98.4</v>
      </c>
      <c r="R19" s="108">
        <v>98.5</v>
      </c>
      <c r="S19" s="108">
        <v>98.6</v>
      </c>
      <c r="T19" s="108">
        <v>98.5</v>
      </c>
      <c r="U19" s="108">
        <v>98.4</v>
      </c>
      <c r="V19" s="108">
        <v>98.2</v>
      </c>
      <c r="W19" s="108">
        <v>97.5</v>
      </c>
      <c r="X19" s="108">
        <v>93.8</v>
      </c>
      <c r="Y19" s="108">
        <v>97.2</v>
      </c>
      <c r="Z19" s="84">
        <f t="shared" si="0"/>
        <v>93.85416666666667</v>
      </c>
      <c r="AA19" s="108">
        <v>68</v>
      </c>
      <c r="AB19" s="110">
        <v>0.45416666666666666</v>
      </c>
      <c r="AC19" s="6">
        <v>17</v>
      </c>
    </row>
    <row r="20" spans="1:29" ht="13.5" customHeight="1">
      <c r="A20" s="83">
        <v>18</v>
      </c>
      <c r="B20" s="108">
        <v>97.9</v>
      </c>
      <c r="C20" s="108">
        <v>96.4</v>
      </c>
      <c r="D20" s="108">
        <v>92.7</v>
      </c>
      <c r="E20" s="108">
        <v>89.4</v>
      </c>
      <c r="F20" s="108">
        <v>95.6</v>
      </c>
      <c r="G20" s="108">
        <v>98.1</v>
      </c>
      <c r="H20" s="108">
        <v>98.5</v>
      </c>
      <c r="I20" s="108">
        <v>98.8</v>
      </c>
      <c r="J20" s="108">
        <v>89.1</v>
      </c>
      <c r="K20" s="108">
        <v>76.3</v>
      </c>
      <c r="L20" s="108">
        <v>75.8</v>
      </c>
      <c r="M20" s="108">
        <v>75</v>
      </c>
      <c r="N20" s="108">
        <v>71.1</v>
      </c>
      <c r="O20" s="108">
        <v>76.1</v>
      </c>
      <c r="P20" s="108">
        <v>75.7</v>
      </c>
      <c r="Q20" s="108">
        <v>78.5</v>
      </c>
      <c r="R20" s="108">
        <v>93.4</v>
      </c>
      <c r="S20" s="108">
        <v>97.5</v>
      </c>
      <c r="T20" s="108">
        <v>97.4</v>
      </c>
      <c r="U20" s="108">
        <v>95.8</v>
      </c>
      <c r="V20" s="108">
        <v>97.8</v>
      </c>
      <c r="W20" s="108">
        <v>97.6</v>
      </c>
      <c r="X20" s="108">
        <v>97.1</v>
      </c>
      <c r="Y20" s="108">
        <v>77.2</v>
      </c>
      <c r="Z20" s="84">
        <f aca="true" t="shared" si="1" ref="Z20:Z33">AVERAGE(B20:Y20)</f>
        <v>89.11666666666666</v>
      </c>
      <c r="AA20" s="108">
        <v>70.7</v>
      </c>
      <c r="AB20" s="110">
        <v>0.5430555555555555</v>
      </c>
      <c r="AC20" s="6">
        <v>18</v>
      </c>
    </row>
    <row r="21" spans="1:29" ht="13.5" customHeight="1">
      <c r="A21" s="83">
        <v>19</v>
      </c>
      <c r="B21" s="108">
        <v>68</v>
      </c>
      <c r="C21" s="108">
        <v>66.4</v>
      </c>
      <c r="D21" s="108">
        <v>60.2</v>
      </c>
      <c r="E21" s="108">
        <v>57.7</v>
      </c>
      <c r="F21" s="108">
        <v>57.7</v>
      </c>
      <c r="G21" s="108">
        <v>57.4</v>
      </c>
      <c r="H21" s="108">
        <v>63.8</v>
      </c>
      <c r="I21" s="108">
        <v>58.3</v>
      </c>
      <c r="J21" s="108">
        <v>50.9</v>
      </c>
      <c r="K21" s="108">
        <v>47.2</v>
      </c>
      <c r="L21" s="108">
        <v>52.9</v>
      </c>
      <c r="M21" s="108">
        <v>56.8</v>
      </c>
      <c r="N21" s="108">
        <v>55.7</v>
      </c>
      <c r="O21" s="108">
        <v>60.2</v>
      </c>
      <c r="P21" s="108">
        <v>59.4</v>
      </c>
      <c r="Q21" s="108">
        <v>57.1</v>
      </c>
      <c r="R21" s="108">
        <v>74.2</v>
      </c>
      <c r="S21" s="108">
        <v>80</v>
      </c>
      <c r="T21" s="108">
        <v>65.1</v>
      </c>
      <c r="U21" s="108">
        <v>63.3</v>
      </c>
      <c r="V21" s="108">
        <v>69.6</v>
      </c>
      <c r="W21" s="108">
        <v>74.7</v>
      </c>
      <c r="X21" s="108">
        <v>73.1</v>
      </c>
      <c r="Y21" s="108">
        <v>69.4</v>
      </c>
      <c r="Z21" s="84">
        <f t="shared" si="1"/>
        <v>62.4625</v>
      </c>
      <c r="AA21" s="108">
        <v>45.6</v>
      </c>
      <c r="AB21" s="110">
        <v>0.42291666666666666</v>
      </c>
      <c r="AC21" s="6">
        <v>19</v>
      </c>
    </row>
    <row r="22" spans="1:29" ht="13.5" customHeight="1">
      <c r="A22" s="86">
        <v>20</v>
      </c>
      <c r="B22" s="109">
        <v>70.8</v>
      </c>
      <c r="C22" s="109">
        <v>70</v>
      </c>
      <c r="D22" s="109">
        <v>76.2</v>
      </c>
      <c r="E22" s="109">
        <v>81</v>
      </c>
      <c r="F22" s="109">
        <v>80.4</v>
      </c>
      <c r="G22" s="109">
        <v>81.4</v>
      </c>
      <c r="H22" s="109">
        <v>82.3</v>
      </c>
      <c r="I22" s="109">
        <v>83</v>
      </c>
      <c r="J22" s="109">
        <v>82.6</v>
      </c>
      <c r="K22" s="109">
        <v>80.8</v>
      </c>
      <c r="L22" s="109">
        <v>81.1</v>
      </c>
      <c r="M22" s="109">
        <v>78.4</v>
      </c>
      <c r="N22" s="109">
        <v>81.1</v>
      </c>
      <c r="O22" s="109">
        <v>80.8</v>
      </c>
      <c r="P22" s="109">
        <v>75.5</v>
      </c>
      <c r="Q22" s="109">
        <v>75.1</v>
      </c>
      <c r="R22" s="109">
        <v>85</v>
      </c>
      <c r="S22" s="109">
        <v>95.5</v>
      </c>
      <c r="T22" s="109">
        <v>97.7</v>
      </c>
      <c r="U22" s="109">
        <v>97.8</v>
      </c>
      <c r="V22" s="109">
        <v>97.6</v>
      </c>
      <c r="W22" s="109">
        <v>98</v>
      </c>
      <c r="X22" s="109">
        <v>97.8</v>
      </c>
      <c r="Y22" s="109">
        <v>97.5</v>
      </c>
      <c r="Z22" s="87">
        <f t="shared" si="1"/>
        <v>84.47499999999998</v>
      </c>
      <c r="AA22" s="109">
        <v>63.5</v>
      </c>
      <c r="AB22" s="111">
        <v>0.07013888888888889</v>
      </c>
      <c r="AC22" s="6">
        <v>20</v>
      </c>
    </row>
    <row r="23" spans="1:29" ht="13.5" customHeight="1">
      <c r="A23" s="83">
        <v>21</v>
      </c>
      <c r="B23" s="108">
        <v>97.3</v>
      </c>
      <c r="C23" s="108">
        <v>94.6</v>
      </c>
      <c r="D23" s="108">
        <v>93.6</v>
      </c>
      <c r="E23" s="108">
        <v>93.2</v>
      </c>
      <c r="F23" s="108">
        <v>92.9</v>
      </c>
      <c r="G23" s="108">
        <v>96.3</v>
      </c>
      <c r="H23" s="108">
        <v>93.6</v>
      </c>
      <c r="I23" s="108">
        <v>92.8</v>
      </c>
      <c r="J23" s="108">
        <v>69.3</v>
      </c>
      <c r="K23" s="108">
        <v>62.9</v>
      </c>
      <c r="L23" s="108">
        <v>65.1</v>
      </c>
      <c r="M23" s="108">
        <v>65.7</v>
      </c>
      <c r="N23" s="108">
        <v>71.4</v>
      </c>
      <c r="O23" s="108">
        <v>74</v>
      </c>
      <c r="P23" s="108">
        <v>75</v>
      </c>
      <c r="Q23" s="108">
        <v>78.2</v>
      </c>
      <c r="R23" s="108">
        <v>90.4</v>
      </c>
      <c r="S23" s="108">
        <v>95.8</v>
      </c>
      <c r="T23" s="108">
        <v>97.5</v>
      </c>
      <c r="U23" s="108">
        <v>70</v>
      </c>
      <c r="V23" s="108">
        <v>58.9</v>
      </c>
      <c r="W23" s="108">
        <v>64.3</v>
      </c>
      <c r="X23" s="108">
        <v>73.3</v>
      </c>
      <c r="Y23" s="108">
        <v>74.9</v>
      </c>
      <c r="Z23" s="84">
        <f t="shared" si="1"/>
        <v>80.87500000000001</v>
      </c>
      <c r="AA23" s="108">
        <v>56.1</v>
      </c>
      <c r="AB23" s="110">
        <v>0.8916666666666666</v>
      </c>
      <c r="AC23" s="5">
        <v>21</v>
      </c>
    </row>
    <row r="24" spans="1:29" ht="13.5" customHeight="1">
      <c r="A24" s="83">
        <v>22</v>
      </c>
      <c r="B24" s="108">
        <v>76.7</v>
      </c>
      <c r="C24" s="108">
        <v>84.3</v>
      </c>
      <c r="D24" s="108">
        <v>83.8</v>
      </c>
      <c r="E24" s="108">
        <v>86.5</v>
      </c>
      <c r="F24" s="108">
        <v>86.1</v>
      </c>
      <c r="G24" s="108">
        <v>76.5</v>
      </c>
      <c r="H24" s="108">
        <v>79.4</v>
      </c>
      <c r="I24" s="108">
        <v>62.1</v>
      </c>
      <c r="J24" s="108">
        <v>66</v>
      </c>
      <c r="K24" s="108">
        <v>63.3</v>
      </c>
      <c r="L24" s="108">
        <v>69.2</v>
      </c>
      <c r="M24" s="108">
        <v>82.2</v>
      </c>
      <c r="N24" s="108">
        <v>96.4</v>
      </c>
      <c r="O24" s="108">
        <v>97.5</v>
      </c>
      <c r="P24" s="108">
        <v>97.9</v>
      </c>
      <c r="Q24" s="108">
        <v>97.8</v>
      </c>
      <c r="R24" s="108">
        <v>97.7</v>
      </c>
      <c r="S24" s="108">
        <v>98.1</v>
      </c>
      <c r="T24" s="108">
        <v>98.2</v>
      </c>
      <c r="U24" s="108">
        <v>98</v>
      </c>
      <c r="V24" s="108">
        <v>98.3</v>
      </c>
      <c r="W24" s="108">
        <v>98.3</v>
      </c>
      <c r="X24" s="108">
        <v>97.7</v>
      </c>
      <c r="Y24" s="108">
        <v>96.5</v>
      </c>
      <c r="Z24" s="84">
        <f t="shared" si="1"/>
        <v>87.02083333333333</v>
      </c>
      <c r="AA24" s="108">
        <v>59.2</v>
      </c>
      <c r="AB24" s="110">
        <v>0.3548611111111111</v>
      </c>
      <c r="AC24" s="6">
        <v>22</v>
      </c>
    </row>
    <row r="25" spans="1:29" ht="13.5" customHeight="1">
      <c r="A25" s="83">
        <v>23</v>
      </c>
      <c r="B25" s="108">
        <v>95.1</v>
      </c>
      <c r="C25" s="108">
        <v>94.5</v>
      </c>
      <c r="D25" s="108">
        <v>96.6</v>
      </c>
      <c r="E25" s="108">
        <v>90.7</v>
      </c>
      <c r="F25" s="108">
        <v>97.9</v>
      </c>
      <c r="G25" s="108">
        <v>97.8</v>
      </c>
      <c r="H25" s="108">
        <v>98.2</v>
      </c>
      <c r="I25" s="108">
        <v>98.4</v>
      </c>
      <c r="J25" s="108">
        <v>84.7</v>
      </c>
      <c r="K25" s="108">
        <v>81.5</v>
      </c>
      <c r="L25" s="108">
        <v>81.1</v>
      </c>
      <c r="M25" s="108">
        <v>79.3</v>
      </c>
      <c r="N25" s="108">
        <v>79</v>
      </c>
      <c r="O25" s="108">
        <v>79.3</v>
      </c>
      <c r="P25" s="108">
        <v>80.6</v>
      </c>
      <c r="Q25" s="108">
        <v>84.4</v>
      </c>
      <c r="R25" s="108">
        <v>88.1</v>
      </c>
      <c r="S25" s="108">
        <v>95.3</v>
      </c>
      <c r="T25" s="108">
        <v>83.8</v>
      </c>
      <c r="U25" s="108">
        <v>90.7</v>
      </c>
      <c r="V25" s="108">
        <v>92.7</v>
      </c>
      <c r="W25" s="108">
        <v>77.6</v>
      </c>
      <c r="X25" s="108">
        <v>75.5</v>
      </c>
      <c r="Y25" s="108">
        <v>67.5</v>
      </c>
      <c r="Z25" s="84">
        <f t="shared" si="1"/>
        <v>87.09583333333332</v>
      </c>
      <c r="AA25" s="108">
        <v>67.5</v>
      </c>
      <c r="AB25" s="110">
        <v>1</v>
      </c>
      <c r="AC25" s="6">
        <v>23</v>
      </c>
    </row>
    <row r="26" spans="1:29" ht="13.5" customHeight="1">
      <c r="A26" s="83">
        <v>24</v>
      </c>
      <c r="B26" s="108">
        <v>67.7</v>
      </c>
      <c r="C26" s="108">
        <v>66.1</v>
      </c>
      <c r="D26" s="108">
        <v>74.9</v>
      </c>
      <c r="E26" s="108">
        <v>69.5</v>
      </c>
      <c r="F26" s="108">
        <v>68.2</v>
      </c>
      <c r="G26" s="108">
        <v>68.5</v>
      </c>
      <c r="H26" s="108">
        <v>72.5</v>
      </c>
      <c r="I26" s="108">
        <v>55.6</v>
      </c>
      <c r="J26" s="108">
        <v>51.6</v>
      </c>
      <c r="K26" s="108">
        <v>49.6</v>
      </c>
      <c r="L26" s="108">
        <v>44</v>
      </c>
      <c r="M26" s="108">
        <v>40.6</v>
      </c>
      <c r="N26" s="108">
        <v>41.3</v>
      </c>
      <c r="O26" s="108">
        <v>43.5</v>
      </c>
      <c r="P26" s="108">
        <v>40</v>
      </c>
      <c r="Q26" s="108">
        <v>61.8</v>
      </c>
      <c r="R26" s="108">
        <v>59.4</v>
      </c>
      <c r="S26" s="108">
        <v>56.7</v>
      </c>
      <c r="T26" s="108">
        <v>56.8</v>
      </c>
      <c r="U26" s="108">
        <v>59.3</v>
      </c>
      <c r="V26" s="108">
        <v>57.4</v>
      </c>
      <c r="W26" s="108">
        <v>61.8</v>
      </c>
      <c r="X26" s="108">
        <v>67.4</v>
      </c>
      <c r="Y26" s="108">
        <v>73.8</v>
      </c>
      <c r="Z26" s="84">
        <f t="shared" si="1"/>
        <v>58.666666666666664</v>
      </c>
      <c r="AA26" s="108">
        <v>35.9</v>
      </c>
      <c r="AB26" s="110">
        <v>0.6138888888888888</v>
      </c>
      <c r="AC26" s="6">
        <v>24</v>
      </c>
    </row>
    <row r="27" spans="1:29" ht="13.5" customHeight="1">
      <c r="A27" s="83">
        <v>25</v>
      </c>
      <c r="B27" s="108">
        <v>82.4</v>
      </c>
      <c r="C27" s="108">
        <v>88.1</v>
      </c>
      <c r="D27" s="108">
        <v>90.2</v>
      </c>
      <c r="E27" s="108">
        <v>63.9</v>
      </c>
      <c r="F27" s="108">
        <v>63.4</v>
      </c>
      <c r="G27" s="108">
        <v>62.1</v>
      </c>
      <c r="H27" s="108">
        <v>61</v>
      </c>
      <c r="I27" s="108">
        <v>55.9</v>
      </c>
      <c r="J27" s="108">
        <v>56.8</v>
      </c>
      <c r="K27" s="108">
        <v>57.1</v>
      </c>
      <c r="L27" s="108">
        <v>55.6</v>
      </c>
      <c r="M27" s="108">
        <v>46.5</v>
      </c>
      <c r="N27" s="108">
        <v>39.8</v>
      </c>
      <c r="O27" s="108">
        <v>37</v>
      </c>
      <c r="P27" s="108">
        <v>37.6</v>
      </c>
      <c r="Q27" s="108">
        <v>38.9</v>
      </c>
      <c r="R27" s="108">
        <v>40.7</v>
      </c>
      <c r="S27" s="108">
        <v>44.3</v>
      </c>
      <c r="T27" s="108">
        <v>48.9</v>
      </c>
      <c r="U27" s="108">
        <v>48.8</v>
      </c>
      <c r="V27" s="108">
        <v>50.9</v>
      </c>
      <c r="W27" s="108">
        <v>51.2</v>
      </c>
      <c r="X27" s="108">
        <v>51.2</v>
      </c>
      <c r="Y27" s="108">
        <v>50.8</v>
      </c>
      <c r="Z27" s="84">
        <f t="shared" si="1"/>
        <v>55.12916666666667</v>
      </c>
      <c r="AA27" s="108">
        <v>36.2</v>
      </c>
      <c r="AB27" s="110">
        <v>0.6208333333333333</v>
      </c>
      <c r="AC27" s="6">
        <v>25</v>
      </c>
    </row>
    <row r="28" spans="1:29" ht="13.5" customHeight="1">
      <c r="A28" s="83">
        <v>26</v>
      </c>
      <c r="B28" s="108">
        <v>51.3</v>
      </c>
      <c r="C28" s="108">
        <v>53.2</v>
      </c>
      <c r="D28" s="108">
        <v>59</v>
      </c>
      <c r="E28" s="108">
        <v>62.2</v>
      </c>
      <c r="F28" s="108">
        <v>68.6</v>
      </c>
      <c r="G28" s="108">
        <v>68.3</v>
      </c>
      <c r="H28" s="108">
        <v>73.4</v>
      </c>
      <c r="I28" s="108">
        <v>58.7</v>
      </c>
      <c r="J28" s="108">
        <v>50.8</v>
      </c>
      <c r="K28" s="108">
        <v>48.2</v>
      </c>
      <c r="L28" s="108">
        <v>47.2</v>
      </c>
      <c r="M28" s="108">
        <v>41.7</v>
      </c>
      <c r="N28" s="108">
        <v>40.5</v>
      </c>
      <c r="O28" s="108">
        <v>37.3</v>
      </c>
      <c r="P28" s="108">
        <v>31.5</v>
      </c>
      <c r="Q28" s="108">
        <v>35.9</v>
      </c>
      <c r="R28" s="108">
        <v>38.4</v>
      </c>
      <c r="S28" s="108">
        <v>41.8</v>
      </c>
      <c r="T28" s="108">
        <v>47.4</v>
      </c>
      <c r="U28" s="108">
        <v>51.7</v>
      </c>
      <c r="V28" s="108">
        <v>60.4</v>
      </c>
      <c r="W28" s="108">
        <v>70.3</v>
      </c>
      <c r="X28" s="108">
        <v>73.9</v>
      </c>
      <c r="Y28" s="108">
        <v>76.1</v>
      </c>
      <c r="Z28" s="84">
        <f t="shared" si="1"/>
        <v>53.65833333333333</v>
      </c>
      <c r="AA28" s="108">
        <v>30.5</v>
      </c>
      <c r="AB28" s="110">
        <v>0.6236111111111111</v>
      </c>
      <c r="AC28" s="6">
        <v>26</v>
      </c>
    </row>
    <row r="29" spans="1:29" ht="13.5" customHeight="1">
      <c r="A29" s="83">
        <v>27</v>
      </c>
      <c r="B29" s="108">
        <v>75.2</v>
      </c>
      <c r="C29" s="108">
        <v>77.8</v>
      </c>
      <c r="D29" s="108">
        <v>79.7</v>
      </c>
      <c r="E29" s="108">
        <v>81.2</v>
      </c>
      <c r="F29" s="108">
        <v>78.5</v>
      </c>
      <c r="G29" s="108">
        <v>75.8</v>
      </c>
      <c r="H29" s="108">
        <v>72.1</v>
      </c>
      <c r="I29" s="108">
        <v>59.8</v>
      </c>
      <c r="J29" s="108">
        <v>48.1</v>
      </c>
      <c r="K29" s="108">
        <v>47.3</v>
      </c>
      <c r="L29" s="108">
        <v>52.8</v>
      </c>
      <c r="M29" s="108">
        <v>37.5</v>
      </c>
      <c r="N29" s="108">
        <v>35</v>
      </c>
      <c r="O29" s="108">
        <v>34.8</v>
      </c>
      <c r="P29" s="108">
        <v>36.1</v>
      </c>
      <c r="Q29" s="108">
        <v>38</v>
      </c>
      <c r="R29" s="108">
        <v>43.8</v>
      </c>
      <c r="S29" s="108">
        <v>46.3</v>
      </c>
      <c r="T29" s="108">
        <v>47.8</v>
      </c>
      <c r="U29" s="108">
        <v>52.6</v>
      </c>
      <c r="V29" s="108">
        <v>54.1</v>
      </c>
      <c r="W29" s="108">
        <v>64.6</v>
      </c>
      <c r="X29" s="108">
        <v>69.3</v>
      </c>
      <c r="Y29" s="108">
        <v>71.5</v>
      </c>
      <c r="Z29" s="84">
        <f t="shared" si="1"/>
        <v>57.487499999999976</v>
      </c>
      <c r="AA29" s="108">
        <v>32.8</v>
      </c>
      <c r="AB29" s="110">
        <v>0.5895833333333333</v>
      </c>
      <c r="AC29" s="6">
        <v>27</v>
      </c>
    </row>
    <row r="30" spans="1:29" ht="13.5" customHeight="1">
      <c r="A30" s="83">
        <v>28</v>
      </c>
      <c r="B30" s="108">
        <v>69.9</v>
      </c>
      <c r="C30" s="108">
        <v>67.9</v>
      </c>
      <c r="D30" s="108">
        <v>65.2</v>
      </c>
      <c r="E30" s="108">
        <v>61.8</v>
      </c>
      <c r="F30" s="108">
        <v>68.1</v>
      </c>
      <c r="G30" s="108">
        <v>73.2</v>
      </c>
      <c r="H30" s="108">
        <v>73.3</v>
      </c>
      <c r="I30" s="108">
        <v>65.9</v>
      </c>
      <c r="J30" s="108">
        <v>58.8</v>
      </c>
      <c r="K30" s="108">
        <v>60.7</v>
      </c>
      <c r="L30" s="108">
        <v>63.7</v>
      </c>
      <c r="M30" s="108">
        <v>65.7</v>
      </c>
      <c r="N30" s="108">
        <v>71.3</v>
      </c>
      <c r="O30" s="108">
        <v>72.2</v>
      </c>
      <c r="P30" s="108">
        <v>75.2</v>
      </c>
      <c r="Q30" s="108">
        <v>77.9</v>
      </c>
      <c r="R30" s="108">
        <v>79.7</v>
      </c>
      <c r="S30" s="108">
        <v>82.3</v>
      </c>
      <c r="T30" s="108">
        <v>85</v>
      </c>
      <c r="U30" s="108">
        <v>94.9</v>
      </c>
      <c r="V30" s="108">
        <v>92.3</v>
      </c>
      <c r="W30" s="108">
        <v>73.2</v>
      </c>
      <c r="X30" s="108">
        <v>69.2</v>
      </c>
      <c r="Y30" s="108">
        <v>68.9</v>
      </c>
      <c r="Z30" s="84">
        <f t="shared" si="1"/>
        <v>72.34583333333335</v>
      </c>
      <c r="AA30" s="108">
        <v>55.9</v>
      </c>
      <c r="AB30" s="110">
        <v>0.3673611111111111</v>
      </c>
      <c r="AC30" s="6">
        <v>28</v>
      </c>
    </row>
    <row r="31" spans="1:29" ht="13.5" customHeight="1">
      <c r="A31" s="83">
        <v>29</v>
      </c>
      <c r="B31" s="108">
        <v>68.4</v>
      </c>
      <c r="C31" s="108">
        <v>70.5</v>
      </c>
      <c r="D31" s="108">
        <v>69.2</v>
      </c>
      <c r="E31" s="108">
        <v>67.3</v>
      </c>
      <c r="F31" s="108">
        <v>58.4</v>
      </c>
      <c r="G31" s="108">
        <v>63.8</v>
      </c>
      <c r="H31" s="108">
        <v>67.4</v>
      </c>
      <c r="I31" s="108">
        <v>75.6</v>
      </c>
      <c r="J31" s="108">
        <v>59</v>
      </c>
      <c r="K31" s="108">
        <v>64</v>
      </c>
      <c r="L31" s="108">
        <v>65.4</v>
      </c>
      <c r="M31" s="108">
        <v>64.9</v>
      </c>
      <c r="N31" s="108">
        <v>70.6</v>
      </c>
      <c r="O31" s="108">
        <v>70.4</v>
      </c>
      <c r="P31" s="108">
        <v>72.7</v>
      </c>
      <c r="Q31" s="108">
        <v>75.3</v>
      </c>
      <c r="R31" s="108">
        <v>76.7</v>
      </c>
      <c r="S31" s="108">
        <v>85.1</v>
      </c>
      <c r="T31" s="108">
        <v>83.7</v>
      </c>
      <c r="U31" s="108">
        <v>89.3</v>
      </c>
      <c r="V31" s="108">
        <v>97.8</v>
      </c>
      <c r="W31" s="108">
        <v>97.8</v>
      </c>
      <c r="X31" s="108">
        <v>98.3</v>
      </c>
      <c r="Y31" s="108">
        <v>98.5</v>
      </c>
      <c r="Z31" s="84">
        <f t="shared" si="1"/>
        <v>75.42083333333333</v>
      </c>
      <c r="AA31" s="108">
        <v>56</v>
      </c>
      <c r="AB31" s="110">
        <v>0.21597222222222223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98.6</v>
      </c>
      <c r="D32" s="108">
        <v>98.7</v>
      </c>
      <c r="E32" s="108">
        <v>98.2</v>
      </c>
      <c r="F32" s="108">
        <v>98.2</v>
      </c>
      <c r="G32" s="108">
        <v>97.9</v>
      </c>
      <c r="H32" s="108">
        <v>88.4</v>
      </c>
      <c r="I32" s="108">
        <v>76.2</v>
      </c>
      <c r="J32" s="108">
        <v>73.8</v>
      </c>
      <c r="K32" s="108">
        <v>54.6</v>
      </c>
      <c r="L32" s="108">
        <v>47.4</v>
      </c>
      <c r="M32" s="108">
        <v>40.2</v>
      </c>
      <c r="N32" s="108">
        <v>39.8</v>
      </c>
      <c r="O32" s="108">
        <v>40.1</v>
      </c>
      <c r="P32" s="108">
        <v>40.2</v>
      </c>
      <c r="Q32" s="108">
        <v>42.4</v>
      </c>
      <c r="R32" s="108">
        <v>60.6</v>
      </c>
      <c r="S32" s="108">
        <v>60.2</v>
      </c>
      <c r="T32" s="108">
        <v>63.7</v>
      </c>
      <c r="U32" s="108">
        <v>73.7</v>
      </c>
      <c r="V32" s="108">
        <v>75.4</v>
      </c>
      <c r="W32" s="108">
        <v>77.6</v>
      </c>
      <c r="X32" s="108">
        <v>81.4</v>
      </c>
      <c r="Y32" s="108">
        <v>88.4</v>
      </c>
      <c r="Z32" s="84">
        <f t="shared" si="1"/>
        <v>71.42916666666667</v>
      </c>
      <c r="AA32" s="108">
        <v>36.7</v>
      </c>
      <c r="AB32" s="110">
        <v>0.53125</v>
      </c>
      <c r="AC32" s="6">
        <v>30</v>
      </c>
    </row>
    <row r="33" spans="1:29" ht="13.5" customHeight="1">
      <c r="A33" s="83">
        <v>31</v>
      </c>
      <c r="B33" s="108">
        <v>88.7</v>
      </c>
      <c r="C33" s="108">
        <v>92.1</v>
      </c>
      <c r="D33" s="108">
        <v>95.1</v>
      </c>
      <c r="E33" s="108">
        <v>95.9</v>
      </c>
      <c r="F33" s="108">
        <v>96.5</v>
      </c>
      <c r="G33" s="108">
        <v>97.5</v>
      </c>
      <c r="H33" s="108">
        <v>97.3</v>
      </c>
      <c r="I33" s="108">
        <v>92.5</v>
      </c>
      <c r="J33" s="108">
        <v>63.8</v>
      </c>
      <c r="K33" s="108">
        <v>48.9</v>
      </c>
      <c r="L33" s="108">
        <v>46.3</v>
      </c>
      <c r="M33" s="108">
        <v>40.4</v>
      </c>
      <c r="N33" s="108">
        <v>35</v>
      </c>
      <c r="O33" s="108">
        <v>30.6</v>
      </c>
      <c r="P33" s="108">
        <v>27</v>
      </c>
      <c r="Q33" s="108">
        <v>29.4</v>
      </c>
      <c r="R33" s="108">
        <v>43.9</v>
      </c>
      <c r="S33" s="108">
        <v>63.2</v>
      </c>
      <c r="T33" s="108">
        <v>71.1</v>
      </c>
      <c r="U33" s="108">
        <v>68.9</v>
      </c>
      <c r="V33" s="108">
        <v>74.3</v>
      </c>
      <c r="W33" s="108">
        <v>66.8</v>
      </c>
      <c r="X33" s="108">
        <v>68.6</v>
      </c>
      <c r="Y33" s="108">
        <v>73.8</v>
      </c>
      <c r="Z33" s="84">
        <f t="shared" si="1"/>
        <v>66.98333333333333</v>
      </c>
      <c r="AA33" s="108">
        <v>26</v>
      </c>
      <c r="AB33" s="110">
        <v>0.6145833333333334</v>
      </c>
      <c r="AC33" s="6">
        <v>31</v>
      </c>
    </row>
    <row r="34" spans="1:29" ht="18" customHeight="1">
      <c r="A34" s="88" t="s">
        <v>7</v>
      </c>
      <c r="B34" s="89">
        <f>AVERAGE(B3:B33)</f>
        <v>75.94193548387096</v>
      </c>
      <c r="C34" s="89">
        <f aca="true" t="shared" si="2" ref="C34:R34">AVERAGE(C3:C33)</f>
        <v>77.12258064516128</v>
      </c>
      <c r="D34" s="89">
        <f t="shared" si="2"/>
        <v>78.49999999999997</v>
      </c>
      <c r="E34" s="89">
        <f t="shared" si="2"/>
        <v>78.17741935483872</v>
      </c>
      <c r="F34" s="89">
        <f t="shared" si="2"/>
        <v>78.41290322580646</v>
      </c>
      <c r="G34" s="89">
        <f t="shared" si="2"/>
        <v>78.53548387096774</v>
      </c>
      <c r="H34" s="89">
        <f t="shared" si="2"/>
        <v>79.16774193548387</v>
      </c>
      <c r="I34" s="89">
        <f t="shared" si="2"/>
        <v>73.30322580645162</v>
      </c>
      <c r="J34" s="89">
        <f t="shared" si="2"/>
        <v>63.451612903225794</v>
      </c>
      <c r="K34" s="89">
        <f t="shared" si="2"/>
        <v>58.21612903225806</v>
      </c>
      <c r="L34" s="89">
        <f t="shared" si="2"/>
        <v>57.92903225806451</v>
      </c>
      <c r="M34" s="89">
        <f t="shared" si="2"/>
        <v>55.9225806451613</v>
      </c>
      <c r="N34" s="89">
        <f t="shared" si="2"/>
        <v>56.254838709677415</v>
      </c>
      <c r="O34" s="89">
        <f t="shared" si="2"/>
        <v>55.59032258064515</v>
      </c>
      <c r="P34" s="89">
        <f t="shared" si="2"/>
        <v>55.1</v>
      </c>
      <c r="Q34" s="89">
        <f t="shared" si="2"/>
        <v>58.99354838709678</v>
      </c>
      <c r="R34" s="89">
        <f t="shared" si="2"/>
        <v>67.42903225806454</v>
      </c>
      <c r="S34" s="89">
        <f aca="true" t="shared" si="3" ref="S34:Y34">AVERAGE(S3:S33)</f>
        <v>71.81935483870966</v>
      </c>
      <c r="T34" s="89">
        <f t="shared" si="3"/>
        <v>72.0032258064516</v>
      </c>
      <c r="U34" s="89">
        <f t="shared" si="3"/>
        <v>72.73225806451612</v>
      </c>
      <c r="V34" s="89">
        <f t="shared" si="3"/>
        <v>72.86774193548389</v>
      </c>
      <c r="W34" s="89">
        <f t="shared" si="3"/>
        <v>72.16451612903225</v>
      </c>
      <c r="X34" s="89">
        <f t="shared" si="3"/>
        <v>73.45483870967742</v>
      </c>
      <c r="Y34" s="89">
        <f t="shared" si="3"/>
        <v>73.76129032258066</v>
      </c>
      <c r="Z34" s="89">
        <f>AVERAGE(B3:Y33)</f>
        <v>69.03548387096781</v>
      </c>
      <c r="AA34" s="90">
        <f>AVERAGE(AA3:AA33)</f>
        <v>45.44193548387098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</v>
      </c>
      <c r="C40" s="102">
        <f>MATCH(B40,AA3:AA33,0)</f>
        <v>11</v>
      </c>
      <c r="D40" s="112">
        <f>INDEX(AB3:AB33,C40,1)</f>
        <v>0.5902777777777778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98.5</v>
      </c>
      <c r="C3" s="108">
        <v>98.5</v>
      </c>
      <c r="D3" s="108">
        <v>96.9</v>
      </c>
      <c r="E3" s="108">
        <v>91.7</v>
      </c>
      <c r="F3" s="108">
        <v>87.6</v>
      </c>
      <c r="G3" s="108">
        <v>80.3</v>
      </c>
      <c r="H3" s="108">
        <v>77.1</v>
      </c>
      <c r="I3" s="108">
        <v>71.5</v>
      </c>
      <c r="J3" s="108">
        <v>64.4</v>
      </c>
      <c r="K3" s="108">
        <v>59.8</v>
      </c>
      <c r="L3" s="108">
        <v>52.1</v>
      </c>
      <c r="M3" s="108">
        <v>48.9</v>
      </c>
      <c r="N3" s="108">
        <v>66.6</v>
      </c>
      <c r="O3" s="108">
        <v>64</v>
      </c>
      <c r="P3" s="108">
        <v>63.6</v>
      </c>
      <c r="Q3" s="108">
        <v>75.3</v>
      </c>
      <c r="R3" s="108">
        <v>80.9</v>
      </c>
      <c r="S3" s="108">
        <v>78</v>
      </c>
      <c r="T3" s="108">
        <v>90.9</v>
      </c>
      <c r="U3" s="108">
        <v>89.2</v>
      </c>
      <c r="V3" s="108">
        <v>94.4</v>
      </c>
      <c r="W3" s="108">
        <v>94.8</v>
      </c>
      <c r="X3" s="108">
        <v>94.2</v>
      </c>
      <c r="Y3" s="108">
        <v>82.4</v>
      </c>
      <c r="Z3" s="84">
        <f aca="true" t="shared" si="0" ref="Z3:Z33">AVERAGE(B3:Y3)</f>
        <v>79.23333333333333</v>
      </c>
      <c r="AA3" s="108">
        <v>47.8</v>
      </c>
      <c r="AB3" s="110">
        <v>0.5027777777777778</v>
      </c>
      <c r="AC3" s="5">
        <v>1</v>
      </c>
    </row>
    <row r="4" spans="1:29" ht="13.5" customHeight="1">
      <c r="A4" s="83">
        <v>2</v>
      </c>
      <c r="B4" s="108">
        <v>87.8</v>
      </c>
      <c r="C4" s="108">
        <v>72.5</v>
      </c>
      <c r="D4" s="108">
        <v>65.1</v>
      </c>
      <c r="E4" s="108">
        <v>62.1</v>
      </c>
      <c r="F4" s="108">
        <v>59.8</v>
      </c>
      <c r="G4" s="108">
        <v>55</v>
      </c>
      <c r="H4" s="108">
        <v>53.3</v>
      </c>
      <c r="I4" s="108">
        <v>48.8</v>
      </c>
      <c r="J4" s="108">
        <v>46.9</v>
      </c>
      <c r="K4" s="108">
        <v>46.8</v>
      </c>
      <c r="L4" s="108">
        <v>47.8</v>
      </c>
      <c r="M4" s="108">
        <v>46.4</v>
      </c>
      <c r="N4" s="108">
        <v>49.5</v>
      </c>
      <c r="O4" s="108">
        <v>51.5</v>
      </c>
      <c r="P4" s="108">
        <v>53.4</v>
      </c>
      <c r="Q4" s="108">
        <v>58.1</v>
      </c>
      <c r="R4" s="108">
        <v>74.3</v>
      </c>
      <c r="S4" s="108">
        <v>94.7</v>
      </c>
      <c r="T4" s="108">
        <v>97.1</v>
      </c>
      <c r="U4" s="108">
        <v>97.6</v>
      </c>
      <c r="V4" s="108">
        <v>97.8</v>
      </c>
      <c r="W4" s="108">
        <v>98</v>
      </c>
      <c r="X4" s="108">
        <v>97.7</v>
      </c>
      <c r="Y4" s="108">
        <v>97.9</v>
      </c>
      <c r="Z4" s="84">
        <f t="shared" si="0"/>
        <v>69.1625</v>
      </c>
      <c r="AA4" s="108">
        <v>42</v>
      </c>
      <c r="AB4" s="110">
        <v>0.41944444444444445</v>
      </c>
      <c r="AC4" s="6">
        <v>2</v>
      </c>
    </row>
    <row r="5" spans="1:29" ht="13.5" customHeight="1">
      <c r="A5" s="83">
        <v>3</v>
      </c>
      <c r="B5" s="108">
        <v>97.4</v>
      </c>
      <c r="C5" s="108">
        <v>95.4</v>
      </c>
      <c r="D5" s="108">
        <v>91.4</v>
      </c>
      <c r="E5" s="108">
        <v>90.4</v>
      </c>
      <c r="F5" s="108">
        <v>87.1</v>
      </c>
      <c r="G5" s="108">
        <v>87.7</v>
      </c>
      <c r="H5" s="108">
        <v>83.7</v>
      </c>
      <c r="I5" s="108">
        <v>79.1</v>
      </c>
      <c r="J5" s="108">
        <v>76.9</v>
      </c>
      <c r="K5" s="108">
        <v>78.1</v>
      </c>
      <c r="L5" s="108">
        <v>74.2</v>
      </c>
      <c r="M5" s="108">
        <v>74.4</v>
      </c>
      <c r="N5" s="108">
        <v>75.4</v>
      </c>
      <c r="O5" s="108">
        <v>81.9</v>
      </c>
      <c r="P5" s="108">
        <v>86.9</v>
      </c>
      <c r="Q5" s="108">
        <v>84.9</v>
      </c>
      <c r="R5" s="108">
        <v>88.8</v>
      </c>
      <c r="S5" s="108">
        <v>91.7</v>
      </c>
      <c r="T5" s="108">
        <v>90.2</v>
      </c>
      <c r="U5" s="108">
        <v>88.1</v>
      </c>
      <c r="V5" s="108">
        <v>87.6</v>
      </c>
      <c r="W5" s="108">
        <v>90.9</v>
      </c>
      <c r="X5" s="108">
        <v>91</v>
      </c>
      <c r="Y5" s="108">
        <v>89.2</v>
      </c>
      <c r="Z5" s="84">
        <f t="shared" si="0"/>
        <v>85.93333333333335</v>
      </c>
      <c r="AA5" s="108">
        <v>70.7</v>
      </c>
      <c r="AB5" s="110">
        <v>0.48055555555555557</v>
      </c>
      <c r="AC5" s="6">
        <v>3</v>
      </c>
    </row>
    <row r="6" spans="1:29" ht="13.5" customHeight="1">
      <c r="A6" s="83">
        <v>4</v>
      </c>
      <c r="B6" s="108">
        <v>86.7</v>
      </c>
      <c r="C6" s="108">
        <v>85.5</v>
      </c>
      <c r="D6" s="108">
        <v>83</v>
      </c>
      <c r="E6" s="108">
        <v>82.3</v>
      </c>
      <c r="F6" s="108">
        <v>80.6</v>
      </c>
      <c r="G6" s="108">
        <v>75.4</v>
      </c>
      <c r="H6" s="108">
        <v>68</v>
      </c>
      <c r="I6" s="108">
        <v>65.9</v>
      </c>
      <c r="J6" s="108">
        <v>65.7</v>
      </c>
      <c r="K6" s="108">
        <v>63.4</v>
      </c>
      <c r="L6" s="108">
        <v>66.7</v>
      </c>
      <c r="M6" s="108">
        <v>71.2</v>
      </c>
      <c r="N6" s="108">
        <v>78.2</v>
      </c>
      <c r="O6" s="108">
        <v>82.4</v>
      </c>
      <c r="P6" s="108">
        <v>83</v>
      </c>
      <c r="Q6" s="108">
        <v>86.3</v>
      </c>
      <c r="R6" s="108">
        <v>89.9</v>
      </c>
      <c r="S6" s="108">
        <v>92</v>
      </c>
      <c r="T6" s="108">
        <v>91.3</v>
      </c>
      <c r="U6" s="108">
        <v>90.6</v>
      </c>
      <c r="V6" s="108">
        <v>93.2</v>
      </c>
      <c r="W6" s="108">
        <v>94.7</v>
      </c>
      <c r="X6" s="108">
        <v>94.4</v>
      </c>
      <c r="Y6" s="108">
        <v>93.9</v>
      </c>
      <c r="Z6" s="84">
        <f t="shared" si="0"/>
        <v>81.84583333333335</v>
      </c>
      <c r="AA6" s="108">
        <v>62</v>
      </c>
      <c r="AB6" s="110">
        <v>0.41041666666666665</v>
      </c>
      <c r="AC6" s="6">
        <v>4</v>
      </c>
    </row>
    <row r="7" spans="1:29" ht="13.5" customHeight="1">
      <c r="A7" s="83">
        <v>5</v>
      </c>
      <c r="B7" s="108">
        <v>95.5</v>
      </c>
      <c r="C7" s="108">
        <v>96</v>
      </c>
      <c r="D7" s="108">
        <v>93.5</v>
      </c>
      <c r="E7" s="108">
        <v>92</v>
      </c>
      <c r="F7" s="108">
        <v>91.1</v>
      </c>
      <c r="G7" s="108">
        <v>91</v>
      </c>
      <c r="H7" s="108">
        <v>90.5</v>
      </c>
      <c r="I7" s="108">
        <v>87.1</v>
      </c>
      <c r="J7" s="108">
        <v>84.8</v>
      </c>
      <c r="K7" s="108">
        <v>81.5</v>
      </c>
      <c r="L7" s="108">
        <v>82.5</v>
      </c>
      <c r="M7" s="108">
        <v>83.9</v>
      </c>
      <c r="N7" s="108">
        <v>84.5</v>
      </c>
      <c r="O7" s="108">
        <v>84.2</v>
      </c>
      <c r="P7" s="108">
        <v>85</v>
      </c>
      <c r="Q7" s="108">
        <v>86.6</v>
      </c>
      <c r="R7" s="108">
        <v>91.1</v>
      </c>
      <c r="S7" s="108">
        <v>94.6</v>
      </c>
      <c r="T7" s="108">
        <v>94.7</v>
      </c>
      <c r="U7" s="108">
        <v>97.5</v>
      </c>
      <c r="V7" s="108">
        <v>97.7</v>
      </c>
      <c r="W7" s="108">
        <v>97.7</v>
      </c>
      <c r="X7" s="108">
        <v>97.7</v>
      </c>
      <c r="Y7" s="108">
        <v>98.1</v>
      </c>
      <c r="Z7" s="84">
        <f t="shared" si="0"/>
        <v>90.78333333333332</v>
      </c>
      <c r="AA7" s="108">
        <v>80.5</v>
      </c>
      <c r="AB7" s="110">
        <v>0.44097222222222227</v>
      </c>
      <c r="AC7" s="6">
        <v>5</v>
      </c>
    </row>
    <row r="8" spans="1:29" ht="13.5" customHeight="1">
      <c r="A8" s="83">
        <v>6</v>
      </c>
      <c r="B8" s="108">
        <v>98.4</v>
      </c>
      <c r="C8" s="108">
        <v>98.5</v>
      </c>
      <c r="D8" s="108">
        <v>98.7</v>
      </c>
      <c r="E8" s="108">
        <v>98.6</v>
      </c>
      <c r="F8" s="108">
        <v>98.4</v>
      </c>
      <c r="G8" s="108">
        <v>98.2</v>
      </c>
      <c r="H8" s="108">
        <v>97.1</v>
      </c>
      <c r="I8" s="108">
        <v>92.9</v>
      </c>
      <c r="J8" s="108">
        <v>90.1</v>
      </c>
      <c r="K8" s="108">
        <v>87</v>
      </c>
      <c r="L8" s="108">
        <v>87.8</v>
      </c>
      <c r="M8" s="108">
        <v>85.7</v>
      </c>
      <c r="N8" s="108">
        <v>84.1</v>
      </c>
      <c r="O8" s="108">
        <v>81.4</v>
      </c>
      <c r="P8" s="108">
        <v>90.3</v>
      </c>
      <c r="Q8" s="108">
        <v>93.8</v>
      </c>
      <c r="R8" s="108">
        <v>97.2</v>
      </c>
      <c r="S8" s="108">
        <v>95.9</v>
      </c>
      <c r="T8" s="108">
        <v>91.6</v>
      </c>
      <c r="U8" s="108">
        <v>94.4</v>
      </c>
      <c r="V8" s="108">
        <v>95.3</v>
      </c>
      <c r="W8" s="108">
        <v>96</v>
      </c>
      <c r="X8" s="108">
        <v>96.3</v>
      </c>
      <c r="Y8" s="108">
        <v>96.5</v>
      </c>
      <c r="Z8" s="84">
        <f t="shared" si="0"/>
        <v>93.50833333333334</v>
      </c>
      <c r="AA8" s="108">
        <v>80.5</v>
      </c>
      <c r="AB8" s="110">
        <v>0.5708333333333333</v>
      </c>
      <c r="AC8" s="6">
        <v>6</v>
      </c>
    </row>
    <row r="9" spans="1:29" ht="13.5" customHeight="1">
      <c r="A9" s="83">
        <v>7</v>
      </c>
      <c r="B9" s="108">
        <v>96.2</v>
      </c>
      <c r="C9" s="108">
        <v>95.2</v>
      </c>
      <c r="D9" s="108">
        <v>93.1</v>
      </c>
      <c r="E9" s="108">
        <v>92.7</v>
      </c>
      <c r="F9" s="108">
        <v>91.8</v>
      </c>
      <c r="G9" s="108">
        <v>92.8</v>
      </c>
      <c r="H9" s="108">
        <v>88.6</v>
      </c>
      <c r="I9" s="108">
        <v>84.3</v>
      </c>
      <c r="J9" s="108">
        <v>79.6</v>
      </c>
      <c r="K9" s="108">
        <v>68.1</v>
      </c>
      <c r="L9" s="108">
        <v>60.5</v>
      </c>
      <c r="M9" s="108">
        <v>51.7</v>
      </c>
      <c r="N9" s="108">
        <v>49.6</v>
      </c>
      <c r="O9" s="108">
        <v>50.6</v>
      </c>
      <c r="P9" s="108">
        <v>62.4</v>
      </c>
      <c r="Q9" s="108">
        <v>55.1</v>
      </c>
      <c r="R9" s="108">
        <v>58.4</v>
      </c>
      <c r="S9" s="108">
        <v>64.5</v>
      </c>
      <c r="T9" s="108">
        <v>69.8</v>
      </c>
      <c r="U9" s="108">
        <v>84.3</v>
      </c>
      <c r="V9" s="108">
        <v>87.6</v>
      </c>
      <c r="W9" s="108">
        <v>89.7</v>
      </c>
      <c r="X9" s="108">
        <v>91.4</v>
      </c>
      <c r="Y9" s="108">
        <v>94.9</v>
      </c>
      <c r="Z9" s="84">
        <f t="shared" si="0"/>
        <v>77.20416666666667</v>
      </c>
      <c r="AA9" s="108">
        <v>48.8</v>
      </c>
      <c r="AB9" s="110">
        <v>0.5597222222222222</v>
      </c>
      <c r="AC9" s="6">
        <v>7</v>
      </c>
    </row>
    <row r="10" spans="1:29" ht="13.5" customHeight="1">
      <c r="A10" s="83">
        <v>8</v>
      </c>
      <c r="B10" s="108">
        <v>91.9</v>
      </c>
      <c r="C10" s="108">
        <v>95.3</v>
      </c>
      <c r="D10" s="108">
        <v>95.2</v>
      </c>
      <c r="E10" s="108">
        <v>91.4</v>
      </c>
      <c r="F10" s="108">
        <v>93.1</v>
      </c>
      <c r="G10" s="108">
        <v>86.5</v>
      </c>
      <c r="H10" s="108">
        <v>85.5</v>
      </c>
      <c r="I10" s="108">
        <v>85.3</v>
      </c>
      <c r="J10" s="108">
        <v>81.9</v>
      </c>
      <c r="K10" s="108">
        <v>83.6</v>
      </c>
      <c r="L10" s="108">
        <v>84.5</v>
      </c>
      <c r="M10" s="108">
        <v>85.3</v>
      </c>
      <c r="N10" s="108">
        <v>80.7</v>
      </c>
      <c r="O10" s="108">
        <v>76.8</v>
      </c>
      <c r="P10" s="108">
        <v>76.7</v>
      </c>
      <c r="Q10" s="108">
        <v>78.8</v>
      </c>
      <c r="R10" s="108">
        <v>80.6</v>
      </c>
      <c r="S10" s="108">
        <v>91.6</v>
      </c>
      <c r="T10" s="108">
        <v>94</v>
      </c>
      <c r="U10" s="108">
        <v>94.4</v>
      </c>
      <c r="V10" s="108">
        <v>95.1</v>
      </c>
      <c r="W10" s="108">
        <v>95.6</v>
      </c>
      <c r="X10" s="108">
        <v>96</v>
      </c>
      <c r="Y10" s="108">
        <v>96.1</v>
      </c>
      <c r="Z10" s="84">
        <f t="shared" si="0"/>
        <v>88.16249999999998</v>
      </c>
      <c r="AA10" s="108">
        <v>76.2</v>
      </c>
      <c r="AB10" s="110">
        <v>0.6006944444444444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98</v>
      </c>
      <c r="D11" s="108">
        <v>98.2</v>
      </c>
      <c r="E11" s="108">
        <v>98</v>
      </c>
      <c r="F11" s="108">
        <v>97.8</v>
      </c>
      <c r="G11" s="108">
        <v>97.6</v>
      </c>
      <c r="H11" s="108">
        <v>97.2</v>
      </c>
      <c r="I11" s="108">
        <v>78.9</v>
      </c>
      <c r="J11" s="108">
        <v>79.9</v>
      </c>
      <c r="K11" s="108">
        <v>77.1</v>
      </c>
      <c r="L11" s="108">
        <v>78.5</v>
      </c>
      <c r="M11" s="108">
        <v>79.2</v>
      </c>
      <c r="N11" s="108">
        <v>85.4</v>
      </c>
      <c r="O11" s="108">
        <v>75.5</v>
      </c>
      <c r="P11" s="108">
        <v>79.7</v>
      </c>
      <c r="Q11" s="108">
        <v>85.3</v>
      </c>
      <c r="R11" s="108">
        <v>90.8</v>
      </c>
      <c r="S11" s="108">
        <v>95.3</v>
      </c>
      <c r="T11" s="108">
        <v>97.7</v>
      </c>
      <c r="U11" s="108">
        <v>98</v>
      </c>
      <c r="V11" s="108">
        <v>98.1</v>
      </c>
      <c r="W11" s="108">
        <v>98.3</v>
      </c>
      <c r="X11" s="108">
        <v>98.4</v>
      </c>
      <c r="Y11" s="108">
        <v>98.4</v>
      </c>
      <c r="Z11" s="84">
        <f t="shared" si="0"/>
        <v>90.79166666666667</v>
      </c>
      <c r="AA11" s="108">
        <v>67.7</v>
      </c>
      <c r="AB11" s="110">
        <v>0.36041666666666666</v>
      </c>
      <c r="AC11" s="6">
        <v>9</v>
      </c>
    </row>
    <row r="12" spans="1:29" ht="13.5" customHeight="1">
      <c r="A12" s="86">
        <v>10</v>
      </c>
      <c r="B12" s="109">
        <v>98.5</v>
      </c>
      <c r="C12" s="109">
        <v>98.5</v>
      </c>
      <c r="D12" s="109">
        <v>98.5</v>
      </c>
      <c r="E12" s="109">
        <v>98.4</v>
      </c>
      <c r="F12" s="109">
        <v>98.4</v>
      </c>
      <c r="G12" s="109">
        <v>98.5</v>
      </c>
      <c r="H12" s="109">
        <v>98.3</v>
      </c>
      <c r="I12" s="109">
        <v>87.3</v>
      </c>
      <c r="J12" s="109">
        <v>81.3</v>
      </c>
      <c r="K12" s="109">
        <v>80.2</v>
      </c>
      <c r="L12" s="109">
        <v>77.7</v>
      </c>
      <c r="M12" s="109">
        <v>77.3</v>
      </c>
      <c r="N12" s="109">
        <v>79.6</v>
      </c>
      <c r="O12" s="109">
        <v>78.7</v>
      </c>
      <c r="P12" s="109">
        <v>76.6</v>
      </c>
      <c r="Q12" s="109">
        <v>86</v>
      </c>
      <c r="R12" s="109">
        <v>95.1</v>
      </c>
      <c r="S12" s="109">
        <v>97.2</v>
      </c>
      <c r="T12" s="109">
        <v>96.6</v>
      </c>
      <c r="U12" s="109">
        <v>97.2</v>
      </c>
      <c r="V12" s="109">
        <v>97.8</v>
      </c>
      <c r="W12" s="109">
        <v>97.8</v>
      </c>
      <c r="X12" s="109">
        <v>98</v>
      </c>
      <c r="Y12" s="109">
        <v>97.8</v>
      </c>
      <c r="Z12" s="87">
        <f t="shared" si="0"/>
        <v>91.30416666666666</v>
      </c>
      <c r="AA12" s="109">
        <v>74.6</v>
      </c>
      <c r="AB12" s="111">
        <v>0.4277777777777778</v>
      </c>
      <c r="AC12" s="6">
        <v>10</v>
      </c>
    </row>
    <row r="13" spans="1:29" ht="13.5" customHeight="1">
      <c r="A13" s="83">
        <v>11</v>
      </c>
      <c r="B13" s="108">
        <v>98.1</v>
      </c>
      <c r="C13" s="108">
        <v>97.9</v>
      </c>
      <c r="D13" s="108">
        <v>97.7</v>
      </c>
      <c r="E13" s="108">
        <v>97.7</v>
      </c>
      <c r="F13" s="108">
        <v>97.5</v>
      </c>
      <c r="G13" s="108">
        <v>96.7</v>
      </c>
      <c r="H13" s="108">
        <v>96.3</v>
      </c>
      <c r="I13" s="108">
        <v>97.8</v>
      </c>
      <c r="J13" s="108">
        <v>97.7</v>
      </c>
      <c r="K13" s="108">
        <v>96.2</v>
      </c>
      <c r="L13" s="108">
        <v>96</v>
      </c>
      <c r="M13" s="108">
        <v>96.6</v>
      </c>
      <c r="N13" s="108">
        <v>97.6</v>
      </c>
      <c r="O13" s="108">
        <v>97.6</v>
      </c>
      <c r="P13" s="108">
        <v>97.6</v>
      </c>
      <c r="Q13" s="108">
        <v>97.1</v>
      </c>
      <c r="R13" s="108">
        <v>97.6</v>
      </c>
      <c r="S13" s="108">
        <v>97.2</v>
      </c>
      <c r="T13" s="108">
        <v>96.5</v>
      </c>
      <c r="U13" s="108">
        <v>97.5</v>
      </c>
      <c r="V13" s="108">
        <v>96.9</v>
      </c>
      <c r="W13" s="108">
        <v>97.6</v>
      </c>
      <c r="X13" s="108">
        <v>97.7</v>
      </c>
      <c r="Y13" s="108">
        <v>97.8</v>
      </c>
      <c r="Z13" s="84">
        <f t="shared" si="0"/>
        <v>97.28749999999998</v>
      </c>
      <c r="AA13" s="108">
        <v>95.4</v>
      </c>
      <c r="AB13" s="110">
        <v>0.4388888888888889</v>
      </c>
      <c r="AC13" s="5">
        <v>11</v>
      </c>
    </row>
    <row r="14" spans="1:29" ht="13.5" customHeight="1">
      <c r="A14" s="83">
        <v>12</v>
      </c>
      <c r="B14" s="108">
        <v>98.1</v>
      </c>
      <c r="C14" s="108">
        <v>98.2</v>
      </c>
      <c r="D14" s="108">
        <v>97.8</v>
      </c>
      <c r="E14" s="108">
        <v>98</v>
      </c>
      <c r="F14" s="108">
        <v>98.4</v>
      </c>
      <c r="G14" s="108">
        <v>98.5</v>
      </c>
      <c r="H14" s="108">
        <v>98.6</v>
      </c>
      <c r="I14" s="108">
        <v>98.7</v>
      </c>
      <c r="J14" s="108">
        <v>98.6</v>
      </c>
      <c r="K14" s="108">
        <v>97.9</v>
      </c>
      <c r="L14" s="108">
        <v>94.5</v>
      </c>
      <c r="M14" s="108">
        <v>91.4</v>
      </c>
      <c r="N14" s="108">
        <v>90.2</v>
      </c>
      <c r="O14" s="108">
        <v>87.5</v>
      </c>
      <c r="P14" s="108">
        <v>97</v>
      </c>
      <c r="Q14" s="108">
        <v>97.7</v>
      </c>
      <c r="R14" s="108">
        <v>97.8</v>
      </c>
      <c r="S14" s="108">
        <v>96.8</v>
      </c>
      <c r="T14" s="108">
        <v>97.6</v>
      </c>
      <c r="U14" s="108">
        <v>97.6</v>
      </c>
      <c r="V14" s="108">
        <v>97.7</v>
      </c>
      <c r="W14" s="108">
        <v>97.7</v>
      </c>
      <c r="X14" s="108">
        <v>97.7</v>
      </c>
      <c r="Y14" s="108">
        <v>97.6</v>
      </c>
      <c r="Z14" s="84">
        <f t="shared" si="0"/>
        <v>96.73333333333333</v>
      </c>
      <c r="AA14" s="108">
        <v>79.6</v>
      </c>
      <c r="AB14" s="110">
        <v>0.59375</v>
      </c>
      <c r="AC14" s="6">
        <v>12</v>
      </c>
    </row>
    <row r="15" spans="1:29" ht="13.5" customHeight="1">
      <c r="A15" s="83">
        <v>13</v>
      </c>
      <c r="B15" s="108">
        <v>97.7</v>
      </c>
      <c r="C15" s="108">
        <v>97.8</v>
      </c>
      <c r="D15" s="108">
        <v>97.7</v>
      </c>
      <c r="E15" s="108">
        <v>97.6</v>
      </c>
      <c r="F15" s="108">
        <v>97.6</v>
      </c>
      <c r="G15" s="108">
        <v>95.6</v>
      </c>
      <c r="H15" s="108">
        <v>93.6</v>
      </c>
      <c r="I15" s="108">
        <v>85.8</v>
      </c>
      <c r="J15" s="108">
        <v>80</v>
      </c>
      <c r="K15" s="108">
        <v>77.2</v>
      </c>
      <c r="L15" s="108">
        <v>78.6</v>
      </c>
      <c r="M15" s="108">
        <v>77.9</v>
      </c>
      <c r="N15" s="108">
        <v>77.3</v>
      </c>
      <c r="O15" s="108">
        <v>77.1</v>
      </c>
      <c r="P15" s="108">
        <v>74</v>
      </c>
      <c r="Q15" s="108">
        <v>74.2</v>
      </c>
      <c r="R15" s="108">
        <v>81.7</v>
      </c>
      <c r="S15" s="108">
        <v>84.5</v>
      </c>
      <c r="T15" s="108">
        <v>81.1</v>
      </c>
      <c r="U15" s="108">
        <v>82.4</v>
      </c>
      <c r="V15" s="108">
        <v>85.7</v>
      </c>
      <c r="W15" s="108">
        <v>87.6</v>
      </c>
      <c r="X15" s="108">
        <v>87.7</v>
      </c>
      <c r="Y15" s="108">
        <v>90.4</v>
      </c>
      <c r="Z15" s="84">
        <f t="shared" si="0"/>
        <v>85.86666666666667</v>
      </c>
      <c r="AA15" s="108">
        <v>73.2</v>
      </c>
      <c r="AB15" s="110">
        <v>0.6319444444444444</v>
      </c>
      <c r="AC15" s="6">
        <v>13</v>
      </c>
    </row>
    <row r="16" spans="1:29" ht="13.5" customHeight="1">
      <c r="A16" s="83">
        <v>14</v>
      </c>
      <c r="B16" s="108">
        <v>87.6</v>
      </c>
      <c r="C16" s="108">
        <v>89.1</v>
      </c>
      <c r="D16" s="108">
        <v>87.5</v>
      </c>
      <c r="E16" s="108">
        <v>86</v>
      </c>
      <c r="F16" s="108">
        <v>93.1</v>
      </c>
      <c r="G16" s="108">
        <v>97.8</v>
      </c>
      <c r="H16" s="108">
        <v>97.4</v>
      </c>
      <c r="I16" s="108">
        <v>97.4</v>
      </c>
      <c r="J16" s="108">
        <v>91.9</v>
      </c>
      <c r="K16" s="108">
        <v>84.5</v>
      </c>
      <c r="L16" s="108">
        <v>84.3</v>
      </c>
      <c r="M16" s="108">
        <v>81</v>
      </c>
      <c r="N16" s="108">
        <v>82.1</v>
      </c>
      <c r="O16" s="108">
        <v>80.7</v>
      </c>
      <c r="P16" s="108">
        <v>75.4</v>
      </c>
      <c r="Q16" s="108">
        <v>79.1</v>
      </c>
      <c r="R16" s="108">
        <v>91.4</v>
      </c>
      <c r="S16" s="108">
        <v>97.6</v>
      </c>
      <c r="T16" s="108">
        <v>97.9</v>
      </c>
      <c r="U16" s="108">
        <v>97.9</v>
      </c>
      <c r="V16" s="108">
        <v>98.1</v>
      </c>
      <c r="W16" s="108">
        <v>98.1</v>
      </c>
      <c r="X16" s="108">
        <v>98.1</v>
      </c>
      <c r="Y16" s="108">
        <v>98</v>
      </c>
      <c r="Z16" s="84">
        <f t="shared" si="0"/>
        <v>90.5</v>
      </c>
      <c r="AA16" s="108">
        <v>74.6</v>
      </c>
      <c r="AB16" s="110">
        <v>0.61875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98.2</v>
      </c>
      <c r="D17" s="108">
        <v>98</v>
      </c>
      <c r="E17" s="108">
        <v>98.2</v>
      </c>
      <c r="F17" s="108">
        <v>98.3</v>
      </c>
      <c r="G17" s="108">
        <v>98.2</v>
      </c>
      <c r="H17" s="108">
        <v>97.7</v>
      </c>
      <c r="I17" s="108">
        <v>97.1</v>
      </c>
      <c r="J17" s="108">
        <v>88.1</v>
      </c>
      <c r="K17" s="108">
        <v>83.2</v>
      </c>
      <c r="L17" s="108">
        <v>82.4</v>
      </c>
      <c r="M17" s="108">
        <v>80.8</v>
      </c>
      <c r="N17" s="108">
        <v>83.7</v>
      </c>
      <c r="O17" s="108">
        <v>86.2</v>
      </c>
      <c r="P17" s="108">
        <v>87.1</v>
      </c>
      <c r="Q17" s="108">
        <v>89</v>
      </c>
      <c r="R17" s="108">
        <v>96.6</v>
      </c>
      <c r="S17" s="108">
        <v>97.3</v>
      </c>
      <c r="T17" s="108">
        <v>97.5</v>
      </c>
      <c r="U17" s="108">
        <v>97.5</v>
      </c>
      <c r="V17" s="108">
        <v>97.7</v>
      </c>
      <c r="W17" s="108">
        <v>97.8</v>
      </c>
      <c r="X17" s="108">
        <v>97.8</v>
      </c>
      <c r="Y17" s="108">
        <v>98</v>
      </c>
      <c r="Z17" s="84">
        <f t="shared" si="0"/>
        <v>93.52083333333336</v>
      </c>
      <c r="AA17" s="108">
        <v>79.2</v>
      </c>
      <c r="AB17" s="110">
        <v>0.49722222222222223</v>
      </c>
      <c r="AC17" s="6">
        <v>15</v>
      </c>
    </row>
    <row r="18" spans="1:29" ht="13.5" customHeight="1">
      <c r="A18" s="83">
        <v>16</v>
      </c>
      <c r="B18" s="108">
        <v>97.8</v>
      </c>
      <c r="C18" s="108">
        <v>98.1</v>
      </c>
      <c r="D18" s="108">
        <v>98.2</v>
      </c>
      <c r="E18" s="108">
        <v>98.2</v>
      </c>
      <c r="F18" s="108">
        <v>98.3</v>
      </c>
      <c r="G18" s="108">
        <v>98.3</v>
      </c>
      <c r="H18" s="108">
        <v>98.3</v>
      </c>
      <c r="I18" s="108">
        <v>96.9</v>
      </c>
      <c r="J18" s="108">
        <v>79</v>
      </c>
      <c r="K18" s="108">
        <v>75.2</v>
      </c>
      <c r="L18" s="108">
        <v>81.1</v>
      </c>
      <c r="M18" s="108">
        <v>85.2</v>
      </c>
      <c r="N18" s="108">
        <v>85.7</v>
      </c>
      <c r="O18" s="108">
        <v>87.7</v>
      </c>
      <c r="P18" s="108">
        <v>88.7</v>
      </c>
      <c r="Q18" s="108">
        <v>89.5</v>
      </c>
      <c r="R18" s="108">
        <v>95.5</v>
      </c>
      <c r="S18" s="108">
        <v>97.6</v>
      </c>
      <c r="T18" s="108">
        <v>97.8</v>
      </c>
      <c r="U18" s="108">
        <v>97.1</v>
      </c>
      <c r="V18" s="108">
        <v>97.6</v>
      </c>
      <c r="W18" s="108">
        <v>96.9</v>
      </c>
      <c r="X18" s="108">
        <v>97.2</v>
      </c>
      <c r="Y18" s="108">
        <v>97.5</v>
      </c>
      <c r="Z18" s="84">
        <f t="shared" si="0"/>
        <v>93.05833333333332</v>
      </c>
      <c r="AA18" s="108">
        <v>70.6</v>
      </c>
      <c r="AB18" s="110">
        <v>0.4284722222222222</v>
      </c>
      <c r="AC18" s="6">
        <v>16</v>
      </c>
    </row>
    <row r="19" spans="1:29" ht="13.5" customHeight="1">
      <c r="A19" s="83">
        <v>17</v>
      </c>
      <c r="B19" s="108">
        <v>97.8</v>
      </c>
      <c r="C19" s="108">
        <v>97.1</v>
      </c>
      <c r="D19" s="108">
        <v>97.1</v>
      </c>
      <c r="E19" s="108">
        <v>95.5</v>
      </c>
      <c r="F19" s="108">
        <v>97.5</v>
      </c>
      <c r="G19" s="108">
        <v>98.1</v>
      </c>
      <c r="H19" s="108">
        <v>98.2</v>
      </c>
      <c r="I19" s="108">
        <v>93.7</v>
      </c>
      <c r="J19" s="108">
        <v>87.2</v>
      </c>
      <c r="K19" s="108">
        <v>76</v>
      </c>
      <c r="L19" s="108">
        <v>82.8</v>
      </c>
      <c r="M19" s="108">
        <v>98.1</v>
      </c>
      <c r="N19" s="108">
        <v>96.1</v>
      </c>
      <c r="O19" s="108">
        <v>83.6</v>
      </c>
      <c r="P19" s="108">
        <v>80</v>
      </c>
      <c r="Q19" s="108">
        <v>79.9</v>
      </c>
      <c r="R19" s="108">
        <v>82.9</v>
      </c>
      <c r="S19" s="108">
        <v>87.5</v>
      </c>
      <c r="T19" s="108">
        <v>88.2</v>
      </c>
      <c r="U19" s="108">
        <v>90.6</v>
      </c>
      <c r="V19" s="108">
        <v>90</v>
      </c>
      <c r="W19" s="108">
        <v>89.8</v>
      </c>
      <c r="X19" s="108">
        <v>95.5</v>
      </c>
      <c r="Y19" s="108">
        <v>89.9</v>
      </c>
      <c r="Z19" s="84">
        <f t="shared" si="0"/>
        <v>90.54583333333333</v>
      </c>
      <c r="AA19" s="108">
        <v>74</v>
      </c>
      <c r="AB19" s="110">
        <v>0.40972222222222227</v>
      </c>
      <c r="AC19" s="6">
        <v>17</v>
      </c>
    </row>
    <row r="20" spans="1:29" ht="13.5" customHeight="1">
      <c r="A20" s="83">
        <v>18</v>
      </c>
      <c r="B20" s="108">
        <v>88.6</v>
      </c>
      <c r="C20" s="108">
        <v>89.1</v>
      </c>
      <c r="D20" s="108">
        <v>89.1</v>
      </c>
      <c r="E20" s="108">
        <v>92.8</v>
      </c>
      <c r="F20" s="108">
        <v>91.4</v>
      </c>
      <c r="G20" s="108">
        <v>89.3</v>
      </c>
      <c r="H20" s="108">
        <v>88.1</v>
      </c>
      <c r="I20" s="108">
        <v>80.1</v>
      </c>
      <c r="J20" s="108">
        <v>78.2</v>
      </c>
      <c r="K20" s="108">
        <v>73.9</v>
      </c>
      <c r="L20" s="108">
        <v>78.7</v>
      </c>
      <c r="M20" s="108">
        <v>79.7</v>
      </c>
      <c r="N20" s="108">
        <v>78</v>
      </c>
      <c r="O20" s="108">
        <v>76.7</v>
      </c>
      <c r="P20" s="108">
        <v>76.8</v>
      </c>
      <c r="Q20" s="108">
        <v>79.8</v>
      </c>
      <c r="R20" s="108">
        <v>87.3</v>
      </c>
      <c r="S20" s="108">
        <v>88.6</v>
      </c>
      <c r="T20" s="108">
        <v>88</v>
      </c>
      <c r="U20" s="108">
        <v>87.9</v>
      </c>
      <c r="V20" s="108">
        <v>86.9</v>
      </c>
      <c r="W20" s="108">
        <v>83</v>
      </c>
      <c r="X20" s="108">
        <v>76.7</v>
      </c>
      <c r="Y20" s="108">
        <v>81.1</v>
      </c>
      <c r="Z20" s="84">
        <f t="shared" si="0"/>
        <v>83.74166666666666</v>
      </c>
      <c r="AA20" s="108">
        <v>72.5</v>
      </c>
      <c r="AB20" s="110">
        <v>0.4222222222222222</v>
      </c>
      <c r="AC20" s="6">
        <v>18</v>
      </c>
    </row>
    <row r="21" spans="1:29" ht="13.5" customHeight="1">
      <c r="A21" s="83">
        <v>19</v>
      </c>
      <c r="B21" s="108">
        <v>83.3</v>
      </c>
      <c r="C21" s="108">
        <v>84.8</v>
      </c>
      <c r="D21" s="108">
        <v>85.8</v>
      </c>
      <c r="E21" s="108">
        <v>87.8</v>
      </c>
      <c r="F21" s="108">
        <v>84</v>
      </c>
      <c r="G21" s="108">
        <v>84.3</v>
      </c>
      <c r="H21" s="108">
        <v>92.8</v>
      </c>
      <c r="I21" s="108">
        <v>91.9</v>
      </c>
      <c r="J21" s="108">
        <v>89.5</v>
      </c>
      <c r="K21" s="108">
        <v>84.2</v>
      </c>
      <c r="L21" s="108">
        <v>82.5</v>
      </c>
      <c r="M21" s="108">
        <v>79.7</v>
      </c>
      <c r="N21" s="108">
        <v>78.9</v>
      </c>
      <c r="O21" s="108">
        <v>80</v>
      </c>
      <c r="P21" s="108">
        <v>80.6</v>
      </c>
      <c r="Q21" s="108">
        <v>85.2</v>
      </c>
      <c r="R21" s="108">
        <v>88.3</v>
      </c>
      <c r="S21" s="108">
        <v>97.5</v>
      </c>
      <c r="T21" s="108">
        <v>96.7</v>
      </c>
      <c r="U21" s="108">
        <v>95.1</v>
      </c>
      <c r="V21" s="108">
        <v>93.3</v>
      </c>
      <c r="W21" s="108">
        <v>95.6</v>
      </c>
      <c r="X21" s="108">
        <v>96.5</v>
      </c>
      <c r="Y21" s="108">
        <v>97.6</v>
      </c>
      <c r="Z21" s="84">
        <f t="shared" si="0"/>
        <v>88.16249999999998</v>
      </c>
      <c r="AA21" s="108">
        <v>75.8</v>
      </c>
      <c r="AB21" s="110">
        <v>0.5187499999999999</v>
      </c>
      <c r="AC21" s="6">
        <v>19</v>
      </c>
    </row>
    <row r="22" spans="1:29" ht="13.5" customHeight="1">
      <c r="A22" s="86">
        <v>20</v>
      </c>
      <c r="B22" s="109">
        <v>97.6</v>
      </c>
      <c r="C22" s="109">
        <v>97</v>
      </c>
      <c r="D22" s="109">
        <v>98</v>
      </c>
      <c r="E22" s="109">
        <v>98</v>
      </c>
      <c r="F22" s="109">
        <v>98.1</v>
      </c>
      <c r="G22" s="109">
        <v>98.1</v>
      </c>
      <c r="H22" s="109">
        <v>97.9</v>
      </c>
      <c r="I22" s="109">
        <v>88.8</v>
      </c>
      <c r="J22" s="109">
        <v>80</v>
      </c>
      <c r="K22" s="109">
        <v>73.4</v>
      </c>
      <c r="L22" s="109">
        <v>72.2</v>
      </c>
      <c r="M22" s="109">
        <v>75.6</v>
      </c>
      <c r="N22" s="109">
        <v>74.1</v>
      </c>
      <c r="O22" s="109">
        <v>79.6</v>
      </c>
      <c r="P22" s="109">
        <v>84.8</v>
      </c>
      <c r="Q22" s="109">
        <v>82.5</v>
      </c>
      <c r="R22" s="109">
        <v>82.9</v>
      </c>
      <c r="S22" s="109">
        <v>83</v>
      </c>
      <c r="T22" s="109">
        <v>87.5</v>
      </c>
      <c r="U22" s="109">
        <v>91.1</v>
      </c>
      <c r="V22" s="109">
        <v>90.6</v>
      </c>
      <c r="W22" s="109">
        <v>84</v>
      </c>
      <c r="X22" s="109">
        <v>89.7</v>
      </c>
      <c r="Y22" s="109">
        <v>91.8</v>
      </c>
      <c r="Z22" s="87">
        <f t="shared" si="0"/>
        <v>87.34583333333332</v>
      </c>
      <c r="AA22" s="109">
        <v>68.3</v>
      </c>
      <c r="AB22" s="111">
        <v>0.47222222222222227</v>
      </c>
      <c r="AC22" s="6">
        <v>20</v>
      </c>
    </row>
    <row r="23" spans="1:29" ht="13.5" customHeight="1">
      <c r="A23" s="83">
        <v>21</v>
      </c>
      <c r="B23" s="108">
        <v>79.9</v>
      </c>
      <c r="C23" s="108">
        <v>81.2</v>
      </c>
      <c r="D23" s="108">
        <v>73.6</v>
      </c>
      <c r="E23" s="108">
        <v>74.3</v>
      </c>
      <c r="F23" s="108">
        <v>74.2</v>
      </c>
      <c r="G23" s="108">
        <v>77.2</v>
      </c>
      <c r="H23" s="108">
        <v>67.1</v>
      </c>
      <c r="I23" s="108">
        <v>59.8</v>
      </c>
      <c r="J23" s="108">
        <v>57.4</v>
      </c>
      <c r="K23" s="108">
        <v>48.4</v>
      </c>
      <c r="L23" s="108">
        <v>45.1</v>
      </c>
      <c r="M23" s="108">
        <v>46.7</v>
      </c>
      <c r="N23" s="108">
        <v>57.1</v>
      </c>
      <c r="O23" s="108">
        <v>63.5</v>
      </c>
      <c r="P23" s="108">
        <v>56.2</v>
      </c>
      <c r="Q23" s="108">
        <v>63.8</v>
      </c>
      <c r="R23" s="108">
        <v>82.2</v>
      </c>
      <c r="S23" s="108">
        <v>90.5</v>
      </c>
      <c r="T23" s="108">
        <v>94.4</v>
      </c>
      <c r="U23" s="108">
        <v>96.5</v>
      </c>
      <c r="V23" s="108">
        <v>97.3</v>
      </c>
      <c r="W23" s="108">
        <v>97.5</v>
      </c>
      <c r="X23" s="108">
        <v>97.6</v>
      </c>
      <c r="Y23" s="108">
        <v>96.7</v>
      </c>
      <c r="Z23" s="84">
        <f t="shared" si="0"/>
        <v>74.09166666666667</v>
      </c>
      <c r="AA23" s="108">
        <v>38.4</v>
      </c>
      <c r="AB23" s="110">
        <v>0.45208333333333334</v>
      </c>
      <c r="AC23" s="5">
        <v>21</v>
      </c>
    </row>
    <row r="24" spans="1:29" ht="13.5" customHeight="1">
      <c r="A24" s="83">
        <v>22</v>
      </c>
      <c r="B24" s="108">
        <v>95.8</v>
      </c>
      <c r="C24" s="108">
        <v>97</v>
      </c>
      <c r="D24" s="108">
        <v>97.8</v>
      </c>
      <c r="E24" s="108">
        <v>98</v>
      </c>
      <c r="F24" s="108">
        <v>98.1</v>
      </c>
      <c r="G24" s="108">
        <v>97.8</v>
      </c>
      <c r="H24" s="108">
        <v>95.3</v>
      </c>
      <c r="I24" s="108">
        <v>86.2</v>
      </c>
      <c r="J24" s="108">
        <v>53.3</v>
      </c>
      <c r="K24" s="108">
        <v>55.5</v>
      </c>
      <c r="L24" s="108">
        <v>55.3</v>
      </c>
      <c r="M24" s="108">
        <v>60.3</v>
      </c>
      <c r="N24" s="108">
        <v>61.1</v>
      </c>
      <c r="O24" s="108">
        <v>62.9</v>
      </c>
      <c r="P24" s="108">
        <v>65.3</v>
      </c>
      <c r="Q24" s="108">
        <v>67.3</v>
      </c>
      <c r="R24" s="108">
        <v>88.5</v>
      </c>
      <c r="S24" s="108">
        <v>95.1</v>
      </c>
      <c r="T24" s="108">
        <v>95.7</v>
      </c>
      <c r="U24" s="108">
        <v>96.2</v>
      </c>
      <c r="V24" s="108">
        <v>97.6</v>
      </c>
      <c r="W24" s="108">
        <v>97.8</v>
      </c>
      <c r="X24" s="108">
        <v>97.9</v>
      </c>
      <c r="Y24" s="108">
        <v>98</v>
      </c>
      <c r="Z24" s="84">
        <f t="shared" si="0"/>
        <v>83.90833333333332</v>
      </c>
      <c r="AA24" s="108">
        <v>46.8</v>
      </c>
      <c r="AB24" s="110">
        <v>0.42569444444444443</v>
      </c>
      <c r="AC24" s="6">
        <v>22</v>
      </c>
    </row>
    <row r="25" spans="1:29" ht="13.5" customHeight="1">
      <c r="A25" s="83">
        <v>23</v>
      </c>
      <c r="B25" s="108">
        <v>97.9</v>
      </c>
      <c r="C25" s="108">
        <v>97.9</v>
      </c>
      <c r="D25" s="108">
        <v>97.7</v>
      </c>
      <c r="E25" s="108">
        <v>96.6</v>
      </c>
      <c r="F25" s="108">
        <v>97.1</v>
      </c>
      <c r="G25" s="108">
        <v>94.4</v>
      </c>
      <c r="H25" s="108">
        <v>87.8</v>
      </c>
      <c r="I25" s="108">
        <v>79.5</v>
      </c>
      <c r="J25" s="108">
        <v>78.3</v>
      </c>
      <c r="K25" s="108">
        <v>78.7</v>
      </c>
      <c r="L25" s="108">
        <v>78.5</v>
      </c>
      <c r="M25" s="108">
        <v>81.8</v>
      </c>
      <c r="N25" s="108">
        <v>83.7</v>
      </c>
      <c r="O25" s="108">
        <v>80.4</v>
      </c>
      <c r="P25" s="108">
        <v>80.6</v>
      </c>
      <c r="Q25" s="108">
        <v>82.4</v>
      </c>
      <c r="R25" s="108">
        <v>81.5</v>
      </c>
      <c r="S25" s="108">
        <v>84.8</v>
      </c>
      <c r="T25" s="108">
        <v>86.5</v>
      </c>
      <c r="U25" s="108">
        <v>87.3</v>
      </c>
      <c r="V25" s="108">
        <v>89.4</v>
      </c>
      <c r="W25" s="108">
        <v>92</v>
      </c>
      <c r="X25" s="108">
        <v>89</v>
      </c>
      <c r="Y25" s="108">
        <v>87.2</v>
      </c>
      <c r="Z25" s="84">
        <f t="shared" si="0"/>
        <v>87.125</v>
      </c>
      <c r="AA25" s="108">
        <v>77</v>
      </c>
      <c r="AB25" s="110">
        <v>0.3986111111111111</v>
      </c>
      <c r="AC25" s="6">
        <v>23</v>
      </c>
    </row>
    <row r="26" spans="1:29" ht="13.5" customHeight="1">
      <c r="A26" s="83">
        <v>24</v>
      </c>
      <c r="B26" s="108">
        <v>92</v>
      </c>
      <c r="C26" s="108">
        <v>97.9</v>
      </c>
      <c r="D26" s="108">
        <v>98.2</v>
      </c>
      <c r="E26" s="108">
        <v>98.3</v>
      </c>
      <c r="F26" s="108">
        <v>98.3</v>
      </c>
      <c r="G26" s="108">
        <v>98.2</v>
      </c>
      <c r="H26" s="108">
        <v>97.7</v>
      </c>
      <c r="I26" s="108">
        <v>96.6</v>
      </c>
      <c r="J26" s="108">
        <v>97.5</v>
      </c>
      <c r="K26" s="108">
        <v>94.7</v>
      </c>
      <c r="L26" s="108">
        <v>89.3</v>
      </c>
      <c r="M26" s="108">
        <v>83.1</v>
      </c>
      <c r="N26" s="108">
        <v>87.3</v>
      </c>
      <c r="O26" s="108">
        <v>89.8</v>
      </c>
      <c r="P26" s="108">
        <v>87.5</v>
      </c>
      <c r="Q26" s="108">
        <v>89.9</v>
      </c>
      <c r="R26" s="108">
        <v>95.5</v>
      </c>
      <c r="S26" s="108">
        <v>78.1</v>
      </c>
      <c r="T26" s="108">
        <v>95.1</v>
      </c>
      <c r="U26" s="108">
        <v>94.5</v>
      </c>
      <c r="V26" s="108">
        <v>97.5</v>
      </c>
      <c r="W26" s="108">
        <v>97.2</v>
      </c>
      <c r="X26" s="108">
        <v>97.6</v>
      </c>
      <c r="Y26" s="108">
        <v>97.8</v>
      </c>
      <c r="Z26" s="84">
        <f t="shared" si="0"/>
        <v>93.73333333333333</v>
      </c>
      <c r="AA26" s="108">
        <v>77.5</v>
      </c>
      <c r="AB26" s="110">
        <v>0.7506944444444444</v>
      </c>
      <c r="AC26" s="6">
        <v>24</v>
      </c>
    </row>
    <row r="27" spans="1:29" ht="13.5" customHeight="1">
      <c r="A27" s="83">
        <v>25</v>
      </c>
      <c r="B27" s="108">
        <v>97.8</v>
      </c>
      <c r="C27" s="108">
        <v>97.9</v>
      </c>
      <c r="D27" s="108">
        <v>98</v>
      </c>
      <c r="E27" s="108">
        <v>97.7</v>
      </c>
      <c r="F27" s="108">
        <v>97.8</v>
      </c>
      <c r="G27" s="108">
        <v>97.9</v>
      </c>
      <c r="H27" s="108">
        <v>97.8</v>
      </c>
      <c r="I27" s="108">
        <v>79.7</v>
      </c>
      <c r="J27" s="108">
        <v>72.9</v>
      </c>
      <c r="K27" s="108">
        <v>70.5</v>
      </c>
      <c r="L27" s="108">
        <v>63.5</v>
      </c>
      <c r="M27" s="108">
        <v>70.9</v>
      </c>
      <c r="N27" s="108">
        <v>73.8</v>
      </c>
      <c r="O27" s="108">
        <v>75</v>
      </c>
      <c r="P27" s="108">
        <v>76.4</v>
      </c>
      <c r="Q27" s="108">
        <v>79.7</v>
      </c>
      <c r="R27" s="108">
        <v>86.7</v>
      </c>
      <c r="S27" s="108">
        <v>97.3</v>
      </c>
      <c r="T27" s="108">
        <v>97.6</v>
      </c>
      <c r="U27" s="108">
        <v>97.7</v>
      </c>
      <c r="V27" s="108">
        <v>97.9</v>
      </c>
      <c r="W27" s="108">
        <v>97.6</v>
      </c>
      <c r="X27" s="108">
        <v>97.8</v>
      </c>
      <c r="Y27" s="108">
        <v>96</v>
      </c>
      <c r="Z27" s="84">
        <f t="shared" si="0"/>
        <v>88.16250000000001</v>
      </c>
      <c r="AA27" s="108">
        <v>62.4</v>
      </c>
      <c r="AB27" s="110">
        <v>0.4604166666666667</v>
      </c>
      <c r="AC27" s="6">
        <v>25</v>
      </c>
    </row>
    <row r="28" spans="1:29" ht="13.5" customHeight="1">
      <c r="A28" s="83">
        <v>26</v>
      </c>
      <c r="B28" s="108">
        <v>96.4</v>
      </c>
      <c r="C28" s="108">
        <v>97.6</v>
      </c>
      <c r="D28" s="108">
        <v>96.6</v>
      </c>
      <c r="E28" s="108">
        <v>95.3</v>
      </c>
      <c r="F28" s="108">
        <v>96.8</v>
      </c>
      <c r="G28" s="108">
        <v>91.8</v>
      </c>
      <c r="H28" s="108">
        <v>83.9</v>
      </c>
      <c r="I28" s="108">
        <v>72.8</v>
      </c>
      <c r="J28" s="108">
        <v>71.7</v>
      </c>
      <c r="K28" s="108">
        <v>70.4</v>
      </c>
      <c r="L28" s="108">
        <v>70.8</v>
      </c>
      <c r="M28" s="108">
        <v>70.1</v>
      </c>
      <c r="N28" s="108">
        <v>70.3</v>
      </c>
      <c r="O28" s="108">
        <v>73.5</v>
      </c>
      <c r="P28" s="108">
        <v>72.5</v>
      </c>
      <c r="Q28" s="108">
        <v>83.9</v>
      </c>
      <c r="R28" s="108">
        <v>92</v>
      </c>
      <c r="S28" s="108">
        <v>94.6</v>
      </c>
      <c r="T28" s="108">
        <v>93.6</v>
      </c>
      <c r="U28" s="108">
        <v>97</v>
      </c>
      <c r="V28" s="108">
        <v>97.5</v>
      </c>
      <c r="W28" s="108">
        <v>97.6</v>
      </c>
      <c r="X28" s="108">
        <v>97.7</v>
      </c>
      <c r="Y28" s="108">
        <v>97.7</v>
      </c>
      <c r="Z28" s="84">
        <f t="shared" si="0"/>
        <v>86.75416666666666</v>
      </c>
      <c r="AA28" s="108">
        <v>66.7</v>
      </c>
      <c r="AB28" s="110">
        <v>0.4388888888888889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97.8</v>
      </c>
      <c r="D29" s="108">
        <v>98</v>
      </c>
      <c r="E29" s="108">
        <v>98.1</v>
      </c>
      <c r="F29" s="108">
        <v>97.9</v>
      </c>
      <c r="G29" s="108">
        <v>98</v>
      </c>
      <c r="H29" s="108">
        <v>98.2</v>
      </c>
      <c r="I29" s="108">
        <v>98.3</v>
      </c>
      <c r="J29" s="108">
        <v>98.1</v>
      </c>
      <c r="K29" s="108">
        <v>97.9</v>
      </c>
      <c r="L29" s="108">
        <v>96.7</v>
      </c>
      <c r="M29" s="108">
        <v>94.1</v>
      </c>
      <c r="N29" s="108">
        <v>94.5</v>
      </c>
      <c r="O29" s="108">
        <v>91.1</v>
      </c>
      <c r="P29" s="108">
        <v>91.4</v>
      </c>
      <c r="Q29" s="108">
        <v>92.4</v>
      </c>
      <c r="R29" s="108">
        <v>97.5</v>
      </c>
      <c r="S29" s="108">
        <v>93.1</v>
      </c>
      <c r="T29" s="108">
        <v>87.5</v>
      </c>
      <c r="U29" s="108">
        <v>90.5</v>
      </c>
      <c r="V29" s="108">
        <v>78.4</v>
      </c>
      <c r="W29" s="108">
        <v>95.4</v>
      </c>
      <c r="X29" s="108">
        <v>98.1</v>
      </c>
      <c r="Y29" s="108">
        <v>98.2</v>
      </c>
      <c r="Z29" s="84">
        <f t="shared" si="0"/>
        <v>94.95416666666665</v>
      </c>
      <c r="AA29" s="108">
        <v>76.2</v>
      </c>
      <c r="AB29" s="110">
        <v>0.8708333333333332</v>
      </c>
      <c r="AC29" s="6">
        <v>27</v>
      </c>
    </row>
    <row r="30" spans="1:29" ht="13.5" customHeight="1">
      <c r="A30" s="83">
        <v>28</v>
      </c>
      <c r="B30" s="108">
        <v>98.1</v>
      </c>
      <c r="C30" s="108">
        <v>98.3</v>
      </c>
      <c r="D30" s="108">
        <v>98.4</v>
      </c>
      <c r="E30" s="108">
        <v>98.4</v>
      </c>
      <c r="F30" s="108">
        <v>98.4</v>
      </c>
      <c r="G30" s="108">
        <v>98.4</v>
      </c>
      <c r="H30" s="108">
        <v>98.3</v>
      </c>
      <c r="I30" s="108">
        <v>97.6</v>
      </c>
      <c r="J30" s="108">
        <v>83.3</v>
      </c>
      <c r="K30" s="108">
        <v>70.6</v>
      </c>
      <c r="L30" s="108">
        <v>68.9</v>
      </c>
      <c r="M30" s="108">
        <v>67</v>
      </c>
      <c r="N30" s="108">
        <v>66.5</v>
      </c>
      <c r="O30" s="108">
        <v>69.8</v>
      </c>
      <c r="P30" s="108">
        <v>70.4</v>
      </c>
      <c r="Q30" s="108">
        <v>75.6</v>
      </c>
      <c r="R30" s="108">
        <v>95.2</v>
      </c>
      <c r="S30" s="108">
        <v>96.7</v>
      </c>
      <c r="T30" s="108">
        <v>97.3</v>
      </c>
      <c r="U30" s="108">
        <v>97.6</v>
      </c>
      <c r="V30" s="108">
        <v>98</v>
      </c>
      <c r="W30" s="108">
        <v>98.1</v>
      </c>
      <c r="X30" s="108">
        <v>98.2</v>
      </c>
      <c r="Y30" s="108">
        <v>98.2</v>
      </c>
      <c r="Z30" s="84">
        <f t="shared" si="0"/>
        <v>89.05416666666666</v>
      </c>
      <c r="AA30" s="108">
        <v>64.8</v>
      </c>
      <c r="AB30" s="110">
        <v>0.5472222222222222</v>
      </c>
      <c r="AC30" s="6">
        <v>28</v>
      </c>
    </row>
    <row r="31" spans="1:29" ht="13.5" customHeight="1">
      <c r="A31" s="83">
        <v>29</v>
      </c>
      <c r="B31" s="108">
        <v>98.3</v>
      </c>
      <c r="C31" s="108">
        <v>98.2</v>
      </c>
      <c r="D31" s="108">
        <v>98.2</v>
      </c>
      <c r="E31" s="108">
        <v>98.1</v>
      </c>
      <c r="F31" s="108">
        <v>98.3</v>
      </c>
      <c r="G31" s="108">
        <v>98.3</v>
      </c>
      <c r="H31" s="108">
        <v>98.4</v>
      </c>
      <c r="I31" s="108">
        <v>92.5</v>
      </c>
      <c r="J31" s="108">
        <v>81.6</v>
      </c>
      <c r="K31" s="108">
        <v>76.4</v>
      </c>
      <c r="L31" s="108">
        <v>67.7</v>
      </c>
      <c r="M31" s="108">
        <v>66.1</v>
      </c>
      <c r="N31" s="108">
        <v>68.8</v>
      </c>
      <c r="O31" s="108">
        <v>76.4</v>
      </c>
      <c r="P31" s="108">
        <v>72.4</v>
      </c>
      <c r="Q31" s="108">
        <v>73</v>
      </c>
      <c r="R31" s="108">
        <v>81.2</v>
      </c>
      <c r="S31" s="108">
        <v>92.9</v>
      </c>
      <c r="T31" s="108">
        <v>96.2</v>
      </c>
      <c r="U31" s="108">
        <v>92.6</v>
      </c>
      <c r="V31" s="108">
        <v>94.8</v>
      </c>
      <c r="W31" s="108">
        <v>95.3</v>
      </c>
      <c r="X31" s="108">
        <v>96.7</v>
      </c>
      <c r="Y31" s="108">
        <v>95.6</v>
      </c>
      <c r="Z31" s="84">
        <f t="shared" si="0"/>
        <v>87.83333333333333</v>
      </c>
      <c r="AA31" s="108">
        <v>65</v>
      </c>
      <c r="AB31" s="110">
        <v>0.517361111111111</v>
      </c>
      <c r="AC31" s="6">
        <v>29</v>
      </c>
    </row>
    <row r="32" spans="1:29" ht="13.5" customHeight="1">
      <c r="A32" s="83">
        <v>30</v>
      </c>
      <c r="B32" s="108">
        <v>96.4</v>
      </c>
      <c r="C32" s="108">
        <v>95.6</v>
      </c>
      <c r="D32" s="108">
        <v>96.3</v>
      </c>
      <c r="E32" s="108">
        <v>97.1</v>
      </c>
      <c r="F32" s="108">
        <v>91.6</v>
      </c>
      <c r="G32" s="108">
        <v>83.8</v>
      </c>
      <c r="H32" s="108">
        <v>82.8</v>
      </c>
      <c r="I32" s="108">
        <v>77.6</v>
      </c>
      <c r="J32" s="108">
        <v>77</v>
      </c>
      <c r="K32" s="108">
        <v>69.7</v>
      </c>
      <c r="L32" s="108">
        <v>58.7</v>
      </c>
      <c r="M32" s="108">
        <v>54.8</v>
      </c>
      <c r="N32" s="108">
        <v>65.8</v>
      </c>
      <c r="O32" s="108">
        <v>75.7</v>
      </c>
      <c r="P32" s="108">
        <v>63.8</v>
      </c>
      <c r="Q32" s="108">
        <v>62.6</v>
      </c>
      <c r="R32" s="108">
        <v>84</v>
      </c>
      <c r="S32" s="108">
        <v>75.5</v>
      </c>
      <c r="T32" s="108">
        <v>65.4</v>
      </c>
      <c r="U32" s="108">
        <v>65.2</v>
      </c>
      <c r="V32" s="108">
        <v>62.6</v>
      </c>
      <c r="W32" s="108">
        <v>61.3</v>
      </c>
      <c r="X32" s="108">
        <v>76.5</v>
      </c>
      <c r="Y32" s="108">
        <v>75.2</v>
      </c>
      <c r="Z32" s="84">
        <f t="shared" si="0"/>
        <v>75.625</v>
      </c>
      <c r="AA32" s="108">
        <v>51.6</v>
      </c>
      <c r="AB32" s="110">
        <v>0.5222222222222223</v>
      </c>
      <c r="AC32" s="6">
        <v>30</v>
      </c>
    </row>
    <row r="33" spans="1:29" ht="13.5" customHeight="1">
      <c r="A33" s="83">
        <v>31</v>
      </c>
      <c r="B33" s="108">
        <v>74.1</v>
      </c>
      <c r="C33" s="108">
        <v>62.8</v>
      </c>
      <c r="D33" s="108">
        <v>73.4</v>
      </c>
      <c r="E33" s="108">
        <v>74.3</v>
      </c>
      <c r="F33" s="108">
        <v>77.6</v>
      </c>
      <c r="G33" s="108">
        <v>80</v>
      </c>
      <c r="H33" s="108">
        <v>80.4</v>
      </c>
      <c r="I33" s="108">
        <v>68.5</v>
      </c>
      <c r="J33" s="108">
        <v>64.1</v>
      </c>
      <c r="K33" s="108">
        <v>55.9</v>
      </c>
      <c r="L33" s="108">
        <v>55.5</v>
      </c>
      <c r="M33" s="108">
        <v>52.2</v>
      </c>
      <c r="N33" s="108">
        <v>50.3</v>
      </c>
      <c r="O33" s="108">
        <v>46.4</v>
      </c>
      <c r="P33" s="108">
        <v>59.8</v>
      </c>
      <c r="Q33" s="108">
        <v>59.3</v>
      </c>
      <c r="R33" s="108">
        <v>66.6</v>
      </c>
      <c r="S33" s="108">
        <v>63</v>
      </c>
      <c r="T33" s="108">
        <v>60.5</v>
      </c>
      <c r="U33" s="108">
        <v>63.6</v>
      </c>
      <c r="V33" s="108">
        <v>66</v>
      </c>
      <c r="W33" s="108">
        <v>74</v>
      </c>
      <c r="X33" s="108">
        <v>60.8</v>
      </c>
      <c r="Y33" s="108">
        <v>63.3</v>
      </c>
      <c r="Z33" s="84">
        <f t="shared" si="0"/>
        <v>64.68333333333332</v>
      </c>
      <c r="AA33" s="108">
        <v>44.4</v>
      </c>
      <c r="AB33" s="110">
        <v>0.5916666666666667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94.11935483870967</v>
      </c>
      <c r="C34" s="89">
        <f t="shared" si="1"/>
        <v>93.64193548387097</v>
      </c>
      <c r="D34" s="89">
        <f t="shared" si="1"/>
        <v>93.11935483870967</v>
      </c>
      <c r="E34" s="89">
        <f t="shared" si="1"/>
        <v>92.69677419354839</v>
      </c>
      <c r="F34" s="89">
        <f t="shared" si="1"/>
        <v>92.45161290322582</v>
      </c>
      <c r="G34" s="89">
        <f t="shared" si="1"/>
        <v>91.40967741935485</v>
      </c>
      <c r="H34" s="89">
        <f t="shared" si="1"/>
        <v>89.86774193548388</v>
      </c>
      <c r="I34" s="89">
        <f t="shared" si="1"/>
        <v>84.46451612903226</v>
      </c>
      <c r="J34" s="89">
        <f t="shared" si="1"/>
        <v>79.25483870967743</v>
      </c>
      <c r="K34" s="89">
        <f t="shared" si="1"/>
        <v>75.35483870967744</v>
      </c>
      <c r="L34" s="89">
        <f t="shared" si="1"/>
        <v>74.04516129032257</v>
      </c>
      <c r="M34" s="89">
        <f t="shared" si="1"/>
        <v>74.09999999999998</v>
      </c>
      <c r="N34" s="89">
        <f t="shared" si="1"/>
        <v>76.01612903225806</v>
      </c>
      <c r="O34" s="89">
        <f t="shared" si="1"/>
        <v>76.39354838709679</v>
      </c>
      <c r="P34" s="89">
        <f t="shared" si="1"/>
        <v>77.28709677419357</v>
      </c>
      <c r="Q34" s="89">
        <f t="shared" si="1"/>
        <v>79.80967741935486</v>
      </c>
      <c r="R34" s="89">
        <f aca="true" t="shared" si="2" ref="R34:Y34">AVERAGE(R3:R33)</f>
        <v>87.09677419354837</v>
      </c>
      <c r="S34" s="89">
        <f t="shared" si="2"/>
        <v>89.8290322580645</v>
      </c>
      <c r="T34" s="89">
        <f t="shared" si="2"/>
        <v>90.7258064516129</v>
      </c>
      <c r="U34" s="89">
        <f t="shared" si="2"/>
        <v>91.76451612903223</v>
      </c>
      <c r="V34" s="89">
        <f t="shared" si="2"/>
        <v>92.13225806451614</v>
      </c>
      <c r="W34" s="89">
        <f t="shared" si="2"/>
        <v>93.0774193548387</v>
      </c>
      <c r="X34" s="89">
        <f t="shared" si="2"/>
        <v>93.47096774193547</v>
      </c>
      <c r="Y34" s="89">
        <f t="shared" si="2"/>
        <v>93.18709677419352</v>
      </c>
      <c r="Z34" s="89">
        <f>AVERAGE(B3:Y33)</f>
        <v>86.4715053763441</v>
      </c>
      <c r="AA34" s="90">
        <f>AVERAGE(AA3:AA33)</f>
        <v>67.25161290322582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38.4</v>
      </c>
      <c r="C40" s="102">
        <f>MATCH(B40,AA3:AA33,0)</f>
        <v>21</v>
      </c>
      <c r="D40" s="112">
        <f>INDEX(AB3:AB33,C40,1)</f>
        <v>0.45208333333333334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73.4</v>
      </c>
      <c r="C3" s="108">
        <v>77</v>
      </c>
      <c r="D3" s="108">
        <v>65.9</v>
      </c>
      <c r="E3" s="108">
        <v>74.3</v>
      </c>
      <c r="F3" s="108">
        <v>83.5</v>
      </c>
      <c r="G3" s="108">
        <v>75.4</v>
      </c>
      <c r="H3" s="108">
        <v>73.6</v>
      </c>
      <c r="I3" s="108">
        <v>64.7</v>
      </c>
      <c r="J3" s="108">
        <v>59.3</v>
      </c>
      <c r="K3" s="108">
        <v>56.6</v>
      </c>
      <c r="L3" s="108">
        <v>49.2</v>
      </c>
      <c r="M3" s="108">
        <v>45.7</v>
      </c>
      <c r="N3" s="108">
        <v>42.8</v>
      </c>
      <c r="O3" s="108">
        <v>54.5</v>
      </c>
      <c r="P3" s="108">
        <v>56.6</v>
      </c>
      <c r="Q3" s="108">
        <v>72.8</v>
      </c>
      <c r="R3" s="108">
        <v>81.7</v>
      </c>
      <c r="S3" s="108">
        <v>75.3</v>
      </c>
      <c r="T3" s="108">
        <v>68.1</v>
      </c>
      <c r="U3" s="108">
        <v>73.4</v>
      </c>
      <c r="V3" s="108">
        <v>79.7</v>
      </c>
      <c r="W3" s="108">
        <v>87.1</v>
      </c>
      <c r="X3" s="108">
        <v>89.2</v>
      </c>
      <c r="Y3" s="108">
        <v>93.3</v>
      </c>
      <c r="Z3" s="84">
        <f aca="true" t="shared" si="0" ref="Z3:Z32">AVERAGE(B3:Y3)</f>
        <v>69.7125</v>
      </c>
      <c r="AA3" s="108">
        <v>42.7</v>
      </c>
      <c r="AB3" s="110">
        <v>0.5479166666666667</v>
      </c>
      <c r="AC3" s="5">
        <v>1</v>
      </c>
    </row>
    <row r="4" spans="1:29" ht="13.5" customHeight="1">
      <c r="A4" s="83">
        <v>2</v>
      </c>
      <c r="B4" s="108">
        <v>94.7</v>
      </c>
      <c r="C4" s="108">
        <v>94.1</v>
      </c>
      <c r="D4" s="108">
        <v>95.6</v>
      </c>
      <c r="E4" s="108">
        <v>96.2</v>
      </c>
      <c r="F4" s="108">
        <v>96.7</v>
      </c>
      <c r="G4" s="108">
        <v>96.8</v>
      </c>
      <c r="H4" s="108">
        <v>88.3</v>
      </c>
      <c r="I4" s="108">
        <v>69.4</v>
      </c>
      <c r="J4" s="108">
        <v>61.3</v>
      </c>
      <c r="K4" s="108">
        <v>61.3</v>
      </c>
      <c r="L4" s="108">
        <v>63.5</v>
      </c>
      <c r="M4" s="108">
        <v>66</v>
      </c>
      <c r="N4" s="108">
        <v>63.7</v>
      </c>
      <c r="O4" s="108">
        <v>66.2</v>
      </c>
      <c r="P4" s="108">
        <v>63.5</v>
      </c>
      <c r="Q4" s="108">
        <v>65.7</v>
      </c>
      <c r="R4" s="108">
        <v>80</v>
      </c>
      <c r="S4" s="108">
        <v>88.6</v>
      </c>
      <c r="T4" s="108">
        <v>89.9</v>
      </c>
      <c r="U4" s="108">
        <v>92.5</v>
      </c>
      <c r="V4" s="108">
        <v>95</v>
      </c>
      <c r="W4" s="108">
        <v>96.2</v>
      </c>
      <c r="X4" s="108">
        <v>96.7</v>
      </c>
      <c r="Y4" s="108">
        <v>97.2</v>
      </c>
      <c r="Z4" s="84">
        <f t="shared" si="0"/>
        <v>82.46249999999999</v>
      </c>
      <c r="AA4" s="108">
        <v>56.8</v>
      </c>
      <c r="AB4" s="110">
        <v>0.40138888888888885</v>
      </c>
      <c r="AC4" s="6">
        <v>2</v>
      </c>
    </row>
    <row r="5" spans="1:29" ht="13.5" customHeight="1">
      <c r="A5" s="83">
        <v>3</v>
      </c>
      <c r="B5" s="108">
        <v>96.2</v>
      </c>
      <c r="C5" s="108">
        <v>96.1</v>
      </c>
      <c r="D5" s="108">
        <v>95.2</v>
      </c>
      <c r="E5" s="108">
        <v>97</v>
      </c>
      <c r="F5" s="108">
        <v>97.4</v>
      </c>
      <c r="G5" s="108">
        <v>97.6</v>
      </c>
      <c r="H5" s="108">
        <v>96.4</v>
      </c>
      <c r="I5" s="108">
        <v>90.5</v>
      </c>
      <c r="J5" s="108">
        <v>67.6</v>
      </c>
      <c r="K5" s="108">
        <v>66.6</v>
      </c>
      <c r="L5" s="108">
        <v>63.2</v>
      </c>
      <c r="M5" s="108">
        <v>63.8</v>
      </c>
      <c r="N5" s="108">
        <v>62.6</v>
      </c>
      <c r="O5" s="108">
        <v>63.4</v>
      </c>
      <c r="P5" s="108">
        <v>69.3</v>
      </c>
      <c r="Q5" s="108">
        <v>70</v>
      </c>
      <c r="R5" s="108">
        <v>90.9</v>
      </c>
      <c r="S5" s="108">
        <v>95.7</v>
      </c>
      <c r="T5" s="108">
        <v>96.8</v>
      </c>
      <c r="U5" s="108">
        <v>96.8</v>
      </c>
      <c r="V5" s="108">
        <v>97.2</v>
      </c>
      <c r="W5" s="108">
        <v>97.2</v>
      </c>
      <c r="X5" s="108">
        <v>96.5</v>
      </c>
      <c r="Y5" s="108">
        <v>96.6</v>
      </c>
      <c r="Z5" s="84">
        <f t="shared" si="0"/>
        <v>85.85833333333335</v>
      </c>
      <c r="AA5" s="108">
        <v>58.3</v>
      </c>
      <c r="AB5" s="110">
        <v>0.5284722222222222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96.8</v>
      </c>
      <c r="D6" s="108">
        <v>95.7</v>
      </c>
      <c r="E6" s="108">
        <v>96</v>
      </c>
      <c r="F6" s="108">
        <v>96.1</v>
      </c>
      <c r="G6" s="108">
        <v>95.7</v>
      </c>
      <c r="H6" s="108">
        <v>95.1</v>
      </c>
      <c r="I6" s="108">
        <v>94</v>
      </c>
      <c r="J6" s="108">
        <v>88.1</v>
      </c>
      <c r="K6" s="108">
        <v>71.6</v>
      </c>
      <c r="L6" s="108">
        <v>63.7</v>
      </c>
      <c r="M6" s="108">
        <v>66.5</v>
      </c>
      <c r="N6" s="108">
        <v>72.5</v>
      </c>
      <c r="O6" s="108">
        <v>69.9</v>
      </c>
      <c r="P6" s="108">
        <v>75.1</v>
      </c>
      <c r="Q6" s="108">
        <v>87.3</v>
      </c>
      <c r="R6" s="108">
        <v>91.5</v>
      </c>
      <c r="S6" s="108">
        <v>97.1</v>
      </c>
      <c r="T6" s="108">
        <v>97.6</v>
      </c>
      <c r="U6" s="108">
        <v>98</v>
      </c>
      <c r="V6" s="108">
        <v>98.1</v>
      </c>
      <c r="W6" s="108">
        <v>98.2</v>
      </c>
      <c r="X6" s="108">
        <v>98.3</v>
      </c>
      <c r="Y6" s="108">
        <v>98.4</v>
      </c>
      <c r="Z6" s="84">
        <f t="shared" si="0"/>
        <v>89.12083333333332</v>
      </c>
      <c r="AA6" s="108">
        <v>62.5</v>
      </c>
      <c r="AB6" s="110">
        <v>0.48333333333333334</v>
      </c>
      <c r="AC6" s="6">
        <v>4</v>
      </c>
    </row>
    <row r="7" spans="1:29" ht="13.5" customHeight="1">
      <c r="A7" s="83">
        <v>5</v>
      </c>
      <c r="B7" s="108">
        <v>98.5</v>
      </c>
      <c r="C7" s="108">
        <v>98.5</v>
      </c>
      <c r="D7" s="108">
        <v>98.5</v>
      </c>
      <c r="E7" s="108">
        <v>98.6</v>
      </c>
      <c r="F7" s="108">
        <v>98.6</v>
      </c>
      <c r="G7" s="108">
        <v>98.6</v>
      </c>
      <c r="H7" s="108">
        <v>98.7</v>
      </c>
      <c r="I7" s="108">
        <v>98.5</v>
      </c>
      <c r="J7" s="108">
        <v>96.6</v>
      </c>
      <c r="K7" s="108">
        <v>90.8</v>
      </c>
      <c r="L7" s="108">
        <v>82.5</v>
      </c>
      <c r="M7" s="108">
        <v>84.4</v>
      </c>
      <c r="N7" s="108">
        <v>93.3</v>
      </c>
      <c r="O7" s="108">
        <v>91.8</v>
      </c>
      <c r="P7" s="108">
        <v>94.7</v>
      </c>
      <c r="Q7" s="108">
        <v>96.2</v>
      </c>
      <c r="R7" s="108">
        <v>96.9</v>
      </c>
      <c r="S7" s="108">
        <v>97.5</v>
      </c>
      <c r="T7" s="108">
        <v>97.8</v>
      </c>
      <c r="U7" s="108">
        <v>98.1</v>
      </c>
      <c r="V7" s="108">
        <v>98.3</v>
      </c>
      <c r="W7" s="108">
        <v>98.4</v>
      </c>
      <c r="X7" s="108">
        <v>98.5</v>
      </c>
      <c r="Y7" s="108">
        <v>98.5</v>
      </c>
      <c r="Z7" s="84">
        <f t="shared" si="0"/>
        <v>95.95</v>
      </c>
      <c r="AA7" s="108">
        <v>81.1</v>
      </c>
      <c r="AB7" s="110">
        <v>0.4840277777777778</v>
      </c>
      <c r="AC7" s="6">
        <v>5</v>
      </c>
    </row>
    <row r="8" spans="1:29" ht="13.5" customHeight="1">
      <c r="A8" s="83">
        <v>6</v>
      </c>
      <c r="B8" s="108">
        <v>98.5</v>
      </c>
      <c r="C8" s="108">
        <v>98.5</v>
      </c>
      <c r="D8" s="108">
        <v>98.5</v>
      </c>
      <c r="E8" s="108">
        <v>98.5</v>
      </c>
      <c r="F8" s="108">
        <v>98.5</v>
      </c>
      <c r="G8" s="108">
        <v>98.5</v>
      </c>
      <c r="H8" s="108">
        <v>98.6</v>
      </c>
      <c r="I8" s="108">
        <v>98.3</v>
      </c>
      <c r="J8" s="108">
        <v>95.8</v>
      </c>
      <c r="K8" s="108">
        <v>94.7</v>
      </c>
      <c r="L8" s="108">
        <v>92.8</v>
      </c>
      <c r="M8" s="108">
        <v>97.1</v>
      </c>
      <c r="N8" s="108">
        <v>98.3</v>
      </c>
      <c r="O8" s="108">
        <v>98.5</v>
      </c>
      <c r="P8" s="108">
        <v>98.5</v>
      </c>
      <c r="Q8" s="108">
        <v>98.5</v>
      </c>
      <c r="R8" s="108">
        <v>98.5</v>
      </c>
      <c r="S8" s="108">
        <v>98.4</v>
      </c>
      <c r="T8" s="108">
        <v>98</v>
      </c>
      <c r="U8" s="108">
        <v>98.1</v>
      </c>
      <c r="V8" s="108">
        <v>98.1</v>
      </c>
      <c r="W8" s="108">
        <v>98.1</v>
      </c>
      <c r="X8" s="108">
        <v>97.9</v>
      </c>
      <c r="Y8" s="108">
        <v>96.2</v>
      </c>
      <c r="Z8" s="84">
        <f t="shared" si="0"/>
        <v>97.72499999999998</v>
      </c>
      <c r="AA8" s="108">
        <v>92.4</v>
      </c>
      <c r="AB8" s="110">
        <v>0.4597222222222222</v>
      </c>
      <c r="AC8" s="6">
        <v>6</v>
      </c>
    </row>
    <row r="9" spans="1:29" ht="13.5" customHeight="1">
      <c r="A9" s="83">
        <v>7</v>
      </c>
      <c r="B9" s="108">
        <v>97.7</v>
      </c>
      <c r="C9" s="108">
        <v>98.1</v>
      </c>
      <c r="D9" s="108">
        <v>97.1</v>
      </c>
      <c r="E9" s="108">
        <v>97.9</v>
      </c>
      <c r="F9" s="108">
        <v>94.4</v>
      </c>
      <c r="G9" s="108">
        <v>82.8</v>
      </c>
      <c r="H9" s="108">
        <v>80</v>
      </c>
      <c r="I9" s="108">
        <v>87.3</v>
      </c>
      <c r="J9" s="108">
        <v>71.5</v>
      </c>
      <c r="K9" s="108">
        <v>71.6</v>
      </c>
      <c r="L9" s="108">
        <v>66.8</v>
      </c>
      <c r="M9" s="108">
        <v>64</v>
      </c>
      <c r="N9" s="108">
        <v>66.4</v>
      </c>
      <c r="O9" s="108">
        <v>62.7</v>
      </c>
      <c r="P9" s="108">
        <v>60.7</v>
      </c>
      <c r="Q9" s="108">
        <v>70.5</v>
      </c>
      <c r="R9" s="108">
        <v>76.4</v>
      </c>
      <c r="S9" s="108">
        <v>85.2</v>
      </c>
      <c r="T9" s="108">
        <v>84.5</v>
      </c>
      <c r="U9" s="108">
        <v>83.5</v>
      </c>
      <c r="V9" s="108">
        <v>82.1</v>
      </c>
      <c r="W9" s="108">
        <v>80.8</v>
      </c>
      <c r="X9" s="108">
        <v>81.3</v>
      </c>
      <c r="Y9" s="108">
        <v>87.2</v>
      </c>
      <c r="Z9" s="84">
        <f t="shared" si="0"/>
        <v>80.4375</v>
      </c>
      <c r="AA9" s="108">
        <v>58.9</v>
      </c>
      <c r="AB9" s="110">
        <v>0.6305555555555555</v>
      </c>
      <c r="AC9" s="6">
        <v>7</v>
      </c>
    </row>
    <row r="10" spans="1:29" ht="13.5" customHeight="1">
      <c r="A10" s="83">
        <v>8</v>
      </c>
      <c r="B10" s="108">
        <v>90.6</v>
      </c>
      <c r="C10" s="108">
        <v>92.6</v>
      </c>
      <c r="D10" s="108">
        <v>92.8</v>
      </c>
      <c r="E10" s="108">
        <v>92.4</v>
      </c>
      <c r="F10" s="108">
        <v>94.6</v>
      </c>
      <c r="G10" s="108">
        <v>92.9</v>
      </c>
      <c r="H10" s="108">
        <v>88.5</v>
      </c>
      <c r="I10" s="108">
        <v>83</v>
      </c>
      <c r="J10" s="108">
        <v>78.6</v>
      </c>
      <c r="K10" s="108">
        <v>76.8</v>
      </c>
      <c r="L10" s="108">
        <v>72.3</v>
      </c>
      <c r="M10" s="108">
        <v>76.5</v>
      </c>
      <c r="N10" s="108">
        <v>76.9</v>
      </c>
      <c r="O10" s="108">
        <v>80.1</v>
      </c>
      <c r="P10" s="108">
        <v>83.1</v>
      </c>
      <c r="Q10" s="108">
        <v>85</v>
      </c>
      <c r="R10" s="108">
        <v>86.6</v>
      </c>
      <c r="S10" s="108">
        <v>86.8</v>
      </c>
      <c r="T10" s="108">
        <v>88</v>
      </c>
      <c r="U10" s="108">
        <v>87.4</v>
      </c>
      <c r="V10" s="108">
        <v>89</v>
      </c>
      <c r="W10" s="108">
        <v>91.3</v>
      </c>
      <c r="X10" s="108">
        <v>91.8</v>
      </c>
      <c r="Y10" s="108">
        <v>96.7</v>
      </c>
      <c r="Z10" s="84">
        <f t="shared" si="0"/>
        <v>86.42916666666666</v>
      </c>
      <c r="AA10" s="108">
        <v>69.7</v>
      </c>
      <c r="AB10" s="110">
        <v>0.44375000000000003</v>
      </c>
      <c r="AC10" s="6">
        <v>8</v>
      </c>
    </row>
    <row r="11" spans="1:29" ht="13.5" customHeight="1">
      <c r="A11" s="83">
        <v>9</v>
      </c>
      <c r="B11" s="108">
        <v>96</v>
      </c>
      <c r="C11" s="108">
        <v>96.5</v>
      </c>
      <c r="D11" s="108">
        <v>97.7</v>
      </c>
      <c r="E11" s="108">
        <v>97.7</v>
      </c>
      <c r="F11" s="108">
        <v>98.2</v>
      </c>
      <c r="G11" s="108">
        <v>98.4</v>
      </c>
      <c r="H11" s="108">
        <v>98.5</v>
      </c>
      <c r="I11" s="108">
        <v>98.5</v>
      </c>
      <c r="J11" s="108">
        <v>98.5</v>
      </c>
      <c r="K11" s="108">
        <v>98.6</v>
      </c>
      <c r="L11" s="108">
        <v>98.5</v>
      </c>
      <c r="M11" s="108">
        <v>98.4</v>
      </c>
      <c r="N11" s="108">
        <v>98.2</v>
      </c>
      <c r="O11" s="108">
        <v>98.4</v>
      </c>
      <c r="P11" s="108">
        <v>98.4</v>
      </c>
      <c r="Q11" s="108">
        <v>98.3</v>
      </c>
      <c r="R11" s="108">
        <v>98.1</v>
      </c>
      <c r="S11" s="108">
        <v>98.4</v>
      </c>
      <c r="T11" s="108">
        <v>98.3</v>
      </c>
      <c r="U11" s="108">
        <v>98.3</v>
      </c>
      <c r="V11" s="108">
        <v>98.4</v>
      </c>
      <c r="W11" s="108">
        <v>98.4</v>
      </c>
      <c r="X11" s="108">
        <v>98.5</v>
      </c>
      <c r="Y11" s="108">
        <v>98.1</v>
      </c>
      <c r="Z11" s="84">
        <f t="shared" si="0"/>
        <v>98.1375</v>
      </c>
      <c r="AA11" s="108">
        <v>95.7</v>
      </c>
      <c r="AB11" s="110">
        <v>0.059722222222222225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97.9</v>
      </c>
      <c r="D12" s="109">
        <v>98</v>
      </c>
      <c r="E12" s="109">
        <v>97.9</v>
      </c>
      <c r="F12" s="109">
        <v>98</v>
      </c>
      <c r="G12" s="109">
        <v>98.2</v>
      </c>
      <c r="H12" s="109">
        <v>98.4</v>
      </c>
      <c r="I12" s="109">
        <v>98.2</v>
      </c>
      <c r="J12" s="109">
        <v>96.7</v>
      </c>
      <c r="K12" s="109">
        <v>96.2</v>
      </c>
      <c r="L12" s="109">
        <v>92.7</v>
      </c>
      <c r="M12" s="109">
        <v>85.7</v>
      </c>
      <c r="N12" s="109">
        <v>78.3</v>
      </c>
      <c r="O12" s="109">
        <v>72</v>
      </c>
      <c r="P12" s="109">
        <v>71.1</v>
      </c>
      <c r="Q12" s="109">
        <v>80.8</v>
      </c>
      <c r="R12" s="109">
        <v>80.3</v>
      </c>
      <c r="S12" s="109">
        <v>75.9</v>
      </c>
      <c r="T12" s="109">
        <v>77</v>
      </c>
      <c r="U12" s="109">
        <v>90.9</v>
      </c>
      <c r="V12" s="109">
        <v>93.6</v>
      </c>
      <c r="W12" s="109">
        <v>93.9</v>
      </c>
      <c r="X12" s="109">
        <v>93.9</v>
      </c>
      <c r="Y12" s="109">
        <v>94.5</v>
      </c>
      <c r="Z12" s="87">
        <f t="shared" si="0"/>
        <v>89.90833333333335</v>
      </c>
      <c r="AA12" s="109">
        <v>68.8</v>
      </c>
      <c r="AB12" s="111">
        <v>0.5958333333333333</v>
      </c>
      <c r="AC12" s="6">
        <v>10</v>
      </c>
    </row>
    <row r="13" spans="1:29" ht="13.5" customHeight="1">
      <c r="A13" s="83">
        <v>11</v>
      </c>
      <c r="B13" s="108">
        <v>94.1</v>
      </c>
      <c r="C13" s="108">
        <v>93.4</v>
      </c>
      <c r="D13" s="108">
        <v>91.4</v>
      </c>
      <c r="E13" s="108">
        <v>95.3</v>
      </c>
      <c r="F13" s="108">
        <v>97.2</v>
      </c>
      <c r="G13" s="108">
        <v>95.1</v>
      </c>
      <c r="H13" s="108">
        <v>89.3</v>
      </c>
      <c r="I13" s="108">
        <v>89.2</v>
      </c>
      <c r="J13" s="108">
        <v>69.4</v>
      </c>
      <c r="K13" s="108">
        <v>60.2</v>
      </c>
      <c r="L13" s="108">
        <v>55.7</v>
      </c>
      <c r="M13" s="108">
        <v>56.9</v>
      </c>
      <c r="N13" s="108">
        <v>56.8</v>
      </c>
      <c r="O13" s="108">
        <v>60.4</v>
      </c>
      <c r="P13" s="108">
        <v>61.6</v>
      </c>
      <c r="Q13" s="108">
        <v>68.6</v>
      </c>
      <c r="R13" s="108">
        <v>85.3</v>
      </c>
      <c r="S13" s="108">
        <v>93.7</v>
      </c>
      <c r="T13" s="108">
        <v>95.6</v>
      </c>
      <c r="U13" s="108">
        <v>94.5</v>
      </c>
      <c r="V13" s="108">
        <v>95.6</v>
      </c>
      <c r="W13" s="108">
        <v>95.9</v>
      </c>
      <c r="X13" s="108">
        <v>97.4</v>
      </c>
      <c r="Y13" s="108">
        <v>97.3</v>
      </c>
      <c r="Z13" s="84">
        <f t="shared" si="0"/>
        <v>82.9125</v>
      </c>
      <c r="AA13" s="108">
        <v>51.9</v>
      </c>
      <c r="AB13" s="110">
        <v>0.5729166666666666</v>
      </c>
      <c r="AC13" s="5">
        <v>11</v>
      </c>
    </row>
    <row r="14" spans="1:29" ht="13.5" customHeight="1">
      <c r="A14" s="83">
        <v>12</v>
      </c>
      <c r="B14" s="108">
        <v>91.3</v>
      </c>
      <c r="C14" s="108">
        <v>95.3</v>
      </c>
      <c r="D14" s="108">
        <v>78.6</v>
      </c>
      <c r="E14" s="108">
        <v>82.7</v>
      </c>
      <c r="F14" s="108">
        <v>86.7</v>
      </c>
      <c r="G14" s="108">
        <v>88.4</v>
      </c>
      <c r="H14" s="108">
        <v>91.4</v>
      </c>
      <c r="I14" s="108">
        <v>88.4</v>
      </c>
      <c r="J14" s="108">
        <v>83.2</v>
      </c>
      <c r="K14" s="108">
        <v>83.7</v>
      </c>
      <c r="L14" s="108">
        <v>82.6</v>
      </c>
      <c r="M14" s="108">
        <v>84</v>
      </c>
      <c r="N14" s="108">
        <v>81.2</v>
      </c>
      <c r="O14" s="108">
        <v>81.9</v>
      </c>
      <c r="P14" s="108">
        <v>84.5</v>
      </c>
      <c r="Q14" s="108">
        <v>87.1</v>
      </c>
      <c r="R14" s="108">
        <v>96.7</v>
      </c>
      <c r="S14" s="108">
        <v>97.7</v>
      </c>
      <c r="T14" s="108">
        <v>97.6</v>
      </c>
      <c r="U14" s="108">
        <v>97.3</v>
      </c>
      <c r="V14" s="108">
        <v>97.7</v>
      </c>
      <c r="W14" s="108">
        <v>94.4</v>
      </c>
      <c r="X14" s="108">
        <v>97.6</v>
      </c>
      <c r="Y14" s="108">
        <v>97.2</v>
      </c>
      <c r="Z14" s="84">
        <f t="shared" si="0"/>
        <v>89.46666666666668</v>
      </c>
      <c r="AA14" s="108">
        <v>77.6</v>
      </c>
      <c r="AB14" s="110">
        <v>0.13680555555555554</v>
      </c>
      <c r="AC14" s="6">
        <v>12</v>
      </c>
    </row>
    <row r="15" spans="1:29" ht="13.5" customHeight="1">
      <c r="A15" s="83">
        <v>13</v>
      </c>
      <c r="B15" s="108">
        <v>95.3</v>
      </c>
      <c r="C15" s="108">
        <v>93.3</v>
      </c>
      <c r="D15" s="108">
        <v>91.6</v>
      </c>
      <c r="E15" s="108">
        <v>89.2</v>
      </c>
      <c r="F15" s="108">
        <v>90.1</v>
      </c>
      <c r="G15" s="108">
        <v>89.9</v>
      </c>
      <c r="H15" s="108">
        <v>89.7</v>
      </c>
      <c r="I15" s="108">
        <v>87.5</v>
      </c>
      <c r="J15" s="108">
        <v>85.9</v>
      </c>
      <c r="K15" s="108">
        <v>84.5</v>
      </c>
      <c r="L15" s="108">
        <v>81.3</v>
      </c>
      <c r="M15" s="108">
        <v>81.2</v>
      </c>
      <c r="N15" s="108">
        <v>82.6</v>
      </c>
      <c r="O15" s="108">
        <v>82.8</v>
      </c>
      <c r="P15" s="108">
        <v>81.9</v>
      </c>
      <c r="Q15" s="108">
        <v>81.6</v>
      </c>
      <c r="R15" s="108">
        <v>83.6</v>
      </c>
      <c r="S15" s="108">
        <v>83.7</v>
      </c>
      <c r="T15" s="108">
        <v>82.6</v>
      </c>
      <c r="U15" s="108">
        <v>81.8</v>
      </c>
      <c r="V15" s="108">
        <v>78.8</v>
      </c>
      <c r="W15" s="108">
        <v>78.4</v>
      </c>
      <c r="X15" s="108">
        <v>73.7</v>
      </c>
      <c r="Y15" s="108">
        <v>72.1</v>
      </c>
      <c r="Z15" s="84">
        <f t="shared" si="0"/>
        <v>84.29583333333332</v>
      </c>
      <c r="AA15" s="108">
        <v>71.2</v>
      </c>
      <c r="AB15" s="110">
        <v>0.9972222222222222</v>
      </c>
      <c r="AC15" s="6">
        <v>13</v>
      </c>
    </row>
    <row r="16" spans="1:29" ht="13.5" customHeight="1">
      <c r="A16" s="83">
        <v>14</v>
      </c>
      <c r="B16" s="108">
        <v>65.7</v>
      </c>
      <c r="C16" s="108">
        <v>69.7</v>
      </c>
      <c r="D16" s="108">
        <v>65.7</v>
      </c>
      <c r="E16" s="108">
        <v>64.5</v>
      </c>
      <c r="F16" s="108">
        <v>68.2</v>
      </c>
      <c r="G16" s="108">
        <v>73.2</v>
      </c>
      <c r="H16" s="108">
        <v>69.6</v>
      </c>
      <c r="I16" s="108">
        <v>63.4</v>
      </c>
      <c r="J16" s="108">
        <v>59.9</v>
      </c>
      <c r="K16" s="108">
        <v>59.6</v>
      </c>
      <c r="L16" s="108">
        <v>55.7</v>
      </c>
      <c r="M16" s="108">
        <v>58.3</v>
      </c>
      <c r="N16" s="108">
        <v>58.5</v>
      </c>
      <c r="O16" s="108">
        <v>62.5</v>
      </c>
      <c r="P16" s="108">
        <v>62</v>
      </c>
      <c r="Q16" s="108">
        <v>68.6</v>
      </c>
      <c r="R16" s="108">
        <v>81.6</v>
      </c>
      <c r="S16" s="108">
        <v>85.4</v>
      </c>
      <c r="T16" s="108">
        <v>82.7</v>
      </c>
      <c r="U16" s="108">
        <v>83.2</v>
      </c>
      <c r="V16" s="108">
        <v>87.5</v>
      </c>
      <c r="W16" s="108">
        <v>79.1</v>
      </c>
      <c r="X16" s="108">
        <v>81.8</v>
      </c>
      <c r="Y16" s="108">
        <v>81.7</v>
      </c>
      <c r="Z16" s="84">
        <f t="shared" si="0"/>
        <v>70.33749999999999</v>
      </c>
      <c r="AA16" s="108">
        <v>53.2</v>
      </c>
      <c r="AB16" s="110">
        <v>0.4756944444444444</v>
      </c>
      <c r="AC16" s="6">
        <v>14</v>
      </c>
    </row>
    <row r="17" spans="1:29" ht="13.5" customHeight="1">
      <c r="A17" s="83">
        <v>15</v>
      </c>
      <c r="B17" s="108">
        <v>77.5</v>
      </c>
      <c r="C17" s="108">
        <v>80.9</v>
      </c>
      <c r="D17" s="108">
        <v>91.5</v>
      </c>
      <c r="E17" s="108">
        <v>88.7</v>
      </c>
      <c r="F17" s="108">
        <v>85</v>
      </c>
      <c r="G17" s="108">
        <v>81.4</v>
      </c>
      <c r="H17" s="108">
        <v>85.4</v>
      </c>
      <c r="I17" s="108">
        <v>71.1</v>
      </c>
      <c r="J17" s="108">
        <v>67.6</v>
      </c>
      <c r="K17" s="108">
        <v>68.5</v>
      </c>
      <c r="L17" s="108">
        <v>69.1</v>
      </c>
      <c r="M17" s="108">
        <v>71.1</v>
      </c>
      <c r="N17" s="108">
        <v>69.3</v>
      </c>
      <c r="O17" s="108">
        <v>69.1</v>
      </c>
      <c r="P17" s="108">
        <v>69.2</v>
      </c>
      <c r="Q17" s="108">
        <v>72.1</v>
      </c>
      <c r="R17" s="108">
        <v>90</v>
      </c>
      <c r="S17" s="108">
        <v>95.8</v>
      </c>
      <c r="T17" s="108">
        <v>96.8</v>
      </c>
      <c r="U17" s="108">
        <v>96.8</v>
      </c>
      <c r="V17" s="108">
        <v>97.5</v>
      </c>
      <c r="W17" s="108">
        <v>97.5</v>
      </c>
      <c r="X17" s="108">
        <v>97.3</v>
      </c>
      <c r="Y17" s="108">
        <v>96.6</v>
      </c>
      <c r="Z17" s="84">
        <f t="shared" si="0"/>
        <v>82.74166666666666</v>
      </c>
      <c r="AA17" s="108">
        <v>65.8</v>
      </c>
      <c r="AB17" s="110">
        <v>0.4784722222222222</v>
      </c>
      <c r="AC17" s="6">
        <v>15</v>
      </c>
    </row>
    <row r="18" spans="1:29" ht="13.5" customHeight="1">
      <c r="A18" s="83">
        <v>16</v>
      </c>
      <c r="B18" s="108">
        <v>96.8</v>
      </c>
      <c r="C18" s="108">
        <v>97.8</v>
      </c>
      <c r="D18" s="108">
        <v>97.8</v>
      </c>
      <c r="E18" s="108">
        <v>97.8</v>
      </c>
      <c r="F18" s="108">
        <v>97.7</v>
      </c>
      <c r="G18" s="108">
        <v>96.3</v>
      </c>
      <c r="H18" s="108">
        <v>96.8</v>
      </c>
      <c r="I18" s="108">
        <v>91.3</v>
      </c>
      <c r="J18" s="108">
        <v>72.4</v>
      </c>
      <c r="K18" s="108">
        <v>69.2</v>
      </c>
      <c r="L18" s="108">
        <v>67.1</v>
      </c>
      <c r="M18" s="108">
        <v>64.7</v>
      </c>
      <c r="N18" s="108">
        <v>65.5</v>
      </c>
      <c r="O18" s="108">
        <v>67.6</v>
      </c>
      <c r="P18" s="108">
        <v>71.2</v>
      </c>
      <c r="Q18" s="108">
        <v>81.5</v>
      </c>
      <c r="R18" s="108">
        <v>92</v>
      </c>
      <c r="S18" s="108">
        <v>92.1</v>
      </c>
      <c r="T18" s="108">
        <v>95.7</v>
      </c>
      <c r="U18" s="108">
        <v>94.2</v>
      </c>
      <c r="V18" s="108">
        <v>96.3</v>
      </c>
      <c r="W18" s="108">
        <v>97.5</v>
      </c>
      <c r="X18" s="108">
        <v>97.6</v>
      </c>
      <c r="Y18" s="108">
        <v>97.6</v>
      </c>
      <c r="Z18" s="84">
        <f t="shared" si="0"/>
        <v>87.27083333333331</v>
      </c>
      <c r="AA18" s="108">
        <v>63.7</v>
      </c>
      <c r="AB18" s="110">
        <v>0.5527777777777778</v>
      </c>
      <c r="AC18" s="6">
        <v>16</v>
      </c>
    </row>
    <row r="19" spans="1:29" ht="13.5" customHeight="1">
      <c r="A19" s="83">
        <v>17</v>
      </c>
      <c r="B19" s="108">
        <v>95.8</v>
      </c>
      <c r="C19" s="108">
        <v>96.2</v>
      </c>
      <c r="D19" s="108">
        <v>97.7</v>
      </c>
      <c r="E19" s="108">
        <v>97.7</v>
      </c>
      <c r="F19" s="108">
        <v>97.5</v>
      </c>
      <c r="G19" s="108">
        <v>97.8</v>
      </c>
      <c r="H19" s="108">
        <v>97.8</v>
      </c>
      <c r="I19" s="108">
        <v>95.3</v>
      </c>
      <c r="J19" s="108">
        <v>74.6</v>
      </c>
      <c r="K19" s="108">
        <v>72.2</v>
      </c>
      <c r="L19" s="108">
        <v>75.2</v>
      </c>
      <c r="M19" s="108">
        <v>62.6</v>
      </c>
      <c r="N19" s="108">
        <v>56.1</v>
      </c>
      <c r="O19" s="108">
        <v>57.1</v>
      </c>
      <c r="P19" s="108">
        <v>58.7</v>
      </c>
      <c r="Q19" s="108">
        <v>64.7</v>
      </c>
      <c r="R19" s="108">
        <v>83.8</v>
      </c>
      <c r="S19" s="108">
        <v>86.2</v>
      </c>
      <c r="T19" s="108">
        <v>91.1</v>
      </c>
      <c r="U19" s="108">
        <v>91.2</v>
      </c>
      <c r="V19" s="108">
        <v>87.4</v>
      </c>
      <c r="W19" s="108">
        <v>84.1</v>
      </c>
      <c r="X19" s="108">
        <v>85.1</v>
      </c>
      <c r="Y19" s="108">
        <v>89.6</v>
      </c>
      <c r="Z19" s="84">
        <f t="shared" si="0"/>
        <v>83.14583333333331</v>
      </c>
      <c r="AA19" s="108">
        <v>52.3</v>
      </c>
      <c r="AB19" s="110">
        <v>0.5638888888888889</v>
      </c>
      <c r="AC19" s="6">
        <v>17</v>
      </c>
    </row>
    <row r="20" spans="1:29" ht="13.5" customHeight="1">
      <c r="A20" s="83">
        <v>18</v>
      </c>
      <c r="B20" s="108">
        <v>87.8</v>
      </c>
      <c r="C20" s="108">
        <v>94.9</v>
      </c>
      <c r="D20" s="108">
        <v>95.2</v>
      </c>
      <c r="E20" s="108">
        <v>86</v>
      </c>
      <c r="F20" s="108">
        <v>85.1</v>
      </c>
      <c r="G20" s="108">
        <v>81.6</v>
      </c>
      <c r="H20" s="108">
        <v>81.1</v>
      </c>
      <c r="I20" s="108">
        <v>78.7</v>
      </c>
      <c r="J20" s="108">
        <v>76.4</v>
      </c>
      <c r="K20" s="108">
        <v>74.8</v>
      </c>
      <c r="L20" s="108">
        <v>73.6</v>
      </c>
      <c r="M20" s="108">
        <v>73.3</v>
      </c>
      <c r="N20" s="108">
        <v>76.1</v>
      </c>
      <c r="O20" s="108">
        <v>75.9</v>
      </c>
      <c r="P20" s="108">
        <v>77.8</v>
      </c>
      <c r="Q20" s="108">
        <v>81.6</v>
      </c>
      <c r="R20" s="108">
        <v>92.2</v>
      </c>
      <c r="S20" s="108">
        <v>95.7</v>
      </c>
      <c r="T20" s="108">
        <v>96</v>
      </c>
      <c r="U20" s="108">
        <v>95.7</v>
      </c>
      <c r="V20" s="108">
        <v>94</v>
      </c>
      <c r="W20" s="108">
        <v>89.4</v>
      </c>
      <c r="X20" s="108">
        <v>92.6</v>
      </c>
      <c r="Y20" s="108">
        <v>95.2</v>
      </c>
      <c r="Z20" s="84">
        <f t="shared" si="0"/>
        <v>85.44583333333333</v>
      </c>
      <c r="AA20" s="108">
        <v>71.2</v>
      </c>
      <c r="AB20" s="110">
        <v>0.48194444444444445</v>
      </c>
      <c r="AC20" s="6">
        <v>18</v>
      </c>
    </row>
    <row r="21" spans="1:29" ht="13.5" customHeight="1">
      <c r="A21" s="83">
        <v>19</v>
      </c>
      <c r="B21" s="108">
        <v>95.2</v>
      </c>
      <c r="C21" s="108">
        <v>97.6</v>
      </c>
      <c r="D21" s="108">
        <v>98.2</v>
      </c>
      <c r="E21" s="108">
        <v>98.3</v>
      </c>
      <c r="F21" s="108">
        <v>98.4</v>
      </c>
      <c r="G21" s="108">
        <v>98.4</v>
      </c>
      <c r="H21" s="108">
        <v>98.4</v>
      </c>
      <c r="I21" s="108">
        <v>98.5</v>
      </c>
      <c r="J21" s="108">
        <v>98.4</v>
      </c>
      <c r="K21" s="108">
        <v>94.8</v>
      </c>
      <c r="L21" s="108">
        <v>91.6</v>
      </c>
      <c r="M21" s="108">
        <v>87.7</v>
      </c>
      <c r="N21" s="108">
        <v>90.3</v>
      </c>
      <c r="O21" s="108">
        <v>90.8</v>
      </c>
      <c r="P21" s="108">
        <v>88.5</v>
      </c>
      <c r="Q21" s="108">
        <v>96.7</v>
      </c>
      <c r="R21" s="108">
        <v>97.9</v>
      </c>
      <c r="S21" s="108">
        <v>97.9</v>
      </c>
      <c r="T21" s="108">
        <v>94</v>
      </c>
      <c r="U21" s="108">
        <v>73.1</v>
      </c>
      <c r="V21" s="108">
        <v>73.6</v>
      </c>
      <c r="W21" s="108">
        <v>76.5</v>
      </c>
      <c r="X21" s="108">
        <v>70.8</v>
      </c>
      <c r="Y21" s="108">
        <v>85.4</v>
      </c>
      <c r="Z21" s="84">
        <f t="shared" si="0"/>
        <v>91.29166666666667</v>
      </c>
      <c r="AA21" s="108">
        <v>69.8</v>
      </c>
      <c r="AB21" s="110">
        <v>0.9381944444444444</v>
      </c>
      <c r="AC21" s="6">
        <v>19</v>
      </c>
    </row>
    <row r="22" spans="1:29" ht="13.5" customHeight="1">
      <c r="A22" s="86">
        <v>20</v>
      </c>
      <c r="B22" s="109">
        <v>94.3</v>
      </c>
      <c r="C22" s="109">
        <v>81.5</v>
      </c>
      <c r="D22" s="109">
        <v>86.7</v>
      </c>
      <c r="E22" s="109">
        <v>78.3</v>
      </c>
      <c r="F22" s="109">
        <v>78.7</v>
      </c>
      <c r="G22" s="109">
        <v>80.8</v>
      </c>
      <c r="H22" s="109">
        <v>78.5</v>
      </c>
      <c r="I22" s="109">
        <v>75.6</v>
      </c>
      <c r="J22" s="109">
        <v>67.5</v>
      </c>
      <c r="K22" s="109">
        <v>64</v>
      </c>
      <c r="L22" s="109">
        <v>63.4</v>
      </c>
      <c r="M22" s="109">
        <v>62.3</v>
      </c>
      <c r="N22" s="109">
        <v>63.1</v>
      </c>
      <c r="O22" s="109">
        <v>62.8</v>
      </c>
      <c r="P22" s="109">
        <v>63.9</v>
      </c>
      <c r="Q22" s="109">
        <v>83.9</v>
      </c>
      <c r="R22" s="109">
        <v>90.8</v>
      </c>
      <c r="S22" s="109">
        <v>95.1</v>
      </c>
      <c r="T22" s="109">
        <v>95.3</v>
      </c>
      <c r="U22" s="109">
        <v>96.2</v>
      </c>
      <c r="V22" s="109">
        <v>96</v>
      </c>
      <c r="W22" s="109">
        <v>92.5</v>
      </c>
      <c r="X22" s="109">
        <v>95.1</v>
      </c>
      <c r="Y22" s="109">
        <v>97.3</v>
      </c>
      <c r="Z22" s="87">
        <f t="shared" si="0"/>
        <v>80.98333333333333</v>
      </c>
      <c r="AA22" s="109">
        <v>60.4</v>
      </c>
      <c r="AB22" s="111">
        <v>0.5041666666666667</v>
      </c>
      <c r="AC22" s="6">
        <v>20</v>
      </c>
    </row>
    <row r="23" spans="1:29" ht="13.5" customHeight="1">
      <c r="A23" s="83">
        <v>21</v>
      </c>
      <c r="B23" s="108">
        <v>97.1</v>
      </c>
      <c r="C23" s="108">
        <v>90.1</v>
      </c>
      <c r="D23" s="108">
        <v>96</v>
      </c>
      <c r="E23" s="108">
        <v>97.7</v>
      </c>
      <c r="F23" s="108">
        <v>98</v>
      </c>
      <c r="G23" s="108">
        <v>97.9</v>
      </c>
      <c r="H23" s="108">
        <v>97.2</v>
      </c>
      <c r="I23" s="108">
        <v>78</v>
      </c>
      <c r="J23" s="108">
        <v>67.4</v>
      </c>
      <c r="K23" s="108">
        <v>65.4</v>
      </c>
      <c r="L23" s="108">
        <v>59.6</v>
      </c>
      <c r="M23" s="108">
        <v>59.9</v>
      </c>
      <c r="N23" s="108">
        <v>56.8</v>
      </c>
      <c r="O23" s="108">
        <v>55.8</v>
      </c>
      <c r="P23" s="108">
        <v>59.3</v>
      </c>
      <c r="Q23" s="108">
        <v>75.8</v>
      </c>
      <c r="R23" s="108">
        <v>91.1</v>
      </c>
      <c r="S23" s="108">
        <v>90.3</v>
      </c>
      <c r="T23" s="108">
        <v>93.2</v>
      </c>
      <c r="U23" s="108">
        <v>94.8</v>
      </c>
      <c r="V23" s="108">
        <v>95.4</v>
      </c>
      <c r="W23" s="108">
        <v>95.9</v>
      </c>
      <c r="X23" s="108">
        <v>89.5</v>
      </c>
      <c r="Y23" s="108">
        <v>79.5</v>
      </c>
      <c r="Z23" s="84">
        <f t="shared" si="0"/>
        <v>82.57083333333333</v>
      </c>
      <c r="AA23" s="108">
        <v>54.7</v>
      </c>
      <c r="AB23" s="110">
        <v>0.5625</v>
      </c>
      <c r="AC23" s="5">
        <v>21</v>
      </c>
    </row>
    <row r="24" spans="1:29" ht="13.5" customHeight="1">
      <c r="A24" s="83">
        <v>22</v>
      </c>
      <c r="B24" s="108">
        <v>97</v>
      </c>
      <c r="C24" s="108">
        <v>97.9</v>
      </c>
      <c r="D24" s="108">
        <v>98.1</v>
      </c>
      <c r="E24" s="108">
        <v>98.1</v>
      </c>
      <c r="F24" s="108">
        <v>98</v>
      </c>
      <c r="G24" s="108">
        <v>97.8</v>
      </c>
      <c r="H24" s="108">
        <v>98.1</v>
      </c>
      <c r="I24" s="108">
        <v>97.8</v>
      </c>
      <c r="J24" s="108">
        <v>96.9</v>
      </c>
      <c r="K24" s="108">
        <v>96.2</v>
      </c>
      <c r="L24" s="108">
        <v>85.2</v>
      </c>
      <c r="M24" s="108">
        <v>95.3</v>
      </c>
      <c r="N24" s="108">
        <v>81.8</v>
      </c>
      <c r="O24" s="108">
        <v>89.4</v>
      </c>
      <c r="P24" s="108">
        <v>96.6</v>
      </c>
      <c r="Q24" s="108">
        <v>96.5</v>
      </c>
      <c r="R24" s="108">
        <v>97.7</v>
      </c>
      <c r="S24" s="108">
        <v>97.4</v>
      </c>
      <c r="T24" s="108">
        <v>90.1</v>
      </c>
      <c r="U24" s="108">
        <v>83.4</v>
      </c>
      <c r="V24" s="108">
        <v>96.2</v>
      </c>
      <c r="W24" s="108">
        <v>88.9</v>
      </c>
      <c r="X24" s="108">
        <v>75.1</v>
      </c>
      <c r="Y24" s="108">
        <v>69.4</v>
      </c>
      <c r="Z24" s="84">
        <f t="shared" si="0"/>
        <v>92.45416666666667</v>
      </c>
      <c r="AA24" s="108">
        <v>69.4</v>
      </c>
      <c r="AB24" s="110">
        <v>1</v>
      </c>
      <c r="AC24" s="6">
        <v>22</v>
      </c>
    </row>
    <row r="25" spans="1:29" ht="13.5" customHeight="1">
      <c r="A25" s="83">
        <v>23</v>
      </c>
      <c r="B25" s="108">
        <v>71.9</v>
      </c>
      <c r="C25" s="108">
        <v>71</v>
      </c>
      <c r="D25" s="108">
        <v>78.6</v>
      </c>
      <c r="E25" s="108">
        <v>80.6</v>
      </c>
      <c r="F25" s="108">
        <v>90.3</v>
      </c>
      <c r="G25" s="108">
        <v>75.2</v>
      </c>
      <c r="H25" s="108">
        <v>75.9</v>
      </c>
      <c r="I25" s="108">
        <v>63.9</v>
      </c>
      <c r="J25" s="108">
        <v>57.5</v>
      </c>
      <c r="K25" s="108">
        <v>54.8</v>
      </c>
      <c r="L25" s="108">
        <v>52.1</v>
      </c>
      <c r="M25" s="108">
        <v>48.7</v>
      </c>
      <c r="N25" s="108">
        <v>45</v>
      </c>
      <c r="O25" s="108">
        <v>45.2</v>
      </c>
      <c r="P25" s="108">
        <v>52.9</v>
      </c>
      <c r="Q25" s="108">
        <v>63.8</v>
      </c>
      <c r="R25" s="108">
        <v>65.2</v>
      </c>
      <c r="S25" s="108">
        <v>60</v>
      </c>
      <c r="T25" s="108">
        <v>66</v>
      </c>
      <c r="U25" s="108">
        <v>78.2</v>
      </c>
      <c r="V25" s="108">
        <v>86.2</v>
      </c>
      <c r="W25" s="108">
        <v>88.6</v>
      </c>
      <c r="X25" s="108">
        <v>91.8</v>
      </c>
      <c r="Y25" s="108">
        <v>72.7</v>
      </c>
      <c r="Z25" s="84">
        <f t="shared" si="0"/>
        <v>68.17083333333333</v>
      </c>
      <c r="AA25" s="108">
        <v>43.2</v>
      </c>
      <c r="AB25" s="110">
        <v>0.5805555555555556</v>
      </c>
      <c r="AC25" s="6">
        <v>23</v>
      </c>
    </row>
    <row r="26" spans="1:29" ht="13.5" customHeight="1">
      <c r="A26" s="83">
        <v>24</v>
      </c>
      <c r="B26" s="108">
        <v>77.6</v>
      </c>
      <c r="C26" s="108">
        <v>86</v>
      </c>
      <c r="D26" s="108">
        <v>86.9</v>
      </c>
      <c r="E26" s="108">
        <v>88.3</v>
      </c>
      <c r="F26" s="108">
        <v>91.4</v>
      </c>
      <c r="G26" s="108">
        <v>90.1</v>
      </c>
      <c r="H26" s="108">
        <v>86.2</v>
      </c>
      <c r="I26" s="108">
        <v>86.3</v>
      </c>
      <c r="J26" s="108">
        <v>68.1</v>
      </c>
      <c r="K26" s="108">
        <v>61.5</v>
      </c>
      <c r="L26" s="108">
        <v>59.1</v>
      </c>
      <c r="M26" s="108">
        <v>65.9</v>
      </c>
      <c r="N26" s="108">
        <v>63.4</v>
      </c>
      <c r="O26" s="108">
        <v>61.5</v>
      </c>
      <c r="P26" s="108">
        <v>62.7</v>
      </c>
      <c r="Q26" s="108">
        <v>76.1</v>
      </c>
      <c r="R26" s="108">
        <v>88.1</v>
      </c>
      <c r="S26" s="108">
        <v>90.1</v>
      </c>
      <c r="T26" s="108">
        <v>92</v>
      </c>
      <c r="U26" s="108">
        <v>89.9</v>
      </c>
      <c r="V26" s="108">
        <v>87.6</v>
      </c>
      <c r="W26" s="108">
        <v>91.4</v>
      </c>
      <c r="X26" s="108">
        <v>91.2</v>
      </c>
      <c r="Y26" s="108">
        <v>92</v>
      </c>
      <c r="Z26" s="84">
        <f t="shared" si="0"/>
        <v>80.55833333333334</v>
      </c>
      <c r="AA26" s="108">
        <v>57.5</v>
      </c>
      <c r="AB26" s="110">
        <v>0.4041666666666666</v>
      </c>
      <c r="AC26" s="6">
        <v>24</v>
      </c>
    </row>
    <row r="27" spans="1:29" ht="13.5" customHeight="1">
      <c r="A27" s="83">
        <v>25</v>
      </c>
      <c r="B27" s="108">
        <v>87.7</v>
      </c>
      <c r="C27" s="108">
        <v>88.3</v>
      </c>
      <c r="D27" s="108">
        <v>86.7</v>
      </c>
      <c r="E27" s="108">
        <v>83.4</v>
      </c>
      <c r="F27" s="108">
        <v>84.1</v>
      </c>
      <c r="G27" s="108">
        <v>85.1</v>
      </c>
      <c r="H27" s="108">
        <v>88.5</v>
      </c>
      <c r="I27" s="108">
        <v>84.7</v>
      </c>
      <c r="J27" s="108">
        <v>80.7</v>
      </c>
      <c r="K27" s="108">
        <v>77.8</v>
      </c>
      <c r="L27" s="108">
        <v>77.2</v>
      </c>
      <c r="M27" s="108">
        <v>76.8</v>
      </c>
      <c r="N27" s="108">
        <v>80.7</v>
      </c>
      <c r="O27" s="108">
        <v>83.2</v>
      </c>
      <c r="P27" s="108">
        <v>84.8</v>
      </c>
      <c r="Q27" s="108">
        <v>91.6</v>
      </c>
      <c r="R27" s="108">
        <v>97.5</v>
      </c>
      <c r="S27" s="108">
        <v>97.9</v>
      </c>
      <c r="T27" s="108">
        <v>98</v>
      </c>
      <c r="U27" s="108">
        <v>96.5</v>
      </c>
      <c r="V27" s="108">
        <v>92</v>
      </c>
      <c r="W27" s="108">
        <v>88.3</v>
      </c>
      <c r="X27" s="108">
        <v>79.9</v>
      </c>
      <c r="Y27" s="108">
        <v>78.4</v>
      </c>
      <c r="Z27" s="84">
        <f t="shared" si="0"/>
        <v>86.24166666666667</v>
      </c>
      <c r="AA27" s="108">
        <v>74.9</v>
      </c>
      <c r="AB27" s="110">
        <v>0.46249999999999997</v>
      </c>
      <c r="AC27" s="6">
        <v>25</v>
      </c>
    </row>
    <row r="28" spans="1:29" ht="13.5" customHeight="1">
      <c r="A28" s="83">
        <v>26</v>
      </c>
      <c r="B28" s="108">
        <v>74.7</v>
      </c>
      <c r="C28" s="108">
        <v>74.7</v>
      </c>
      <c r="D28" s="108">
        <v>76.5</v>
      </c>
      <c r="E28" s="108">
        <v>87</v>
      </c>
      <c r="F28" s="108">
        <v>92.3</v>
      </c>
      <c r="G28" s="108">
        <v>94.8</v>
      </c>
      <c r="H28" s="108">
        <v>93.3</v>
      </c>
      <c r="I28" s="108">
        <v>86.6</v>
      </c>
      <c r="J28" s="108">
        <v>62.5</v>
      </c>
      <c r="K28" s="108">
        <v>66.8</v>
      </c>
      <c r="L28" s="108">
        <v>66.2</v>
      </c>
      <c r="M28" s="108">
        <v>62.7</v>
      </c>
      <c r="N28" s="108">
        <v>64.9</v>
      </c>
      <c r="O28" s="108">
        <v>63.3</v>
      </c>
      <c r="P28" s="108">
        <v>65.1</v>
      </c>
      <c r="Q28" s="108">
        <v>85.3</v>
      </c>
      <c r="R28" s="108">
        <v>91.2</v>
      </c>
      <c r="S28" s="108">
        <v>92.5</v>
      </c>
      <c r="T28" s="108">
        <v>92</v>
      </c>
      <c r="U28" s="108">
        <v>95.5</v>
      </c>
      <c r="V28" s="108">
        <v>97</v>
      </c>
      <c r="W28" s="108">
        <v>97.5</v>
      </c>
      <c r="X28" s="108">
        <v>97.5</v>
      </c>
      <c r="Y28" s="108">
        <v>97.6</v>
      </c>
      <c r="Z28" s="84">
        <f t="shared" si="0"/>
        <v>82.39583333333333</v>
      </c>
      <c r="AA28" s="108">
        <v>61.4</v>
      </c>
      <c r="AB28" s="110">
        <v>0.513888888888889</v>
      </c>
      <c r="AC28" s="6">
        <v>26</v>
      </c>
    </row>
    <row r="29" spans="1:29" ht="13.5" customHeight="1">
      <c r="A29" s="83">
        <v>27</v>
      </c>
      <c r="B29" s="108">
        <v>97.6</v>
      </c>
      <c r="C29" s="108">
        <v>97.6</v>
      </c>
      <c r="D29" s="108">
        <v>97.8</v>
      </c>
      <c r="E29" s="108">
        <v>97.9</v>
      </c>
      <c r="F29" s="108">
        <v>97.7</v>
      </c>
      <c r="G29" s="108">
        <v>97.7</v>
      </c>
      <c r="H29" s="108">
        <v>97.5</v>
      </c>
      <c r="I29" s="108">
        <v>96.4</v>
      </c>
      <c r="J29" s="108">
        <v>97.5</v>
      </c>
      <c r="K29" s="108">
        <v>95.5</v>
      </c>
      <c r="L29" s="108">
        <v>87.4</v>
      </c>
      <c r="M29" s="108">
        <v>87</v>
      </c>
      <c r="N29" s="108">
        <v>85.8</v>
      </c>
      <c r="O29" s="108">
        <v>88.3</v>
      </c>
      <c r="P29" s="108">
        <v>89</v>
      </c>
      <c r="Q29" s="108">
        <v>96.1</v>
      </c>
      <c r="R29" s="108">
        <v>97.8</v>
      </c>
      <c r="S29" s="108">
        <v>98.1</v>
      </c>
      <c r="T29" s="108">
        <v>98.2</v>
      </c>
      <c r="U29" s="108">
        <v>98.3</v>
      </c>
      <c r="V29" s="108">
        <v>98.3</v>
      </c>
      <c r="W29" s="108">
        <v>95.5</v>
      </c>
      <c r="X29" s="108">
        <v>96.8</v>
      </c>
      <c r="Y29" s="108">
        <v>96.7</v>
      </c>
      <c r="Z29" s="84">
        <f t="shared" si="0"/>
        <v>95.27083333333331</v>
      </c>
      <c r="AA29" s="108">
        <v>84.3</v>
      </c>
      <c r="AB29" s="110">
        <v>0.5229166666666667</v>
      </c>
      <c r="AC29" s="6">
        <v>27</v>
      </c>
    </row>
    <row r="30" spans="1:29" ht="13.5" customHeight="1">
      <c r="A30" s="83">
        <v>28</v>
      </c>
      <c r="B30" s="108">
        <v>96.4</v>
      </c>
      <c r="C30" s="108">
        <v>97.7</v>
      </c>
      <c r="D30" s="108">
        <v>97.9</v>
      </c>
      <c r="E30" s="108">
        <v>98</v>
      </c>
      <c r="F30" s="108">
        <v>98.2</v>
      </c>
      <c r="G30" s="108">
        <v>98</v>
      </c>
      <c r="H30" s="108">
        <v>98.2</v>
      </c>
      <c r="I30" s="108">
        <v>97.7</v>
      </c>
      <c r="J30" s="108">
        <v>84.5</v>
      </c>
      <c r="K30" s="108">
        <v>72.2</v>
      </c>
      <c r="L30" s="108">
        <v>66.7</v>
      </c>
      <c r="M30" s="108">
        <v>69.4</v>
      </c>
      <c r="N30" s="108">
        <v>72.1</v>
      </c>
      <c r="O30" s="108">
        <v>70.6</v>
      </c>
      <c r="P30" s="108">
        <v>72.5</v>
      </c>
      <c r="Q30" s="108">
        <v>87.2</v>
      </c>
      <c r="R30" s="108">
        <v>93.3</v>
      </c>
      <c r="S30" s="108">
        <v>95.5</v>
      </c>
      <c r="T30" s="108">
        <v>86.3</v>
      </c>
      <c r="U30" s="108">
        <v>89.4</v>
      </c>
      <c r="V30" s="108">
        <v>82.2</v>
      </c>
      <c r="W30" s="108">
        <v>78.7</v>
      </c>
      <c r="X30" s="108">
        <v>91.2</v>
      </c>
      <c r="Y30" s="108">
        <v>95.6</v>
      </c>
      <c r="Z30" s="84">
        <f t="shared" si="0"/>
        <v>87.06250000000001</v>
      </c>
      <c r="AA30" s="108">
        <v>63.4</v>
      </c>
      <c r="AB30" s="110">
        <v>0.4763888888888889</v>
      </c>
      <c r="AC30" s="6">
        <v>28</v>
      </c>
    </row>
    <row r="31" spans="1:29" ht="13.5" customHeight="1">
      <c r="A31" s="83">
        <v>29</v>
      </c>
      <c r="B31" s="108">
        <v>97.4</v>
      </c>
      <c r="C31" s="108">
        <v>97.6</v>
      </c>
      <c r="D31" s="108">
        <v>97.6</v>
      </c>
      <c r="E31" s="108">
        <v>96.9</v>
      </c>
      <c r="F31" s="108">
        <v>94.5</v>
      </c>
      <c r="G31" s="108">
        <v>91.9</v>
      </c>
      <c r="H31" s="108">
        <v>92</v>
      </c>
      <c r="I31" s="108">
        <v>91.1</v>
      </c>
      <c r="J31" s="108">
        <v>79.2</v>
      </c>
      <c r="K31" s="108">
        <v>77.4</v>
      </c>
      <c r="L31" s="108">
        <v>73.5</v>
      </c>
      <c r="M31" s="108">
        <v>70.6</v>
      </c>
      <c r="N31" s="108">
        <v>70.5</v>
      </c>
      <c r="O31" s="108">
        <v>69.8</v>
      </c>
      <c r="P31" s="108">
        <v>68.3</v>
      </c>
      <c r="Q31" s="108">
        <v>73.5</v>
      </c>
      <c r="R31" s="108">
        <v>91.6</v>
      </c>
      <c r="S31" s="108">
        <v>95.3</v>
      </c>
      <c r="T31" s="108">
        <v>95.1</v>
      </c>
      <c r="U31" s="108">
        <v>96.4</v>
      </c>
      <c r="V31" s="108">
        <v>95.8</v>
      </c>
      <c r="W31" s="108">
        <v>96.9</v>
      </c>
      <c r="X31" s="108">
        <v>93.5</v>
      </c>
      <c r="Y31" s="108">
        <v>91.1</v>
      </c>
      <c r="Z31" s="84">
        <f t="shared" si="0"/>
        <v>87.39583333333333</v>
      </c>
      <c r="AA31" s="108">
        <v>67.5</v>
      </c>
      <c r="AB31" s="110">
        <v>0.576388888888889</v>
      </c>
      <c r="AC31" s="6">
        <v>29</v>
      </c>
    </row>
    <row r="32" spans="1:29" ht="13.5" customHeight="1">
      <c r="A32" s="83">
        <v>30</v>
      </c>
      <c r="B32" s="108">
        <v>87.8</v>
      </c>
      <c r="C32" s="108">
        <v>85.1</v>
      </c>
      <c r="D32" s="108">
        <v>85.1</v>
      </c>
      <c r="E32" s="108">
        <v>94.1</v>
      </c>
      <c r="F32" s="108">
        <v>96.9</v>
      </c>
      <c r="G32" s="108">
        <v>93.2</v>
      </c>
      <c r="H32" s="108">
        <v>89.1</v>
      </c>
      <c r="I32" s="108">
        <v>74.2</v>
      </c>
      <c r="J32" s="108">
        <v>57.2</v>
      </c>
      <c r="K32" s="108">
        <v>51</v>
      </c>
      <c r="L32" s="108">
        <v>49.9</v>
      </c>
      <c r="M32" s="108">
        <v>57.1</v>
      </c>
      <c r="N32" s="108">
        <v>61.3</v>
      </c>
      <c r="O32" s="108">
        <v>60.4</v>
      </c>
      <c r="P32" s="108">
        <v>62.2</v>
      </c>
      <c r="Q32" s="108">
        <v>67.1</v>
      </c>
      <c r="R32" s="108">
        <v>75.1</v>
      </c>
      <c r="S32" s="108">
        <v>75.5</v>
      </c>
      <c r="T32" s="108">
        <v>75.5</v>
      </c>
      <c r="U32" s="108">
        <v>72.9</v>
      </c>
      <c r="V32" s="108">
        <v>67.2</v>
      </c>
      <c r="W32" s="108">
        <v>69.8</v>
      </c>
      <c r="X32" s="108">
        <v>75.9</v>
      </c>
      <c r="Y32" s="108">
        <v>77.4</v>
      </c>
      <c r="Z32" s="84">
        <f t="shared" si="0"/>
        <v>73.37500000000001</v>
      </c>
      <c r="AA32" s="108">
        <v>48.2</v>
      </c>
      <c r="AB32" s="110">
        <v>0.46319444444444446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90.66333333333333</v>
      </c>
      <c r="C34" s="89">
        <f t="shared" si="1"/>
        <v>91.08999999999997</v>
      </c>
      <c r="D34" s="89">
        <f t="shared" si="1"/>
        <v>91.02</v>
      </c>
      <c r="E34" s="89">
        <f t="shared" si="1"/>
        <v>91.56666666666668</v>
      </c>
      <c r="F34" s="89">
        <f t="shared" si="1"/>
        <v>92.73333333333333</v>
      </c>
      <c r="G34" s="89">
        <f t="shared" si="1"/>
        <v>91.31666666666665</v>
      </c>
      <c r="H34" s="89">
        <f t="shared" si="1"/>
        <v>90.33666666666664</v>
      </c>
      <c r="I34" s="89">
        <f t="shared" si="1"/>
        <v>85.93666666666665</v>
      </c>
      <c r="J34" s="89">
        <f t="shared" si="1"/>
        <v>77.36</v>
      </c>
      <c r="K34" s="89">
        <f t="shared" si="1"/>
        <v>74.49666666666667</v>
      </c>
      <c r="L34" s="89">
        <f t="shared" si="1"/>
        <v>71.24666666666667</v>
      </c>
      <c r="M34" s="89">
        <f t="shared" si="1"/>
        <v>71.45333333333333</v>
      </c>
      <c r="N34" s="89">
        <f t="shared" si="1"/>
        <v>71.16</v>
      </c>
      <c r="O34" s="89">
        <f t="shared" si="1"/>
        <v>71.86333333333332</v>
      </c>
      <c r="P34" s="89">
        <f t="shared" si="1"/>
        <v>73.45666666666666</v>
      </c>
      <c r="Q34" s="89">
        <f t="shared" si="1"/>
        <v>80.81666666666663</v>
      </c>
      <c r="R34" s="89">
        <f aca="true" t="shared" si="2" ref="R34:Y34">AVERAGE(R3:R33)</f>
        <v>88.77999999999999</v>
      </c>
      <c r="S34" s="89">
        <f t="shared" si="2"/>
        <v>90.49333333333334</v>
      </c>
      <c r="T34" s="89">
        <f t="shared" si="2"/>
        <v>90.32666666666665</v>
      </c>
      <c r="U34" s="89">
        <f t="shared" si="2"/>
        <v>90.54333333333335</v>
      </c>
      <c r="V34" s="89">
        <f t="shared" si="2"/>
        <v>91.05999999999999</v>
      </c>
      <c r="W34" s="89">
        <f t="shared" si="2"/>
        <v>90.54666666666668</v>
      </c>
      <c r="X34" s="89">
        <f t="shared" si="2"/>
        <v>90.46666666666665</v>
      </c>
      <c r="Y34" s="89">
        <f t="shared" si="2"/>
        <v>90.57</v>
      </c>
      <c r="Z34" s="89">
        <f>AVERAGE(B3:Y33)</f>
        <v>84.97097222222217</v>
      </c>
      <c r="AA34" s="90">
        <f>AVERAGE(AA3:AA33)</f>
        <v>64.95000000000002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42.7</v>
      </c>
      <c r="C40" s="102">
        <f>MATCH(B40,AA3:AA33,0)</f>
        <v>1</v>
      </c>
      <c r="D40" s="112">
        <f>INDEX(AB3:AB33,C40,1)</f>
        <v>0.5479166666666667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82</v>
      </c>
      <c r="C3" s="108">
        <v>85.1</v>
      </c>
      <c r="D3" s="108">
        <v>86.2</v>
      </c>
      <c r="E3" s="108">
        <v>89.5</v>
      </c>
      <c r="F3" s="108">
        <v>93.2</v>
      </c>
      <c r="G3" s="108">
        <v>97.5</v>
      </c>
      <c r="H3" s="108">
        <v>97.8</v>
      </c>
      <c r="I3" s="108">
        <v>95.7</v>
      </c>
      <c r="J3" s="108">
        <v>81.4</v>
      </c>
      <c r="K3" s="108">
        <v>77.9</v>
      </c>
      <c r="L3" s="108">
        <v>74.6</v>
      </c>
      <c r="M3" s="108">
        <v>67.7</v>
      </c>
      <c r="N3" s="108">
        <v>58.8</v>
      </c>
      <c r="O3" s="108">
        <v>59.2</v>
      </c>
      <c r="P3" s="108">
        <v>59.2</v>
      </c>
      <c r="Q3" s="108">
        <v>64.1</v>
      </c>
      <c r="R3" s="108">
        <v>61.9</v>
      </c>
      <c r="S3" s="108">
        <v>61.6</v>
      </c>
      <c r="T3" s="108">
        <v>62.1</v>
      </c>
      <c r="U3" s="108">
        <v>68.4</v>
      </c>
      <c r="V3" s="108">
        <v>75.7</v>
      </c>
      <c r="W3" s="108">
        <v>80.3</v>
      </c>
      <c r="X3" s="108">
        <v>85.2</v>
      </c>
      <c r="Y3" s="108">
        <v>88.9</v>
      </c>
      <c r="Z3" s="84">
        <f aca="true" t="shared" si="0" ref="Z3:Z33">AVERAGE(B3:Y3)</f>
        <v>77.25</v>
      </c>
      <c r="AA3" s="108">
        <v>56.2</v>
      </c>
      <c r="AB3" s="110" t="s">
        <v>34</v>
      </c>
      <c r="AC3" s="5">
        <v>1</v>
      </c>
    </row>
    <row r="4" spans="1:29" ht="13.5" customHeight="1">
      <c r="A4" s="83">
        <v>2</v>
      </c>
      <c r="B4" s="108">
        <v>89.3</v>
      </c>
      <c r="C4" s="108">
        <v>88.5</v>
      </c>
      <c r="D4" s="108">
        <v>91.6</v>
      </c>
      <c r="E4" s="108">
        <v>91.6</v>
      </c>
      <c r="F4" s="108">
        <v>91</v>
      </c>
      <c r="G4" s="108">
        <v>81</v>
      </c>
      <c r="H4" s="108">
        <v>83.7</v>
      </c>
      <c r="I4" s="108">
        <v>83.1</v>
      </c>
      <c r="J4" s="108">
        <v>67.6</v>
      </c>
      <c r="K4" s="108">
        <v>65.7</v>
      </c>
      <c r="L4" s="108">
        <v>70.3</v>
      </c>
      <c r="M4" s="108">
        <v>69.5</v>
      </c>
      <c r="N4" s="108">
        <v>69.8</v>
      </c>
      <c r="O4" s="108">
        <v>72.6</v>
      </c>
      <c r="P4" s="108">
        <v>79.4</v>
      </c>
      <c r="Q4" s="108">
        <v>79.4</v>
      </c>
      <c r="R4" s="108">
        <v>85.5</v>
      </c>
      <c r="S4" s="108">
        <v>90.2</v>
      </c>
      <c r="T4" s="108">
        <v>93.6</v>
      </c>
      <c r="U4" s="108">
        <v>94.6</v>
      </c>
      <c r="V4" s="108">
        <v>92.9</v>
      </c>
      <c r="W4" s="108">
        <v>87.2</v>
      </c>
      <c r="X4" s="108">
        <v>86.9</v>
      </c>
      <c r="Y4" s="108">
        <v>92.9</v>
      </c>
      <c r="Z4" s="84">
        <f t="shared" si="0"/>
        <v>83.24583333333335</v>
      </c>
      <c r="AA4" s="108">
        <v>60.7</v>
      </c>
      <c r="AB4" s="110" t="s">
        <v>35</v>
      </c>
      <c r="AC4" s="6">
        <v>2</v>
      </c>
    </row>
    <row r="5" spans="1:29" ht="13.5" customHeight="1">
      <c r="A5" s="83">
        <v>3</v>
      </c>
      <c r="B5" s="108">
        <v>93.4</v>
      </c>
      <c r="C5" s="108">
        <v>95.3</v>
      </c>
      <c r="D5" s="108">
        <v>95.9</v>
      </c>
      <c r="E5" s="108">
        <v>97.5</v>
      </c>
      <c r="F5" s="108">
        <v>97.6</v>
      </c>
      <c r="G5" s="108">
        <v>97.8</v>
      </c>
      <c r="H5" s="108">
        <v>97.8</v>
      </c>
      <c r="I5" s="108">
        <v>98</v>
      </c>
      <c r="J5" s="108">
        <v>92.5</v>
      </c>
      <c r="K5" s="108">
        <v>88.1</v>
      </c>
      <c r="L5" s="108">
        <v>87.4</v>
      </c>
      <c r="M5" s="108">
        <v>88.4</v>
      </c>
      <c r="N5" s="108">
        <v>88.4</v>
      </c>
      <c r="O5" s="108">
        <v>88.7</v>
      </c>
      <c r="P5" s="108">
        <v>89.1</v>
      </c>
      <c r="Q5" s="108">
        <v>92</v>
      </c>
      <c r="R5" s="108">
        <v>96.5</v>
      </c>
      <c r="S5" s="108">
        <v>97.5</v>
      </c>
      <c r="T5" s="108">
        <v>97.6</v>
      </c>
      <c r="U5" s="108">
        <v>97.9</v>
      </c>
      <c r="V5" s="108">
        <v>97.5</v>
      </c>
      <c r="W5" s="108">
        <v>97.5</v>
      </c>
      <c r="X5" s="108">
        <v>97.2</v>
      </c>
      <c r="Y5" s="108">
        <v>97.5</v>
      </c>
      <c r="Z5" s="84">
        <f t="shared" si="0"/>
        <v>94.46249999999999</v>
      </c>
      <c r="AA5" s="108">
        <v>84.9</v>
      </c>
      <c r="AB5" s="110" t="s">
        <v>36</v>
      </c>
      <c r="AC5" s="6">
        <v>3</v>
      </c>
    </row>
    <row r="6" spans="1:29" ht="13.5" customHeight="1">
      <c r="A6" s="83">
        <v>4</v>
      </c>
      <c r="B6" s="108">
        <v>97.7</v>
      </c>
      <c r="C6" s="108">
        <v>98.1</v>
      </c>
      <c r="D6" s="108">
        <v>95.8</v>
      </c>
      <c r="E6" s="108">
        <v>95</v>
      </c>
      <c r="F6" s="108">
        <v>95.3</v>
      </c>
      <c r="G6" s="108">
        <v>95.8</v>
      </c>
      <c r="H6" s="108">
        <v>97.6</v>
      </c>
      <c r="I6" s="108">
        <v>97.5</v>
      </c>
      <c r="J6" s="108">
        <v>95.6</v>
      </c>
      <c r="K6" s="108">
        <v>93.1</v>
      </c>
      <c r="L6" s="108">
        <v>88.5</v>
      </c>
      <c r="M6" s="108">
        <v>84.9</v>
      </c>
      <c r="N6" s="108">
        <v>82.6</v>
      </c>
      <c r="O6" s="108">
        <v>81.4</v>
      </c>
      <c r="P6" s="108">
        <v>84.9</v>
      </c>
      <c r="Q6" s="108">
        <v>86.3</v>
      </c>
      <c r="R6" s="108">
        <v>89.1</v>
      </c>
      <c r="S6" s="108">
        <v>89.4</v>
      </c>
      <c r="T6" s="108">
        <v>91.1</v>
      </c>
      <c r="U6" s="108">
        <v>88.8</v>
      </c>
      <c r="V6" s="108">
        <v>87.8</v>
      </c>
      <c r="W6" s="108">
        <v>89.1</v>
      </c>
      <c r="X6" s="108">
        <v>89.7</v>
      </c>
      <c r="Y6" s="108">
        <v>87.6</v>
      </c>
      <c r="Z6" s="84">
        <f t="shared" si="0"/>
        <v>90.94583333333333</v>
      </c>
      <c r="AA6" s="108">
        <v>80.6</v>
      </c>
      <c r="AB6" s="110" t="s">
        <v>37</v>
      </c>
      <c r="AC6" s="6">
        <v>4</v>
      </c>
    </row>
    <row r="7" spans="1:29" ht="13.5" customHeight="1">
      <c r="A7" s="83">
        <v>5</v>
      </c>
      <c r="B7" s="108">
        <v>88.2</v>
      </c>
      <c r="C7" s="108">
        <v>85.1</v>
      </c>
      <c r="D7" s="108">
        <v>68.3</v>
      </c>
      <c r="E7" s="108">
        <v>64.5</v>
      </c>
      <c r="F7" s="108">
        <v>63.5</v>
      </c>
      <c r="G7" s="108">
        <v>68.6</v>
      </c>
      <c r="H7" s="108">
        <v>68.3</v>
      </c>
      <c r="I7" s="108">
        <v>70.2</v>
      </c>
      <c r="J7" s="108">
        <v>66.5</v>
      </c>
      <c r="K7" s="108">
        <v>61.8</v>
      </c>
      <c r="L7" s="108">
        <v>57.8</v>
      </c>
      <c r="M7" s="108">
        <v>58.4</v>
      </c>
      <c r="N7" s="108">
        <v>61.1</v>
      </c>
      <c r="O7" s="108">
        <v>59.3</v>
      </c>
      <c r="P7" s="108">
        <v>62.7</v>
      </c>
      <c r="Q7" s="108">
        <v>67.6</v>
      </c>
      <c r="R7" s="108">
        <v>60.9</v>
      </c>
      <c r="S7" s="108">
        <v>65.3</v>
      </c>
      <c r="T7" s="108">
        <v>73.8</v>
      </c>
      <c r="U7" s="108">
        <v>71.3</v>
      </c>
      <c r="V7" s="108">
        <v>64.1</v>
      </c>
      <c r="W7" s="108">
        <v>62.2</v>
      </c>
      <c r="X7" s="108">
        <v>62.6</v>
      </c>
      <c r="Y7" s="108">
        <v>65.5</v>
      </c>
      <c r="Z7" s="84">
        <f t="shared" si="0"/>
        <v>66.56666666666665</v>
      </c>
      <c r="AA7" s="108">
        <v>53.6</v>
      </c>
      <c r="AB7" s="110" t="s">
        <v>38</v>
      </c>
      <c r="AC7" s="6">
        <v>5</v>
      </c>
    </row>
    <row r="8" spans="1:29" ht="13.5" customHeight="1">
      <c r="A8" s="83">
        <v>6</v>
      </c>
      <c r="B8" s="108">
        <v>69.6</v>
      </c>
      <c r="C8" s="108">
        <v>73</v>
      </c>
      <c r="D8" s="108">
        <v>76.1</v>
      </c>
      <c r="E8" s="108">
        <v>78.8</v>
      </c>
      <c r="F8" s="108">
        <v>81.9</v>
      </c>
      <c r="G8" s="108">
        <v>83</v>
      </c>
      <c r="H8" s="108">
        <v>83.4</v>
      </c>
      <c r="I8" s="108">
        <v>87.4</v>
      </c>
      <c r="J8" s="108">
        <v>95</v>
      </c>
      <c r="K8" s="108">
        <v>97.5</v>
      </c>
      <c r="L8" s="108">
        <v>97.4</v>
      </c>
      <c r="M8" s="108">
        <v>95.6</v>
      </c>
      <c r="N8" s="108">
        <v>94.8</v>
      </c>
      <c r="O8" s="108">
        <v>94.3</v>
      </c>
      <c r="P8" s="108">
        <v>97.3</v>
      </c>
      <c r="Q8" s="108">
        <v>97.6</v>
      </c>
      <c r="R8" s="108">
        <v>98</v>
      </c>
      <c r="S8" s="108">
        <v>97.9</v>
      </c>
      <c r="T8" s="108">
        <v>97.7</v>
      </c>
      <c r="U8" s="108">
        <v>97.9</v>
      </c>
      <c r="V8" s="108">
        <v>98.2</v>
      </c>
      <c r="W8" s="108">
        <v>98.3</v>
      </c>
      <c r="X8" s="108">
        <v>98.4</v>
      </c>
      <c r="Y8" s="108">
        <v>98.3</v>
      </c>
      <c r="Z8" s="84">
        <f t="shared" si="0"/>
        <v>91.14166666666667</v>
      </c>
      <c r="AA8" s="108">
        <v>65.5</v>
      </c>
      <c r="AB8" s="110" t="s">
        <v>39</v>
      </c>
      <c r="AC8" s="6">
        <v>6</v>
      </c>
    </row>
    <row r="9" spans="1:29" ht="13.5" customHeight="1">
      <c r="A9" s="83">
        <v>7</v>
      </c>
      <c r="B9" s="108">
        <v>98.4</v>
      </c>
      <c r="C9" s="108">
        <v>98.5</v>
      </c>
      <c r="D9" s="108">
        <v>98.5</v>
      </c>
      <c r="E9" s="108">
        <v>98.5</v>
      </c>
      <c r="F9" s="108">
        <v>98.5</v>
      </c>
      <c r="G9" s="108">
        <v>98.5</v>
      </c>
      <c r="H9" s="108">
        <v>98.5</v>
      </c>
      <c r="I9" s="108">
        <v>98.5</v>
      </c>
      <c r="J9" s="108">
        <v>98.3</v>
      </c>
      <c r="K9" s="108">
        <v>97.2</v>
      </c>
      <c r="L9" s="108">
        <v>91.9</v>
      </c>
      <c r="M9" s="108">
        <v>92.5</v>
      </c>
      <c r="N9" s="108">
        <v>93.7</v>
      </c>
      <c r="O9" s="108">
        <v>92.9</v>
      </c>
      <c r="P9" s="108">
        <v>94.1</v>
      </c>
      <c r="Q9" s="108">
        <v>95.7</v>
      </c>
      <c r="R9" s="108">
        <v>97.6</v>
      </c>
      <c r="S9" s="108">
        <v>78.5</v>
      </c>
      <c r="T9" s="108">
        <v>64.6</v>
      </c>
      <c r="U9" s="108">
        <v>62.2</v>
      </c>
      <c r="V9" s="108">
        <v>61.5</v>
      </c>
      <c r="W9" s="108">
        <v>62.1</v>
      </c>
      <c r="X9" s="108">
        <v>57.9</v>
      </c>
      <c r="Y9" s="108">
        <v>67.8</v>
      </c>
      <c r="Z9" s="84">
        <f t="shared" si="0"/>
        <v>87.35000000000001</v>
      </c>
      <c r="AA9" s="108">
        <v>55.7</v>
      </c>
      <c r="AB9" s="110" t="s">
        <v>40</v>
      </c>
      <c r="AC9" s="6">
        <v>7</v>
      </c>
    </row>
    <row r="10" spans="1:29" ht="13.5" customHeight="1">
      <c r="A10" s="83">
        <v>8</v>
      </c>
      <c r="B10" s="108">
        <v>64.1</v>
      </c>
      <c r="C10" s="108">
        <v>67.4</v>
      </c>
      <c r="D10" s="108">
        <v>65.7</v>
      </c>
      <c r="E10" s="108">
        <v>71.4</v>
      </c>
      <c r="F10" s="108">
        <v>75.1</v>
      </c>
      <c r="G10" s="108">
        <v>72.7</v>
      </c>
      <c r="H10" s="108">
        <v>73.7</v>
      </c>
      <c r="I10" s="108">
        <v>71.7</v>
      </c>
      <c r="J10" s="108">
        <v>70</v>
      </c>
      <c r="K10" s="108">
        <v>70.1</v>
      </c>
      <c r="L10" s="108">
        <v>68.9</v>
      </c>
      <c r="M10" s="108">
        <v>68.9</v>
      </c>
      <c r="N10" s="108">
        <v>68</v>
      </c>
      <c r="O10" s="108">
        <v>67.8</v>
      </c>
      <c r="P10" s="108">
        <v>69.1</v>
      </c>
      <c r="Q10" s="108">
        <v>73.7</v>
      </c>
      <c r="R10" s="108">
        <v>86.6</v>
      </c>
      <c r="S10" s="108">
        <v>89.7</v>
      </c>
      <c r="T10" s="108">
        <v>93</v>
      </c>
      <c r="U10" s="108">
        <v>92.7</v>
      </c>
      <c r="V10" s="108">
        <v>96.3</v>
      </c>
      <c r="W10" s="108">
        <v>97.5</v>
      </c>
      <c r="X10" s="108">
        <v>96.6</v>
      </c>
      <c r="Y10" s="108">
        <v>95.5</v>
      </c>
      <c r="Z10" s="84">
        <f t="shared" si="0"/>
        <v>77.75833333333333</v>
      </c>
      <c r="AA10" s="108">
        <v>61.8</v>
      </c>
      <c r="AB10" s="110" t="s">
        <v>41</v>
      </c>
      <c r="AC10" s="6">
        <v>8</v>
      </c>
    </row>
    <row r="11" spans="1:29" ht="13.5" customHeight="1">
      <c r="A11" s="83">
        <v>9</v>
      </c>
      <c r="B11" s="108">
        <v>65.5</v>
      </c>
      <c r="C11" s="108">
        <v>63.8</v>
      </c>
      <c r="D11" s="108">
        <v>64.5</v>
      </c>
      <c r="E11" s="108">
        <v>61.2</v>
      </c>
      <c r="F11" s="108">
        <v>63.9</v>
      </c>
      <c r="G11" s="108">
        <v>59.3</v>
      </c>
      <c r="H11" s="108">
        <v>61.1</v>
      </c>
      <c r="I11" s="108">
        <v>57</v>
      </c>
      <c r="J11" s="108">
        <v>56.2</v>
      </c>
      <c r="K11" s="108">
        <v>54.4</v>
      </c>
      <c r="L11" s="108">
        <v>51.8</v>
      </c>
      <c r="M11" s="108">
        <v>52</v>
      </c>
      <c r="N11" s="108">
        <v>50.1</v>
      </c>
      <c r="O11" s="108">
        <v>52.3</v>
      </c>
      <c r="P11" s="108">
        <v>51.2</v>
      </c>
      <c r="Q11" s="108">
        <v>62.1</v>
      </c>
      <c r="R11" s="108">
        <v>66.9</v>
      </c>
      <c r="S11" s="108">
        <v>60.4</v>
      </c>
      <c r="T11" s="108">
        <v>55.4</v>
      </c>
      <c r="U11" s="108">
        <v>57.8</v>
      </c>
      <c r="V11" s="108">
        <v>59.9</v>
      </c>
      <c r="W11" s="108">
        <v>60.1</v>
      </c>
      <c r="X11" s="108">
        <v>60.8</v>
      </c>
      <c r="Y11" s="108">
        <v>59.8</v>
      </c>
      <c r="Z11" s="84">
        <f t="shared" si="0"/>
        <v>58.645833333333336</v>
      </c>
      <c r="AA11" s="108">
        <v>47.2</v>
      </c>
      <c r="AB11" s="110" t="s">
        <v>42</v>
      </c>
      <c r="AC11" s="6">
        <v>9</v>
      </c>
    </row>
    <row r="12" spans="1:29" ht="13.5" customHeight="1">
      <c r="A12" s="86">
        <v>10</v>
      </c>
      <c r="B12" s="109">
        <v>58.9</v>
      </c>
      <c r="C12" s="109">
        <v>59</v>
      </c>
      <c r="D12" s="109">
        <v>58.3</v>
      </c>
      <c r="E12" s="109">
        <v>57.4</v>
      </c>
      <c r="F12" s="109">
        <v>59.5</v>
      </c>
      <c r="G12" s="109">
        <v>66</v>
      </c>
      <c r="H12" s="109">
        <v>67.8</v>
      </c>
      <c r="I12" s="109">
        <v>61.1</v>
      </c>
      <c r="J12" s="109">
        <v>55</v>
      </c>
      <c r="K12" s="109">
        <v>52.8</v>
      </c>
      <c r="L12" s="109">
        <v>48.2</v>
      </c>
      <c r="M12" s="109">
        <v>51.6</v>
      </c>
      <c r="N12" s="109">
        <v>54.8</v>
      </c>
      <c r="O12" s="109">
        <v>54.5</v>
      </c>
      <c r="P12" s="109">
        <v>51.3</v>
      </c>
      <c r="Q12" s="109">
        <v>67.2</v>
      </c>
      <c r="R12" s="109">
        <v>81.6</v>
      </c>
      <c r="S12" s="109">
        <v>84.5</v>
      </c>
      <c r="T12" s="109">
        <v>81</v>
      </c>
      <c r="U12" s="109">
        <v>67.1</v>
      </c>
      <c r="V12" s="109">
        <v>66.2</v>
      </c>
      <c r="W12" s="109">
        <v>68.8</v>
      </c>
      <c r="X12" s="109">
        <v>70.9</v>
      </c>
      <c r="Y12" s="109">
        <v>82.5</v>
      </c>
      <c r="Z12" s="87">
        <f t="shared" si="0"/>
        <v>63.583333333333336</v>
      </c>
      <c r="AA12" s="109">
        <v>45.8</v>
      </c>
      <c r="AB12" s="111" t="s">
        <v>43</v>
      </c>
      <c r="AC12" s="6">
        <v>10</v>
      </c>
    </row>
    <row r="13" spans="1:29" ht="13.5" customHeight="1">
      <c r="A13" s="83">
        <v>11</v>
      </c>
      <c r="B13" s="108">
        <v>84.2</v>
      </c>
      <c r="C13" s="108">
        <v>77.8</v>
      </c>
      <c r="D13" s="108">
        <v>80.7</v>
      </c>
      <c r="E13" s="108">
        <v>80.2</v>
      </c>
      <c r="F13" s="108">
        <v>87.5</v>
      </c>
      <c r="G13" s="108">
        <v>88.2</v>
      </c>
      <c r="H13" s="108">
        <v>88.8</v>
      </c>
      <c r="I13" s="108">
        <v>76.5</v>
      </c>
      <c r="J13" s="108">
        <v>64.9</v>
      </c>
      <c r="K13" s="108">
        <v>61.6</v>
      </c>
      <c r="L13" s="108">
        <v>61.6</v>
      </c>
      <c r="M13" s="108">
        <v>61.8</v>
      </c>
      <c r="N13" s="108">
        <v>58.6</v>
      </c>
      <c r="O13" s="108">
        <v>58.4</v>
      </c>
      <c r="P13" s="108">
        <v>61.3</v>
      </c>
      <c r="Q13" s="108">
        <v>65.2</v>
      </c>
      <c r="R13" s="108">
        <v>68.3</v>
      </c>
      <c r="S13" s="108">
        <v>67.2</v>
      </c>
      <c r="T13" s="108">
        <v>74.3</v>
      </c>
      <c r="U13" s="108">
        <v>94.1</v>
      </c>
      <c r="V13" s="108">
        <v>96.9</v>
      </c>
      <c r="W13" s="108">
        <v>97.7</v>
      </c>
      <c r="X13" s="108">
        <v>98</v>
      </c>
      <c r="Y13" s="108">
        <v>98.1</v>
      </c>
      <c r="Z13" s="84">
        <f t="shared" si="0"/>
        <v>77.1625</v>
      </c>
      <c r="AA13" s="108">
        <v>56.8</v>
      </c>
      <c r="AB13" s="110" t="s">
        <v>44</v>
      </c>
      <c r="AC13" s="5">
        <v>11</v>
      </c>
    </row>
    <row r="14" spans="1:29" ht="13.5" customHeight="1">
      <c r="A14" s="83">
        <v>12</v>
      </c>
      <c r="B14" s="108">
        <v>98.1</v>
      </c>
      <c r="C14" s="108">
        <v>98</v>
      </c>
      <c r="D14" s="108">
        <v>97.7</v>
      </c>
      <c r="E14" s="108">
        <v>97.8</v>
      </c>
      <c r="F14" s="108">
        <v>97.8</v>
      </c>
      <c r="G14" s="108">
        <v>97.7</v>
      </c>
      <c r="H14" s="108">
        <v>95.7</v>
      </c>
      <c r="I14" s="108">
        <v>94.5</v>
      </c>
      <c r="J14" s="108">
        <v>96.1</v>
      </c>
      <c r="K14" s="108">
        <v>96.4</v>
      </c>
      <c r="L14" s="108">
        <v>92.7</v>
      </c>
      <c r="M14" s="108">
        <v>90.3</v>
      </c>
      <c r="N14" s="108">
        <v>90.9</v>
      </c>
      <c r="O14" s="108">
        <v>91.7</v>
      </c>
      <c r="P14" s="108">
        <v>87.5</v>
      </c>
      <c r="Q14" s="108">
        <v>84.5</v>
      </c>
      <c r="R14" s="108">
        <v>82.5</v>
      </c>
      <c r="S14" s="108">
        <v>81.5</v>
      </c>
      <c r="T14" s="108">
        <v>76.8</v>
      </c>
      <c r="U14" s="108">
        <v>73.8</v>
      </c>
      <c r="V14" s="108">
        <v>70.5</v>
      </c>
      <c r="W14" s="108">
        <v>64.2</v>
      </c>
      <c r="X14" s="108">
        <v>63.6</v>
      </c>
      <c r="Y14" s="108">
        <v>63.2</v>
      </c>
      <c r="Z14" s="84">
        <f t="shared" si="0"/>
        <v>86.8125</v>
      </c>
      <c r="AA14" s="108">
        <v>63</v>
      </c>
      <c r="AB14" s="110" t="s">
        <v>45</v>
      </c>
      <c r="AC14" s="6">
        <v>12</v>
      </c>
    </row>
    <row r="15" spans="1:29" ht="13.5" customHeight="1">
      <c r="A15" s="83">
        <v>13</v>
      </c>
      <c r="B15" s="108">
        <v>63.1</v>
      </c>
      <c r="C15" s="108">
        <v>69.9</v>
      </c>
      <c r="D15" s="108">
        <v>85</v>
      </c>
      <c r="E15" s="108">
        <v>94.4</v>
      </c>
      <c r="F15" s="108">
        <v>96.4</v>
      </c>
      <c r="G15" s="108">
        <v>89.9</v>
      </c>
      <c r="H15" s="108">
        <v>92.2</v>
      </c>
      <c r="I15" s="108">
        <v>70.1</v>
      </c>
      <c r="J15" s="108">
        <v>63</v>
      </c>
      <c r="K15" s="108">
        <v>51.4</v>
      </c>
      <c r="L15" s="108">
        <v>53</v>
      </c>
      <c r="M15" s="108">
        <v>49.6</v>
      </c>
      <c r="N15" s="108">
        <v>47</v>
      </c>
      <c r="O15" s="108">
        <v>53.1</v>
      </c>
      <c r="P15" s="108">
        <v>56</v>
      </c>
      <c r="Q15" s="108">
        <v>70</v>
      </c>
      <c r="R15" s="108">
        <v>78</v>
      </c>
      <c r="S15" s="108">
        <v>81.5</v>
      </c>
      <c r="T15" s="108">
        <v>81.7</v>
      </c>
      <c r="U15" s="108">
        <v>82.7</v>
      </c>
      <c r="V15" s="108">
        <v>82.8</v>
      </c>
      <c r="W15" s="108">
        <v>82.2</v>
      </c>
      <c r="X15" s="108">
        <v>84.5</v>
      </c>
      <c r="Y15" s="108">
        <v>93</v>
      </c>
      <c r="Z15" s="84">
        <f t="shared" si="0"/>
        <v>73.77083333333333</v>
      </c>
      <c r="AA15" s="108">
        <v>46.4</v>
      </c>
      <c r="AB15" s="110" t="s">
        <v>46</v>
      </c>
      <c r="AC15" s="6">
        <v>13</v>
      </c>
    </row>
    <row r="16" spans="1:29" ht="13.5" customHeight="1">
      <c r="A16" s="83">
        <v>14</v>
      </c>
      <c r="B16" s="108">
        <v>77.8</v>
      </c>
      <c r="C16" s="108">
        <v>74</v>
      </c>
      <c r="D16" s="108">
        <v>73.9</v>
      </c>
      <c r="E16" s="108">
        <v>75.9</v>
      </c>
      <c r="F16" s="108">
        <v>75.6</v>
      </c>
      <c r="G16" s="108">
        <v>72.4</v>
      </c>
      <c r="H16" s="108">
        <v>72</v>
      </c>
      <c r="I16" s="108">
        <v>59.6</v>
      </c>
      <c r="J16" s="108">
        <v>50.4</v>
      </c>
      <c r="K16" s="108">
        <v>52.1</v>
      </c>
      <c r="L16" s="108">
        <v>50</v>
      </c>
      <c r="M16" s="108">
        <v>42.7</v>
      </c>
      <c r="N16" s="108">
        <v>41.1</v>
      </c>
      <c r="O16" s="108">
        <v>43.5</v>
      </c>
      <c r="P16" s="108">
        <v>44.6</v>
      </c>
      <c r="Q16" s="108">
        <v>47.1</v>
      </c>
      <c r="R16" s="108">
        <v>53.3</v>
      </c>
      <c r="S16" s="108">
        <v>54.3</v>
      </c>
      <c r="T16" s="108">
        <v>54</v>
      </c>
      <c r="U16" s="108">
        <v>55</v>
      </c>
      <c r="V16" s="108">
        <v>59</v>
      </c>
      <c r="W16" s="108">
        <v>58.6</v>
      </c>
      <c r="X16" s="108">
        <v>57.7</v>
      </c>
      <c r="Y16" s="108">
        <v>58</v>
      </c>
      <c r="Z16" s="84">
        <f t="shared" si="0"/>
        <v>58.44166666666667</v>
      </c>
      <c r="AA16" s="108">
        <v>38.8</v>
      </c>
      <c r="AB16" s="110" t="s">
        <v>47</v>
      </c>
      <c r="AC16" s="6">
        <v>14</v>
      </c>
    </row>
    <row r="17" spans="1:29" ht="13.5" customHeight="1">
      <c r="A17" s="83">
        <v>15</v>
      </c>
      <c r="B17" s="108">
        <v>59.6</v>
      </c>
      <c r="C17" s="108">
        <v>58.7</v>
      </c>
      <c r="D17" s="108">
        <v>64.1</v>
      </c>
      <c r="E17" s="108">
        <v>68.9</v>
      </c>
      <c r="F17" s="108">
        <v>67.8</v>
      </c>
      <c r="G17" s="108">
        <v>66.2</v>
      </c>
      <c r="H17" s="108">
        <v>77.4</v>
      </c>
      <c r="I17" s="108">
        <v>64.6</v>
      </c>
      <c r="J17" s="108">
        <v>55.7</v>
      </c>
      <c r="K17" s="108">
        <v>54</v>
      </c>
      <c r="L17" s="108">
        <v>54.3</v>
      </c>
      <c r="M17" s="108">
        <v>46.6</v>
      </c>
      <c r="N17" s="108">
        <v>41.3</v>
      </c>
      <c r="O17" s="108">
        <v>43.8</v>
      </c>
      <c r="P17" s="108">
        <v>42.9</v>
      </c>
      <c r="Q17" s="108">
        <v>51.2</v>
      </c>
      <c r="R17" s="108">
        <v>55.5</v>
      </c>
      <c r="S17" s="108">
        <v>70.8</v>
      </c>
      <c r="T17" s="108">
        <v>77.2</v>
      </c>
      <c r="U17" s="108">
        <v>79.8</v>
      </c>
      <c r="V17" s="108">
        <v>83.8</v>
      </c>
      <c r="W17" s="108">
        <v>85.4</v>
      </c>
      <c r="X17" s="108">
        <v>80.6</v>
      </c>
      <c r="Y17" s="108">
        <v>79.6</v>
      </c>
      <c r="Z17" s="84">
        <f t="shared" si="0"/>
        <v>63.74166666666667</v>
      </c>
      <c r="AA17" s="108">
        <v>38.9</v>
      </c>
      <c r="AB17" s="110" t="s">
        <v>42</v>
      </c>
      <c r="AC17" s="6">
        <v>15</v>
      </c>
    </row>
    <row r="18" spans="1:29" ht="13.5" customHeight="1">
      <c r="A18" s="83">
        <v>16</v>
      </c>
      <c r="B18" s="108">
        <v>88.3</v>
      </c>
      <c r="C18" s="108">
        <v>88.5</v>
      </c>
      <c r="D18" s="108">
        <v>80.9</v>
      </c>
      <c r="E18" s="108">
        <v>88.5</v>
      </c>
      <c r="F18" s="108">
        <v>75.9</v>
      </c>
      <c r="G18" s="108">
        <v>79.2</v>
      </c>
      <c r="H18" s="108">
        <v>76.4</v>
      </c>
      <c r="I18" s="108">
        <v>55.6</v>
      </c>
      <c r="J18" s="108">
        <v>49</v>
      </c>
      <c r="K18" s="108">
        <v>50.5</v>
      </c>
      <c r="L18" s="108">
        <v>51.7</v>
      </c>
      <c r="M18" s="108">
        <v>58</v>
      </c>
      <c r="N18" s="108">
        <v>58.9</v>
      </c>
      <c r="O18" s="108">
        <v>61.5</v>
      </c>
      <c r="P18" s="108">
        <v>65.1</v>
      </c>
      <c r="Q18" s="108">
        <v>69.9</v>
      </c>
      <c r="R18" s="108">
        <v>73.3</v>
      </c>
      <c r="S18" s="108">
        <v>72.6</v>
      </c>
      <c r="T18" s="108">
        <v>77.9</v>
      </c>
      <c r="U18" s="108">
        <v>79.4</v>
      </c>
      <c r="V18" s="108">
        <v>81.8</v>
      </c>
      <c r="W18" s="108">
        <v>83.4</v>
      </c>
      <c r="X18" s="108">
        <v>84.1</v>
      </c>
      <c r="Y18" s="108">
        <v>85.7</v>
      </c>
      <c r="Z18" s="84">
        <f t="shared" si="0"/>
        <v>72.3375</v>
      </c>
      <c r="AA18" s="108">
        <v>47.5</v>
      </c>
      <c r="AB18" s="110" t="s">
        <v>48</v>
      </c>
      <c r="AC18" s="6">
        <v>16</v>
      </c>
    </row>
    <row r="19" spans="1:29" ht="13.5" customHeight="1">
      <c r="A19" s="83">
        <v>17</v>
      </c>
      <c r="B19" s="108">
        <v>83</v>
      </c>
      <c r="C19" s="108">
        <v>74.3</v>
      </c>
      <c r="D19" s="108">
        <v>67.2</v>
      </c>
      <c r="E19" s="108">
        <v>60.7</v>
      </c>
      <c r="F19" s="108">
        <v>56.6</v>
      </c>
      <c r="G19" s="108">
        <v>57.8</v>
      </c>
      <c r="H19" s="108">
        <v>56.4</v>
      </c>
      <c r="I19" s="108">
        <v>54.6</v>
      </c>
      <c r="J19" s="108">
        <v>71.8</v>
      </c>
      <c r="K19" s="108">
        <v>76.7</v>
      </c>
      <c r="L19" s="108">
        <v>71.9</v>
      </c>
      <c r="M19" s="108">
        <v>56.8</v>
      </c>
      <c r="N19" s="108">
        <v>52.4</v>
      </c>
      <c r="O19" s="108">
        <v>62.9</v>
      </c>
      <c r="P19" s="108">
        <v>67.6</v>
      </c>
      <c r="Q19" s="108">
        <v>78.1</v>
      </c>
      <c r="R19" s="108">
        <v>82.2</v>
      </c>
      <c r="S19" s="108">
        <v>82.3</v>
      </c>
      <c r="T19" s="108">
        <v>79.2</v>
      </c>
      <c r="U19" s="108">
        <v>78.1</v>
      </c>
      <c r="V19" s="108">
        <v>75.7</v>
      </c>
      <c r="W19" s="108">
        <v>97.6</v>
      </c>
      <c r="X19" s="108">
        <v>97.9</v>
      </c>
      <c r="Y19" s="108">
        <v>98</v>
      </c>
      <c r="Z19" s="84">
        <f t="shared" si="0"/>
        <v>72.49166666666666</v>
      </c>
      <c r="AA19" s="108">
        <v>52</v>
      </c>
      <c r="AB19" s="110" t="s">
        <v>49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98.1</v>
      </c>
      <c r="D20" s="108">
        <v>81</v>
      </c>
      <c r="E20" s="108">
        <v>70.4</v>
      </c>
      <c r="F20" s="108">
        <v>63.7</v>
      </c>
      <c r="G20" s="108">
        <v>58</v>
      </c>
      <c r="H20" s="108">
        <v>60.8</v>
      </c>
      <c r="I20" s="108">
        <v>59.5</v>
      </c>
      <c r="J20" s="108">
        <v>56.7</v>
      </c>
      <c r="K20" s="108">
        <v>52.4</v>
      </c>
      <c r="L20" s="108">
        <v>44.5</v>
      </c>
      <c r="M20" s="108">
        <v>42.9</v>
      </c>
      <c r="N20" s="108">
        <v>43.4</v>
      </c>
      <c r="O20" s="108">
        <v>43.4</v>
      </c>
      <c r="P20" s="108">
        <v>43.4</v>
      </c>
      <c r="Q20" s="108">
        <v>52.3</v>
      </c>
      <c r="R20" s="108">
        <v>74.9</v>
      </c>
      <c r="S20" s="108">
        <v>63.2</v>
      </c>
      <c r="T20" s="108">
        <v>56</v>
      </c>
      <c r="U20" s="108">
        <v>58.2</v>
      </c>
      <c r="V20" s="108">
        <v>67.9</v>
      </c>
      <c r="W20" s="108">
        <v>76.2</v>
      </c>
      <c r="X20" s="108">
        <v>86.7</v>
      </c>
      <c r="Y20" s="108">
        <v>82.4</v>
      </c>
      <c r="Z20" s="84">
        <f t="shared" si="0"/>
        <v>63.92083333333335</v>
      </c>
      <c r="AA20" s="108">
        <v>40.9</v>
      </c>
      <c r="AB20" s="110" t="s">
        <v>44</v>
      </c>
      <c r="AC20" s="6">
        <v>18</v>
      </c>
    </row>
    <row r="21" spans="1:29" ht="13.5" customHeight="1">
      <c r="A21" s="83">
        <v>19</v>
      </c>
      <c r="B21" s="108">
        <v>75</v>
      </c>
      <c r="C21" s="108">
        <v>73.5</v>
      </c>
      <c r="D21" s="108">
        <v>81.1</v>
      </c>
      <c r="E21" s="108">
        <v>76.4</v>
      </c>
      <c r="F21" s="108">
        <v>70.5</v>
      </c>
      <c r="G21" s="108">
        <v>80.4</v>
      </c>
      <c r="H21" s="108">
        <v>88</v>
      </c>
      <c r="I21" s="108">
        <v>81.4</v>
      </c>
      <c r="J21" s="108">
        <v>58.1</v>
      </c>
      <c r="K21" s="108">
        <v>49.8</v>
      </c>
      <c r="L21" s="108">
        <v>50.6</v>
      </c>
      <c r="M21" s="108">
        <v>52.4</v>
      </c>
      <c r="N21" s="108">
        <v>50.4</v>
      </c>
      <c r="O21" s="108">
        <v>48.3</v>
      </c>
      <c r="P21" s="108">
        <v>49.5</v>
      </c>
      <c r="Q21" s="108">
        <v>53.7</v>
      </c>
      <c r="R21" s="108">
        <v>58.9</v>
      </c>
      <c r="S21" s="108">
        <v>65.9</v>
      </c>
      <c r="T21" s="108">
        <v>75</v>
      </c>
      <c r="U21" s="108">
        <v>61.9</v>
      </c>
      <c r="V21" s="108">
        <v>67</v>
      </c>
      <c r="W21" s="108">
        <v>68.3</v>
      </c>
      <c r="X21" s="108">
        <v>82.3</v>
      </c>
      <c r="Y21" s="108">
        <v>82.3</v>
      </c>
      <c r="Z21" s="84">
        <f t="shared" si="0"/>
        <v>66.69583333333334</v>
      </c>
      <c r="AA21" s="108">
        <v>47.6</v>
      </c>
      <c r="AB21" s="110" t="s">
        <v>50</v>
      </c>
      <c r="AC21" s="6">
        <v>19</v>
      </c>
    </row>
    <row r="22" spans="1:29" ht="13.5" customHeight="1">
      <c r="A22" s="86">
        <v>20</v>
      </c>
      <c r="B22" s="109">
        <v>83.6</v>
      </c>
      <c r="C22" s="109">
        <v>83.8</v>
      </c>
      <c r="D22" s="109">
        <v>89.9</v>
      </c>
      <c r="E22" s="109">
        <v>91.4</v>
      </c>
      <c r="F22" s="109">
        <v>77.9</v>
      </c>
      <c r="G22" s="109">
        <v>82.6</v>
      </c>
      <c r="H22" s="109">
        <v>90.2</v>
      </c>
      <c r="I22" s="109">
        <v>87.1</v>
      </c>
      <c r="J22" s="109">
        <v>63.3</v>
      </c>
      <c r="K22" s="109">
        <v>61.4</v>
      </c>
      <c r="L22" s="109">
        <v>56.3</v>
      </c>
      <c r="M22" s="109">
        <v>52</v>
      </c>
      <c r="N22" s="109">
        <v>54.5</v>
      </c>
      <c r="O22" s="109">
        <v>63.1</v>
      </c>
      <c r="P22" s="109">
        <v>65.5</v>
      </c>
      <c r="Q22" s="109">
        <v>73.3</v>
      </c>
      <c r="R22" s="109">
        <v>83.3</v>
      </c>
      <c r="S22" s="109">
        <v>78.8</v>
      </c>
      <c r="T22" s="109">
        <v>65</v>
      </c>
      <c r="U22" s="109">
        <v>62.4</v>
      </c>
      <c r="V22" s="109">
        <v>62.1</v>
      </c>
      <c r="W22" s="109">
        <v>61.9</v>
      </c>
      <c r="X22" s="109">
        <v>62.1</v>
      </c>
      <c r="Y22" s="109">
        <v>61.9</v>
      </c>
      <c r="Z22" s="87">
        <f t="shared" si="0"/>
        <v>71.39166666666667</v>
      </c>
      <c r="AA22" s="109">
        <v>47.5</v>
      </c>
      <c r="AB22" s="111" t="s">
        <v>51</v>
      </c>
      <c r="AC22" s="6">
        <v>20</v>
      </c>
    </row>
    <row r="23" spans="1:29" ht="13.5" customHeight="1">
      <c r="A23" s="83">
        <v>21</v>
      </c>
      <c r="B23" s="108">
        <v>67.4</v>
      </c>
      <c r="C23" s="108">
        <v>63.5</v>
      </c>
      <c r="D23" s="108">
        <v>73.8</v>
      </c>
      <c r="E23" s="108">
        <v>78</v>
      </c>
      <c r="F23" s="108">
        <v>63</v>
      </c>
      <c r="G23" s="108">
        <v>60.8</v>
      </c>
      <c r="H23" s="108">
        <v>62.7</v>
      </c>
      <c r="I23" s="108">
        <v>59.2</v>
      </c>
      <c r="J23" s="108">
        <v>63.3</v>
      </c>
      <c r="K23" s="108">
        <v>63.9</v>
      </c>
      <c r="L23" s="108">
        <v>62.2</v>
      </c>
      <c r="M23" s="108">
        <v>60.5</v>
      </c>
      <c r="N23" s="108">
        <v>60.8</v>
      </c>
      <c r="O23" s="108">
        <v>54.3</v>
      </c>
      <c r="P23" s="108">
        <v>63.1</v>
      </c>
      <c r="Q23" s="108">
        <v>72.1</v>
      </c>
      <c r="R23" s="108">
        <v>89.4</v>
      </c>
      <c r="S23" s="108">
        <v>91.1</v>
      </c>
      <c r="T23" s="108">
        <v>94.9</v>
      </c>
      <c r="U23" s="108">
        <v>95.7</v>
      </c>
      <c r="V23" s="108">
        <v>95.3</v>
      </c>
      <c r="W23" s="108">
        <v>93</v>
      </c>
      <c r="X23" s="108">
        <v>88.4</v>
      </c>
      <c r="Y23" s="108">
        <v>79.9</v>
      </c>
      <c r="Z23" s="84">
        <f t="shared" si="0"/>
        <v>73.17916666666667</v>
      </c>
      <c r="AA23" s="108">
        <v>54.2</v>
      </c>
      <c r="AB23" s="110" t="s">
        <v>52</v>
      </c>
      <c r="AC23" s="5">
        <v>21</v>
      </c>
    </row>
    <row r="24" spans="1:29" ht="13.5" customHeight="1">
      <c r="A24" s="83">
        <v>22</v>
      </c>
      <c r="B24" s="108">
        <v>77.7</v>
      </c>
      <c r="C24" s="108">
        <v>74.3</v>
      </c>
      <c r="D24" s="108">
        <v>70.1</v>
      </c>
      <c r="E24" s="108">
        <v>73</v>
      </c>
      <c r="F24" s="108">
        <v>74.7</v>
      </c>
      <c r="G24" s="108">
        <v>70.7</v>
      </c>
      <c r="H24" s="108">
        <v>67.6</v>
      </c>
      <c r="I24" s="108">
        <v>77.2</v>
      </c>
      <c r="J24" s="108">
        <v>66.8</v>
      </c>
      <c r="K24" s="108">
        <v>64.9</v>
      </c>
      <c r="L24" s="108">
        <v>63.4</v>
      </c>
      <c r="M24" s="108">
        <v>67.5</v>
      </c>
      <c r="N24" s="108">
        <v>65.8</v>
      </c>
      <c r="O24" s="108">
        <v>66.1</v>
      </c>
      <c r="P24" s="108">
        <v>66.6</v>
      </c>
      <c r="Q24" s="108">
        <v>73.7</v>
      </c>
      <c r="R24" s="108">
        <v>81</v>
      </c>
      <c r="S24" s="108">
        <v>83.8</v>
      </c>
      <c r="T24" s="108">
        <v>84.7</v>
      </c>
      <c r="U24" s="108">
        <v>85</v>
      </c>
      <c r="V24" s="108">
        <v>84</v>
      </c>
      <c r="W24" s="108">
        <v>81.2</v>
      </c>
      <c r="X24" s="108">
        <v>91.3</v>
      </c>
      <c r="Y24" s="108">
        <v>92.4</v>
      </c>
      <c r="Z24" s="84">
        <f t="shared" si="0"/>
        <v>75.14583333333333</v>
      </c>
      <c r="AA24" s="108">
        <v>61.4</v>
      </c>
      <c r="AB24" s="110" t="s">
        <v>53</v>
      </c>
      <c r="AC24" s="6">
        <v>22</v>
      </c>
    </row>
    <row r="25" spans="1:29" ht="13.5" customHeight="1">
      <c r="A25" s="83">
        <v>23</v>
      </c>
      <c r="B25" s="108">
        <v>85.8</v>
      </c>
      <c r="C25" s="108">
        <v>88.2</v>
      </c>
      <c r="D25" s="108">
        <v>86.9</v>
      </c>
      <c r="E25" s="108">
        <v>84.4</v>
      </c>
      <c r="F25" s="108">
        <v>90.6</v>
      </c>
      <c r="G25" s="108">
        <v>90.5</v>
      </c>
      <c r="H25" s="108">
        <v>92.1</v>
      </c>
      <c r="I25" s="108">
        <v>88.8</v>
      </c>
      <c r="J25" s="108">
        <v>83.3</v>
      </c>
      <c r="K25" s="108">
        <v>81.3</v>
      </c>
      <c r="L25" s="108">
        <v>78.4</v>
      </c>
      <c r="M25" s="108">
        <v>75.8</v>
      </c>
      <c r="N25" s="108">
        <v>78.7</v>
      </c>
      <c r="O25" s="108">
        <v>78.6</v>
      </c>
      <c r="P25" s="108">
        <v>85.2</v>
      </c>
      <c r="Q25" s="108">
        <v>96.9</v>
      </c>
      <c r="R25" s="108">
        <v>97.9</v>
      </c>
      <c r="S25" s="108">
        <v>98</v>
      </c>
      <c r="T25" s="108">
        <v>98.1</v>
      </c>
      <c r="U25" s="108">
        <v>98.1</v>
      </c>
      <c r="V25" s="108">
        <v>97.7</v>
      </c>
      <c r="W25" s="108">
        <v>97.7</v>
      </c>
      <c r="X25" s="108">
        <v>97.9</v>
      </c>
      <c r="Y25" s="108">
        <v>97.9</v>
      </c>
      <c r="Z25" s="84">
        <f t="shared" si="0"/>
        <v>89.53333333333335</v>
      </c>
      <c r="AA25" s="108">
        <v>74.5</v>
      </c>
      <c r="AB25" s="110" t="s">
        <v>54</v>
      </c>
      <c r="AC25" s="6">
        <v>23</v>
      </c>
    </row>
    <row r="26" spans="1:29" ht="13.5" customHeight="1">
      <c r="A26" s="83">
        <v>24</v>
      </c>
      <c r="B26" s="108">
        <v>98.1</v>
      </c>
      <c r="C26" s="108">
        <v>87.5</v>
      </c>
      <c r="D26" s="108">
        <v>79.2</v>
      </c>
      <c r="E26" s="108">
        <v>73.7</v>
      </c>
      <c r="F26" s="108">
        <v>67.9</v>
      </c>
      <c r="G26" s="108">
        <v>65.7</v>
      </c>
      <c r="H26" s="108">
        <v>64.8</v>
      </c>
      <c r="I26" s="108">
        <v>61.9</v>
      </c>
      <c r="J26" s="108">
        <v>60.4</v>
      </c>
      <c r="K26" s="108">
        <v>55.5</v>
      </c>
      <c r="L26" s="108">
        <v>50.3</v>
      </c>
      <c r="M26" s="108">
        <v>43.5</v>
      </c>
      <c r="N26" s="108">
        <v>39.7</v>
      </c>
      <c r="O26" s="108">
        <v>40.4</v>
      </c>
      <c r="P26" s="108">
        <v>39.9</v>
      </c>
      <c r="Q26" s="108">
        <v>43.8</v>
      </c>
      <c r="R26" s="108">
        <v>46.4</v>
      </c>
      <c r="S26" s="108">
        <v>50.9</v>
      </c>
      <c r="T26" s="108">
        <v>52.8</v>
      </c>
      <c r="U26" s="108">
        <v>62.3</v>
      </c>
      <c r="V26" s="108">
        <v>64.2</v>
      </c>
      <c r="W26" s="108">
        <v>62.8</v>
      </c>
      <c r="X26" s="108">
        <v>67.5</v>
      </c>
      <c r="Y26" s="108">
        <v>68.6</v>
      </c>
      <c r="Z26" s="84">
        <f t="shared" si="0"/>
        <v>60.32499999999999</v>
      </c>
      <c r="AA26" s="108">
        <v>36.4</v>
      </c>
      <c r="AB26" s="110" t="s">
        <v>55</v>
      </c>
      <c r="AC26" s="6">
        <v>24</v>
      </c>
    </row>
    <row r="27" spans="1:29" ht="13.5" customHeight="1">
      <c r="A27" s="83">
        <v>25</v>
      </c>
      <c r="B27" s="108">
        <v>64.9</v>
      </c>
      <c r="C27" s="108">
        <v>64.3</v>
      </c>
      <c r="D27" s="108">
        <v>63.1</v>
      </c>
      <c r="E27" s="108">
        <v>67.4</v>
      </c>
      <c r="F27" s="108">
        <v>75.6</v>
      </c>
      <c r="G27" s="108">
        <v>76.8</v>
      </c>
      <c r="H27" s="108">
        <v>79.7</v>
      </c>
      <c r="I27" s="108">
        <v>64.1</v>
      </c>
      <c r="J27" s="108">
        <v>50.7</v>
      </c>
      <c r="K27" s="108">
        <v>40</v>
      </c>
      <c r="L27" s="108">
        <v>34.8</v>
      </c>
      <c r="M27" s="108">
        <v>33.4</v>
      </c>
      <c r="N27" s="108">
        <v>39</v>
      </c>
      <c r="O27" s="108">
        <v>37.3</v>
      </c>
      <c r="P27" s="108">
        <v>43.7</v>
      </c>
      <c r="Q27" s="108">
        <v>54.9</v>
      </c>
      <c r="R27" s="108">
        <v>71.1</v>
      </c>
      <c r="S27" s="108">
        <v>76</v>
      </c>
      <c r="T27" s="108">
        <v>77.2</v>
      </c>
      <c r="U27" s="108">
        <v>66.2</v>
      </c>
      <c r="V27" s="108">
        <v>60.5</v>
      </c>
      <c r="W27" s="108">
        <v>65.3</v>
      </c>
      <c r="X27" s="108">
        <v>66</v>
      </c>
      <c r="Y27" s="108">
        <v>67.3</v>
      </c>
      <c r="Z27" s="84">
        <f t="shared" si="0"/>
        <v>59.97083333333333</v>
      </c>
      <c r="AA27" s="108">
        <v>31.4</v>
      </c>
      <c r="AB27" s="110" t="s">
        <v>56</v>
      </c>
      <c r="AC27" s="6">
        <v>25</v>
      </c>
    </row>
    <row r="28" spans="1:29" ht="13.5" customHeight="1">
      <c r="A28" s="83">
        <v>26</v>
      </c>
      <c r="B28" s="108">
        <v>63</v>
      </c>
      <c r="C28" s="108">
        <v>76.1</v>
      </c>
      <c r="D28" s="108">
        <v>65.4</v>
      </c>
      <c r="E28" s="108">
        <v>68.5</v>
      </c>
      <c r="F28" s="108">
        <v>67.8</v>
      </c>
      <c r="G28" s="108">
        <v>74.6</v>
      </c>
      <c r="H28" s="108">
        <v>77.8</v>
      </c>
      <c r="I28" s="108">
        <v>77</v>
      </c>
      <c r="J28" s="108">
        <v>72.5</v>
      </c>
      <c r="K28" s="108">
        <v>54.1</v>
      </c>
      <c r="L28" s="108">
        <v>59.5</v>
      </c>
      <c r="M28" s="108">
        <v>59.6</v>
      </c>
      <c r="N28" s="108">
        <v>64.5</v>
      </c>
      <c r="O28" s="108">
        <v>66.2</v>
      </c>
      <c r="P28" s="108">
        <v>70.5</v>
      </c>
      <c r="Q28" s="108">
        <v>71.9</v>
      </c>
      <c r="R28" s="108">
        <v>87.1</v>
      </c>
      <c r="S28" s="108">
        <v>89.3</v>
      </c>
      <c r="T28" s="108">
        <v>93.6</v>
      </c>
      <c r="U28" s="108">
        <v>93.9</v>
      </c>
      <c r="V28" s="108">
        <v>91.8</v>
      </c>
      <c r="W28" s="108">
        <v>92.8</v>
      </c>
      <c r="X28" s="108">
        <v>91.6</v>
      </c>
      <c r="Y28" s="108">
        <v>88.3</v>
      </c>
      <c r="Z28" s="84">
        <f t="shared" si="0"/>
        <v>75.725</v>
      </c>
      <c r="AA28" s="108">
        <v>51.8</v>
      </c>
      <c r="AB28" s="110" t="s">
        <v>57</v>
      </c>
      <c r="AC28" s="6">
        <v>26</v>
      </c>
    </row>
    <row r="29" spans="1:29" ht="13.5" customHeight="1">
      <c r="A29" s="83">
        <v>27</v>
      </c>
      <c r="B29" s="108">
        <v>85.2</v>
      </c>
      <c r="C29" s="108">
        <v>93.9</v>
      </c>
      <c r="D29" s="108">
        <v>87.5</v>
      </c>
      <c r="E29" s="108">
        <v>72</v>
      </c>
      <c r="F29" s="108">
        <v>68.1</v>
      </c>
      <c r="G29" s="108">
        <v>76.1</v>
      </c>
      <c r="H29" s="108">
        <v>63.4</v>
      </c>
      <c r="I29" s="108">
        <v>58.2</v>
      </c>
      <c r="J29" s="108">
        <v>57.2</v>
      </c>
      <c r="K29" s="108">
        <v>53.1</v>
      </c>
      <c r="L29" s="108">
        <v>55.3</v>
      </c>
      <c r="M29" s="108">
        <v>53.5</v>
      </c>
      <c r="N29" s="108">
        <v>48.8</v>
      </c>
      <c r="O29" s="108">
        <v>51.4</v>
      </c>
      <c r="P29" s="108">
        <v>55.6</v>
      </c>
      <c r="Q29" s="108">
        <v>63.7</v>
      </c>
      <c r="R29" s="108">
        <v>74.7</v>
      </c>
      <c r="S29" s="108">
        <v>85.2</v>
      </c>
      <c r="T29" s="108">
        <v>66.1</v>
      </c>
      <c r="U29" s="108">
        <v>70.6</v>
      </c>
      <c r="V29" s="108">
        <v>76.9</v>
      </c>
      <c r="W29" s="108">
        <v>60.2</v>
      </c>
      <c r="X29" s="108">
        <v>60.9</v>
      </c>
      <c r="Y29" s="108">
        <v>66.2</v>
      </c>
      <c r="Z29" s="84">
        <f t="shared" si="0"/>
        <v>66.825</v>
      </c>
      <c r="AA29" s="108">
        <v>47.9</v>
      </c>
      <c r="AB29" s="110" t="s">
        <v>58</v>
      </c>
      <c r="AC29" s="6">
        <v>27</v>
      </c>
    </row>
    <row r="30" spans="1:29" ht="13.5" customHeight="1">
      <c r="A30" s="83">
        <v>28</v>
      </c>
      <c r="B30" s="108">
        <v>56.8</v>
      </c>
      <c r="C30" s="108">
        <v>51.6</v>
      </c>
      <c r="D30" s="108">
        <v>55.5</v>
      </c>
      <c r="E30" s="108">
        <v>60.8</v>
      </c>
      <c r="F30" s="108">
        <v>69.2</v>
      </c>
      <c r="G30" s="108">
        <v>62.1</v>
      </c>
      <c r="H30" s="108">
        <v>59.9</v>
      </c>
      <c r="I30" s="108">
        <v>57.4</v>
      </c>
      <c r="J30" s="108">
        <v>51.7</v>
      </c>
      <c r="K30" s="108">
        <v>47.8</v>
      </c>
      <c r="L30" s="108">
        <v>43.1</v>
      </c>
      <c r="M30" s="108">
        <v>36.9</v>
      </c>
      <c r="N30" s="108">
        <v>43</v>
      </c>
      <c r="O30" s="108">
        <v>36.4</v>
      </c>
      <c r="P30" s="108">
        <v>38</v>
      </c>
      <c r="Q30" s="108">
        <v>38.9</v>
      </c>
      <c r="R30" s="108">
        <v>44.6</v>
      </c>
      <c r="S30" s="108">
        <v>43.1</v>
      </c>
      <c r="T30" s="108">
        <v>41.2</v>
      </c>
      <c r="U30" s="108">
        <v>53.3</v>
      </c>
      <c r="V30" s="108">
        <v>52.5</v>
      </c>
      <c r="W30" s="108">
        <v>55.7</v>
      </c>
      <c r="X30" s="108">
        <v>64</v>
      </c>
      <c r="Y30" s="108">
        <v>67.4</v>
      </c>
      <c r="Z30" s="84">
        <f t="shared" si="0"/>
        <v>51.2875</v>
      </c>
      <c r="AA30" s="108">
        <v>35.4</v>
      </c>
      <c r="AB30" s="110" t="s">
        <v>37</v>
      </c>
      <c r="AC30" s="6">
        <v>28</v>
      </c>
    </row>
    <row r="31" spans="1:29" ht="13.5" customHeight="1">
      <c r="A31" s="83">
        <v>29</v>
      </c>
      <c r="B31" s="108">
        <v>65.8</v>
      </c>
      <c r="C31" s="108">
        <v>66.7</v>
      </c>
      <c r="D31" s="108">
        <v>70.7</v>
      </c>
      <c r="E31" s="108">
        <v>73.6</v>
      </c>
      <c r="F31" s="108">
        <v>71.3</v>
      </c>
      <c r="G31" s="108">
        <v>73.5</v>
      </c>
      <c r="H31" s="108">
        <v>69.1</v>
      </c>
      <c r="I31" s="108">
        <v>59.3</v>
      </c>
      <c r="J31" s="108">
        <v>53.9</v>
      </c>
      <c r="K31" s="108">
        <v>50.9</v>
      </c>
      <c r="L31" s="108">
        <v>45.4</v>
      </c>
      <c r="M31" s="108">
        <v>47.9</v>
      </c>
      <c r="N31" s="108">
        <v>49.9</v>
      </c>
      <c r="O31" s="108">
        <v>47.4</v>
      </c>
      <c r="P31" s="108">
        <v>47.4</v>
      </c>
      <c r="Q31" s="108">
        <v>48.6</v>
      </c>
      <c r="R31" s="108">
        <v>55</v>
      </c>
      <c r="S31" s="108">
        <v>60</v>
      </c>
      <c r="T31" s="108">
        <v>54</v>
      </c>
      <c r="U31" s="108">
        <v>61.5</v>
      </c>
      <c r="V31" s="108">
        <v>56.8</v>
      </c>
      <c r="W31" s="108">
        <v>54.8</v>
      </c>
      <c r="X31" s="108">
        <v>55</v>
      </c>
      <c r="Y31" s="108">
        <v>62.3</v>
      </c>
      <c r="Z31" s="84">
        <f t="shared" si="0"/>
        <v>58.366666666666646</v>
      </c>
      <c r="AA31" s="108">
        <v>44.1</v>
      </c>
      <c r="AB31" s="110" t="s">
        <v>59</v>
      </c>
      <c r="AC31" s="6">
        <v>29</v>
      </c>
    </row>
    <row r="32" spans="1:29" ht="13.5" customHeight="1">
      <c r="A32" s="83">
        <v>30</v>
      </c>
      <c r="B32" s="108">
        <v>60.8</v>
      </c>
      <c r="C32" s="108">
        <v>64.2</v>
      </c>
      <c r="D32" s="108">
        <v>70</v>
      </c>
      <c r="E32" s="108">
        <v>76.4</v>
      </c>
      <c r="F32" s="108">
        <v>73</v>
      </c>
      <c r="G32" s="108">
        <v>75.2</v>
      </c>
      <c r="H32" s="108">
        <v>76</v>
      </c>
      <c r="I32" s="108">
        <v>72.2</v>
      </c>
      <c r="J32" s="108">
        <v>52</v>
      </c>
      <c r="K32" s="108">
        <v>46.5</v>
      </c>
      <c r="L32" s="108">
        <v>44</v>
      </c>
      <c r="M32" s="108">
        <v>41.3</v>
      </c>
      <c r="N32" s="108">
        <v>50.4</v>
      </c>
      <c r="O32" s="108">
        <v>47.9</v>
      </c>
      <c r="P32" s="108">
        <v>44.1</v>
      </c>
      <c r="Q32" s="108">
        <v>47.3</v>
      </c>
      <c r="R32" s="108">
        <v>50.1</v>
      </c>
      <c r="S32" s="108">
        <v>58</v>
      </c>
      <c r="T32" s="108">
        <v>58.7</v>
      </c>
      <c r="U32" s="108">
        <v>59.6</v>
      </c>
      <c r="V32" s="108">
        <v>53.5</v>
      </c>
      <c r="W32" s="108">
        <v>59.7</v>
      </c>
      <c r="X32" s="108">
        <v>57.3</v>
      </c>
      <c r="Y32" s="108">
        <v>59.7</v>
      </c>
      <c r="Z32" s="84">
        <f t="shared" si="0"/>
        <v>58.24583333333333</v>
      </c>
      <c r="AA32" s="108">
        <v>39.5</v>
      </c>
      <c r="AB32" s="110" t="s">
        <v>60</v>
      </c>
      <c r="AC32" s="6">
        <v>30</v>
      </c>
    </row>
    <row r="33" spans="1:29" ht="13.5" customHeight="1">
      <c r="A33" s="83">
        <v>31</v>
      </c>
      <c r="B33" s="108">
        <v>58.9</v>
      </c>
      <c r="C33" s="108">
        <v>60.1</v>
      </c>
      <c r="D33" s="108">
        <v>65.6</v>
      </c>
      <c r="E33" s="108">
        <v>66.2</v>
      </c>
      <c r="F33" s="108">
        <v>65</v>
      </c>
      <c r="G33" s="108">
        <v>64.2</v>
      </c>
      <c r="H33" s="108">
        <v>70.3</v>
      </c>
      <c r="I33" s="108">
        <v>67.9</v>
      </c>
      <c r="J33" s="108">
        <v>62.7</v>
      </c>
      <c r="K33" s="108">
        <v>57.8</v>
      </c>
      <c r="L33" s="108">
        <v>51.5</v>
      </c>
      <c r="M33" s="108">
        <v>47.3</v>
      </c>
      <c r="N33" s="108">
        <v>45</v>
      </c>
      <c r="O33" s="108">
        <v>41.7</v>
      </c>
      <c r="P33" s="108">
        <v>42.2</v>
      </c>
      <c r="Q33" s="108">
        <v>44.5</v>
      </c>
      <c r="R33" s="108">
        <v>57.9</v>
      </c>
      <c r="S33" s="108">
        <v>63.6</v>
      </c>
      <c r="T33" s="108">
        <v>66.7</v>
      </c>
      <c r="U33" s="108">
        <v>72.4</v>
      </c>
      <c r="V33" s="108">
        <v>78.4</v>
      </c>
      <c r="W33" s="108">
        <v>81.8</v>
      </c>
      <c r="X33" s="108">
        <v>77.9</v>
      </c>
      <c r="Y33" s="108">
        <v>87.4</v>
      </c>
      <c r="Z33" s="84">
        <f t="shared" si="0"/>
        <v>62.37500000000002</v>
      </c>
      <c r="AA33" s="108">
        <v>40.2</v>
      </c>
      <c r="AB33" s="110" t="s">
        <v>61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77.49354838709678</v>
      </c>
      <c r="C34" s="89">
        <f t="shared" si="1"/>
        <v>77.44516129032256</v>
      </c>
      <c r="D34" s="89">
        <f t="shared" si="1"/>
        <v>77.10322580645162</v>
      </c>
      <c r="E34" s="89">
        <f t="shared" si="1"/>
        <v>77.54838709677422</v>
      </c>
      <c r="F34" s="89">
        <f t="shared" si="1"/>
        <v>76.6258064516129</v>
      </c>
      <c r="G34" s="89">
        <f t="shared" si="1"/>
        <v>76.86451612903225</v>
      </c>
      <c r="H34" s="89">
        <f t="shared" si="1"/>
        <v>77.77419354838712</v>
      </c>
      <c r="I34" s="89">
        <f t="shared" si="1"/>
        <v>73.12580645161289</v>
      </c>
      <c r="J34" s="89">
        <f t="shared" si="1"/>
        <v>67.14838709677419</v>
      </c>
      <c r="K34" s="89">
        <f t="shared" si="1"/>
        <v>63.89354838709678</v>
      </c>
      <c r="L34" s="89">
        <f t="shared" si="1"/>
        <v>61.65483870967743</v>
      </c>
      <c r="M34" s="89">
        <f t="shared" si="1"/>
        <v>59.67096774193549</v>
      </c>
      <c r="N34" s="89">
        <f t="shared" si="1"/>
        <v>59.55483870967743</v>
      </c>
      <c r="O34" s="89">
        <f t="shared" si="1"/>
        <v>60.01290322580646</v>
      </c>
      <c r="P34" s="89">
        <f t="shared" si="1"/>
        <v>61.87096774193548</v>
      </c>
      <c r="Q34" s="89">
        <f t="shared" si="1"/>
        <v>67.33225806451614</v>
      </c>
      <c r="R34" s="89">
        <f aca="true" t="shared" si="2" ref="R34:Y34">AVERAGE(R3:R33)</f>
        <v>73.87096774193549</v>
      </c>
      <c r="S34" s="89">
        <f t="shared" si="2"/>
        <v>75.2290322580645</v>
      </c>
      <c r="T34" s="89">
        <f t="shared" si="2"/>
        <v>74.67741935483869</v>
      </c>
      <c r="U34" s="89">
        <f t="shared" si="2"/>
        <v>75.57096774193549</v>
      </c>
      <c r="V34" s="89">
        <f t="shared" si="2"/>
        <v>76.10322580645162</v>
      </c>
      <c r="W34" s="89">
        <f t="shared" si="2"/>
        <v>76.89032258064516</v>
      </c>
      <c r="X34" s="89">
        <f t="shared" si="2"/>
        <v>78.11290322580646</v>
      </c>
      <c r="Y34" s="89">
        <f t="shared" si="2"/>
        <v>79.86774193548388</v>
      </c>
      <c r="Z34" s="89">
        <f>AVERAGE(B3:Y33)</f>
        <v>71.8934139784947</v>
      </c>
      <c r="AA34" s="90">
        <f>AVERAGE(AA3:AA33)</f>
        <v>51.87741935483872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31.4</v>
      </c>
      <c r="C40" s="102">
        <f>MATCH(B40,AA3:AA33,0)</f>
        <v>25</v>
      </c>
      <c r="D40" s="112" t="str">
        <f>INDEX(AB3:AB33,C40,1)</f>
        <v>11:25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66.70833333333333</v>
      </c>
      <c r="C5" s="39">
        <f>'2月'!Z3</f>
        <v>75.95416666666668</v>
      </c>
      <c r="D5" s="39">
        <f>'3月'!Z3</f>
        <v>76.97083333333332</v>
      </c>
      <c r="E5" s="39">
        <f>'4月'!Z3</f>
        <v>75.84166666666668</v>
      </c>
      <c r="F5" s="39">
        <f>'5月'!Z3</f>
        <v>76.40833333333333</v>
      </c>
      <c r="G5" s="39">
        <f>'6月'!Z3</f>
        <v>85.97916666666664</v>
      </c>
      <c r="H5" s="39">
        <f>'7月'!Z3</f>
        <v>79.5</v>
      </c>
      <c r="I5" s="39">
        <f>'8月'!Z3</f>
        <v>87.35833333333333</v>
      </c>
      <c r="J5" s="39">
        <f>'9月'!Z3</f>
        <v>96.3625</v>
      </c>
      <c r="K5" s="39">
        <f>'10月'!Z3</f>
        <v>79.23333333333333</v>
      </c>
      <c r="L5" s="39">
        <f>'11月'!Z3</f>
        <v>69.7125</v>
      </c>
      <c r="M5" s="40">
        <f>'12月'!Z3</f>
        <v>77.25</v>
      </c>
    </row>
    <row r="6" spans="1:13" ht="18" customHeight="1">
      <c r="A6" s="41">
        <v>2</v>
      </c>
      <c r="B6" s="42">
        <f>'1月'!Z4</f>
        <v>59.895833333333336</v>
      </c>
      <c r="C6" s="42">
        <f>'2月'!Z4</f>
        <v>91.73333333333335</v>
      </c>
      <c r="D6" s="42">
        <f>'3月'!Z4</f>
        <v>47.025</v>
      </c>
      <c r="E6" s="42">
        <f>'4月'!Z4</f>
        <v>87.99583333333334</v>
      </c>
      <c r="F6" s="42">
        <f>'5月'!Z4</f>
        <v>94.39166666666667</v>
      </c>
      <c r="G6" s="42">
        <f>'6月'!Z4</f>
        <v>89.26249999999999</v>
      </c>
      <c r="H6" s="42">
        <f>'7月'!Z4</f>
        <v>82.69166666666666</v>
      </c>
      <c r="I6" s="42">
        <f>'8月'!Z4</f>
        <v>84.54166666666669</v>
      </c>
      <c r="J6" s="42">
        <f>'9月'!Z4</f>
        <v>96.85000000000001</v>
      </c>
      <c r="K6" s="42">
        <f>'10月'!Z4</f>
        <v>69.1625</v>
      </c>
      <c r="L6" s="42">
        <f>'11月'!Z4</f>
        <v>82.46249999999999</v>
      </c>
      <c r="M6" s="43">
        <f>'12月'!Z4</f>
        <v>83.24583333333335</v>
      </c>
    </row>
    <row r="7" spans="1:13" ht="18" customHeight="1">
      <c r="A7" s="41">
        <v>3</v>
      </c>
      <c r="B7" s="42">
        <f>'1月'!Z5</f>
        <v>59.6625</v>
      </c>
      <c r="C7" s="42">
        <f>'2月'!Z5</f>
        <v>78.8625</v>
      </c>
      <c r="D7" s="42">
        <f>'3月'!Z5</f>
        <v>82.82499999999999</v>
      </c>
      <c r="E7" s="42">
        <f>'4月'!Z5</f>
        <v>85.89999999999999</v>
      </c>
      <c r="F7" s="42">
        <f>'5月'!Z5</f>
        <v>96.45833333333333</v>
      </c>
      <c r="G7" s="42">
        <f>'6月'!Z5</f>
        <v>84.94166666666668</v>
      </c>
      <c r="H7" s="42">
        <f>'7月'!Z5</f>
        <v>80.1625</v>
      </c>
      <c r="I7" s="42">
        <f>'8月'!Z5</f>
        <v>84.77916666666667</v>
      </c>
      <c r="J7" s="42">
        <f>'9月'!Z5</f>
        <v>98.18750000000001</v>
      </c>
      <c r="K7" s="42">
        <f>'10月'!Z5</f>
        <v>85.93333333333335</v>
      </c>
      <c r="L7" s="42">
        <f>'11月'!Z5</f>
        <v>85.85833333333335</v>
      </c>
      <c r="M7" s="43">
        <f>'12月'!Z5</f>
        <v>94.46249999999999</v>
      </c>
    </row>
    <row r="8" spans="1:13" ht="18" customHeight="1">
      <c r="A8" s="41">
        <v>4</v>
      </c>
      <c r="B8" s="42">
        <f>'1月'!Z6</f>
        <v>59.595833333333324</v>
      </c>
      <c r="C8" s="42">
        <f>'2月'!Z6</f>
        <v>68.39999999999999</v>
      </c>
      <c r="D8" s="42">
        <f>'3月'!Z6</f>
        <v>74.92083333333333</v>
      </c>
      <c r="E8" s="42">
        <f>'4月'!Z6</f>
        <v>88.80416666666667</v>
      </c>
      <c r="F8" s="42">
        <f>'5月'!Z6</f>
        <v>90.49583333333332</v>
      </c>
      <c r="G8" s="42">
        <f>'6月'!Z6</f>
        <v>88.10833333333335</v>
      </c>
      <c r="H8" s="42">
        <f>'7月'!Z6</f>
        <v>83.11666666666667</v>
      </c>
      <c r="I8" s="42">
        <f>'8月'!Z6</f>
        <v>82.69166666666666</v>
      </c>
      <c r="J8" s="42">
        <f>'9月'!Z6</f>
        <v>94.52083333333333</v>
      </c>
      <c r="K8" s="42">
        <f>'10月'!Z6</f>
        <v>81.84583333333335</v>
      </c>
      <c r="L8" s="42">
        <f>'11月'!Z6</f>
        <v>89.12083333333332</v>
      </c>
      <c r="M8" s="43">
        <f>'12月'!Z6</f>
        <v>90.94583333333333</v>
      </c>
    </row>
    <row r="9" spans="1:13" ht="18" customHeight="1">
      <c r="A9" s="41">
        <v>5</v>
      </c>
      <c r="B9" s="42">
        <f>'1月'!Z7</f>
        <v>62.762499999999996</v>
      </c>
      <c r="C9" s="42">
        <f>'2月'!Z7</f>
        <v>63.32916666666667</v>
      </c>
      <c r="D9" s="42">
        <f>'3月'!Z7</f>
        <v>98.07083333333331</v>
      </c>
      <c r="E9" s="42">
        <f>'4月'!Z7</f>
        <v>76.46666666666665</v>
      </c>
      <c r="F9" s="42">
        <f>'5月'!Z7</f>
        <v>75.82499999999999</v>
      </c>
      <c r="G9" s="42">
        <f>'6月'!Z7</f>
        <v>91.87916666666665</v>
      </c>
      <c r="H9" s="42">
        <f>'7月'!Z7</f>
        <v>92.72916666666664</v>
      </c>
      <c r="I9" s="42">
        <f>'8月'!Z7</f>
        <v>87.62083333333334</v>
      </c>
      <c r="J9" s="42">
        <f>'9月'!Z7</f>
        <v>89.35833333333333</v>
      </c>
      <c r="K9" s="42">
        <f>'10月'!Z7</f>
        <v>90.78333333333332</v>
      </c>
      <c r="L9" s="42">
        <f>'11月'!Z7</f>
        <v>95.95</v>
      </c>
      <c r="M9" s="43">
        <f>'12月'!Z7</f>
        <v>66.56666666666665</v>
      </c>
    </row>
    <row r="10" spans="1:13" ht="18" customHeight="1">
      <c r="A10" s="41">
        <v>6</v>
      </c>
      <c r="B10" s="42">
        <f>'1月'!Z8</f>
        <v>64.70833333333334</v>
      </c>
      <c r="C10" s="42">
        <f>'2月'!Z8</f>
        <v>64.39166666666667</v>
      </c>
      <c r="D10" s="42">
        <f>'3月'!Z8</f>
        <v>71.09583333333333</v>
      </c>
      <c r="E10" s="42">
        <f>'4月'!Z8</f>
        <v>88.33333333333336</v>
      </c>
      <c r="F10" s="42">
        <f>'5月'!Z8</f>
        <v>71.85833333333333</v>
      </c>
      <c r="G10" s="42">
        <f>'6月'!Z8</f>
        <v>94.49583333333332</v>
      </c>
      <c r="H10" s="42">
        <f>'7月'!Z8</f>
        <v>98.21250000000002</v>
      </c>
      <c r="I10" s="42">
        <f>'8月'!Z8</f>
        <v>94.62500000000001</v>
      </c>
      <c r="J10" s="42">
        <f>'9月'!Z8</f>
        <v>91.17500000000001</v>
      </c>
      <c r="K10" s="42">
        <f>'10月'!Z8</f>
        <v>93.50833333333334</v>
      </c>
      <c r="L10" s="42">
        <f>'11月'!Z8</f>
        <v>97.72499999999998</v>
      </c>
      <c r="M10" s="43">
        <f>'12月'!Z8</f>
        <v>91.14166666666667</v>
      </c>
    </row>
    <row r="11" spans="1:13" ht="18" customHeight="1">
      <c r="A11" s="41">
        <v>7</v>
      </c>
      <c r="B11" s="42">
        <f>'1月'!Z9</f>
        <v>64.45</v>
      </c>
      <c r="C11" s="42">
        <f>'2月'!Z9</f>
        <v>43.4125</v>
      </c>
      <c r="D11" s="42">
        <f>'3月'!Z9</f>
        <v>73.1708333333333</v>
      </c>
      <c r="E11" s="42">
        <f>'4月'!Z9</f>
        <v>97.49583333333334</v>
      </c>
      <c r="F11" s="42">
        <f>'5月'!Z9</f>
        <v>89.39999999999999</v>
      </c>
      <c r="G11" s="42">
        <f>'6月'!Z9</f>
        <v>85.1</v>
      </c>
      <c r="H11" s="42">
        <f>'7月'!Z9</f>
        <v>93.71249999999999</v>
      </c>
      <c r="I11" s="42">
        <f>'8月'!Z9</f>
        <v>95.22916666666667</v>
      </c>
      <c r="J11" s="42">
        <f>'9月'!Z9</f>
        <v>89.7</v>
      </c>
      <c r="K11" s="42">
        <f>'10月'!Z9</f>
        <v>77.20416666666667</v>
      </c>
      <c r="L11" s="42">
        <f>'11月'!Z9</f>
        <v>80.4375</v>
      </c>
      <c r="M11" s="43">
        <f>'12月'!Z9</f>
        <v>87.35000000000001</v>
      </c>
    </row>
    <row r="12" spans="1:13" ht="18" customHeight="1">
      <c r="A12" s="41">
        <v>8</v>
      </c>
      <c r="B12" s="42">
        <f>'1月'!Z10</f>
        <v>86.66250000000001</v>
      </c>
      <c r="C12" s="42">
        <f>'2月'!Z10</f>
        <v>54.837499999999984</v>
      </c>
      <c r="D12" s="42">
        <f>'3月'!Z10</f>
        <v>95.73333333333333</v>
      </c>
      <c r="E12" s="42">
        <f>'4月'!Z10</f>
        <v>80.40416666666665</v>
      </c>
      <c r="F12" s="42">
        <f>'5月'!Z10</f>
        <v>91.80416666666666</v>
      </c>
      <c r="G12" s="42">
        <f>'6月'!Z10</f>
        <v>84.9</v>
      </c>
      <c r="H12" s="42">
        <f>'7月'!Z10</f>
        <v>95.125</v>
      </c>
      <c r="I12" s="42">
        <f>'8月'!Z10</f>
        <v>96.56666666666666</v>
      </c>
      <c r="J12" s="42">
        <f>'9月'!Z10</f>
        <v>93.2</v>
      </c>
      <c r="K12" s="42">
        <f>'10月'!Z10</f>
        <v>88.16249999999998</v>
      </c>
      <c r="L12" s="42">
        <f>'11月'!Z10</f>
        <v>86.42916666666666</v>
      </c>
      <c r="M12" s="43">
        <f>'12月'!Z10</f>
        <v>77.75833333333333</v>
      </c>
    </row>
    <row r="13" spans="1:13" ht="18" customHeight="1">
      <c r="A13" s="41">
        <v>9</v>
      </c>
      <c r="B13" s="42">
        <f>'1月'!Z11</f>
        <v>78.91250000000001</v>
      </c>
      <c r="C13" s="42">
        <f>'2月'!Z11</f>
        <v>56.42083333333332</v>
      </c>
      <c r="D13" s="42">
        <f>'3月'!Z11</f>
        <v>98.77083333333336</v>
      </c>
      <c r="E13" s="42">
        <f>'4月'!Z11</f>
        <v>63.52916666666666</v>
      </c>
      <c r="F13" s="42">
        <f>'5月'!Z11</f>
        <v>94.1375</v>
      </c>
      <c r="G13" s="42">
        <f>'6月'!Z11</f>
        <v>86.08333333333333</v>
      </c>
      <c r="H13" s="42">
        <f>'7月'!Z11</f>
        <v>94.89999999999999</v>
      </c>
      <c r="I13" s="42">
        <f>'8月'!Z11</f>
        <v>97.37499999999999</v>
      </c>
      <c r="J13" s="42">
        <f>'9月'!Z11</f>
        <v>96.42083333333333</v>
      </c>
      <c r="K13" s="42">
        <f>'10月'!Z11</f>
        <v>90.79166666666667</v>
      </c>
      <c r="L13" s="42">
        <f>'11月'!Z11</f>
        <v>98.1375</v>
      </c>
      <c r="M13" s="43">
        <f>'12月'!Z11</f>
        <v>58.645833333333336</v>
      </c>
    </row>
    <row r="14" spans="1:13" ht="18" customHeight="1">
      <c r="A14" s="41">
        <v>10</v>
      </c>
      <c r="B14" s="42">
        <f>'1月'!Z12</f>
        <v>50.29583333333333</v>
      </c>
      <c r="C14" s="42">
        <f>'2月'!Z12</f>
        <v>65.81666666666666</v>
      </c>
      <c r="D14" s="42">
        <f>'3月'!Z12</f>
        <v>87</v>
      </c>
      <c r="E14" s="42">
        <f>'4月'!Z12</f>
        <v>63.050000000000004</v>
      </c>
      <c r="F14" s="42">
        <f>'5月'!Z12</f>
        <v>89.05416666666667</v>
      </c>
      <c r="G14" s="42">
        <f>'6月'!Z12</f>
        <v>97.56666666666666</v>
      </c>
      <c r="H14" s="42">
        <f>'7月'!Z12</f>
        <v>91.91250000000002</v>
      </c>
      <c r="I14" s="42">
        <f>'8月'!Z12</f>
        <v>94.06315789473688</v>
      </c>
      <c r="J14" s="42">
        <f>'9月'!Z12</f>
        <v>97.83749999999999</v>
      </c>
      <c r="K14" s="42">
        <f>'10月'!Z12</f>
        <v>91.30416666666666</v>
      </c>
      <c r="L14" s="42">
        <f>'11月'!Z12</f>
        <v>89.90833333333335</v>
      </c>
      <c r="M14" s="43">
        <f>'12月'!Z12</f>
        <v>63.583333333333336</v>
      </c>
    </row>
    <row r="15" spans="1:13" ht="18" customHeight="1">
      <c r="A15" s="38">
        <v>11</v>
      </c>
      <c r="B15" s="39">
        <f>'1月'!Z13</f>
        <v>57.44583333333333</v>
      </c>
      <c r="C15" s="39">
        <f>'2月'!Z13</f>
        <v>77.87499999999999</v>
      </c>
      <c r="D15" s="39">
        <f>'3月'!Z13</f>
        <v>85.81666666666665</v>
      </c>
      <c r="E15" s="39">
        <f>'4月'!Z13</f>
        <v>79.39583333333334</v>
      </c>
      <c r="F15" s="39">
        <f>'5月'!Z13</f>
        <v>67.44583333333334</v>
      </c>
      <c r="G15" s="39">
        <f>'6月'!Z13</f>
        <v>98.53333333333336</v>
      </c>
      <c r="H15" s="39">
        <f>'7月'!Z13</f>
        <v>89.20833333333333</v>
      </c>
      <c r="I15" s="39">
        <f>'8月'!Z13</f>
        <v>96.6375</v>
      </c>
      <c r="J15" s="39">
        <f>'9月'!Z13</f>
        <v>90.73333333333333</v>
      </c>
      <c r="K15" s="39">
        <f>'10月'!Z13</f>
        <v>97.28749999999998</v>
      </c>
      <c r="L15" s="39">
        <f>'11月'!Z13</f>
        <v>82.9125</v>
      </c>
      <c r="M15" s="40">
        <f>'12月'!Z13</f>
        <v>77.1625</v>
      </c>
    </row>
    <row r="16" spans="1:13" ht="18" customHeight="1">
      <c r="A16" s="41">
        <v>12</v>
      </c>
      <c r="B16" s="42">
        <f>'1月'!Z14</f>
        <v>62.32500000000001</v>
      </c>
      <c r="C16" s="42">
        <f>'2月'!Z14</f>
        <v>37.8125</v>
      </c>
      <c r="D16" s="42">
        <f>'3月'!Z14</f>
        <v>63.16666666666666</v>
      </c>
      <c r="E16" s="42">
        <f>'4月'!Z14</f>
        <v>74.2875</v>
      </c>
      <c r="F16" s="42">
        <f>'5月'!Z14</f>
        <v>79.77916666666667</v>
      </c>
      <c r="G16" s="42">
        <f>'6月'!Z14</f>
        <v>96.8</v>
      </c>
      <c r="H16" s="42">
        <f>'7月'!Z14</f>
        <v>92.175</v>
      </c>
      <c r="I16" s="42">
        <f>'8月'!Z14</f>
        <v>96.89999999999999</v>
      </c>
      <c r="J16" s="42">
        <f>'9月'!Z14</f>
        <v>85.31249999999999</v>
      </c>
      <c r="K16" s="42">
        <f>'10月'!Z14</f>
        <v>96.73333333333333</v>
      </c>
      <c r="L16" s="42">
        <f>'11月'!Z14</f>
        <v>89.46666666666668</v>
      </c>
      <c r="M16" s="43">
        <f>'12月'!Z14</f>
        <v>86.8125</v>
      </c>
    </row>
    <row r="17" spans="1:13" ht="18" customHeight="1">
      <c r="A17" s="41">
        <v>13</v>
      </c>
      <c r="B17" s="42">
        <f>'1月'!Z15</f>
        <v>66.99166666666666</v>
      </c>
      <c r="C17" s="42">
        <f>'2月'!Z15</f>
        <v>50.574999999999996</v>
      </c>
      <c r="D17" s="42">
        <f>'3月'!Z15</f>
        <v>80.66666666666666</v>
      </c>
      <c r="E17" s="42">
        <f>'4月'!Z15</f>
        <v>43.87083333333334</v>
      </c>
      <c r="F17" s="42">
        <f>'5月'!Z15</f>
        <v>92.29583333333333</v>
      </c>
      <c r="G17" s="42">
        <f>'6月'!Z15</f>
        <v>94.17500000000001</v>
      </c>
      <c r="H17" s="42">
        <f>'7月'!Z15</f>
        <v>92.07083333333333</v>
      </c>
      <c r="I17" s="42">
        <f>'8月'!Z15</f>
        <v>95.05416666666669</v>
      </c>
      <c r="J17" s="42">
        <f>'9月'!Z15</f>
        <v>91.21250000000002</v>
      </c>
      <c r="K17" s="42">
        <f>'10月'!Z15</f>
        <v>85.86666666666667</v>
      </c>
      <c r="L17" s="42">
        <f>'11月'!Z15</f>
        <v>84.29583333333332</v>
      </c>
      <c r="M17" s="43">
        <f>'12月'!Z15</f>
        <v>73.77083333333333</v>
      </c>
    </row>
    <row r="18" spans="1:13" ht="18" customHeight="1">
      <c r="A18" s="41">
        <v>14</v>
      </c>
      <c r="B18" s="42">
        <f>'1月'!Z16</f>
        <v>57.93749999999999</v>
      </c>
      <c r="C18" s="42">
        <f>'2月'!Z16</f>
        <v>52.55833333333333</v>
      </c>
      <c r="D18" s="42">
        <f>'3月'!Z16</f>
        <v>73.73749999999998</v>
      </c>
      <c r="E18" s="42">
        <f>'4月'!Z16</f>
        <v>85.40000000000002</v>
      </c>
      <c r="F18" s="42">
        <f>'5月'!Z16</f>
        <v>78.82083333333334</v>
      </c>
      <c r="G18" s="42">
        <f>'6月'!Z16</f>
        <v>84.46666666666667</v>
      </c>
      <c r="H18" s="42">
        <f>'7月'!Z16</f>
        <v>88.05416666666666</v>
      </c>
      <c r="I18" s="42">
        <f>'8月'!Z16</f>
        <v>86.87916666666668</v>
      </c>
      <c r="J18" s="42">
        <f>'9月'!Z16</f>
        <v>95.89583333333333</v>
      </c>
      <c r="K18" s="42">
        <f>'10月'!Z16</f>
        <v>90.5</v>
      </c>
      <c r="L18" s="42">
        <f>'11月'!Z16</f>
        <v>70.33749999999999</v>
      </c>
      <c r="M18" s="43">
        <f>'12月'!Z16</f>
        <v>58.44166666666667</v>
      </c>
    </row>
    <row r="19" spans="1:13" ht="18" customHeight="1">
      <c r="A19" s="41">
        <v>15</v>
      </c>
      <c r="B19" s="42">
        <f>'1月'!Z17</f>
        <v>62.658333333333324</v>
      </c>
      <c r="C19" s="42">
        <f>'2月'!Z17</f>
        <v>59.65833333333333</v>
      </c>
      <c r="D19" s="42">
        <f>'3月'!Z17</f>
        <v>72.28750000000001</v>
      </c>
      <c r="E19" s="42">
        <f>'4月'!Z17</f>
        <v>87.5</v>
      </c>
      <c r="F19" s="42">
        <f>'5月'!Z17</f>
        <v>72.07083333333334</v>
      </c>
      <c r="G19" s="42">
        <f>'6月'!Z17</f>
        <v>98.21249999999999</v>
      </c>
      <c r="H19" s="42">
        <f>'7月'!Z17</f>
        <v>91.02916666666665</v>
      </c>
      <c r="I19" s="42">
        <f>'8月'!Z17</f>
        <v>84.70833333333333</v>
      </c>
      <c r="J19" s="42">
        <f>'9月'!Z17</f>
        <v>98.16250000000001</v>
      </c>
      <c r="K19" s="42">
        <f>'10月'!Z17</f>
        <v>93.52083333333336</v>
      </c>
      <c r="L19" s="42">
        <f>'11月'!Z17</f>
        <v>82.74166666666666</v>
      </c>
      <c r="M19" s="43">
        <f>'12月'!Z17</f>
        <v>63.74166666666667</v>
      </c>
    </row>
    <row r="20" spans="1:13" ht="18" customHeight="1">
      <c r="A20" s="41">
        <v>16</v>
      </c>
      <c r="B20" s="42">
        <f>'1月'!Z18</f>
        <v>83.06666666666666</v>
      </c>
      <c r="C20" s="42">
        <f>'2月'!Z18</f>
        <v>63.29166666666668</v>
      </c>
      <c r="D20" s="42">
        <f>'3月'!Z18</f>
        <v>83.44583333333331</v>
      </c>
      <c r="E20" s="42">
        <f>'4月'!Z18</f>
        <v>68.62499999999999</v>
      </c>
      <c r="F20" s="42">
        <f>'5月'!Z18</f>
        <v>72.61666666666663</v>
      </c>
      <c r="G20" s="42">
        <f>'6月'!Z18</f>
        <v>96.02916666666668</v>
      </c>
      <c r="H20" s="42">
        <f>'7月'!Z18</f>
        <v>89.29166666666667</v>
      </c>
      <c r="I20" s="42">
        <f>'8月'!Z18</f>
        <v>87.65833333333332</v>
      </c>
      <c r="J20" s="42">
        <f>'9月'!Z18</f>
        <v>93.47916666666664</v>
      </c>
      <c r="K20" s="42">
        <f>'10月'!Z18</f>
        <v>93.05833333333332</v>
      </c>
      <c r="L20" s="42">
        <f>'11月'!Z18</f>
        <v>87.27083333333331</v>
      </c>
      <c r="M20" s="43">
        <f>'12月'!Z18</f>
        <v>72.3375</v>
      </c>
    </row>
    <row r="21" spans="1:13" ht="18" customHeight="1">
      <c r="A21" s="41">
        <v>17</v>
      </c>
      <c r="B21" s="42">
        <f>'1月'!Z19</f>
        <v>93.85416666666667</v>
      </c>
      <c r="C21" s="42">
        <f>'2月'!Z19</f>
        <v>67.925</v>
      </c>
      <c r="D21" s="42">
        <f>'3月'!Z19</f>
        <v>68.08333333333334</v>
      </c>
      <c r="E21" s="42">
        <f>'4月'!Z19</f>
        <v>87.42500000000001</v>
      </c>
      <c r="F21" s="42">
        <f>'5月'!Z19</f>
        <v>85.54999999999997</v>
      </c>
      <c r="G21" s="42">
        <f>'6月'!Z19</f>
        <v>90.60416666666669</v>
      </c>
      <c r="H21" s="42">
        <f>'7月'!Z19</f>
        <v>90.44999999999997</v>
      </c>
      <c r="I21" s="42">
        <f>'8月'!Z19</f>
        <v>58.745833333333316</v>
      </c>
      <c r="J21" s="42">
        <f>'9月'!Z19</f>
        <v>93.19166666666666</v>
      </c>
      <c r="K21" s="42">
        <f>'10月'!Z19</f>
        <v>90.54583333333333</v>
      </c>
      <c r="L21" s="42">
        <f>'11月'!Z19</f>
        <v>83.14583333333331</v>
      </c>
      <c r="M21" s="43">
        <f>'12月'!Z19</f>
        <v>72.49166666666666</v>
      </c>
    </row>
    <row r="22" spans="1:13" ht="18" customHeight="1">
      <c r="A22" s="41">
        <v>18</v>
      </c>
      <c r="B22" s="42">
        <f>'1月'!Z20</f>
        <v>89.11666666666666</v>
      </c>
      <c r="C22" s="42">
        <f>'2月'!Z20</f>
        <v>47.99583333333333</v>
      </c>
      <c r="D22" s="42">
        <f>'3月'!Z20</f>
        <v>81.49583333333334</v>
      </c>
      <c r="E22" s="42">
        <f>'4月'!Z20</f>
        <v>98.79166666666667</v>
      </c>
      <c r="F22" s="42">
        <f>'5月'!Z20</f>
        <v>93.45833333333333</v>
      </c>
      <c r="G22" s="42">
        <f>'6月'!Z20</f>
        <v>92.35416666666667</v>
      </c>
      <c r="H22" s="42">
        <f>'7月'!Z20</f>
        <v>86.21666666666665</v>
      </c>
      <c r="I22" s="42">
        <f>'8月'!Z20</f>
        <v>75.90416666666665</v>
      </c>
      <c r="J22" s="42">
        <f>'9月'!Z20</f>
        <v>95.9166666666667</v>
      </c>
      <c r="K22" s="42">
        <f>'10月'!Z20</f>
        <v>83.74166666666666</v>
      </c>
      <c r="L22" s="42">
        <f>'11月'!Z20</f>
        <v>85.44583333333333</v>
      </c>
      <c r="M22" s="43">
        <f>'12月'!Z20</f>
        <v>63.92083333333335</v>
      </c>
    </row>
    <row r="23" spans="1:13" ht="18" customHeight="1">
      <c r="A23" s="41">
        <v>19</v>
      </c>
      <c r="B23" s="42">
        <f>'1月'!Z21</f>
        <v>62.4625</v>
      </c>
      <c r="C23" s="42">
        <f>'2月'!Z21</f>
        <v>61.25416666666666</v>
      </c>
      <c r="D23" s="42">
        <f>'3月'!Z21</f>
        <v>86.17916666666667</v>
      </c>
      <c r="E23" s="42">
        <f>'4月'!Z21</f>
        <v>87.89999999999999</v>
      </c>
      <c r="F23" s="42">
        <f>'5月'!Z21</f>
        <v>83.1083333333333</v>
      </c>
      <c r="G23" s="42">
        <f>'6月'!Z21</f>
        <v>90.85416666666667</v>
      </c>
      <c r="H23" s="42">
        <f>'7月'!Z21</f>
        <v>93.33333333333331</v>
      </c>
      <c r="I23" s="42">
        <f>'8月'!Z21</f>
        <v>84.14583333333333</v>
      </c>
      <c r="J23" s="42">
        <f>'9月'!Z21</f>
        <v>85.91249999999997</v>
      </c>
      <c r="K23" s="42">
        <f>'10月'!Z21</f>
        <v>88.16249999999998</v>
      </c>
      <c r="L23" s="42">
        <f>'11月'!Z21</f>
        <v>91.29166666666667</v>
      </c>
      <c r="M23" s="43">
        <f>'12月'!Z21</f>
        <v>66.69583333333334</v>
      </c>
    </row>
    <row r="24" spans="1:13" ht="18" customHeight="1">
      <c r="A24" s="41">
        <v>20</v>
      </c>
      <c r="B24" s="42">
        <f>'1月'!Z22</f>
        <v>84.47499999999998</v>
      </c>
      <c r="C24" s="42">
        <f>'2月'!Z22</f>
        <v>74.84166666666667</v>
      </c>
      <c r="D24" s="42">
        <f>'3月'!Z22</f>
        <v>85.5</v>
      </c>
      <c r="E24" s="42">
        <f>'4月'!Z22</f>
        <v>76.17916666666666</v>
      </c>
      <c r="F24" s="42">
        <f>'5月'!Z22</f>
        <v>63.5625</v>
      </c>
      <c r="G24" s="42">
        <f>'6月'!Z22</f>
        <v>99.41250000000004</v>
      </c>
      <c r="H24" s="42">
        <f>'7月'!Z22</f>
        <v>87.56666666666668</v>
      </c>
      <c r="I24" s="42">
        <f>'8月'!Z22</f>
        <v>88.41250000000001</v>
      </c>
      <c r="J24" s="42">
        <f>'9月'!Z22</f>
        <v>90.66666666666667</v>
      </c>
      <c r="K24" s="42">
        <f>'10月'!Z22</f>
        <v>87.34583333333332</v>
      </c>
      <c r="L24" s="42">
        <f>'11月'!Z22</f>
        <v>80.98333333333333</v>
      </c>
      <c r="M24" s="43">
        <f>'12月'!Z22</f>
        <v>71.39166666666667</v>
      </c>
    </row>
    <row r="25" spans="1:13" ht="18" customHeight="1">
      <c r="A25" s="38">
        <v>21</v>
      </c>
      <c r="B25" s="39">
        <f>'1月'!Z23</f>
        <v>80.87500000000001</v>
      </c>
      <c r="C25" s="39">
        <f>'2月'!Z23</f>
        <v>59.42916666666665</v>
      </c>
      <c r="D25" s="39">
        <f>'3月'!Z23</f>
        <v>86.89583333333333</v>
      </c>
      <c r="E25" s="39">
        <f>'4月'!Z23</f>
        <v>63.29166666666666</v>
      </c>
      <c r="F25" s="39">
        <f>'5月'!Z23</f>
        <v>59.62083333333334</v>
      </c>
      <c r="G25" s="39">
        <f>'6月'!Z23</f>
        <v>98.13333333333333</v>
      </c>
      <c r="H25" s="39">
        <f>'7月'!Z23</f>
        <v>87.02083333333333</v>
      </c>
      <c r="I25" s="39">
        <f>'8月'!Z23</f>
        <v>89.47500000000001</v>
      </c>
      <c r="J25" s="39">
        <f>'9月'!Z23</f>
        <v>98.52916666666665</v>
      </c>
      <c r="K25" s="39">
        <f>'10月'!Z23</f>
        <v>74.09166666666667</v>
      </c>
      <c r="L25" s="39">
        <f>'11月'!Z23</f>
        <v>82.57083333333333</v>
      </c>
      <c r="M25" s="40">
        <f>'12月'!Z23</f>
        <v>73.17916666666667</v>
      </c>
    </row>
    <row r="26" spans="1:13" ht="18" customHeight="1">
      <c r="A26" s="41">
        <v>22</v>
      </c>
      <c r="B26" s="42">
        <f>'1月'!Z24</f>
        <v>87.02083333333333</v>
      </c>
      <c r="C26" s="42">
        <f>'2月'!Z24</f>
        <v>90.90416666666668</v>
      </c>
      <c r="D26" s="42">
        <f>'3月'!Z24</f>
        <v>92.46956521739129</v>
      </c>
      <c r="E26" s="42">
        <f>'4月'!Z24</f>
        <v>69.025</v>
      </c>
      <c r="F26" s="42">
        <f>'5月'!Z24</f>
        <v>73.89583333333334</v>
      </c>
      <c r="G26" s="42">
        <f>'6月'!Z24</f>
        <v>80.93749999999999</v>
      </c>
      <c r="H26" s="42">
        <f>'7月'!Z24</f>
        <v>83.10416666666667</v>
      </c>
      <c r="I26" s="42">
        <f>'8月'!Z24</f>
        <v>87.95833333333333</v>
      </c>
      <c r="J26" s="42">
        <f>'9月'!Z24</f>
        <v>95.03750000000001</v>
      </c>
      <c r="K26" s="42">
        <f>'10月'!Z24</f>
        <v>83.90833333333332</v>
      </c>
      <c r="L26" s="42">
        <f>'11月'!Z24</f>
        <v>92.45416666666667</v>
      </c>
      <c r="M26" s="43">
        <f>'12月'!Z24</f>
        <v>75.14583333333333</v>
      </c>
    </row>
    <row r="27" spans="1:13" ht="18" customHeight="1">
      <c r="A27" s="41">
        <v>23</v>
      </c>
      <c r="B27" s="42">
        <f>'1月'!Z25</f>
        <v>87.09583333333332</v>
      </c>
      <c r="C27" s="42">
        <f>'2月'!Z25</f>
        <v>91.40000000000003</v>
      </c>
      <c r="D27" s="42">
        <f>'3月'!Z25</f>
        <v>89.64999999999999</v>
      </c>
      <c r="E27" s="42">
        <f>'4月'!Z25</f>
        <v>87.77916666666665</v>
      </c>
      <c r="F27" s="42">
        <f>'5月'!Z25</f>
        <v>90.90833333333332</v>
      </c>
      <c r="G27" s="42">
        <f>'6月'!Z25</f>
        <v>95.95416666666665</v>
      </c>
      <c r="H27" s="42">
        <f>'7月'!Z25</f>
        <v>78.55</v>
      </c>
      <c r="I27" s="42">
        <f>'8月'!Z25</f>
        <v>92.04583333333333</v>
      </c>
      <c r="J27" s="42">
        <f>'9月'!Z25</f>
        <v>91.20833333333333</v>
      </c>
      <c r="K27" s="42">
        <f>'10月'!Z25</f>
        <v>87.125</v>
      </c>
      <c r="L27" s="42">
        <f>'11月'!Z25</f>
        <v>68.17083333333333</v>
      </c>
      <c r="M27" s="43">
        <f>'12月'!Z25</f>
        <v>89.53333333333335</v>
      </c>
    </row>
    <row r="28" spans="1:13" ht="18" customHeight="1">
      <c r="A28" s="41">
        <v>24</v>
      </c>
      <c r="B28" s="42">
        <f>'1月'!Z26</f>
        <v>58.666666666666664</v>
      </c>
      <c r="C28" s="42">
        <f>'2月'!Z26</f>
        <v>68.77083333333334</v>
      </c>
      <c r="D28" s="42">
        <f>'3月'!Z26</f>
        <v>84.49166666666667</v>
      </c>
      <c r="E28" s="42">
        <f>'4月'!Z26</f>
        <v>98.35833333333336</v>
      </c>
      <c r="F28" s="42">
        <f>'5月'!Z26</f>
        <v>94.60416666666667</v>
      </c>
      <c r="G28" s="42">
        <f>'6月'!Z26</f>
        <v>88.075</v>
      </c>
      <c r="H28" s="42">
        <f>'7月'!Z26</f>
        <v>95.43181818181819</v>
      </c>
      <c r="I28" s="42">
        <f>'8月'!Z26</f>
        <v>89.97500000000001</v>
      </c>
      <c r="J28" s="42">
        <f>'9月'!Z26</f>
        <v>96.98750000000001</v>
      </c>
      <c r="K28" s="42">
        <f>'10月'!Z26</f>
        <v>93.73333333333333</v>
      </c>
      <c r="L28" s="42">
        <f>'11月'!Z26</f>
        <v>80.55833333333334</v>
      </c>
      <c r="M28" s="43">
        <f>'12月'!Z26</f>
        <v>60.32499999999999</v>
      </c>
    </row>
    <row r="29" spans="1:13" ht="18" customHeight="1">
      <c r="A29" s="41">
        <v>25</v>
      </c>
      <c r="B29" s="42">
        <f>'1月'!Z27</f>
        <v>55.12916666666667</v>
      </c>
      <c r="C29" s="42">
        <f>'2月'!Z27</f>
        <v>72.34583333333333</v>
      </c>
      <c r="D29" s="42">
        <f>'3月'!Z27</f>
        <v>80.49583333333335</v>
      </c>
      <c r="E29" s="42">
        <f>'4月'!Z27</f>
        <v>99.81250000000006</v>
      </c>
      <c r="F29" s="42">
        <f>'5月'!Z27</f>
        <v>82.72916666666667</v>
      </c>
      <c r="G29" s="42">
        <f>'6月'!Z27</f>
        <v>78.94999999999997</v>
      </c>
      <c r="H29" s="42">
        <f>'7月'!Z27</f>
        <v>96.25416666666668</v>
      </c>
      <c r="I29" s="42">
        <f>'8月'!Z27</f>
        <v>84.64999999999998</v>
      </c>
      <c r="J29" s="42">
        <f>'9月'!Z27</f>
        <v>96.6083333333333</v>
      </c>
      <c r="K29" s="42">
        <f>'10月'!Z27</f>
        <v>88.16250000000001</v>
      </c>
      <c r="L29" s="42">
        <f>'11月'!Z27</f>
        <v>86.24166666666667</v>
      </c>
      <c r="M29" s="43">
        <f>'12月'!Z27</f>
        <v>59.97083333333333</v>
      </c>
    </row>
    <row r="30" spans="1:13" ht="18" customHeight="1">
      <c r="A30" s="41">
        <v>26</v>
      </c>
      <c r="B30" s="42">
        <f>'1月'!Z28</f>
        <v>53.65833333333333</v>
      </c>
      <c r="C30" s="42">
        <f>'2月'!Z28</f>
        <v>78.10000000000001</v>
      </c>
      <c r="D30" s="42">
        <f>'3月'!Z28</f>
        <v>75.10416666666667</v>
      </c>
      <c r="E30" s="42">
        <f>'4月'!Z28</f>
        <v>80.59583333333332</v>
      </c>
      <c r="F30" s="42">
        <f>'5月'!Z28</f>
        <v>75.325</v>
      </c>
      <c r="G30" s="42">
        <f>'6月'!Z28</f>
        <v>89.44166666666666</v>
      </c>
      <c r="H30" s="42">
        <f>'7月'!Z28</f>
        <v>86.94166666666668</v>
      </c>
      <c r="I30" s="42">
        <f>'8月'!Z28</f>
        <v>85.12083333333332</v>
      </c>
      <c r="J30" s="42">
        <f>'9月'!Z28</f>
        <v>89.82916666666667</v>
      </c>
      <c r="K30" s="42">
        <f>'10月'!Z28</f>
        <v>86.75416666666666</v>
      </c>
      <c r="L30" s="42">
        <f>'11月'!Z28</f>
        <v>82.39583333333333</v>
      </c>
      <c r="M30" s="43">
        <f>'12月'!Z28</f>
        <v>75.725</v>
      </c>
    </row>
    <row r="31" spans="1:13" ht="18" customHeight="1">
      <c r="A31" s="41">
        <v>27</v>
      </c>
      <c r="B31" s="42">
        <f>'1月'!Z29</f>
        <v>57.487499999999976</v>
      </c>
      <c r="C31" s="42">
        <f>'2月'!Z29</f>
        <v>82.24166666666665</v>
      </c>
      <c r="D31" s="42">
        <f>'3月'!Z29</f>
        <v>81.125</v>
      </c>
      <c r="E31" s="42">
        <f>'4月'!Z29</f>
        <v>80.52916666666665</v>
      </c>
      <c r="F31" s="42">
        <f>'5月'!Z29</f>
        <v>88.25416666666668</v>
      </c>
      <c r="G31" s="42">
        <f>'6月'!Z29</f>
        <v>84.52083333333334</v>
      </c>
      <c r="H31" s="42">
        <f>'7月'!Z29</f>
        <v>87.38333333333334</v>
      </c>
      <c r="I31" s="42">
        <f>'8月'!Z29</f>
        <v>94.83749999999999</v>
      </c>
      <c r="J31" s="42">
        <f>'9月'!Z29</f>
        <v>97.87916666666666</v>
      </c>
      <c r="K31" s="42">
        <f>'10月'!Z29</f>
        <v>94.95416666666665</v>
      </c>
      <c r="L31" s="42">
        <f>'11月'!Z29</f>
        <v>95.27083333333331</v>
      </c>
      <c r="M31" s="43">
        <f>'12月'!Z29</f>
        <v>66.825</v>
      </c>
    </row>
    <row r="32" spans="1:13" ht="18" customHeight="1">
      <c r="A32" s="41">
        <v>28</v>
      </c>
      <c r="B32" s="42">
        <f>'1月'!Z30</f>
        <v>72.34583333333335</v>
      </c>
      <c r="C32" s="42">
        <f>'2月'!Z30</f>
        <v>79.91249999999998</v>
      </c>
      <c r="D32" s="42">
        <f>'3月'!Z30</f>
        <v>82.03333333333332</v>
      </c>
      <c r="E32" s="42">
        <f>'4月'!Z30</f>
        <v>69.49583333333335</v>
      </c>
      <c r="F32" s="42">
        <f>'5月'!Z30</f>
        <v>88.70833333333336</v>
      </c>
      <c r="G32" s="42">
        <f>'6月'!Z30</f>
        <v>92.25</v>
      </c>
      <c r="H32" s="42">
        <f>'7月'!Z30</f>
        <v>96.96666666666665</v>
      </c>
      <c r="I32" s="42">
        <f>'8月'!Z30</f>
        <v>97.83333333333333</v>
      </c>
      <c r="J32" s="42">
        <f>'9月'!Z30</f>
        <v>91.69583333333334</v>
      </c>
      <c r="K32" s="42">
        <f>'10月'!Z30</f>
        <v>89.05416666666666</v>
      </c>
      <c r="L32" s="42">
        <f>'11月'!Z30</f>
        <v>87.06250000000001</v>
      </c>
      <c r="M32" s="43">
        <f>'12月'!Z30</f>
        <v>51.2875</v>
      </c>
    </row>
    <row r="33" spans="1:13" ht="18" customHeight="1">
      <c r="A33" s="41">
        <v>29</v>
      </c>
      <c r="B33" s="42">
        <f>'1月'!Z31</f>
        <v>75.42083333333333</v>
      </c>
      <c r="C33" s="42"/>
      <c r="D33" s="42">
        <f>'3月'!Z31</f>
        <v>77.30416666666667</v>
      </c>
      <c r="E33" s="42">
        <f>'4月'!Z31</f>
        <v>81.81666666666668</v>
      </c>
      <c r="F33" s="42">
        <f>'5月'!Z31</f>
        <v>87.43333333333334</v>
      </c>
      <c r="G33" s="42">
        <f>'6月'!Z31</f>
        <v>79.83749999999999</v>
      </c>
      <c r="H33" s="42">
        <f>'7月'!Z31</f>
        <v>98.58750000000003</v>
      </c>
      <c r="I33" s="42">
        <f>'8月'!Z31</f>
        <v>96.22916666666664</v>
      </c>
      <c r="J33" s="42">
        <f>'9月'!Z31</f>
        <v>96.27916666666668</v>
      </c>
      <c r="K33" s="42">
        <f>'10月'!Z31</f>
        <v>87.83333333333333</v>
      </c>
      <c r="L33" s="42">
        <f>'11月'!Z31</f>
        <v>87.39583333333333</v>
      </c>
      <c r="M33" s="43">
        <f>'12月'!Z31</f>
        <v>58.366666666666646</v>
      </c>
    </row>
    <row r="34" spans="1:13" ht="18" customHeight="1">
      <c r="A34" s="41">
        <v>30</v>
      </c>
      <c r="B34" s="42">
        <f>'1月'!Z32</f>
        <v>71.42916666666667</v>
      </c>
      <c r="C34" s="42"/>
      <c r="D34" s="42">
        <f>'3月'!Z32</f>
        <v>45.12083333333334</v>
      </c>
      <c r="E34" s="42">
        <f>'4月'!Z32</f>
        <v>91.2625</v>
      </c>
      <c r="F34" s="42">
        <f>'5月'!Z32</f>
        <v>95.55833333333332</v>
      </c>
      <c r="G34" s="42">
        <f>'6月'!Z32</f>
        <v>79.275</v>
      </c>
      <c r="H34" s="42">
        <f>'7月'!Z32</f>
        <v>95.93333333333332</v>
      </c>
      <c r="I34" s="42">
        <f>'8月'!Z32</f>
        <v>92.5</v>
      </c>
      <c r="J34" s="42">
        <f>'9月'!Z32</f>
        <v>98.60833333333335</v>
      </c>
      <c r="K34" s="42">
        <f>'10月'!Z32</f>
        <v>75.625</v>
      </c>
      <c r="L34" s="42">
        <f>'11月'!Z32</f>
        <v>73.37500000000001</v>
      </c>
      <c r="M34" s="43">
        <f>'12月'!Z32</f>
        <v>58.24583333333333</v>
      </c>
    </row>
    <row r="35" spans="1:13" ht="18" customHeight="1">
      <c r="A35" s="41">
        <v>31</v>
      </c>
      <c r="B35" s="42">
        <f>'1月'!Z33</f>
        <v>66.98333333333333</v>
      </c>
      <c r="C35" s="42"/>
      <c r="D35" s="42">
        <f>'3月'!Z33</f>
        <v>69.67083333333335</v>
      </c>
      <c r="E35" s="42"/>
      <c r="F35" s="42">
        <f>'5月'!Z33</f>
        <v>96.46249999999999</v>
      </c>
      <c r="G35" s="42"/>
      <c r="H35" s="42">
        <f>'7月'!Z33</f>
        <v>93.19583333333333</v>
      </c>
      <c r="I35" s="42">
        <f>'8月'!Z33</f>
        <v>92.925</v>
      </c>
      <c r="J35" s="42"/>
      <c r="K35" s="42">
        <f>'10月'!Z33</f>
        <v>64.68333333333332</v>
      </c>
      <c r="L35" s="42"/>
      <c r="M35" s="43">
        <f>'12月'!Z33</f>
        <v>62.37500000000002</v>
      </c>
    </row>
    <row r="36" spans="1:13" ht="18" customHeight="1">
      <c r="A36" s="44" t="s">
        <v>7</v>
      </c>
      <c r="B36" s="45">
        <f aca="true" t="shared" si="0" ref="B36:I36">AVERAGE(B5:B35)</f>
        <v>69.03548387096772</v>
      </c>
      <c r="C36" s="45">
        <f t="shared" si="0"/>
        <v>67.14464285714284</v>
      </c>
      <c r="D36" s="45">
        <f t="shared" si="0"/>
        <v>79.04270102851798</v>
      </c>
      <c r="E36" s="45">
        <f t="shared" si="0"/>
        <v>80.63875000000002</v>
      </c>
      <c r="F36" s="45">
        <f t="shared" si="0"/>
        <v>83.61424731182797</v>
      </c>
      <c r="G36" s="45">
        <f t="shared" si="0"/>
        <v>89.90444444444445</v>
      </c>
      <c r="H36" s="45">
        <f t="shared" si="0"/>
        <v>90.02669843597262</v>
      </c>
      <c r="I36" s="45">
        <f t="shared" si="0"/>
        <v>89.1434352009055</v>
      </c>
      <c r="J36" s="45">
        <f>AVERAGE(J5:J35)</f>
        <v>93.89194444444443</v>
      </c>
      <c r="K36" s="45">
        <f>AVERAGE(K5:K35)</f>
        <v>86.47150537634407</v>
      </c>
      <c r="L36" s="45">
        <f>AVERAGE(L5:L35)</f>
        <v>84.97097222222223</v>
      </c>
      <c r="M36" s="46">
        <f>AVERAGE(M5:M35)</f>
        <v>71.89341397849464</v>
      </c>
    </row>
    <row r="37" spans="1:13" ht="18" customHeight="1">
      <c r="A37" s="47" t="s">
        <v>24</v>
      </c>
      <c r="B37" s="48">
        <f aca="true" t="shared" si="1" ref="B37:I37">AVERAGE(B5:B14)</f>
        <v>65.36541666666668</v>
      </c>
      <c r="C37" s="48">
        <f t="shared" si="1"/>
        <v>66.31583333333333</v>
      </c>
      <c r="D37" s="48">
        <f t="shared" si="1"/>
        <v>80.55833333333334</v>
      </c>
      <c r="E37" s="48">
        <f t="shared" si="1"/>
        <v>80.78208333333335</v>
      </c>
      <c r="F37" s="48">
        <f t="shared" si="1"/>
        <v>86.98333333333333</v>
      </c>
      <c r="G37" s="48">
        <f t="shared" si="1"/>
        <v>88.83166666666666</v>
      </c>
      <c r="H37" s="48">
        <f t="shared" si="1"/>
        <v>89.20624999999998</v>
      </c>
      <c r="I37" s="48">
        <f t="shared" si="1"/>
        <v>90.48506578947368</v>
      </c>
      <c r="J37" s="48">
        <f>AVERAGE(J5:J14)</f>
        <v>94.36125000000001</v>
      </c>
      <c r="K37" s="48">
        <f>AVERAGE(K5:K14)</f>
        <v>84.79291666666667</v>
      </c>
      <c r="L37" s="48">
        <f>AVERAGE(L5:L14)</f>
        <v>87.57416666666667</v>
      </c>
      <c r="M37" s="49">
        <f>AVERAGE(M5:M14)</f>
        <v>79.095</v>
      </c>
    </row>
    <row r="38" spans="1:13" ht="18" customHeight="1">
      <c r="A38" s="50" t="s">
        <v>25</v>
      </c>
      <c r="B38" s="51">
        <f aca="true" t="shared" si="2" ref="B38:I38">AVERAGE(B15:B24)</f>
        <v>72.03333333333333</v>
      </c>
      <c r="C38" s="51">
        <f t="shared" si="2"/>
        <v>59.378750000000004</v>
      </c>
      <c r="D38" s="51">
        <f t="shared" si="2"/>
        <v>78.03791666666667</v>
      </c>
      <c r="E38" s="51">
        <f t="shared" si="2"/>
        <v>78.9375</v>
      </c>
      <c r="F38" s="51">
        <f t="shared" si="2"/>
        <v>78.87083333333334</v>
      </c>
      <c r="G38" s="51">
        <f t="shared" si="2"/>
        <v>94.14416666666668</v>
      </c>
      <c r="H38" s="51">
        <f t="shared" si="2"/>
        <v>89.93958333333333</v>
      </c>
      <c r="I38" s="51">
        <f t="shared" si="2"/>
        <v>85.50458333333333</v>
      </c>
      <c r="J38" s="51">
        <f>AVERAGE(J15:J24)</f>
        <v>92.04833333333332</v>
      </c>
      <c r="K38" s="51">
        <f>AVERAGE(K15:K24)</f>
        <v>90.67625000000001</v>
      </c>
      <c r="L38" s="51">
        <f>AVERAGE(L15:L24)</f>
        <v>83.78916666666666</v>
      </c>
      <c r="M38" s="52">
        <f>AVERAGE(M15:M24)</f>
        <v>70.67666666666666</v>
      </c>
    </row>
    <row r="39" spans="1:13" ht="18" customHeight="1">
      <c r="A39" s="53" t="s">
        <v>26</v>
      </c>
      <c r="B39" s="54">
        <f aca="true" t="shared" si="3" ref="B39:I39">AVERAGE(B25:B35)</f>
        <v>69.6465909090909</v>
      </c>
      <c r="C39" s="54">
        <f t="shared" si="3"/>
        <v>77.88802083333334</v>
      </c>
      <c r="D39" s="54">
        <f t="shared" si="3"/>
        <v>78.57829380764164</v>
      </c>
      <c r="E39" s="54">
        <f t="shared" si="3"/>
        <v>82.19666666666669</v>
      </c>
      <c r="F39" s="54">
        <f t="shared" si="3"/>
        <v>84.86363636363636</v>
      </c>
      <c r="G39" s="54">
        <f t="shared" si="3"/>
        <v>86.73749999999998</v>
      </c>
      <c r="H39" s="54">
        <f t="shared" si="3"/>
        <v>90.85175619834712</v>
      </c>
      <c r="I39" s="54">
        <f t="shared" si="3"/>
        <v>91.23181818181818</v>
      </c>
      <c r="J39" s="54">
        <f>AVERAGE(J25:J35)</f>
        <v>95.26625</v>
      </c>
      <c r="K39" s="54">
        <f>AVERAGE(K25:K35)</f>
        <v>84.17500000000001</v>
      </c>
      <c r="L39" s="54">
        <f>AVERAGE(L25:L35)</f>
        <v>83.54958333333333</v>
      </c>
      <c r="M39" s="55">
        <f>AVERAGE(M25:M35)</f>
        <v>66.45265151515152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41.2</v>
      </c>
      <c r="C5" s="39">
        <f>'2月'!AA3</f>
        <v>62.6</v>
      </c>
      <c r="D5" s="39">
        <f>'3月'!AA3</f>
        <v>38.4</v>
      </c>
      <c r="E5" s="39">
        <f>'4月'!AA3</f>
        <v>50.4</v>
      </c>
      <c r="F5" s="39">
        <f>'5月'!AA3</f>
        <v>48.7</v>
      </c>
      <c r="G5" s="39">
        <f>'6月'!AA3</f>
        <v>65.4</v>
      </c>
      <c r="H5" s="39">
        <f>'7月'!AA3</f>
        <v>50.8</v>
      </c>
      <c r="I5" s="39">
        <f>'8月'!AA3</f>
        <v>72.1</v>
      </c>
      <c r="J5" s="39">
        <f>'9月'!AA3</f>
        <v>87.7</v>
      </c>
      <c r="K5" s="39">
        <f>'10月'!AA3</f>
        <v>47.8</v>
      </c>
      <c r="L5" s="39">
        <f>'11月'!AA3</f>
        <v>42.7</v>
      </c>
      <c r="M5" s="40">
        <f>'12月'!AA3</f>
        <v>56.2</v>
      </c>
    </row>
    <row r="6" spans="1:13" ht="18" customHeight="1">
      <c r="A6" s="41">
        <v>2</v>
      </c>
      <c r="B6" s="63">
        <f>'1月'!AA4</f>
        <v>34.5</v>
      </c>
      <c r="C6" s="42">
        <f>'2月'!AA4</f>
        <v>80.1</v>
      </c>
      <c r="D6" s="42">
        <f>'3月'!AA4</f>
        <v>29</v>
      </c>
      <c r="E6" s="42">
        <f>'4月'!AA4</f>
        <v>64.9</v>
      </c>
      <c r="F6" s="42">
        <f>'5月'!AA4</f>
        <v>82.4</v>
      </c>
      <c r="G6" s="42">
        <f>'6月'!AA4</f>
        <v>71.2</v>
      </c>
      <c r="H6" s="42">
        <f>'7月'!AA4</f>
        <v>64.7</v>
      </c>
      <c r="I6" s="42">
        <f>'8月'!AA4</f>
        <v>63.2</v>
      </c>
      <c r="J6" s="42">
        <f>'9月'!AA4</f>
        <v>86.6</v>
      </c>
      <c r="K6" s="42">
        <f>'10月'!AA4</f>
        <v>42</v>
      </c>
      <c r="L6" s="42">
        <f>'11月'!AA4</f>
        <v>56.8</v>
      </c>
      <c r="M6" s="43">
        <f>'12月'!AA4</f>
        <v>60.7</v>
      </c>
    </row>
    <row r="7" spans="1:13" ht="18" customHeight="1">
      <c r="A7" s="41">
        <v>3</v>
      </c>
      <c r="B7" s="63">
        <f>'1月'!AA5</f>
        <v>38.5</v>
      </c>
      <c r="C7" s="42">
        <f>'2月'!AA5</f>
        <v>49.3</v>
      </c>
      <c r="D7" s="42">
        <f>'3月'!AA5</f>
        <v>53</v>
      </c>
      <c r="E7" s="42">
        <f>'4月'!AA5</f>
        <v>62.5</v>
      </c>
      <c r="F7" s="42">
        <f>'5月'!AA5</f>
        <v>87.1</v>
      </c>
      <c r="G7" s="42">
        <f>'6月'!AA5</f>
        <v>50.2</v>
      </c>
      <c r="H7" s="42">
        <f>'7月'!AA5</f>
        <v>56</v>
      </c>
      <c r="I7" s="42">
        <f>'8月'!AA5</f>
        <v>64.4</v>
      </c>
      <c r="J7" s="42">
        <f>'9月'!AA5</f>
        <v>94.1</v>
      </c>
      <c r="K7" s="42">
        <f>'10月'!AA5</f>
        <v>70.7</v>
      </c>
      <c r="L7" s="42">
        <f>'11月'!AA5</f>
        <v>58.3</v>
      </c>
      <c r="M7" s="43">
        <f>'12月'!AA5</f>
        <v>84.9</v>
      </c>
    </row>
    <row r="8" spans="1:13" ht="18" customHeight="1">
      <c r="A8" s="41">
        <v>4</v>
      </c>
      <c r="B8" s="63">
        <f>'1月'!AA6</f>
        <v>43.6</v>
      </c>
      <c r="C8" s="42">
        <f>'2月'!AA6</f>
        <v>38.3</v>
      </c>
      <c r="D8" s="42">
        <f>'3月'!AA6</f>
        <v>55.8</v>
      </c>
      <c r="E8" s="42">
        <f>'4月'!AA6</f>
        <v>62.3</v>
      </c>
      <c r="F8" s="42">
        <f>'5月'!AA6</f>
        <v>60.5</v>
      </c>
      <c r="G8" s="42">
        <f>'6月'!AA6</f>
        <v>58.3</v>
      </c>
      <c r="H8" s="42">
        <f>'7月'!AA6</f>
        <v>70.2</v>
      </c>
      <c r="I8" s="42">
        <f>'8月'!AA6</f>
        <v>56.3</v>
      </c>
      <c r="J8" s="42">
        <f>'9月'!AA6</f>
        <v>82</v>
      </c>
      <c r="K8" s="42">
        <f>'10月'!AA6</f>
        <v>62</v>
      </c>
      <c r="L8" s="42">
        <f>'11月'!AA6</f>
        <v>62.5</v>
      </c>
      <c r="M8" s="43">
        <f>'12月'!AA6</f>
        <v>80.6</v>
      </c>
    </row>
    <row r="9" spans="1:13" ht="18" customHeight="1">
      <c r="A9" s="41">
        <v>5</v>
      </c>
      <c r="B9" s="63">
        <f>'1月'!AA7</f>
        <v>41.4</v>
      </c>
      <c r="C9" s="42">
        <f>'2月'!AA7</f>
        <v>40.4</v>
      </c>
      <c r="D9" s="42">
        <f>'3月'!AA7</f>
        <v>91.1</v>
      </c>
      <c r="E9" s="42">
        <f>'4月'!AA7</f>
        <v>52.8</v>
      </c>
      <c r="F9" s="42">
        <f>'5月'!AA7</f>
        <v>37.1</v>
      </c>
      <c r="G9" s="42">
        <f>'6月'!AA7</f>
        <v>76.1</v>
      </c>
      <c r="H9" s="42">
        <f>'7月'!AA7</f>
        <v>81</v>
      </c>
      <c r="I9" s="42">
        <f>'8月'!AA7</f>
        <v>69.6</v>
      </c>
      <c r="J9" s="42">
        <f>'9月'!AA7</f>
        <v>70.7</v>
      </c>
      <c r="K9" s="42">
        <f>'10月'!AA7</f>
        <v>80.5</v>
      </c>
      <c r="L9" s="42">
        <f>'11月'!AA7</f>
        <v>81.1</v>
      </c>
      <c r="M9" s="43">
        <f>'12月'!AA7</f>
        <v>53.6</v>
      </c>
    </row>
    <row r="10" spans="1:13" ht="18" customHeight="1">
      <c r="A10" s="41">
        <v>6</v>
      </c>
      <c r="B10" s="63">
        <f>'1月'!AA8</f>
        <v>43.4</v>
      </c>
      <c r="C10" s="42">
        <f>'2月'!AA8</f>
        <v>28.1</v>
      </c>
      <c r="D10" s="42">
        <f>'3月'!AA8</f>
        <v>34.7</v>
      </c>
      <c r="E10" s="42">
        <f>'4月'!AA8</f>
        <v>65.6</v>
      </c>
      <c r="F10" s="42">
        <f>'5月'!AA8</f>
        <v>47.1</v>
      </c>
      <c r="G10" s="42">
        <f>'6月'!AA8</f>
        <v>78.2</v>
      </c>
      <c r="H10" s="42">
        <f>'7月'!AA8</f>
        <v>96.6</v>
      </c>
      <c r="I10" s="42">
        <f>'8月'!AA8</f>
        <v>85.5</v>
      </c>
      <c r="J10" s="42">
        <f>'9月'!AA8</f>
        <v>73.6</v>
      </c>
      <c r="K10" s="42">
        <f>'10月'!AA8</f>
        <v>80.5</v>
      </c>
      <c r="L10" s="42">
        <f>'11月'!AA8</f>
        <v>92.4</v>
      </c>
      <c r="M10" s="43">
        <f>'12月'!AA8</f>
        <v>65.5</v>
      </c>
    </row>
    <row r="11" spans="1:13" ht="18" customHeight="1">
      <c r="A11" s="41">
        <v>7</v>
      </c>
      <c r="B11" s="63">
        <f>'1月'!AA9</f>
        <v>40</v>
      </c>
      <c r="C11" s="42">
        <f>'2月'!AA9</f>
        <v>26.7</v>
      </c>
      <c r="D11" s="42">
        <f>'3月'!AA9</f>
        <v>51.4</v>
      </c>
      <c r="E11" s="42">
        <f>'4月'!AA9</f>
        <v>81.1</v>
      </c>
      <c r="F11" s="42">
        <f>'5月'!AA9</f>
        <v>54.2</v>
      </c>
      <c r="G11" s="42">
        <f>'6月'!AA9</f>
        <v>63.8</v>
      </c>
      <c r="H11" s="42">
        <f>'7月'!AA9</f>
        <v>79.5</v>
      </c>
      <c r="I11" s="42">
        <f>'8月'!AA9</f>
        <v>83.4</v>
      </c>
      <c r="J11" s="42">
        <f>'9月'!AA9</f>
        <v>76.5</v>
      </c>
      <c r="K11" s="42">
        <f>'10月'!AA9</f>
        <v>48.8</v>
      </c>
      <c r="L11" s="42">
        <f>'11月'!AA9</f>
        <v>58.9</v>
      </c>
      <c r="M11" s="43">
        <f>'12月'!AA9</f>
        <v>55.7</v>
      </c>
    </row>
    <row r="12" spans="1:13" ht="18" customHeight="1">
      <c r="A12" s="41">
        <v>8</v>
      </c>
      <c r="B12" s="63">
        <f>'1月'!AA10</f>
        <v>60</v>
      </c>
      <c r="C12" s="42">
        <f>'2月'!AA10</f>
        <v>30</v>
      </c>
      <c r="D12" s="42">
        <f>'3月'!AA10</f>
        <v>85.5</v>
      </c>
      <c r="E12" s="42">
        <f>'4月'!AA10</f>
        <v>45</v>
      </c>
      <c r="F12" s="42">
        <f>'5月'!AA10</f>
        <v>75</v>
      </c>
      <c r="G12" s="42">
        <f>'6月'!AA10</f>
        <v>66.1</v>
      </c>
      <c r="H12" s="42">
        <f>'7月'!AA10</f>
        <v>87.5</v>
      </c>
      <c r="I12" s="42">
        <f>'8月'!AA10</f>
        <v>90.9</v>
      </c>
      <c r="J12" s="42">
        <f>'9月'!AA10</f>
        <v>74.1</v>
      </c>
      <c r="K12" s="42">
        <f>'10月'!AA10</f>
        <v>76.2</v>
      </c>
      <c r="L12" s="42">
        <f>'11月'!AA10</f>
        <v>69.7</v>
      </c>
      <c r="M12" s="43">
        <f>'12月'!AA10</f>
        <v>61.8</v>
      </c>
    </row>
    <row r="13" spans="1:13" ht="18" customHeight="1">
      <c r="A13" s="41">
        <v>9</v>
      </c>
      <c r="B13" s="63">
        <f>'1月'!AA11</f>
        <v>50.6</v>
      </c>
      <c r="C13" s="42">
        <f>'2月'!AA11</f>
        <v>31.5</v>
      </c>
      <c r="D13" s="42">
        <f>'3月'!AA11</f>
        <v>87.1</v>
      </c>
      <c r="E13" s="42">
        <f>'4月'!AA11</f>
        <v>31.1</v>
      </c>
      <c r="F13" s="42">
        <f>'5月'!AA11</f>
        <v>86.3</v>
      </c>
      <c r="G13" s="42">
        <f>'6月'!AA11</f>
        <v>61.4</v>
      </c>
      <c r="H13" s="42">
        <f>'7月'!AA11</f>
        <v>79.1</v>
      </c>
      <c r="I13" s="42">
        <f>'8月'!AA11</f>
        <v>88.1</v>
      </c>
      <c r="J13" s="42">
        <f>'9月'!AA11</f>
        <v>90.3</v>
      </c>
      <c r="K13" s="42">
        <f>'10月'!AA11</f>
        <v>67.7</v>
      </c>
      <c r="L13" s="42">
        <f>'11月'!AA11</f>
        <v>95.7</v>
      </c>
      <c r="M13" s="43">
        <f>'12月'!AA11</f>
        <v>47.2</v>
      </c>
    </row>
    <row r="14" spans="1:13" ht="18" customHeight="1">
      <c r="A14" s="41">
        <v>10</v>
      </c>
      <c r="B14" s="63">
        <f>'1月'!AA12</f>
        <v>30.8</v>
      </c>
      <c r="C14" s="42">
        <f>'2月'!AA12</f>
        <v>42.2</v>
      </c>
      <c r="D14" s="42">
        <f>'3月'!AA12</f>
        <v>55.3</v>
      </c>
      <c r="E14" s="42">
        <f>'4月'!AA12</f>
        <v>38.9</v>
      </c>
      <c r="F14" s="42">
        <f>'5月'!AA12</f>
        <v>68.2</v>
      </c>
      <c r="G14" s="42">
        <f>'6月'!AA12</f>
        <v>91.9</v>
      </c>
      <c r="H14" s="42">
        <f>'7月'!AA12</f>
        <v>76.4</v>
      </c>
      <c r="I14" s="42">
        <f>'8月'!AA12</f>
        <v>69.6</v>
      </c>
      <c r="J14" s="42">
        <f>'9月'!AA12</f>
        <v>94.9</v>
      </c>
      <c r="K14" s="42">
        <f>'10月'!AA12</f>
        <v>74.6</v>
      </c>
      <c r="L14" s="42">
        <f>'11月'!AA12</f>
        <v>68.8</v>
      </c>
      <c r="M14" s="43">
        <f>'12月'!AA12</f>
        <v>45.8</v>
      </c>
    </row>
    <row r="15" spans="1:13" ht="18" customHeight="1">
      <c r="A15" s="38">
        <v>11</v>
      </c>
      <c r="B15" s="62">
        <f>'1月'!AA13</f>
        <v>24</v>
      </c>
      <c r="C15" s="39">
        <f>'2月'!AA13</f>
        <v>38.5</v>
      </c>
      <c r="D15" s="39">
        <f>'3月'!AA13</f>
        <v>56.8</v>
      </c>
      <c r="E15" s="39">
        <f>'4月'!AA13</f>
        <v>62.3</v>
      </c>
      <c r="F15" s="39">
        <f>'5月'!AA13</f>
        <v>41.6</v>
      </c>
      <c r="G15" s="39">
        <f>'6月'!AA13</f>
        <v>93.4</v>
      </c>
      <c r="H15" s="39">
        <f>'7月'!AA13</f>
        <v>65</v>
      </c>
      <c r="I15" s="39">
        <f>'8月'!AA13</f>
        <v>85.9</v>
      </c>
      <c r="J15" s="39">
        <f>'9月'!AA13</f>
        <v>81.9</v>
      </c>
      <c r="K15" s="39">
        <f>'10月'!AA13</f>
        <v>95.4</v>
      </c>
      <c r="L15" s="39">
        <f>'11月'!AA13</f>
        <v>51.9</v>
      </c>
      <c r="M15" s="40">
        <f>'12月'!AA13</f>
        <v>56.8</v>
      </c>
    </row>
    <row r="16" spans="1:13" ht="18" customHeight="1">
      <c r="A16" s="41">
        <v>12</v>
      </c>
      <c r="B16" s="63">
        <f>'1月'!AA14</f>
        <v>42.5</v>
      </c>
      <c r="C16" s="42">
        <f>'2月'!AA14</f>
        <v>24.7</v>
      </c>
      <c r="D16" s="42">
        <f>'3月'!AA14</f>
        <v>37</v>
      </c>
      <c r="E16" s="42">
        <f>'4月'!AA14</f>
        <v>37.5</v>
      </c>
      <c r="F16" s="42">
        <f>'5月'!AA14</f>
        <v>52.6</v>
      </c>
      <c r="G16" s="42">
        <f>'6月'!AA14</f>
        <v>86</v>
      </c>
      <c r="H16" s="42">
        <f>'7月'!AA14</f>
        <v>76.4</v>
      </c>
      <c r="I16" s="42">
        <f>'8月'!AA14</f>
        <v>89</v>
      </c>
      <c r="J16" s="42">
        <f>'9月'!AA14</f>
        <v>66.1</v>
      </c>
      <c r="K16" s="42">
        <f>'10月'!AA14</f>
        <v>79.6</v>
      </c>
      <c r="L16" s="42">
        <f>'11月'!AA14</f>
        <v>77.6</v>
      </c>
      <c r="M16" s="43">
        <f>'12月'!AA14</f>
        <v>63</v>
      </c>
    </row>
    <row r="17" spans="1:13" ht="18" customHeight="1">
      <c r="A17" s="41">
        <v>13</v>
      </c>
      <c r="B17" s="63">
        <f>'1月'!AA15</f>
        <v>40.4</v>
      </c>
      <c r="C17" s="42">
        <f>'2月'!AA15</f>
        <v>28.8</v>
      </c>
      <c r="D17" s="42">
        <f>'3月'!AA15</f>
        <v>64.8</v>
      </c>
      <c r="E17" s="42">
        <f>'4月'!AA15</f>
        <v>32</v>
      </c>
      <c r="F17" s="42">
        <f>'5月'!AA15</f>
        <v>75.3</v>
      </c>
      <c r="G17" s="42">
        <f>'6月'!AA15</f>
        <v>81.7</v>
      </c>
      <c r="H17" s="42">
        <f>'7月'!AA15</f>
        <v>68.8</v>
      </c>
      <c r="I17" s="42">
        <f>'8月'!AA15</f>
        <v>80.8</v>
      </c>
      <c r="J17" s="42">
        <f>'9月'!AA15</f>
        <v>74.8</v>
      </c>
      <c r="K17" s="42">
        <f>'10月'!AA15</f>
        <v>73.2</v>
      </c>
      <c r="L17" s="42">
        <f>'11月'!AA15</f>
        <v>71.2</v>
      </c>
      <c r="M17" s="43">
        <f>'12月'!AA15</f>
        <v>46.4</v>
      </c>
    </row>
    <row r="18" spans="1:13" ht="18" customHeight="1">
      <c r="A18" s="41">
        <v>14</v>
      </c>
      <c r="B18" s="63">
        <f>'1月'!AA16</f>
        <v>37.3</v>
      </c>
      <c r="C18" s="42">
        <f>'2月'!AA16</f>
        <v>32.8</v>
      </c>
      <c r="D18" s="42">
        <f>'3月'!AA16</f>
        <v>41.8</v>
      </c>
      <c r="E18" s="42">
        <f>'4月'!AA16</f>
        <v>73</v>
      </c>
      <c r="F18" s="42">
        <f>'5月'!AA16</f>
        <v>39</v>
      </c>
      <c r="G18" s="42">
        <f>'6月'!AA16</f>
        <v>71.4</v>
      </c>
      <c r="H18" s="42">
        <f>'7月'!AA16</f>
        <v>66.3</v>
      </c>
      <c r="I18" s="42">
        <f>'8月'!AA16</f>
        <v>67.1</v>
      </c>
      <c r="J18" s="42">
        <f>'9月'!AA16</f>
        <v>84.5</v>
      </c>
      <c r="K18" s="42">
        <f>'10月'!AA16</f>
        <v>74.6</v>
      </c>
      <c r="L18" s="42">
        <f>'11月'!AA16</f>
        <v>53.2</v>
      </c>
      <c r="M18" s="43">
        <f>'12月'!AA16</f>
        <v>38.8</v>
      </c>
    </row>
    <row r="19" spans="1:13" ht="18" customHeight="1">
      <c r="A19" s="41">
        <v>15</v>
      </c>
      <c r="B19" s="63">
        <f>'1月'!AA17</f>
        <v>47.8</v>
      </c>
      <c r="C19" s="42">
        <f>'2月'!AA17</f>
        <v>46.6</v>
      </c>
      <c r="D19" s="42">
        <f>'3月'!AA17</f>
        <v>50.1</v>
      </c>
      <c r="E19" s="42">
        <f>'4月'!AA17</f>
        <v>58.4</v>
      </c>
      <c r="F19" s="42">
        <f>'5月'!AA17</f>
        <v>54.2</v>
      </c>
      <c r="G19" s="42">
        <f>'6月'!AA17</f>
        <v>87.8</v>
      </c>
      <c r="H19" s="42">
        <f>'7月'!AA17</f>
        <v>82.9</v>
      </c>
      <c r="I19" s="42">
        <f>'8月'!AA17</f>
        <v>66.6</v>
      </c>
      <c r="J19" s="42">
        <f>'9月'!AA17</f>
        <v>94</v>
      </c>
      <c r="K19" s="42">
        <f>'10月'!AA17</f>
        <v>79.2</v>
      </c>
      <c r="L19" s="42">
        <f>'11月'!AA17</f>
        <v>65.8</v>
      </c>
      <c r="M19" s="43">
        <f>'12月'!AA17</f>
        <v>38.9</v>
      </c>
    </row>
    <row r="20" spans="1:13" ht="18" customHeight="1">
      <c r="A20" s="41">
        <v>16</v>
      </c>
      <c r="B20" s="63">
        <f>'1月'!AA18</f>
        <v>52.1</v>
      </c>
      <c r="C20" s="42">
        <f>'2月'!AA18</f>
        <v>46.9</v>
      </c>
      <c r="D20" s="42">
        <f>'3月'!AA18</f>
        <v>55.9</v>
      </c>
      <c r="E20" s="42">
        <f>'4月'!AA18</f>
        <v>45.8</v>
      </c>
      <c r="F20" s="42">
        <f>'5月'!AA18</f>
        <v>52</v>
      </c>
      <c r="G20" s="42">
        <f>'6月'!AA18</f>
        <v>88.1</v>
      </c>
      <c r="H20" s="42">
        <f>'7月'!AA18</f>
        <v>72.4</v>
      </c>
      <c r="I20" s="42">
        <f>'8月'!AA18</f>
        <v>72</v>
      </c>
      <c r="J20" s="42">
        <f>'9月'!AA18</f>
        <v>79.9</v>
      </c>
      <c r="K20" s="42">
        <f>'10月'!AA18</f>
        <v>70.6</v>
      </c>
      <c r="L20" s="42">
        <f>'11月'!AA18</f>
        <v>63.7</v>
      </c>
      <c r="M20" s="43">
        <f>'12月'!AA18</f>
        <v>47.5</v>
      </c>
    </row>
    <row r="21" spans="1:13" ht="18" customHeight="1">
      <c r="A21" s="41">
        <v>17</v>
      </c>
      <c r="B21" s="63">
        <f>'1月'!AA19</f>
        <v>68</v>
      </c>
      <c r="C21" s="42">
        <f>'2月'!AA19</f>
        <v>36.3</v>
      </c>
      <c r="D21" s="42">
        <f>'3月'!AA19</f>
        <v>48</v>
      </c>
      <c r="E21" s="42">
        <f>'4月'!AA19</f>
        <v>72.3</v>
      </c>
      <c r="F21" s="42">
        <f>'5月'!AA19</f>
        <v>65.9</v>
      </c>
      <c r="G21" s="42">
        <f>'6月'!AA19</f>
        <v>77.5</v>
      </c>
      <c r="H21" s="42">
        <f>'7月'!AA19</f>
        <v>71.6</v>
      </c>
      <c r="I21" s="42">
        <f>'8月'!AA19</f>
        <v>40.1</v>
      </c>
      <c r="J21" s="42">
        <f>'9月'!AA19</f>
        <v>82.1</v>
      </c>
      <c r="K21" s="42">
        <f>'10月'!AA19</f>
        <v>74</v>
      </c>
      <c r="L21" s="42">
        <f>'11月'!AA19</f>
        <v>52.3</v>
      </c>
      <c r="M21" s="43">
        <f>'12月'!AA19</f>
        <v>52</v>
      </c>
    </row>
    <row r="22" spans="1:13" ht="18" customHeight="1">
      <c r="A22" s="41">
        <v>18</v>
      </c>
      <c r="B22" s="63">
        <f>'1月'!AA20</f>
        <v>70.7</v>
      </c>
      <c r="C22" s="42">
        <f>'2月'!AA20</f>
        <v>31.1</v>
      </c>
      <c r="D22" s="42">
        <f>'3月'!AA20</f>
        <v>61.5</v>
      </c>
      <c r="E22" s="42">
        <f>'4月'!AA20</f>
        <v>90.5</v>
      </c>
      <c r="F22" s="42">
        <f>'5月'!AA20</f>
        <v>80.3</v>
      </c>
      <c r="G22" s="42">
        <f>'6月'!AA20</f>
        <v>82.8</v>
      </c>
      <c r="H22" s="42">
        <f>'7月'!AA20</f>
        <v>64.2</v>
      </c>
      <c r="I22" s="42">
        <f>'8月'!AA20</f>
        <v>58.6</v>
      </c>
      <c r="J22" s="42">
        <f>'9月'!AA20</f>
        <v>81.7</v>
      </c>
      <c r="K22" s="42">
        <f>'10月'!AA20</f>
        <v>72.5</v>
      </c>
      <c r="L22" s="42">
        <f>'11月'!AA20</f>
        <v>71.2</v>
      </c>
      <c r="M22" s="43">
        <f>'12月'!AA20</f>
        <v>40.9</v>
      </c>
    </row>
    <row r="23" spans="1:13" ht="18" customHeight="1">
      <c r="A23" s="41">
        <v>19</v>
      </c>
      <c r="B23" s="63">
        <f>'1月'!AA21</f>
        <v>45.6</v>
      </c>
      <c r="C23" s="42">
        <f>'2月'!AA21</f>
        <v>38.2</v>
      </c>
      <c r="D23" s="42">
        <f>'3月'!AA21</f>
        <v>70.1</v>
      </c>
      <c r="E23" s="42">
        <f>'4月'!AA21</f>
        <v>65</v>
      </c>
      <c r="F23" s="42">
        <f>'5月'!AA21</f>
        <v>47.6</v>
      </c>
      <c r="G23" s="42">
        <f>'6月'!AA21</f>
        <v>76</v>
      </c>
      <c r="H23" s="42">
        <f>'7月'!AA21</f>
        <v>82</v>
      </c>
      <c r="I23" s="42">
        <f>'8月'!AA21</f>
        <v>62.9</v>
      </c>
      <c r="J23" s="42">
        <f>'9月'!AA21</f>
        <v>50.7</v>
      </c>
      <c r="K23" s="42">
        <f>'10月'!AA21</f>
        <v>75.8</v>
      </c>
      <c r="L23" s="42">
        <f>'11月'!AA21</f>
        <v>69.8</v>
      </c>
      <c r="M23" s="43">
        <f>'12月'!AA21</f>
        <v>47.6</v>
      </c>
    </row>
    <row r="24" spans="1:13" ht="18" customHeight="1">
      <c r="A24" s="41">
        <v>20</v>
      </c>
      <c r="B24" s="63">
        <f>'1月'!AA22</f>
        <v>63.5</v>
      </c>
      <c r="C24" s="42">
        <f>'2月'!AA22</f>
        <v>54.2</v>
      </c>
      <c r="D24" s="42">
        <f>'3月'!AA22</f>
        <v>68.7</v>
      </c>
      <c r="E24" s="42">
        <f>'4月'!AA22</f>
        <v>36.1</v>
      </c>
      <c r="F24" s="42">
        <f>'5月'!AA22</f>
        <v>41.4</v>
      </c>
      <c r="G24" s="42">
        <f>'6月'!AA22</f>
        <v>98.1</v>
      </c>
      <c r="H24" s="42">
        <f>'7月'!AA22</f>
        <v>73.6</v>
      </c>
      <c r="I24" s="42">
        <f>'8月'!AA22</f>
        <v>69.1</v>
      </c>
      <c r="J24" s="42">
        <f>'9月'!AA22</f>
        <v>73.1</v>
      </c>
      <c r="K24" s="42">
        <f>'10月'!AA22</f>
        <v>68.3</v>
      </c>
      <c r="L24" s="42">
        <f>'11月'!AA22</f>
        <v>60.4</v>
      </c>
      <c r="M24" s="43">
        <f>'12月'!AA22</f>
        <v>47.5</v>
      </c>
    </row>
    <row r="25" spans="1:13" ht="18" customHeight="1">
      <c r="A25" s="38">
        <v>21</v>
      </c>
      <c r="B25" s="62">
        <f>'1月'!AA23</f>
        <v>56.1</v>
      </c>
      <c r="C25" s="39">
        <f>'2月'!AA23</f>
        <v>37.1</v>
      </c>
      <c r="D25" s="39">
        <f>'3月'!AA23</f>
        <v>70.3</v>
      </c>
      <c r="E25" s="39">
        <f>'4月'!AA23</f>
        <v>49.7</v>
      </c>
      <c r="F25" s="39">
        <f>'5月'!AA23</f>
        <v>38.5</v>
      </c>
      <c r="G25" s="39">
        <f>'6月'!AA23</f>
        <v>93.3</v>
      </c>
      <c r="H25" s="39">
        <f>'7月'!AA23</f>
        <v>71.2</v>
      </c>
      <c r="I25" s="39">
        <f>'8月'!AA23</f>
        <v>78</v>
      </c>
      <c r="J25" s="39">
        <f>'9月'!AA23</f>
        <v>96.6</v>
      </c>
      <c r="K25" s="39">
        <f>'10月'!AA23</f>
        <v>38.4</v>
      </c>
      <c r="L25" s="39">
        <f>'11月'!AA23</f>
        <v>54.7</v>
      </c>
      <c r="M25" s="40">
        <f>'12月'!AA23</f>
        <v>54.2</v>
      </c>
    </row>
    <row r="26" spans="1:13" ht="18" customHeight="1">
      <c r="A26" s="41">
        <v>22</v>
      </c>
      <c r="B26" s="63">
        <f>'1月'!AA24</f>
        <v>59.2</v>
      </c>
      <c r="C26" s="42">
        <f>'2月'!AA24</f>
        <v>71.8</v>
      </c>
      <c r="D26" s="42">
        <f>'3月'!AA24</f>
        <v>74</v>
      </c>
      <c r="E26" s="42">
        <f>'4月'!AA24</f>
        <v>34.4</v>
      </c>
      <c r="F26" s="42">
        <f>'5月'!AA24</f>
        <v>47.3</v>
      </c>
      <c r="G26" s="42">
        <f>'6月'!AA24</f>
        <v>56.8</v>
      </c>
      <c r="H26" s="42">
        <f>'7月'!AA24</f>
        <v>58.6</v>
      </c>
      <c r="I26" s="42">
        <f>'8月'!AA24</f>
        <v>66.8</v>
      </c>
      <c r="J26" s="42">
        <f>'9月'!AA24</f>
        <v>78.1</v>
      </c>
      <c r="K26" s="42">
        <f>'10月'!AA24</f>
        <v>46.8</v>
      </c>
      <c r="L26" s="42">
        <f>'11月'!AA24</f>
        <v>69.4</v>
      </c>
      <c r="M26" s="43">
        <f>'12月'!AA24</f>
        <v>61.4</v>
      </c>
    </row>
    <row r="27" spans="1:13" ht="18" customHeight="1">
      <c r="A27" s="41">
        <v>23</v>
      </c>
      <c r="B27" s="63">
        <f>'1月'!AA25</f>
        <v>67.5</v>
      </c>
      <c r="C27" s="42">
        <f>'2月'!AA25</f>
        <v>80.4</v>
      </c>
      <c r="D27" s="42">
        <f>'3月'!AA25</f>
        <v>67.4</v>
      </c>
      <c r="E27" s="42">
        <f>'4月'!AA25</f>
        <v>75.4</v>
      </c>
      <c r="F27" s="42">
        <f>'5月'!AA25</f>
        <v>70.5</v>
      </c>
      <c r="G27" s="42">
        <f>'6月'!AA25</f>
        <v>85.9</v>
      </c>
      <c r="H27" s="42">
        <f>'7月'!AA25</f>
        <v>53.5</v>
      </c>
      <c r="I27" s="42">
        <f>'8月'!AA25</f>
        <v>68.5</v>
      </c>
      <c r="J27" s="42">
        <f>'9月'!AA25</f>
        <v>69.7</v>
      </c>
      <c r="K27" s="42">
        <f>'10月'!AA25</f>
        <v>77</v>
      </c>
      <c r="L27" s="42">
        <f>'11月'!AA25</f>
        <v>43.2</v>
      </c>
      <c r="M27" s="43">
        <f>'12月'!AA25</f>
        <v>74.5</v>
      </c>
    </row>
    <row r="28" spans="1:13" ht="18" customHeight="1">
      <c r="A28" s="41">
        <v>24</v>
      </c>
      <c r="B28" s="63">
        <f>'1月'!AA26</f>
        <v>35.9</v>
      </c>
      <c r="C28" s="42">
        <f>'2月'!AA26</f>
        <v>42.2</v>
      </c>
      <c r="D28" s="42">
        <f>'3月'!AA26</f>
        <v>63.6</v>
      </c>
      <c r="E28" s="42">
        <f>'4月'!AA26</f>
        <v>92.3</v>
      </c>
      <c r="F28" s="42">
        <f>'5月'!AA26</f>
        <v>79.2</v>
      </c>
      <c r="G28" s="42">
        <f>'6月'!AA26</f>
        <v>64.2</v>
      </c>
      <c r="H28" s="42">
        <f>'7月'!AA26</f>
        <v>83.6</v>
      </c>
      <c r="I28" s="42">
        <f>'8月'!AA26</f>
        <v>78.3</v>
      </c>
      <c r="J28" s="42">
        <f>'9月'!AA26</f>
        <v>88.8</v>
      </c>
      <c r="K28" s="42">
        <f>'10月'!AA26</f>
        <v>77.5</v>
      </c>
      <c r="L28" s="42">
        <f>'11月'!AA26</f>
        <v>57.5</v>
      </c>
      <c r="M28" s="43">
        <f>'12月'!AA26</f>
        <v>36.4</v>
      </c>
    </row>
    <row r="29" spans="1:13" ht="18" customHeight="1">
      <c r="A29" s="41">
        <v>25</v>
      </c>
      <c r="B29" s="63">
        <f>'1月'!AA27</f>
        <v>36.2</v>
      </c>
      <c r="C29" s="42">
        <f>'2月'!AA27</f>
        <v>50.4</v>
      </c>
      <c r="D29" s="42">
        <f>'3月'!AA27</f>
        <v>42.3</v>
      </c>
      <c r="E29" s="42">
        <f>'4月'!AA27</f>
        <v>99.2</v>
      </c>
      <c r="F29" s="42">
        <f>'5月'!AA27</f>
        <v>50.7</v>
      </c>
      <c r="G29" s="42">
        <f>'6月'!AA27</f>
        <v>56.4</v>
      </c>
      <c r="H29" s="42">
        <f>'7月'!AA27</f>
        <v>87.5</v>
      </c>
      <c r="I29" s="42">
        <f>'8月'!AA27</f>
        <v>61.5</v>
      </c>
      <c r="J29" s="42">
        <f>'9月'!AA27</f>
        <v>83.9</v>
      </c>
      <c r="K29" s="42">
        <f>'10月'!AA27</f>
        <v>62.4</v>
      </c>
      <c r="L29" s="42">
        <f>'11月'!AA27</f>
        <v>74.9</v>
      </c>
      <c r="M29" s="43">
        <f>'12月'!AA27</f>
        <v>31.4</v>
      </c>
    </row>
    <row r="30" spans="1:13" ht="18" customHeight="1">
      <c r="A30" s="41">
        <v>26</v>
      </c>
      <c r="B30" s="63">
        <f>'1月'!AA28</f>
        <v>30.5</v>
      </c>
      <c r="C30" s="42">
        <f>'2月'!AA28</f>
        <v>62</v>
      </c>
      <c r="D30" s="42">
        <f>'3月'!AA28</f>
        <v>37.2</v>
      </c>
      <c r="E30" s="42">
        <f>'4月'!AA28</f>
        <v>52.3</v>
      </c>
      <c r="F30" s="42">
        <f>'5月'!AA28</f>
        <v>55.4</v>
      </c>
      <c r="G30" s="42">
        <f>'6月'!AA28</f>
        <v>77.3</v>
      </c>
      <c r="H30" s="42">
        <f>'7月'!AA28</f>
        <v>71.2</v>
      </c>
      <c r="I30" s="42">
        <f>'8月'!AA28</f>
        <v>62.8</v>
      </c>
      <c r="J30" s="42">
        <f>'9月'!AA28</f>
        <v>78.2</v>
      </c>
      <c r="K30" s="42">
        <f>'10月'!AA28</f>
        <v>66.7</v>
      </c>
      <c r="L30" s="42">
        <f>'11月'!AA28</f>
        <v>61.4</v>
      </c>
      <c r="M30" s="43">
        <f>'12月'!AA28</f>
        <v>51.8</v>
      </c>
    </row>
    <row r="31" spans="1:13" ht="18" customHeight="1">
      <c r="A31" s="41">
        <v>27</v>
      </c>
      <c r="B31" s="63">
        <f>'1月'!AA29</f>
        <v>32.8</v>
      </c>
      <c r="C31" s="42">
        <f>'2月'!AA29</f>
        <v>61.7</v>
      </c>
      <c r="D31" s="42">
        <f>'3月'!AA29</f>
        <v>49.2</v>
      </c>
      <c r="E31" s="42">
        <f>'4月'!AA29</f>
        <v>48.9</v>
      </c>
      <c r="F31" s="42">
        <f>'5月'!AA29</f>
        <v>76.8</v>
      </c>
      <c r="G31" s="42">
        <f>'6月'!AA29</f>
        <v>65.3</v>
      </c>
      <c r="H31" s="42">
        <f>'7月'!AA29</f>
        <v>69.7</v>
      </c>
      <c r="I31" s="42">
        <f>'8月'!AA29</f>
        <v>75.8</v>
      </c>
      <c r="J31" s="42">
        <f>'9月'!AA29</f>
        <v>96.5</v>
      </c>
      <c r="K31" s="42">
        <f>'10月'!AA29</f>
        <v>76.2</v>
      </c>
      <c r="L31" s="42">
        <f>'11月'!AA29</f>
        <v>84.3</v>
      </c>
      <c r="M31" s="43">
        <f>'12月'!AA29</f>
        <v>47.9</v>
      </c>
    </row>
    <row r="32" spans="1:13" ht="18" customHeight="1">
      <c r="A32" s="41">
        <v>28</v>
      </c>
      <c r="B32" s="63">
        <f>'1月'!AA30</f>
        <v>55.9</v>
      </c>
      <c r="C32" s="42">
        <f>'2月'!AA30</f>
        <v>43.4</v>
      </c>
      <c r="D32" s="42">
        <f>'3月'!AA30</f>
        <v>40.2</v>
      </c>
      <c r="E32" s="42">
        <f>'4月'!AA30</f>
        <v>33.3</v>
      </c>
      <c r="F32" s="42">
        <f>'5月'!AA30</f>
        <v>71.1</v>
      </c>
      <c r="G32" s="42">
        <f>'6月'!AA30</f>
        <v>74.3</v>
      </c>
      <c r="H32" s="42">
        <f>'7月'!AA30</f>
        <v>91</v>
      </c>
      <c r="I32" s="42">
        <f>'8月'!AA30</f>
        <v>95.1</v>
      </c>
      <c r="J32" s="42">
        <f>'9月'!AA30</f>
        <v>73.9</v>
      </c>
      <c r="K32" s="42">
        <f>'10月'!AA30</f>
        <v>64.8</v>
      </c>
      <c r="L32" s="42">
        <f>'11月'!AA30</f>
        <v>63.4</v>
      </c>
      <c r="M32" s="43">
        <f>'12月'!AA30</f>
        <v>35.4</v>
      </c>
    </row>
    <row r="33" spans="1:13" ht="18" customHeight="1">
      <c r="A33" s="41">
        <v>29</v>
      </c>
      <c r="B33" s="63">
        <f>'1月'!AA31</f>
        <v>56</v>
      </c>
      <c r="C33" s="42"/>
      <c r="D33" s="42">
        <f>'3月'!AA31</f>
        <v>47.6</v>
      </c>
      <c r="E33" s="42">
        <f>'4月'!AA31</f>
        <v>41.9</v>
      </c>
      <c r="F33" s="42">
        <f>'5月'!AA31</f>
        <v>74.5</v>
      </c>
      <c r="G33" s="42">
        <f>'6月'!AA31</f>
        <v>60.3</v>
      </c>
      <c r="H33" s="42">
        <f>'7月'!AA31</f>
        <v>96.6</v>
      </c>
      <c r="I33" s="42">
        <f>'8月'!AA31</f>
        <v>88.2</v>
      </c>
      <c r="J33" s="42">
        <f>'9月'!AA31</f>
        <v>82.3</v>
      </c>
      <c r="K33" s="42">
        <f>'10月'!AA31</f>
        <v>65</v>
      </c>
      <c r="L33" s="42">
        <f>'11月'!AA31</f>
        <v>67.5</v>
      </c>
      <c r="M33" s="43">
        <f>'12月'!AA31</f>
        <v>44.1</v>
      </c>
    </row>
    <row r="34" spans="1:13" ht="18" customHeight="1">
      <c r="A34" s="41">
        <v>30</v>
      </c>
      <c r="B34" s="63">
        <f>'1月'!AA32</f>
        <v>36.7</v>
      </c>
      <c r="C34" s="42"/>
      <c r="D34" s="42">
        <f>'3月'!AA32</f>
        <v>26.2</v>
      </c>
      <c r="E34" s="42">
        <f>'4月'!AA32</f>
        <v>70.2</v>
      </c>
      <c r="F34" s="42">
        <f>'5月'!AA32</f>
        <v>85.3</v>
      </c>
      <c r="G34" s="42">
        <f>'6月'!AA32</f>
        <v>56</v>
      </c>
      <c r="H34" s="42">
        <f>'7月'!AA32</f>
        <v>83.8</v>
      </c>
      <c r="I34" s="42">
        <f>'8月'!AA32</f>
        <v>78.6</v>
      </c>
      <c r="J34" s="42">
        <f>'9月'!AA32</f>
        <v>97.6</v>
      </c>
      <c r="K34" s="42">
        <f>'10月'!AA32</f>
        <v>51.6</v>
      </c>
      <c r="L34" s="42">
        <f>'11月'!AA32</f>
        <v>48.2</v>
      </c>
      <c r="M34" s="43">
        <f>'12月'!AA32</f>
        <v>39.5</v>
      </c>
    </row>
    <row r="35" spans="1:13" ht="18" customHeight="1">
      <c r="A35" s="41">
        <v>31</v>
      </c>
      <c r="B35" s="63">
        <f>'1月'!AA33</f>
        <v>26</v>
      </c>
      <c r="C35" s="42"/>
      <c r="D35" s="42">
        <f>'3月'!AA33</f>
        <v>40.3</v>
      </c>
      <c r="E35" s="42"/>
      <c r="F35" s="42">
        <f>'5月'!AA33</f>
        <v>85.6</v>
      </c>
      <c r="G35" s="42"/>
      <c r="H35" s="42">
        <f>'7月'!AA33</f>
        <v>82.3</v>
      </c>
      <c r="I35" s="42">
        <f>'8月'!AA33</f>
        <v>72.7</v>
      </c>
      <c r="J35" s="42"/>
      <c r="K35" s="42">
        <f>'10月'!AA33</f>
        <v>44.4</v>
      </c>
      <c r="L35" s="42"/>
      <c r="M35" s="43">
        <f>'12月'!AA33</f>
        <v>40.2</v>
      </c>
    </row>
    <row r="36" spans="1:13" ht="18" customHeight="1">
      <c r="A36" s="71" t="s">
        <v>7</v>
      </c>
      <c r="B36" s="94">
        <f aca="true" t="shared" si="0" ref="B36:I36">AVERAGE(B5:B35)</f>
        <v>45.44193548387098</v>
      </c>
      <c r="C36" s="95">
        <f t="shared" si="0"/>
        <v>44.86785714285715</v>
      </c>
      <c r="D36" s="95">
        <f t="shared" si="0"/>
        <v>54.65483870967741</v>
      </c>
      <c r="E36" s="95">
        <f t="shared" si="0"/>
        <v>57.50333333333334</v>
      </c>
      <c r="F36" s="95">
        <f t="shared" si="0"/>
        <v>62.303225806451614</v>
      </c>
      <c r="G36" s="95">
        <f t="shared" si="0"/>
        <v>73.84</v>
      </c>
      <c r="H36" s="95">
        <f t="shared" si="0"/>
        <v>74.64516129032258</v>
      </c>
      <c r="I36" s="113">
        <f t="shared" si="0"/>
        <v>72.95161290322578</v>
      </c>
      <c r="J36" s="95">
        <f>AVERAGE(J5:J35)</f>
        <v>81.49666666666667</v>
      </c>
      <c r="K36" s="95">
        <f>AVERAGE(K5:K35)</f>
        <v>67.25161290322582</v>
      </c>
      <c r="L36" s="95">
        <f>AVERAGE(L5:L35)</f>
        <v>64.95000000000002</v>
      </c>
      <c r="M36" s="96">
        <f>AVERAGE(M5:M35)</f>
        <v>51.87741935483872</v>
      </c>
    </row>
    <row r="37" spans="1:13" ht="18" customHeight="1">
      <c r="A37" s="72" t="s">
        <v>27</v>
      </c>
      <c r="B37" s="93">
        <f aca="true" t="shared" si="1" ref="B37:I37">MIN(B5:B35)</f>
        <v>24</v>
      </c>
      <c r="C37" s="97">
        <f t="shared" si="1"/>
        <v>24.7</v>
      </c>
      <c r="D37" s="97">
        <f t="shared" si="1"/>
        <v>26.2</v>
      </c>
      <c r="E37" s="97">
        <f t="shared" si="1"/>
        <v>31.1</v>
      </c>
      <c r="F37" s="97">
        <f t="shared" si="1"/>
        <v>37.1</v>
      </c>
      <c r="G37" s="97">
        <f t="shared" si="1"/>
        <v>50.2</v>
      </c>
      <c r="H37" s="97">
        <f t="shared" si="1"/>
        <v>50.8</v>
      </c>
      <c r="I37" s="114">
        <f t="shared" si="1"/>
        <v>40.1</v>
      </c>
      <c r="J37" s="97">
        <f>MIN(J5:J35)</f>
        <v>50.7</v>
      </c>
      <c r="K37" s="97">
        <f>MIN(K5:K35)</f>
        <v>38.4</v>
      </c>
      <c r="L37" s="97">
        <f>MIN(L5:L35)</f>
        <v>42.7</v>
      </c>
      <c r="M37" s="98">
        <f>MIN(M5:M35)</f>
        <v>31.4</v>
      </c>
    </row>
    <row r="38" spans="1:13" ht="18" customHeight="1">
      <c r="A38" s="47" t="s">
        <v>24</v>
      </c>
      <c r="B38" s="64">
        <f aca="true" t="shared" si="2" ref="B38:I38">AVERAGE(B5:B14)</f>
        <v>42.400000000000006</v>
      </c>
      <c r="C38" s="48">
        <f t="shared" si="2"/>
        <v>42.92</v>
      </c>
      <c r="D38" s="48">
        <f t="shared" si="2"/>
        <v>58.12999999999998</v>
      </c>
      <c r="E38" s="48">
        <f t="shared" si="2"/>
        <v>55.46</v>
      </c>
      <c r="F38" s="48">
        <f t="shared" si="2"/>
        <v>64.66000000000001</v>
      </c>
      <c r="G38" s="48">
        <f t="shared" si="2"/>
        <v>68.26</v>
      </c>
      <c r="H38" s="48">
        <f t="shared" si="2"/>
        <v>74.17999999999999</v>
      </c>
      <c r="I38" s="48">
        <f t="shared" si="2"/>
        <v>74.31</v>
      </c>
      <c r="J38" s="48">
        <f>AVERAGE(J5:J14)</f>
        <v>83.04999999999998</v>
      </c>
      <c r="K38" s="48">
        <f>AVERAGE(K5:K14)</f>
        <v>65.08000000000001</v>
      </c>
      <c r="L38" s="48">
        <f>AVERAGE(L5:L14)</f>
        <v>68.69</v>
      </c>
      <c r="M38" s="49">
        <f>AVERAGE(M5:M14)</f>
        <v>61.2</v>
      </c>
    </row>
    <row r="39" spans="1:13" ht="18" customHeight="1">
      <c r="A39" s="50" t="s">
        <v>25</v>
      </c>
      <c r="B39" s="65">
        <f aca="true" t="shared" si="3" ref="B39:I39">AVERAGE(B15:B24)</f>
        <v>49.190000000000005</v>
      </c>
      <c r="C39" s="51">
        <f t="shared" si="3"/>
        <v>37.81</v>
      </c>
      <c r="D39" s="51">
        <f t="shared" si="3"/>
        <v>55.470000000000006</v>
      </c>
      <c r="E39" s="51">
        <f t="shared" si="3"/>
        <v>57.29</v>
      </c>
      <c r="F39" s="51">
        <f t="shared" si="3"/>
        <v>54.99000000000001</v>
      </c>
      <c r="G39" s="51">
        <f t="shared" si="3"/>
        <v>84.28</v>
      </c>
      <c r="H39" s="51">
        <f t="shared" si="3"/>
        <v>72.32000000000001</v>
      </c>
      <c r="I39" s="51">
        <f t="shared" si="3"/>
        <v>69.21000000000001</v>
      </c>
      <c r="J39" s="51">
        <f>AVERAGE(J15:J24)</f>
        <v>76.88000000000002</v>
      </c>
      <c r="K39" s="51">
        <f>AVERAGE(K15:K24)</f>
        <v>76.31999999999998</v>
      </c>
      <c r="L39" s="51">
        <f>AVERAGE(L15:L24)</f>
        <v>63.709999999999994</v>
      </c>
      <c r="M39" s="52">
        <f>AVERAGE(M15:M24)</f>
        <v>47.94</v>
      </c>
    </row>
    <row r="40" spans="1:13" ht="18" customHeight="1">
      <c r="A40" s="53" t="s">
        <v>26</v>
      </c>
      <c r="B40" s="66">
        <f aca="true" t="shared" si="4" ref="B40:I40">AVERAGE(B25:B35)</f>
        <v>44.800000000000004</v>
      </c>
      <c r="C40" s="54">
        <f t="shared" si="4"/>
        <v>56.12499999999999</v>
      </c>
      <c r="D40" s="54">
        <f t="shared" si="4"/>
        <v>50.75454545454545</v>
      </c>
      <c r="E40" s="54">
        <f t="shared" si="4"/>
        <v>59.760000000000005</v>
      </c>
      <c r="F40" s="54">
        <f t="shared" si="4"/>
        <v>66.80909090909091</v>
      </c>
      <c r="G40" s="54">
        <f t="shared" si="4"/>
        <v>68.97999999999999</v>
      </c>
      <c r="H40" s="54">
        <f t="shared" si="4"/>
        <v>77.18181818181817</v>
      </c>
      <c r="I40" s="54">
        <f t="shared" si="4"/>
        <v>75.11818181818184</v>
      </c>
      <c r="J40" s="54">
        <f>AVERAGE(J25:J35)</f>
        <v>84.55999999999999</v>
      </c>
      <c r="K40" s="54">
        <f>AVERAGE(K25:K35)</f>
        <v>60.98181818181818</v>
      </c>
      <c r="L40" s="54">
        <f>AVERAGE(L25:L35)</f>
        <v>62.45</v>
      </c>
      <c r="M40" s="55">
        <f>AVERAGE(M25:M35)</f>
        <v>46.98181818181818</v>
      </c>
    </row>
    <row r="41" spans="1:13" ht="18" customHeight="1">
      <c r="A41" s="70" t="s">
        <v>28</v>
      </c>
      <c r="B41" s="67">
        <f>'1月'!D36</f>
        <v>11</v>
      </c>
      <c r="C41" s="68">
        <f>'2月'!D36</f>
        <v>13</v>
      </c>
      <c r="D41" s="68">
        <f>'3月'!D36</f>
        <v>6</v>
      </c>
      <c r="E41" s="68">
        <f>'4月'!D36</f>
        <v>7</v>
      </c>
      <c r="F41" s="68">
        <f>'5月'!D36</f>
        <v>3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1</v>
      </c>
      <c r="L41" s="68">
        <f>'11月'!D36</f>
        <v>0</v>
      </c>
      <c r="M41" s="69">
        <f>'12月'!D36</f>
        <v>6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71.3</v>
      </c>
      <c r="C3" s="108">
        <v>73.2</v>
      </c>
      <c r="D3" s="108">
        <v>68.9</v>
      </c>
      <c r="E3" s="108">
        <v>78.7</v>
      </c>
      <c r="F3" s="108">
        <v>73.9</v>
      </c>
      <c r="G3" s="108">
        <v>80.1</v>
      </c>
      <c r="H3" s="108">
        <v>72.7</v>
      </c>
      <c r="I3" s="108">
        <v>72.7</v>
      </c>
      <c r="J3" s="108">
        <v>69.7</v>
      </c>
      <c r="K3" s="108">
        <v>64.3</v>
      </c>
      <c r="L3" s="108">
        <v>66.2</v>
      </c>
      <c r="M3" s="108">
        <v>68.4</v>
      </c>
      <c r="N3" s="108">
        <v>69.4</v>
      </c>
      <c r="O3" s="108">
        <v>70.3</v>
      </c>
      <c r="P3" s="108">
        <v>73.1</v>
      </c>
      <c r="Q3" s="108">
        <v>74.5</v>
      </c>
      <c r="R3" s="108">
        <v>75</v>
      </c>
      <c r="S3" s="108">
        <v>77.6</v>
      </c>
      <c r="T3" s="108">
        <v>78.9</v>
      </c>
      <c r="U3" s="108">
        <v>77.8</v>
      </c>
      <c r="V3" s="108">
        <v>83.4</v>
      </c>
      <c r="W3" s="108">
        <v>91</v>
      </c>
      <c r="X3" s="108">
        <v>94.9</v>
      </c>
      <c r="Y3" s="108">
        <v>96.9</v>
      </c>
      <c r="Z3" s="84">
        <f aca="true" t="shared" si="0" ref="Z3:Z31">AVERAGE(B3:Y3)</f>
        <v>75.95416666666668</v>
      </c>
      <c r="AA3" s="108">
        <v>62.6</v>
      </c>
      <c r="AB3" s="110">
        <v>0.027777777777777776</v>
      </c>
      <c r="AC3" s="5">
        <v>1</v>
      </c>
    </row>
    <row r="4" spans="1:29" ht="13.5" customHeight="1">
      <c r="A4" s="83">
        <v>2</v>
      </c>
      <c r="B4" s="108">
        <v>97.5</v>
      </c>
      <c r="C4" s="108">
        <v>97.2</v>
      </c>
      <c r="D4" s="108">
        <v>97.8</v>
      </c>
      <c r="E4" s="108">
        <v>97.8</v>
      </c>
      <c r="F4" s="108">
        <v>97.7</v>
      </c>
      <c r="G4" s="108">
        <v>98</v>
      </c>
      <c r="H4" s="108">
        <v>98</v>
      </c>
      <c r="I4" s="108">
        <v>98.1</v>
      </c>
      <c r="J4" s="108">
        <v>97.4</v>
      </c>
      <c r="K4" s="108">
        <v>95.6</v>
      </c>
      <c r="L4" s="108">
        <v>94.9</v>
      </c>
      <c r="M4" s="108">
        <v>88.5</v>
      </c>
      <c r="N4" s="108">
        <v>87.9</v>
      </c>
      <c r="O4" s="108">
        <v>84.7</v>
      </c>
      <c r="P4" s="108">
        <v>81</v>
      </c>
      <c r="Q4" s="108">
        <v>82</v>
      </c>
      <c r="R4" s="108">
        <v>84.4</v>
      </c>
      <c r="S4" s="108">
        <v>84.7</v>
      </c>
      <c r="T4" s="108">
        <v>84.2</v>
      </c>
      <c r="U4" s="108">
        <v>88.1</v>
      </c>
      <c r="V4" s="108">
        <v>87.6</v>
      </c>
      <c r="W4" s="108">
        <v>92.8</v>
      </c>
      <c r="X4" s="108">
        <v>94.3</v>
      </c>
      <c r="Y4" s="108">
        <v>91.4</v>
      </c>
      <c r="Z4" s="84">
        <f t="shared" si="0"/>
        <v>91.73333333333335</v>
      </c>
      <c r="AA4" s="108">
        <v>80.1</v>
      </c>
      <c r="AB4" s="110">
        <v>0.6444444444444445</v>
      </c>
      <c r="AC4" s="6">
        <v>2</v>
      </c>
    </row>
    <row r="5" spans="1:29" ht="13.5" customHeight="1">
      <c r="A5" s="83">
        <v>3</v>
      </c>
      <c r="B5" s="108">
        <v>82.1</v>
      </c>
      <c r="C5" s="108">
        <v>77.5</v>
      </c>
      <c r="D5" s="108">
        <v>79.6</v>
      </c>
      <c r="E5" s="108">
        <v>88.1</v>
      </c>
      <c r="F5" s="108">
        <v>89.4</v>
      </c>
      <c r="G5" s="108">
        <v>94.8</v>
      </c>
      <c r="H5" s="108">
        <v>92.9</v>
      </c>
      <c r="I5" s="108">
        <v>89.6</v>
      </c>
      <c r="J5" s="108">
        <v>51.3</v>
      </c>
      <c r="K5" s="108">
        <v>51.5</v>
      </c>
      <c r="L5" s="108">
        <v>67.9</v>
      </c>
      <c r="M5" s="108">
        <v>66.4</v>
      </c>
      <c r="N5" s="108">
        <v>72.9</v>
      </c>
      <c r="O5" s="108">
        <v>75</v>
      </c>
      <c r="P5" s="108">
        <v>74.2</v>
      </c>
      <c r="Q5" s="108">
        <v>75.2</v>
      </c>
      <c r="R5" s="108">
        <v>77.5</v>
      </c>
      <c r="S5" s="108">
        <v>87.2</v>
      </c>
      <c r="T5" s="108">
        <v>91.6</v>
      </c>
      <c r="U5" s="108">
        <v>95.3</v>
      </c>
      <c r="V5" s="108">
        <v>86.6</v>
      </c>
      <c r="W5" s="108">
        <v>73.4</v>
      </c>
      <c r="X5" s="108">
        <v>73.8</v>
      </c>
      <c r="Y5" s="108">
        <v>78.9</v>
      </c>
      <c r="Z5" s="84">
        <f t="shared" si="0"/>
        <v>78.8625</v>
      </c>
      <c r="AA5" s="108">
        <v>49.3</v>
      </c>
      <c r="AB5" s="110">
        <v>0.38680555555555557</v>
      </c>
      <c r="AC5" s="6">
        <v>3</v>
      </c>
    </row>
    <row r="6" spans="1:29" ht="13.5" customHeight="1">
      <c r="A6" s="83">
        <v>4</v>
      </c>
      <c r="B6" s="108">
        <v>74.1</v>
      </c>
      <c r="C6" s="108">
        <v>76.5</v>
      </c>
      <c r="D6" s="108">
        <v>75.9</v>
      </c>
      <c r="E6" s="108">
        <v>73.9</v>
      </c>
      <c r="F6" s="108">
        <v>81.8</v>
      </c>
      <c r="G6" s="108">
        <v>75.8</v>
      </c>
      <c r="H6" s="108">
        <v>76.6</v>
      </c>
      <c r="I6" s="108">
        <v>72.8</v>
      </c>
      <c r="J6" s="108">
        <v>49.7</v>
      </c>
      <c r="K6" s="108">
        <v>58.6</v>
      </c>
      <c r="L6" s="108">
        <v>58.5</v>
      </c>
      <c r="M6" s="108">
        <v>51.6</v>
      </c>
      <c r="N6" s="108">
        <v>54.7</v>
      </c>
      <c r="O6" s="108">
        <v>63.3</v>
      </c>
      <c r="P6" s="108">
        <v>54.4</v>
      </c>
      <c r="Q6" s="108">
        <v>47.5</v>
      </c>
      <c r="R6" s="108">
        <v>51.8</v>
      </c>
      <c r="S6" s="108">
        <v>62.8</v>
      </c>
      <c r="T6" s="108">
        <v>70</v>
      </c>
      <c r="U6" s="108">
        <v>75.7</v>
      </c>
      <c r="V6" s="108">
        <v>81.8</v>
      </c>
      <c r="W6" s="108">
        <v>88.1</v>
      </c>
      <c r="X6" s="108">
        <v>89.2</v>
      </c>
      <c r="Y6" s="108">
        <v>76.5</v>
      </c>
      <c r="Z6" s="84">
        <f t="shared" si="0"/>
        <v>68.39999999999999</v>
      </c>
      <c r="AA6" s="108">
        <v>38.3</v>
      </c>
      <c r="AB6" s="110">
        <v>0.5104166666666666</v>
      </c>
      <c r="AC6" s="6">
        <v>4</v>
      </c>
    </row>
    <row r="7" spans="1:29" ht="13.5" customHeight="1">
      <c r="A7" s="83">
        <v>5</v>
      </c>
      <c r="B7" s="108">
        <v>62.9</v>
      </c>
      <c r="C7" s="108">
        <v>62.8</v>
      </c>
      <c r="D7" s="108">
        <v>59.3</v>
      </c>
      <c r="E7" s="108">
        <v>63.4</v>
      </c>
      <c r="F7" s="108">
        <v>63.2</v>
      </c>
      <c r="G7" s="108">
        <v>59.7</v>
      </c>
      <c r="H7" s="108">
        <v>61.1</v>
      </c>
      <c r="I7" s="108">
        <v>52.9</v>
      </c>
      <c r="J7" s="108">
        <v>43.9</v>
      </c>
      <c r="K7" s="108">
        <v>46.3</v>
      </c>
      <c r="L7" s="108">
        <v>46.3</v>
      </c>
      <c r="M7" s="108">
        <v>45.7</v>
      </c>
      <c r="N7" s="108">
        <v>50.2</v>
      </c>
      <c r="O7" s="108">
        <v>55.8</v>
      </c>
      <c r="P7" s="108">
        <v>54.7</v>
      </c>
      <c r="Q7" s="108">
        <v>52.4</v>
      </c>
      <c r="R7" s="108">
        <v>46.2</v>
      </c>
      <c r="S7" s="108">
        <v>70.2</v>
      </c>
      <c r="T7" s="108">
        <v>77.6</v>
      </c>
      <c r="U7" s="108">
        <v>85.8</v>
      </c>
      <c r="V7" s="108">
        <v>87.9</v>
      </c>
      <c r="W7" s="108">
        <v>88.3</v>
      </c>
      <c r="X7" s="108">
        <v>92.2</v>
      </c>
      <c r="Y7" s="108">
        <v>91.1</v>
      </c>
      <c r="Z7" s="84">
        <f t="shared" si="0"/>
        <v>63.32916666666667</v>
      </c>
      <c r="AA7" s="108">
        <v>40.4</v>
      </c>
      <c r="AB7" s="110">
        <v>0.4847222222222222</v>
      </c>
      <c r="AC7" s="6">
        <v>5</v>
      </c>
    </row>
    <row r="8" spans="1:29" ht="13.5" customHeight="1">
      <c r="A8" s="83">
        <v>6</v>
      </c>
      <c r="B8" s="108">
        <v>93.9</v>
      </c>
      <c r="C8" s="108">
        <v>95.4</v>
      </c>
      <c r="D8" s="108">
        <v>90.6</v>
      </c>
      <c r="E8" s="108">
        <v>94.7</v>
      </c>
      <c r="F8" s="108">
        <v>90.1</v>
      </c>
      <c r="G8" s="108">
        <v>90.6</v>
      </c>
      <c r="H8" s="108">
        <v>87.1</v>
      </c>
      <c r="I8" s="108">
        <v>57.7</v>
      </c>
      <c r="J8" s="108">
        <v>47.1</v>
      </c>
      <c r="K8" s="108">
        <v>47.4</v>
      </c>
      <c r="L8" s="108">
        <v>41.4</v>
      </c>
      <c r="M8" s="108">
        <v>39</v>
      </c>
      <c r="N8" s="108">
        <v>36.3</v>
      </c>
      <c r="O8" s="108">
        <v>35.7</v>
      </c>
      <c r="P8" s="108">
        <v>31.9</v>
      </c>
      <c r="Q8" s="108">
        <v>28.3</v>
      </c>
      <c r="R8" s="108">
        <v>46.2</v>
      </c>
      <c r="S8" s="108">
        <v>60</v>
      </c>
      <c r="T8" s="108">
        <v>67</v>
      </c>
      <c r="U8" s="108">
        <v>72.8</v>
      </c>
      <c r="V8" s="108">
        <v>75.3</v>
      </c>
      <c r="W8" s="108">
        <v>71.2</v>
      </c>
      <c r="X8" s="108">
        <v>71.8</v>
      </c>
      <c r="Y8" s="108">
        <v>73.9</v>
      </c>
      <c r="Z8" s="84">
        <f t="shared" si="0"/>
        <v>64.39166666666667</v>
      </c>
      <c r="AA8" s="108">
        <v>28.1</v>
      </c>
      <c r="AB8" s="110">
        <v>0.6673611111111111</v>
      </c>
      <c r="AC8" s="6">
        <v>6</v>
      </c>
    </row>
    <row r="9" spans="1:29" ht="13.5" customHeight="1">
      <c r="A9" s="83">
        <v>7</v>
      </c>
      <c r="B9" s="108">
        <v>49.4</v>
      </c>
      <c r="C9" s="108">
        <v>40.3</v>
      </c>
      <c r="D9" s="108">
        <v>41.3</v>
      </c>
      <c r="E9" s="108">
        <v>44.2</v>
      </c>
      <c r="F9" s="108">
        <v>45.6</v>
      </c>
      <c r="G9" s="108">
        <v>45</v>
      </c>
      <c r="H9" s="108">
        <v>44.3</v>
      </c>
      <c r="I9" s="108">
        <v>43.7</v>
      </c>
      <c r="J9" s="108">
        <v>38.8</v>
      </c>
      <c r="K9" s="108">
        <v>38.2</v>
      </c>
      <c r="L9" s="108">
        <v>30.5</v>
      </c>
      <c r="M9" s="108">
        <v>29.7</v>
      </c>
      <c r="N9" s="108">
        <v>30.7</v>
      </c>
      <c r="O9" s="108">
        <v>37.4</v>
      </c>
      <c r="P9" s="108">
        <v>39.7</v>
      </c>
      <c r="Q9" s="108">
        <v>43.9</v>
      </c>
      <c r="R9" s="108">
        <v>39.1</v>
      </c>
      <c r="S9" s="108">
        <v>41.7</v>
      </c>
      <c r="T9" s="108">
        <v>44.1</v>
      </c>
      <c r="U9" s="108">
        <v>45.1</v>
      </c>
      <c r="V9" s="108">
        <v>48.7</v>
      </c>
      <c r="W9" s="108">
        <v>58.4</v>
      </c>
      <c r="X9" s="108">
        <v>58.7</v>
      </c>
      <c r="Y9" s="108">
        <v>63.4</v>
      </c>
      <c r="Z9" s="84">
        <f t="shared" si="0"/>
        <v>43.4125</v>
      </c>
      <c r="AA9" s="108">
        <v>26.7</v>
      </c>
      <c r="AB9" s="110">
        <v>0.5395833333333333</v>
      </c>
      <c r="AC9" s="6">
        <v>7</v>
      </c>
    </row>
    <row r="10" spans="1:29" ht="13.5" customHeight="1">
      <c r="A10" s="83">
        <v>8</v>
      </c>
      <c r="B10" s="108">
        <v>63.5</v>
      </c>
      <c r="C10" s="108">
        <v>68.6</v>
      </c>
      <c r="D10" s="108">
        <v>65.8</v>
      </c>
      <c r="E10" s="108">
        <v>62.5</v>
      </c>
      <c r="F10" s="108">
        <v>62.5</v>
      </c>
      <c r="G10" s="108">
        <v>66.8</v>
      </c>
      <c r="H10" s="108">
        <v>67.3</v>
      </c>
      <c r="I10" s="108">
        <v>63</v>
      </c>
      <c r="J10" s="108">
        <v>40.9</v>
      </c>
      <c r="K10" s="108">
        <v>42</v>
      </c>
      <c r="L10" s="108">
        <v>32.2</v>
      </c>
      <c r="M10" s="108">
        <v>30.4</v>
      </c>
      <c r="N10" s="108">
        <v>35.8</v>
      </c>
      <c r="O10" s="108">
        <v>45.1</v>
      </c>
      <c r="P10" s="108">
        <v>49.9</v>
      </c>
      <c r="Q10" s="108">
        <v>49.3</v>
      </c>
      <c r="R10" s="108">
        <v>55.9</v>
      </c>
      <c r="S10" s="108">
        <v>62.9</v>
      </c>
      <c r="T10" s="108">
        <v>70.6</v>
      </c>
      <c r="U10" s="108">
        <v>72.1</v>
      </c>
      <c r="V10" s="108">
        <v>51.3</v>
      </c>
      <c r="W10" s="108">
        <v>50.7</v>
      </c>
      <c r="X10" s="108">
        <v>53.6</v>
      </c>
      <c r="Y10" s="108">
        <v>53.4</v>
      </c>
      <c r="Z10" s="84">
        <f t="shared" si="0"/>
        <v>54.837499999999984</v>
      </c>
      <c r="AA10" s="108">
        <v>30</v>
      </c>
      <c r="AB10" s="110">
        <v>0.5006944444444444</v>
      </c>
      <c r="AC10" s="6">
        <v>8</v>
      </c>
    </row>
    <row r="11" spans="1:29" ht="13.5" customHeight="1">
      <c r="A11" s="83">
        <v>9</v>
      </c>
      <c r="B11" s="108">
        <v>52.5</v>
      </c>
      <c r="C11" s="108">
        <v>61.1</v>
      </c>
      <c r="D11" s="108">
        <v>67.9</v>
      </c>
      <c r="E11" s="108">
        <v>61.9</v>
      </c>
      <c r="F11" s="108">
        <v>66.9</v>
      </c>
      <c r="G11" s="108">
        <v>68.1</v>
      </c>
      <c r="H11" s="108">
        <v>67.7</v>
      </c>
      <c r="I11" s="108">
        <v>62.4</v>
      </c>
      <c r="J11" s="108">
        <v>39.2</v>
      </c>
      <c r="K11" s="108">
        <v>40.3</v>
      </c>
      <c r="L11" s="108">
        <v>40.6</v>
      </c>
      <c r="M11" s="108">
        <v>34.7</v>
      </c>
      <c r="N11" s="108">
        <v>36.3</v>
      </c>
      <c r="O11" s="108">
        <v>45.4</v>
      </c>
      <c r="P11" s="108">
        <v>38.5</v>
      </c>
      <c r="Q11" s="108">
        <v>38.8</v>
      </c>
      <c r="R11" s="108">
        <v>41.2</v>
      </c>
      <c r="S11" s="108">
        <v>58.5</v>
      </c>
      <c r="T11" s="108">
        <v>61</v>
      </c>
      <c r="U11" s="108">
        <v>66.4</v>
      </c>
      <c r="V11" s="108">
        <v>71.1</v>
      </c>
      <c r="W11" s="108">
        <v>74.7</v>
      </c>
      <c r="X11" s="108">
        <v>77.6</v>
      </c>
      <c r="Y11" s="108">
        <v>81.3</v>
      </c>
      <c r="Z11" s="84">
        <f t="shared" si="0"/>
        <v>56.42083333333332</v>
      </c>
      <c r="AA11" s="108">
        <v>31.5</v>
      </c>
      <c r="AB11" s="110">
        <v>0.4930555555555556</v>
      </c>
      <c r="AC11" s="6">
        <v>9</v>
      </c>
    </row>
    <row r="12" spans="1:29" ht="13.5" customHeight="1">
      <c r="A12" s="86">
        <v>10</v>
      </c>
      <c r="B12" s="109">
        <v>74.9</v>
      </c>
      <c r="C12" s="109">
        <v>76.6</v>
      </c>
      <c r="D12" s="109">
        <v>84.5</v>
      </c>
      <c r="E12" s="109">
        <v>81.5</v>
      </c>
      <c r="F12" s="109">
        <v>81.5</v>
      </c>
      <c r="G12" s="109">
        <v>75.7</v>
      </c>
      <c r="H12" s="109">
        <v>80.6</v>
      </c>
      <c r="I12" s="109">
        <v>65.3</v>
      </c>
      <c r="J12" s="109">
        <v>55.9</v>
      </c>
      <c r="K12" s="109">
        <v>52.4</v>
      </c>
      <c r="L12" s="109">
        <v>49.5</v>
      </c>
      <c r="M12" s="109">
        <v>45.1</v>
      </c>
      <c r="N12" s="109">
        <v>46.5</v>
      </c>
      <c r="O12" s="109">
        <v>44.5</v>
      </c>
      <c r="P12" s="109">
        <v>45.2</v>
      </c>
      <c r="Q12" s="109">
        <v>46.7</v>
      </c>
      <c r="R12" s="109">
        <v>50</v>
      </c>
      <c r="S12" s="109">
        <v>52.2</v>
      </c>
      <c r="T12" s="109">
        <v>57.3</v>
      </c>
      <c r="U12" s="109">
        <v>68.3</v>
      </c>
      <c r="V12" s="109">
        <v>72.6</v>
      </c>
      <c r="W12" s="109">
        <v>82.3</v>
      </c>
      <c r="X12" s="109">
        <v>93.5</v>
      </c>
      <c r="Y12" s="109">
        <v>97</v>
      </c>
      <c r="Z12" s="87">
        <f t="shared" si="0"/>
        <v>65.81666666666666</v>
      </c>
      <c r="AA12" s="109">
        <v>42.2</v>
      </c>
      <c r="AB12" s="111">
        <v>0.4916666666666667</v>
      </c>
      <c r="AC12" s="6">
        <v>10</v>
      </c>
    </row>
    <row r="13" spans="1:29" ht="13.5" customHeight="1">
      <c r="A13" s="83">
        <v>11</v>
      </c>
      <c r="B13" s="108">
        <v>97.9</v>
      </c>
      <c r="C13" s="108">
        <v>97.2</v>
      </c>
      <c r="D13" s="108">
        <v>97.6</v>
      </c>
      <c r="E13" s="108">
        <v>97.7</v>
      </c>
      <c r="F13" s="108">
        <v>98.1</v>
      </c>
      <c r="G13" s="108">
        <v>98.6</v>
      </c>
      <c r="H13" s="108">
        <v>98.8</v>
      </c>
      <c r="I13" s="108">
        <v>99</v>
      </c>
      <c r="J13" s="108">
        <v>90.9</v>
      </c>
      <c r="K13" s="108">
        <v>72.2</v>
      </c>
      <c r="L13" s="108">
        <v>71.1</v>
      </c>
      <c r="M13" s="108">
        <v>76.2</v>
      </c>
      <c r="N13" s="108">
        <v>77.3</v>
      </c>
      <c r="O13" s="108">
        <v>73.1</v>
      </c>
      <c r="P13" s="108">
        <v>96.3</v>
      </c>
      <c r="Q13" s="108">
        <v>89.7</v>
      </c>
      <c r="R13" s="108">
        <v>89.1</v>
      </c>
      <c r="S13" s="108">
        <v>60.5</v>
      </c>
      <c r="T13" s="108">
        <v>52</v>
      </c>
      <c r="U13" s="108">
        <v>46.8</v>
      </c>
      <c r="V13" s="108">
        <v>51.4</v>
      </c>
      <c r="W13" s="108">
        <v>54.2</v>
      </c>
      <c r="X13" s="108">
        <v>44.2</v>
      </c>
      <c r="Y13" s="108">
        <v>39.1</v>
      </c>
      <c r="Z13" s="84">
        <f t="shared" si="0"/>
        <v>77.87499999999999</v>
      </c>
      <c r="AA13" s="108">
        <v>38.5</v>
      </c>
      <c r="AB13" s="110">
        <v>0.9888888888888889</v>
      </c>
      <c r="AC13" s="5">
        <v>11</v>
      </c>
    </row>
    <row r="14" spans="1:29" ht="13.5" customHeight="1">
      <c r="A14" s="83">
        <v>12</v>
      </c>
      <c r="B14" s="108">
        <v>40.4</v>
      </c>
      <c r="C14" s="108">
        <v>40.3</v>
      </c>
      <c r="D14" s="108">
        <v>43</v>
      </c>
      <c r="E14" s="108">
        <v>43.3</v>
      </c>
      <c r="F14" s="108">
        <v>48</v>
      </c>
      <c r="G14" s="108">
        <v>43</v>
      </c>
      <c r="H14" s="108">
        <v>42.4</v>
      </c>
      <c r="I14" s="108">
        <v>40.1</v>
      </c>
      <c r="J14" s="108">
        <v>38.4</v>
      </c>
      <c r="K14" s="108">
        <v>33.7</v>
      </c>
      <c r="L14" s="108">
        <v>32.9</v>
      </c>
      <c r="M14" s="108">
        <v>29.6</v>
      </c>
      <c r="N14" s="108">
        <v>29.4</v>
      </c>
      <c r="O14" s="108">
        <v>25.5</v>
      </c>
      <c r="P14" s="108">
        <v>27</v>
      </c>
      <c r="Q14" s="108">
        <v>26.8</v>
      </c>
      <c r="R14" s="108">
        <v>26.5</v>
      </c>
      <c r="S14" s="108">
        <v>29.6</v>
      </c>
      <c r="T14" s="108">
        <v>50.2</v>
      </c>
      <c r="U14" s="108">
        <v>54.9</v>
      </c>
      <c r="V14" s="108">
        <v>33.4</v>
      </c>
      <c r="W14" s="108">
        <v>38.1</v>
      </c>
      <c r="X14" s="108">
        <v>48.3</v>
      </c>
      <c r="Y14" s="108">
        <v>42.7</v>
      </c>
      <c r="Z14" s="84">
        <f t="shared" si="0"/>
        <v>37.8125</v>
      </c>
      <c r="AA14" s="108">
        <v>24.7</v>
      </c>
      <c r="AB14" s="110">
        <v>0.579861111111111</v>
      </c>
      <c r="AC14" s="6">
        <v>12</v>
      </c>
    </row>
    <row r="15" spans="1:29" ht="13.5" customHeight="1">
      <c r="A15" s="83">
        <v>13</v>
      </c>
      <c r="B15" s="108">
        <v>43.3</v>
      </c>
      <c r="C15" s="108">
        <v>45.2</v>
      </c>
      <c r="D15" s="108">
        <v>46.7</v>
      </c>
      <c r="E15" s="108">
        <v>48.4</v>
      </c>
      <c r="F15" s="108">
        <v>55.8</v>
      </c>
      <c r="G15" s="108">
        <v>54.1</v>
      </c>
      <c r="H15" s="108">
        <v>49.4</v>
      </c>
      <c r="I15" s="108">
        <v>44</v>
      </c>
      <c r="J15" s="108">
        <v>41.2</v>
      </c>
      <c r="K15" s="108">
        <v>39.1</v>
      </c>
      <c r="L15" s="108">
        <v>32.3</v>
      </c>
      <c r="M15" s="108">
        <v>33.3</v>
      </c>
      <c r="N15" s="108">
        <v>30.8</v>
      </c>
      <c r="O15" s="108">
        <v>31.7</v>
      </c>
      <c r="P15" s="108">
        <v>32.3</v>
      </c>
      <c r="Q15" s="108">
        <v>48.3</v>
      </c>
      <c r="R15" s="108">
        <v>54.3</v>
      </c>
      <c r="S15" s="108">
        <v>67</v>
      </c>
      <c r="T15" s="108">
        <v>70.8</v>
      </c>
      <c r="U15" s="108">
        <v>70.5</v>
      </c>
      <c r="V15" s="108">
        <v>70.1</v>
      </c>
      <c r="W15" s="108">
        <v>67.4</v>
      </c>
      <c r="X15" s="108">
        <v>68.9</v>
      </c>
      <c r="Y15" s="108">
        <v>68.9</v>
      </c>
      <c r="Z15" s="84">
        <f t="shared" si="0"/>
        <v>50.574999999999996</v>
      </c>
      <c r="AA15" s="108">
        <v>28.8</v>
      </c>
      <c r="AB15" s="110">
        <v>0.5208333333333334</v>
      </c>
      <c r="AC15" s="6">
        <v>13</v>
      </c>
    </row>
    <row r="16" spans="1:29" ht="13.5" customHeight="1">
      <c r="A16" s="83">
        <v>14</v>
      </c>
      <c r="B16" s="108">
        <v>67.7</v>
      </c>
      <c r="C16" s="108">
        <v>68.7</v>
      </c>
      <c r="D16" s="108">
        <v>57.3</v>
      </c>
      <c r="E16" s="108">
        <v>52.6</v>
      </c>
      <c r="F16" s="108">
        <v>46.7</v>
      </c>
      <c r="G16" s="108">
        <v>47.9</v>
      </c>
      <c r="H16" s="108">
        <v>48.4</v>
      </c>
      <c r="I16" s="108">
        <v>44.8</v>
      </c>
      <c r="J16" s="108">
        <v>42.3</v>
      </c>
      <c r="K16" s="108">
        <v>39.2</v>
      </c>
      <c r="L16" s="108">
        <v>37.9</v>
      </c>
      <c r="M16" s="108">
        <v>37.3</v>
      </c>
      <c r="N16" s="108">
        <v>45.8</v>
      </c>
      <c r="O16" s="108">
        <v>41.4</v>
      </c>
      <c r="P16" s="108">
        <v>42.7</v>
      </c>
      <c r="Q16" s="108">
        <v>55.7</v>
      </c>
      <c r="R16" s="108">
        <v>48.9</v>
      </c>
      <c r="S16" s="108">
        <v>55</v>
      </c>
      <c r="T16" s="108">
        <v>59.6</v>
      </c>
      <c r="U16" s="108">
        <v>63.5</v>
      </c>
      <c r="V16" s="108">
        <v>65</v>
      </c>
      <c r="W16" s="108">
        <v>64.1</v>
      </c>
      <c r="X16" s="108">
        <v>66.3</v>
      </c>
      <c r="Y16" s="108">
        <v>62.6</v>
      </c>
      <c r="Z16" s="84">
        <f t="shared" si="0"/>
        <v>52.55833333333333</v>
      </c>
      <c r="AA16" s="108">
        <v>32.8</v>
      </c>
      <c r="AB16" s="110">
        <v>0.47361111111111115</v>
      </c>
      <c r="AC16" s="6">
        <v>14</v>
      </c>
    </row>
    <row r="17" spans="1:29" ht="13.5" customHeight="1">
      <c r="A17" s="83">
        <v>15</v>
      </c>
      <c r="B17" s="108">
        <v>62.9</v>
      </c>
      <c r="C17" s="108">
        <v>57.7</v>
      </c>
      <c r="D17" s="108">
        <v>55.5</v>
      </c>
      <c r="E17" s="108">
        <v>59.4</v>
      </c>
      <c r="F17" s="108">
        <v>63.3</v>
      </c>
      <c r="G17" s="108">
        <v>72</v>
      </c>
      <c r="H17" s="108">
        <v>70.8</v>
      </c>
      <c r="I17" s="108">
        <v>62.9</v>
      </c>
      <c r="J17" s="108">
        <v>56.7</v>
      </c>
      <c r="K17" s="108">
        <v>58</v>
      </c>
      <c r="L17" s="108">
        <v>62.4</v>
      </c>
      <c r="M17" s="108">
        <v>64.3</v>
      </c>
      <c r="N17" s="108">
        <v>64.1</v>
      </c>
      <c r="O17" s="108">
        <v>64.5</v>
      </c>
      <c r="P17" s="108">
        <v>66.1</v>
      </c>
      <c r="Q17" s="108">
        <v>65.4</v>
      </c>
      <c r="R17" s="108">
        <v>66.7</v>
      </c>
      <c r="S17" s="108">
        <v>66</v>
      </c>
      <c r="T17" s="108">
        <v>50.6</v>
      </c>
      <c r="U17" s="108">
        <v>50.3</v>
      </c>
      <c r="V17" s="108">
        <v>49.2</v>
      </c>
      <c r="W17" s="108">
        <v>48.1</v>
      </c>
      <c r="X17" s="108">
        <v>47.5</v>
      </c>
      <c r="Y17" s="108">
        <v>47.4</v>
      </c>
      <c r="Z17" s="84">
        <f t="shared" si="0"/>
        <v>59.65833333333333</v>
      </c>
      <c r="AA17" s="108">
        <v>46.6</v>
      </c>
      <c r="AB17" s="110">
        <v>0.9763888888888889</v>
      </c>
      <c r="AC17" s="6">
        <v>15</v>
      </c>
    </row>
    <row r="18" spans="1:29" ht="13.5" customHeight="1">
      <c r="A18" s="83">
        <v>16</v>
      </c>
      <c r="B18" s="108">
        <v>48.8</v>
      </c>
      <c r="C18" s="108">
        <v>50.9</v>
      </c>
      <c r="D18" s="108">
        <v>52.3</v>
      </c>
      <c r="E18" s="108">
        <v>54.4</v>
      </c>
      <c r="F18" s="108">
        <v>55.7</v>
      </c>
      <c r="G18" s="108">
        <v>66.7</v>
      </c>
      <c r="H18" s="108">
        <v>70.3</v>
      </c>
      <c r="I18" s="108">
        <v>48.9</v>
      </c>
      <c r="J18" s="108">
        <v>50.8</v>
      </c>
      <c r="K18" s="108">
        <v>51.2</v>
      </c>
      <c r="L18" s="108">
        <v>54.8</v>
      </c>
      <c r="M18" s="108">
        <v>58.2</v>
      </c>
      <c r="N18" s="108">
        <v>62.7</v>
      </c>
      <c r="O18" s="108">
        <v>62.4</v>
      </c>
      <c r="P18" s="108">
        <v>62.3</v>
      </c>
      <c r="Q18" s="108">
        <v>65.4</v>
      </c>
      <c r="R18" s="108">
        <v>65.5</v>
      </c>
      <c r="S18" s="108">
        <v>67.2</v>
      </c>
      <c r="T18" s="108">
        <v>70.4</v>
      </c>
      <c r="U18" s="108">
        <v>77.4</v>
      </c>
      <c r="V18" s="108">
        <v>79</v>
      </c>
      <c r="W18" s="108">
        <v>79.6</v>
      </c>
      <c r="X18" s="108">
        <v>81.9</v>
      </c>
      <c r="Y18" s="108">
        <v>82.2</v>
      </c>
      <c r="Z18" s="84">
        <f t="shared" si="0"/>
        <v>63.29166666666668</v>
      </c>
      <c r="AA18" s="108">
        <v>46.9</v>
      </c>
      <c r="AB18" s="110">
        <v>0.3597222222222222</v>
      </c>
      <c r="AC18" s="6">
        <v>16</v>
      </c>
    </row>
    <row r="19" spans="1:29" ht="13.5" customHeight="1">
      <c r="A19" s="83">
        <v>17</v>
      </c>
      <c r="B19" s="108">
        <v>82.8</v>
      </c>
      <c r="C19" s="108">
        <v>81.8</v>
      </c>
      <c r="D19" s="108">
        <v>81.9</v>
      </c>
      <c r="E19" s="108">
        <v>82.5</v>
      </c>
      <c r="F19" s="108">
        <v>84.6</v>
      </c>
      <c r="G19" s="108">
        <v>87.3</v>
      </c>
      <c r="H19" s="108">
        <v>93.6</v>
      </c>
      <c r="I19" s="108">
        <v>84.9</v>
      </c>
      <c r="J19" s="108">
        <v>75.3</v>
      </c>
      <c r="K19" s="108">
        <v>72.2</v>
      </c>
      <c r="L19" s="108">
        <v>63.5</v>
      </c>
      <c r="M19" s="108">
        <v>51.8</v>
      </c>
      <c r="N19" s="108">
        <v>43.1</v>
      </c>
      <c r="O19" s="108">
        <v>82.7</v>
      </c>
      <c r="P19" s="108">
        <v>50.9</v>
      </c>
      <c r="Q19" s="108">
        <v>37.5</v>
      </c>
      <c r="R19" s="108">
        <v>43.3</v>
      </c>
      <c r="S19" s="108">
        <v>51.1</v>
      </c>
      <c r="T19" s="108">
        <v>54.6</v>
      </c>
      <c r="U19" s="108">
        <v>64.3</v>
      </c>
      <c r="V19" s="108">
        <v>71.8</v>
      </c>
      <c r="W19" s="108">
        <v>70.4</v>
      </c>
      <c r="X19" s="108">
        <v>54.7</v>
      </c>
      <c r="Y19" s="108">
        <v>63.6</v>
      </c>
      <c r="Z19" s="84">
        <f t="shared" si="0"/>
        <v>67.925</v>
      </c>
      <c r="AA19" s="108">
        <v>36.3</v>
      </c>
      <c r="AB19" s="110">
        <v>0.6701388888888888</v>
      </c>
      <c r="AC19" s="6">
        <v>17</v>
      </c>
    </row>
    <row r="20" spans="1:29" ht="13.5" customHeight="1">
      <c r="A20" s="83">
        <v>18</v>
      </c>
      <c r="B20" s="108">
        <v>67.1</v>
      </c>
      <c r="C20" s="108">
        <v>62.5</v>
      </c>
      <c r="D20" s="108">
        <v>51.2</v>
      </c>
      <c r="E20" s="108">
        <v>51</v>
      </c>
      <c r="F20" s="108">
        <v>50</v>
      </c>
      <c r="G20" s="108">
        <v>58.8</v>
      </c>
      <c r="H20" s="108">
        <v>64.2</v>
      </c>
      <c r="I20" s="108">
        <v>58.9</v>
      </c>
      <c r="J20" s="108">
        <v>50.7</v>
      </c>
      <c r="K20" s="108">
        <v>45.8</v>
      </c>
      <c r="L20" s="108">
        <v>41.5</v>
      </c>
      <c r="M20" s="108">
        <v>37.7</v>
      </c>
      <c r="N20" s="108">
        <v>37.7</v>
      </c>
      <c r="O20" s="108">
        <v>34.8</v>
      </c>
      <c r="P20" s="108">
        <v>31.7</v>
      </c>
      <c r="Q20" s="108">
        <v>39.6</v>
      </c>
      <c r="R20" s="108">
        <v>39.3</v>
      </c>
      <c r="S20" s="108">
        <v>42.3</v>
      </c>
      <c r="T20" s="108">
        <v>42.4</v>
      </c>
      <c r="U20" s="108">
        <v>44.1</v>
      </c>
      <c r="V20" s="108">
        <v>43.3</v>
      </c>
      <c r="W20" s="108">
        <v>48.6</v>
      </c>
      <c r="X20" s="108">
        <v>52.2</v>
      </c>
      <c r="Y20" s="108">
        <v>56.5</v>
      </c>
      <c r="Z20" s="84">
        <f t="shared" si="0"/>
        <v>47.99583333333333</v>
      </c>
      <c r="AA20" s="108">
        <v>31.1</v>
      </c>
      <c r="AB20" s="110">
        <v>0.6229166666666667</v>
      </c>
      <c r="AC20" s="6">
        <v>18</v>
      </c>
    </row>
    <row r="21" spans="1:29" ht="13.5" customHeight="1">
      <c r="A21" s="83">
        <v>19</v>
      </c>
      <c r="B21" s="108">
        <v>62.2</v>
      </c>
      <c r="C21" s="108">
        <v>62.7</v>
      </c>
      <c r="D21" s="108">
        <v>61</v>
      </c>
      <c r="E21" s="108">
        <v>62.9</v>
      </c>
      <c r="F21" s="108">
        <v>66.7</v>
      </c>
      <c r="G21" s="108">
        <v>75.6</v>
      </c>
      <c r="H21" s="108">
        <v>70.6</v>
      </c>
      <c r="I21" s="108">
        <v>64.3</v>
      </c>
      <c r="J21" s="108">
        <v>51.7</v>
      </c>
      <c r="K21" s="108">
        <v>44.6</v>
      </c>
      <c r="L21" s="108">
        <v>40.5</v>
      </c>
      <c r="M21" s="108">
        <v>39.3</v>
      </c>
      <c r="N21" s="108">
        <v>46.2</v>
      </c>
      <c r="O21" s="108">
        <v>44.7</v>
      </c>
      <c r="P21" s="108">
        <v>42</v>
      </c>
      <c r="Q21" s="108">
        <v>45.9</v>
      </c>
      <c r="R21" s="108">
        <v>57.2</v>
      </c>
      <c r="S21" s="108">
        <v>70.4</v>
      </c>
      <c r="T21" s="108">
        <v>74.4</v>
      </c>
      <c r="U21" s="108">
        <v>78.8</v>
      </c>
      <c r="V21" s="108">
        <v>79</v>
      </c>
      <c r="W21" s="108">
        <v>77.2</v>
      </c>
      <c r="X21" s="108">
        <v>76.1</v>
      </c>
      <c r="Y21" s="108">
        <v>76.1</v>
      </c>
      <c r="Z21" s="84">
        <f t="shared" si="0"/>
        <v>61.25416666666666</v>
      </c>
      <c r="AA21" s="108">
        <v>38.2</v>
      </c>
      <c r="AB21" s="110">
        <v>0.5361111111111111</v>
      </c>
      <c r="AC21" s="6">
        <v>19</v>
      </c>
    </row>
    <row r="22" spans="1:29" ht="13.5" customHeight="1">
      <c r="A22" s="86">
        <v>20</v>
      </c>
      <c r="B22" s="109">
        <v>77.3</v>
      </c>
      <c r="C22" s="109">
        <v>77.7</v>
      </c>
      <c r="D22" s="109">
        <v>78.9</v>
      </c>
      <c r="E22" s="109">
        <v>81</v>
      </c>
      <c r="F22" s="109">
        <v>84.8</v>
      </c>
      <c r="G22" s="109">
        <v>91.1</v>
      </c>
      <c r="H22" s="109">
        <v>93.9</v>
      </c>
      <c r="I22" s="109">
        <v>82.4</v>
      </c>
      <c r="J22" s="109">
        <v>68.1</v>
      </c>
      <c r="K22" s="109">
        <v>67.1</v>
      </c>
      <c r="L22" s="109">
        <v>63.4</v>
      </c>
      <c r="M22" s="109">
        <v>64</v>
      </c>
      <c r="N22" s="109">
        <v>64.4</v>
      </c>
      <c r="O22" s="109">
        <v>57.7</v>
      </c>
      <c r="P22" s="109">
        <v>58.7</v>
      </c>
      <c r="Q22" s="109">
        <v>64</v>
      </c>
      <c r="R22" s="109">
        <v>66.6</v>
      </c>
      <c r="S22" s="109">
        <v>67.4</v>
      </c>
      <c r="T22" s="109">
        <v>66.4</v>
      </c>
      <c r="U22" s="109">
        <v>83.3</v>
      </c>
      <c r="V22" s="109">
        <v>85</v>
      </c>
      <c r="W22" s="109">
        <v>83.3</v>
      </c>
      <c r="X22" s="109">
        <v>83.3</v>
      </c>
      <c r="Y22" s="109">
        <v>86.4</v>
      </c>
      <c r="Z22" s="87">
        <f t="shared" si="0"/>
        <v>74.84166666666667</v>
      </c>
      <c r="AA22" s="109">
        <v>54.2</v>
      </c>
      <c r="AB22" s="111">
        <v>0.5895833333333333</v>
      </c>
      <c r="AC22" s="6">
        <v>20</v>
      </c>
    </row>
    <row r="23" spans="1:29" ht="13.5" customHeight="1">
      <c r="A23" s="83">
        <v>21</v>
      </c>
      <c r="B23" s="108">
        <v>89.4</v>
      </c>
      <c r="C23" s="108">
        <v>85.2</v>
      </c>
      <c r="D23" s="108">
        <v>64.6</v>
      </c>
      <c r="E23" s="108">
        <v>56.6</v>
      </c>
      <c r="F23" s="108">
        <v>53.6</v>
      </c>
      <c r="G23" s="108">
        <v>59</v>
      </c>
      <c r="H23" s="108">
        <v>56.7</v>
      </c>
      <c r="I23" s="108">
        <v>58.1</v>
      </c>
      <c r="J23" s="108">
        <v>42.9</v>
      </c>
      <c r="K23" s="108">
        <v>38.9</v>
      </c>
      <c r="L23" s="108">
        <v>38.7</v>
      </c>
      <c r="M23" s="108">
        <v>37.9</v>
      </c>
      <c r="N23" s="108">
        <v>52.6</v>
      </c>
      <c r="O23" s="108">
        <v>55.6</v>
      </c>
      <c r="P23" s="108">
        <v>53.8</v>
      </c>
      <c r="Q23" s="108">
        <v>59.3</v>
      </c>
      <c r="R23" s="108">
        <v>59.2</v>
      </c>
      <c r="S23" s="108">
        <v>64.4</v>
      </c>
      <c r="T23" s="108">
        <v>60.6</v>
      </c>
      <c r="U23" s="108">
        <v>60.1</v>
      </c>
      <c r="V23" s="108">
        <v>64.4</v>
      </c>
      <c r="W23" s="108">
        <v>68.6</v>
      </c>
      <c r="X23" s="108">
        <v>72.1</v>
      </c>
      <c r="Y23" s="108">
        <v>74</v>
      </c>
      <c r="Z23" s="84">
        <f t="shared" si="0"/>
        <v>59.42916666666665</v>
      </c>
      <c r="AA23" s="108">
        <v>37.1</v>
      </c>
      <c r="AB23" s="110">
        <v>0.42291666666666666</v>
      </c>
      <c r="AC23" s="5">
        <v>21</v>
      </c>
    </row>
    <row r="24" spans="1:29" ht="13.5" customHeight="1">
      <c r="A24" s="83">
        <v>22</v>
      </c>
      <c r="B24" s="108">
        <v>72.4</v>
      </c>
      <c r="C24" s="108">
        <v>73.8</v>
      </c>
      <c r="D24" s="108">
        <v>74.4</v>
      </c>
      <c r="E24" s="108">
        <v>82.1</v>
      </c>
      <c r="F24" s="108">
        <v>95</v>
      </c>
      <c r="G24" s="108">
        <v>95</v>
      </c>
      <c r="H24" s="108">
        <v>91.5</v>
      </c>
      <c r="I24" s="108">
        <v>91</v>
      </c>
      <c r="J24" s="108">
        <v>90.9</v>
      </c>
      <c r="K24" s="108">
        <v>82.4</v>
      </c>
      <c r="L24" s="108">
        <v>86.6</v>
      </c>
      <c r="M24" s="108">
        <v>88.1</v>
      </c>
      <c r="N24" s="108">
        <v>93.5</v>
      </c>
      <c r="O24" s="108">
        <v>93.3</v>
      </c>
      <c r="P24" s="108">
        <v>94</v>
      </c>
      <c r="Q24" s="108">
        <v>95.9</v>
      </c>
      <c r="R24" s="108">
        <v>97.6</v>
      </c>
      <c r="S24" s="108">
        <v>97.7</v>
      </c>
      <c r="T24" s="108">
        <v>97.8</v>
      </c>
      <c r="U24" s="108">
        <v>97.9</v>
      </c>
      <c r="V24" s="108">
        <v>97.9</v>
      </c>
      <c r="W24" s="108">
        <v>97.9</v>
      </c>
      <c r="X24" s="108">
        <v>97.6</v>
      </c>
      <c r="Y24" s="108">
        <v>97.4</v>
      </c>
      <c r="Z24" s="84">
        <f t="shared" si="0"/>
        <v>90.90416666666668</v>
      </c>
      <c r="AA24" s="108">
        <v>71.8</v>
      </c>
      <c r="AB24" s="110">
        <v>0.015972222222222224</v>
      </c>
      <c r="AC24" s="6">
        <v>22</v>
      </c>
    </row>
    <row r="25" spans="1:29" ht="13.5" customHeight="1">
      <c r="A25" s="83">
        <v>23</v>
      </c>
      <c r="B25" s="108">
        <v>97.9</v>
      </c>
      <c r="C25" s="108">
        <v>97.6</v>
      </c>
      <c r="D25" s="108">
        <v>97.5</v>
      </c>
      <c r="E25" s="108">
        <v>97.7</v>
      </c>
      <c r="F25" s="108">
        <v>95.4</v>
      </c>
      <c r="G25" s="108">
        <v>92.8</v>
      </c>
      <c r="H25" s="108">
        <v>88.7</v>
      </c>
      <c r="I25" s="108">
        <v>84.2</v>
      </c>
      <c r="J25" s="108">
        <v>84.2</v>
      </c>
      <c r="K25" s="108">
        <v>84.4</v>
      </c>
      <c r="L25" s="108">
        <v>83.6</v>
      </c>
      <c r="M25" s="108">
        <v>82.2</v>
      </c>
      <c r="N25" s="108">
        <v>82.9</v>
      </c>
      <c r="O25" s="108">
        <v>87.9</v>
      </c>
      <c r="P25" s="108">
        <v>84.9</v>
      </c>
      <c r="Q25" s="108">
        <v>83.9</v>
      </c>
      <c r="R25" s="108">
        <v>87.5</v>
      </c>
      <c r="S25" s="108">
        <v>96.2</v>
      </c>
      <c r="T25" s="108">
        <v>96.5</v>
      </c>
      <c r="U25" s="108">
        <v>97.5</v>
      </c>
      <c r="V25" s="108">
        <v>97.4</v>
      </c>
      <c r="W25" s="108">
        <v>96.6</v>
      </c>
      <c r="X25" s="108">
        <v>97.8</v>
      </c>
      <c r="Y25" s="108">
        <v>98.3</v>
      </c>
      <c r="Z25" s="84">
        <f t="shared" si="0"/>
        <v>91.40000000000003</v>
      </c>
      <c r="AA25" s="108">
        <v>80.4</v>
      </c>
      <c r="AB25" s="110">
        <v>0.65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98.1</v>
      </c>
      <c r="D26" s="108">
        <v>98.1</v>
      </c>
      <c r="E26" s="108">
        <v>91.4</v>
      </c>
      <c r="F26" s="108">
        <v>95.5</v>
      </c>
      <c r="G26" s="108">
        <v>95.6</v>
      </c>
      <c r="H26" s="108">
        <v>92.3</v>
      </c>
      <c r="I26" s="108">
        <v>83.2</v>
      </c>
      <c r="J26" s="108">
        <v>79.5</v>
      </c>
      <c r="K26" s="108">
        <v>61.8</v>
      </c>
      <c r="L26" s="108">
        <v>60.4</v>
      </c>
      <c r="M26" s="108">
        <v>50.2</v>
      </c>
      <c r="N26" s="108">
        <v>52.8</v>
      </c>
      <c r="O26" s="108">
        <v>49.4</v>
      </c>
      <c r="P26" s="108">
        <v>48.3</v>
      </c>
      <c r="Q26" s="108">
        <v>42.4</v>
      </c>
      <c r="R26" s="108">
        <v>55.9</v>
      </c>
      <c r="S26" s="108">
        <v>56</v>
      </c>
      <c r="T26" s="108">
        <v>61.3</v>
      </c>
      <c r="U26" s="108">
        <v>58.4</v>
      </c>
      <c r="V26" s="108">
        <v>58.4</v>
      </c>
      <c r="W26" s="108">
        <v>55.3</v>
      </c>
      <c r="X26" s="108">
        <v>53.8</v>
      </c>
      <c r="Y26" s="108">
        <v>54</v>
      </c>
      <c r="Z26" s="84">
        <f t="shared" si="0"/>
        <v>68.77083333333334</v>
      </c>
      <c r="AA26" s="108">
        <v>42.2</v>
      </c>
      <c r="AB26" s="110">
        <v>0.6666666666666666</v>
      </c>
      <c r="AC26" s="6">
        <v>24</v>
      </c>
    </row>
    <row r="27" spans="1:29" ht="13.5" customHeight="1">
      <c r="A27" s="83">
        <v>25</v>
      </c>
      <c r="B27" s="108">
        <v>52.9</v>
      </c>
      <c r="C27" s="108">
        <v>51.8</v>
      </c>
      <c r="D27" s="108">
        <v>58.9</v>
      </c>
      <c r="E27" s="108">
        <v>61.9</v>
      </c>
      <c r="F27" s="108">
        <v>66.3</v>
      </c>
      <c r="G27" s="108">
        <v>73.4</v>
      </c>
      <c r="H27" s="108">
        <v>73.1</v>
      </c>
      <c r="I27" s="108">
        <v>60.9</v>
      </c>
      <c r="J27" s="108">
        <v>58.7</v>
      </c>
      <c r="K27" s="108">
        <v>59.9</v>
      </c>
      <c r="L27" s="108">
        <v>62.6</v>
      </c>
      <c r="M27" s="108">
        <v>64.4</v>
      </c>
      <c r="N27" s="108">
        <v>65.7</v>
      </c>
      <c r="O27" s="108">
        <v>66.3</v>
      </c>
      <c r="P27" s="108">
        <v>67.1</v>
      </c>
      <c r="Q27" s="108">
        <v>68.9</v>
      </c>
      <c r="R27" s="108">
        <v>75.8</v>
      </c>
      <c r="S27" s="108">
        <v>82.3</v>
      </c>
      <c r="T27" s="108">
        <v>90.1</v>
      </c>
      <c r="U27" s="108">
        <v>96</v>
      </c>
      <c r="V27" s="108">
        <v>95.5</v>
      </c>
      <c r="W27" s="108">
        <v>94.9</v>
      </c>
      <c r="X27" s="108">
        <v>94.3</v>
      </c>
      <c r="Y27" s="108">
        <v>94.6</v>
      </c>
      <c r="Z27" s="84">
        <f t="shared" si="0"/>
        <v>72.34583333333333</v>
      </c>
      <c r="AA27" s="108">
        <v>50.4</v>
      </c>
      <c r="AB27" s="110">
        <v>0.10069444444444443</v>
      </c>
      <c r="AC27" s="6">
        <v>25</v>
      </c>
    </row>
    <row r="28" spans="1:29" ht="13.5" customHeight="1">
      <c r="A28" s="83">
        <v>26</v>
      </c>
      <c r="B28" s="108">
        <v>94.3</v>
      </c>
      <c r="C28" s="108">
        <v>95.3</v>
      </c>
      <c r="D28" s="108">
        <v>92.1</v>
      </c>
      <c r="E28" s="108">
        <v>83.3</v>
      </c>
      <c r="F28" s="108">
        <v>70.8</v>
      </c>
      <c r="G28" s="108">
        <v>71.1</v>
      </c>
      <c r="H28" s="108">
        <v>76.5</v>
      </c>
      <c r="I28" s="108">
        <v>73.9</v>
      </c>
      <c r="J28" s="108">
        <v>69.5</v>
      </c>
      <c r="K28" s="108">
        <v>68.4</v>
      </c>
      <c r="L28" s="108">
        <v>70</v>
      </c>
      <c r="M28" s="108">
        <v>70.5</v>
      </c>
      <c r="N28" s="108">
        <v>69.2</v>
      </c>
      <c r="O28" s="108">
        <v>69.4</v>
      </c>
      <c r="P28" s="108">
        <v>71.2</v>
      </c>
      <c r="Q28" s="108">
        <v>73.8</v>
      </c>
      <c r="R28" s="108">
        <v>71.2</v>
      </c>
      <c r="S28" s="108">
        <v>74.6</v>
      </c>
      <c r="T28" s="108">
        <v>75.4</v>
      </c>
      <c r="U28" s="108">
        <v>80.3</v>
      </c>
      <c r="V28" s="108">
        <v>81.9</v>
      </c>
      <c r="W28" s="108">
        <v>89.6</v>
      </c>
      <c r="X28" s="108">
        <v>91.7</v>
      </c>
      <c r="Y28" s="108">
        <v>90.4</v>
      </c>
      <c r="Z28" s="84">
        <f t="shared" si="0"/>
        <v>78.10000000000001</v>
      </c>
      <c r="AA28" s="108">
        <v>62</v>
      </c>
      <c r="AB28" s="110">
        <v>0.5673611111111111</v>
      </c>
      <c r="AC28" s="6">
        <v>26</v>
      </c>
    </row>
    <row r="29" spans="1:29" ht="13.5" customHeight="1">
      <c r="A29" s="83">
        <v>27</v>
      </c>
      <c r="B29" s="108">
        <v>89</v>
      </c>
      <c r="C29" s="108">
        <v>87.5</v>
      </c>
      <c r="D29" s="108">
        <v>84.9</v>
      </c>
      <c r="E29" s="108">
        <v>85.1</v>
      </c>
      <c r="F29" s="108">
        <v>86.2</v>
      </c>
      <c r="G29" s="108">
        <v>87.9</v>
      </c>
      <c r="H29" s="108">
        <v>89.4</v>
      </c>
      <c r="I29" s="108">
        <v>79.9</v>
      </c>
      <c r="J29" s="108">
        <v>62.8</v>
      </c>
      <c r="K29" s="108">
        <v>66</v>
      </c>
      <c r="L29" s="108">
        <v>65.4</v>
      </c>
      <c r="M29" s="108">
        <v>65.4</v>
      </c>
      <c r="N29" s="108">
        <v>69.4</v>
      </c>
      <c r="O29" s="108">
        <v>72.8</v>
      </c>
      <c r="P29" s="108">
        <v>75.6</v>
      </c>
      <c r="Q29" s="108">
        <v>75.1</v>
      </c>
      <c r="R29" s="108">
        <v>77.8</v>
      </c>
      <c r="S29" s="108">
        <v>80.6</v>
      </c>
      <c r="T29" s="108">
        <v>89.8</v>
      </c>
      <c r="U29" s="108">
        <v>95</v>
      </c>
      <c r="V29" s="108">
        <v>96</v>
      </c>
      <c r="W29" s="108">
        <v>96.9</v>
      </c>
      <c r="X29" s="108">
        <v>97.5</v>
      </c>
      <c r="Y29" s="108">
        <v>97.8</v>
      </c>
      <c r="Z29" s="84">
        <f t="shared" si="0"/>
        <v>82.24166666666665</v>
      </c>
      <c r="AA29" s="108">
        <v>61.7</v>
      </c>
      <c r="AB29" s="110">
        <v>0.4923611111111111</v>
      </c>
      <c r="AC29" s="6">
        <v>27</v>
      </c>
    </row>
    <row r="30" spans="1:29" ht="13.5" customHeight="1">
      <c r="A30" s="83">
        <v>28</v>
      </c>
      <c r="B30" s="108">
        <v>97.9</v>
      </c>
      <c r="C30" s="108">
        <v>98.3</v>
      </c>
      <c r="D30" s="108">
        <v>98.4</v>
      </c>
      <c r="E30" s="108">
        <v>98.5</v>
      </c>
      <c r="F30" s="108">
        <v>98.4</v>
      </c>
      <c r="G30" s="108">
        <v>97.9</v>
      </c>
      <c r="H30" s="108">
        <v>98</v>
      </c>
      <c r="I30" s="108">
        <v>81.2</v>
      </c>
      <c r="J30" s="108">
        <v>64</v>
      </c>
      <c r="K30" s="108">
        <v>66.1</v>
      </c>
      <c r="L30" s="108">
        <v>52.3</v>
      </c>
      <c r="M30" s="108">
        <v>50.4</v>
      </c>
      <c r="N30" s="108">
        <v>43.4</v>
      </c>
      <c r="O30" s="108">
        <v>73.3</v>
      </c>
      <c r="P30" s="108">
        <v>72.1</v>
      </c>
      <c r="Q30" s="108">
        <v>76.4</v>
      </c>
      <c r="R30" s="108">
        <v>78</v>
      </c>
      <c r="S30" s="108">
        <v>80.4</v>
      </c>
      <c r="T30" s="108">
        <v>81.1</v>
      </c>
      <c r="U30" s="108">
        <v>81.6</v>
      </c>
      <c r="V30" s="108">
        <v>81.1</v>
      </c>
      <c r="W30" s="108">
        <v>82</v>
      </c>
      <c r="X30" s="108">
        <v>82.8</v>
      </c>
      <c r="Y30" s="108">
        <v>84.3</v>
      </c>
      <c r="Z30" s="84">
        <f t="shared" si="0"/>
        <v>79.91249999999998</v>
      </c>
      <c r="AA30" s="108">
        <v>43.4</v>
      </c>
      <c r="AB30" s="110">
        <v>0.5416666666666666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73.73928571428573</v>
      </c>
      <c r="C34" s="89">
        <f t="shared" si="1"/>
        <v>73.625</v>
      </c>
      <c r="D34" s="89">
        <f t="shared" si="1"/>
        <v>72.35357142857143</v>
      </c>
      <c r="E34" s="89">
        <f t="shared" si="1"/>
        <v>72.73214285714286</v>
      </c>
      <c r="F34" s="89">
        <f t="shared" si="1"/>
        <v>73.83928571428571</v>
      </c>
      <c r="G34" s="89">
        <f t="shared" si="1"/>
        <v>75.79999999999998</v>
      </c>
      <c r="H34" s="89">
        <f t="shared" si="1"/>
        <v>75.60357142857141</v>
      </c>
      <c r="I34" s="89">
        <f t="shared" si="1"/>
        <v>68.60000000000001</v>
      </c>
      <c r="J34" s="89">
        <f t="shared" si="1"/>
        <v>59.017857142857146</v>
      </c>
      <c r="K34" s="89">
        <f t="shared" si="1"/>
        <v>56.700000000000024</v>
      </c>
      <c r="L34" s="89">
        <f t="shared" si="1"/>
        <v>55.28214285714285</v>
      </c>
      <c r="M34" s="89">
        <f t="shared" si="1"/>
        <v>53.58214285714286</v>
      </c>
      <c r="N34" s="89">
        <f t="shared" si="1"/>
        <v>55.41785714285715</v>
      </c>
      <c r="O34" s="89">
        <f t="shared" si="1"/>
        <v>58.70357142857143</v>
      </c>
      <c r="P34" s="89">
        <f t="shared" si="1"/>
        <v>57.842857142857135</v>
      </c>
      <c r="Q34" s="89">
        <f t="shared" si="1"/>
        <v>59.02142857142859</v>
      </c>
      <c r="R34" s="89">
        <f aca="true" t="shared" si="2" ref="R34:Y34">AVERAGE(R3:R33)</f>
        <v>61.70357142857142</v>
      </c>
      <c r="S34" s="89">
        <f t="shared" si="2"/>
        <v>66.66071428571429</v>
      </c>
      <c r="T34" s="89">
        <f t="shared" si="2"/>
        <v>69.51071428571429</v>
      </c>
      <c r="U34" s="89">
        <f t="shared" si="2"/>
        <v>73.14642857142857</v>
      </c>
      <c r="V34" s="89">
        <f t="shared" si="2"/>
        <v>73.07500000000002</v>
      </c>
      <c r="W34" s="89">
        <f t="shared" si="2"/>
        <v>74.41785714285713</v>
      </c>
      <c r="X34" s="89">
        <f t="shared" si="2"/>
        <v>75.37857142857142</v>
      </c>
      <c r="Y34" s="89">
        <f t="shared" si="2"/>
        <v>75.71785714285714</v>
      </c>
      <c r="Z34" s="89">
        <f>AVERAGE(B3:Y33)</f>
        <v>67.144642857143</v>
      </c>
      <c r="AA34" s="90">
        <f>AVERAGE(AA3:AA33)</f>
        <v>44.86785714285715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24.7</v>
      </c>
      <c r="C40" s="102">
        <f>MATCH(B40,AA3:AA33,0)</f>
        <v>12</v>
      </c>
      <c r="D40" s="112">
        <f>INDEX(AB3:AB33,C40,1)</f>
        <v>0.579861111111111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</v>
      </c>
      <c r="C3" s="108">
        <v>98</v>
      </c>
      <c r="D3" s="108">
        <v>98.5</v>
      </c>
      <c r="E3" s="108">
        <v>98.9</v>
      </c>
      <c r="F3" s="108">
        <v>99.5</v>
      </c>
      <c r="G3" s="108">
        <v>99.6</v>
      </c>
      <c r="H3" s="108">
        <v>99.6</v>
      </c>
      <c r="I3" s="108">
        <v>99.7</v>
      </c>
      <c r="J3" s="108">
        <v>99.5</v>
      </c>
      <c r="K3" s="108">
        <v>99.1</v>
      </c>
      <c r="L3" s="108">
        <v>95.5</v>
      </c>
      <c r="M3" s="108">
        <v>94.1</v>
      </c>
      <c r="N3" s="108">
        <v>78.6</v>
      </c>
      <c r="O3" s="108">
        <v>72.1</v>
      </c>
      <c r="P3" s="108">
        <v>60.7</v>
      </c>
      <c r="Q3" s="108">
        <v>59.1</v>
      </c>
      <c r="R3" s="108">
        <v>44.9</v>
      </c>
      <c r="S3" s="108">
        <v>42.8</v>
      </c>
      <c r="T3" s="108">
        <v>45.2</v>
      </c>
      <c r="U3" s="108">
        <v>53.6</v>
      </c>
      <c r="V3" s="108">
        <v>55.4</v>
      </c>
      <c r="W3" s="108">
        <v>50.6</v>
      </c>
      <c r="X3" s="108">
        <v>55</v>
      </c>
      <c r="Y3" s="108">
        <v>52.3</v>
      </c>
      <c r="Z3" s="84">
        <f aca="true" t="shared" si="0" ref="Z3:Z31">AVERAGE(B3:Y3)</f>
        <v>76.97083333333332</v>
      </c>
      <c r="AA3" s="108">
        <v>38.4</v>
      </c>
      <c r="AB3" s="110">
        <v>0.6972222222222223</v>
      </c>
      <c r="AC3" s="5">
        <v>1</v>
      </c>
    </row>
    <row r="4" spans="1:29" ht="13.5" customHeight="1">
      <c r="A4" s="83">
        <v>2</v>
      </c>
      <c r="B4" s="108">
        <v>54.1</v>
      </c>
      <c r="C4" s="108">
        <v>49.9</v>
      </c>
      <c r="D4" s="108">
        <v>49.8</v>
      </c>
      <c r="E4" s="108">
        <v>51.9</v>
      </c>
      <c r="F4" s="108">
        <v>75.8</v>
      </c>
      <c r="G4" s="108">
        <v>77.3</v>
      </c>
      <c r="H4" s="108">
        <v>64</v>
      </c>
      <c r="I4" s="108">
        <v>53.8</v>
      </c>
      <c r="J4" s="108">
        <v>41.5</v>
      </c>
      <c r="K4" s="108">
        <v>39.2</v>
      </c>
      <c r="L4" s="108">
        <v>35.4</v>
      </c>
      <c r="M4" s="108">
        <v>34.4</v>
      </c>
      <c r="N4" s="108">
        <v>33.1</v>
      </c>
      <c r="O4" s="108">
        <v>30.6</v>
      </c>
      <c r="P4" s="108">
        <v>29.3</v>
      </c>
      <c r="Q4" s="108">
        <v>32.4</v>
      </c>
      <c r="R4" s="108">
        <v>33.7</v>
      </c>
      <c r="S4" s="108">
        <v>36</v>
      </c>
      <c r="T4" s="108">
        <v>42.6</v>
      </c>
      <c r="U4" s="108">
        <v>44.5</v>
      </c>
      <c r="V4" s="108">
        <v>48</v>
      </c>
      <c r="W4" s="108">
        <v>53.9</v>
      </c>
      <c r="X4" s="108">
        <v>62.6</v>
      </c>
      <c r="Y4" s="108">
        <v>54.8</v>
      </c>
      <c r="Z4" s="84">
        <f t="shared" si="0"/>
        <v>47.025</v>
      </c>
      <c r="AA4" s="108">
        <v>29</v>
      </c>
      <c r="AB4" s="110">
        <v>0.625</v>
      </c>
      <c r="AC4" s="6">
        <v>2</v>
      </c>
    </row>
    <row r="5" spans="1:29" ht="13.5" customHeight="1">
      <c r="A5" s="83">
        <v>3</v>
      </c>
      <c r="B5" s="108">
        <v>62.1</v>
      </c>
      <c r="C5" s="108">
        <v>75.5</v>
      </c>
      <c r="D5" s="108">
        <v>73.6</v>
      </c>
      <c r="E5" s="108">
        <v>80.9</v>
      </c>
      <c r="F5" s="108">
        <v>87.7</v>
      </c>
      <c r="G5" s="108">
        <v>90.7</v>
      </c>
      <c r="H5" s="108">
        <v>85.9</v>
      </c>
      <c r="I5" s="108">
        <v>76.5</v>
      </c>
      <c r="J5" s="108">
        <v>69.7</v>
      </c>
      <c r="K5" s="108">
        <v>72.1</v>
      </c>
      <c r="L5" s="108">
        <v>70.1</v>
      </c>
      <c r="M5" s="108">
        <v>73.5</v>
      </c>
      <c r="N5" s="108">
        <v>77.3</v>
      </c>
      <c r="O5" s="108">
        <v>76.4</v>
      </c>
      <c r="P5" s="108">
        <v>77.4</v>
      </c>
      <c r="Q5" s="108">
        <v>80.2</v>
      </c>
      <c r="R5" s="108">
        <v>80.7</v>
      </c>
      <c r="S5" s="108">
        <v>93.8</v>
      </c>
      <c r="T5" s="108">
        <v>96.6</v>
      </c>
      <c r="U5" s="108">
        <v>97.6</v>
      </c>
      <c r="V5" s="108">
        <v>97.8</v>
      </c>
      <c r="W5" s="108">
        <v>98.1</v>
      </c>
      <c r="X5" s="108">
        <v>98</v>
      </c>
      <c r="Y5" s="108">
        <v>95.6</v>
      </c>
      <c r="Z5" s="84">
        <f t="shared" si="0"/>
        <v>82.82499999999999</v>
      </c>
      <c r="AA5" s="108">
        <v>53</v>
      </c>
      <c r="AB5" s="110">
        <v>0.003472222222222222</v>
      </c>
      <c r="AC5" s="6">
        <v>3</v>
      </c>
    </row>
    <row r="6" spans="1:29" ht="13.5" customHeight="1">
      <c r="A6" s="83">
        <v>4</v>
      </c>
      <c r="B6" s="108">
        <v>93.6</v>
      </c>
      <c r="C6" s="108">
        <v>92.8</v>
      </c>
      <c r="D6" s="108">
        <v>94.6</v>
      </c>
      <c r="E6" s="108">
        <v>95.1</v>
      </c>
      <c r="F6" s="108">
        <v>88.2</v>
      </c>
      <c r="G6" s="108">
        <v>85.2</v>
      </c>
      <c r="H6" s="108">
        <v>79.5</v>
      </c>
      <c r="I6" s="108">
        <v>64</v>
      </c>
      <c r="J6" s="108">
        <v>60.6</v>
      </c>
      <c r="K6" s="108">
        <v>60</v>
      </c>
      <c r="L6" s="108">
        <v>57.9</v>
      </c>
      <c r="M6" s="108">
        <v>59.7</v>
      </c>
      <c r="N6" s="108">
        <v>61.4</v>
      </c>
      <c r="O6" s="108">
        <v>63.5</v>
      </c>
      <c r="P6" s="108">
        <v>61.9</v>
      </c>
      <c r="Q6" s="108">
        <v>59.6</v>
      </c>
      <c r="R6" s="108">
        <v>61.6</v>
      </c>
      <c r="S6" s="108">
        <v>69.4</v>
      </c>
      <c r="T6" s="108">
        <v>72.6</v>
      </c>
      <c r="U6" s="108">
        <v>74.8</v>
      </c>
      <c r="V6" s="108">
        <v>77.2</v>
      </c>
      <c r="W6" s="108">
        <v>81.6</v>
      </c>
      <c r="X6" s="108">
        <v>87.4</v>
      </c>
      <c r="Y6" s="108">
        <v>95.9</v>
      </c>
      <c r="Z6" s="84">
        <f t="shared" si="0"/>
        <v>74.92083333333333</v>
      </c>
      <c r="AA6" s="108">
        <v>55.8</v>
      </c>
      <c r="AB6" s="110">
        <v>0.4902777777777778</v>
      </c>
      <c r="AC6" s="6">
        <v>4</v>
      </c>
    </row>
    <row r="7" spans="1:29" ht="13.5" customHeight="1">
      <c r="A7" s="83">
        <v>5</v>
      </c>
      <c r="B7" s="108">
        <v>97.9</v>
      </c>
      <c r="C7" s="108">
        <v>98.5</v>
      </c>
      <c r="D7" s="108">
        <v>97.8</v>
      </c>
      <c r="E7" s="108">
        <v>98.8</v>
      </c>
      <c r="F7" s="108">
        <v>97.4</v>
      </c>
      <c r="G7" s="108">
        <v>98</v>
      </c>
      <c r="H7" s="108">
        <v>97.8</v>
      </c>
      <c r="I7" s="108">
        <v>98.1</v>
      </c>
      <c r="J7" s="108">
        <v>98.2</v>
      </c>
      <c r="K7" s="108">
        <v>97.6</v>
      </c>
      <c r="L7" s="108">
        <v>96.7</v>
      </c>
      <c r="M7" s="108">
        <v>92.9</v>
      </c>
      <c r="N7" s="108">
        <v>92.8</v>
      </c>
      <c r="O7" s="108">
        <v>98.1</v>
      </c>
      <c r="P7" s="108">
        <v>99</v>
      </c>
      <c r="Q7" s="108">
        <v>99.3</v>
      </c>
      <c r="R7" s="108">
        <v>99.5</v>
      </c>
      <c r="S7" s="108">
        <v>99.5</v>
      </c>
      <c r="T7" s="108">
        <v>99.6</v>
      </c>
      <c r="U7" s="108">
        <v>99.5</v>
      </c>
      <c r="V7" s="108">
        <v>99.3</v>
      </c>
      <c r="W7" s="108">
        <v>99.2</v>
      </c>
      <c r="X7" s="108">
        <v>99.1</v>
      </c>
      <c r="Y7" s="108">
        <v>99.1</v>
      </c>
      <c r="Z7" s="84">
        <f t="shared" si="0"/>
        <v>98.07083333333331</v>
      </c>
      <c r="AA7" s="108">
        <v>91.1</v>
      </c>
      <c r="AB7" s="110">
        <v>0.5152777777777778</v>
      </c>
      <c r="AC7" s="6">
        <v>5</v>
      </c>
    </row>
    <row r="8" spans="1:29" ht="13.5" customHeight="1">
      <c r="A8" s="83">
        <v>6</v>
      </c>
      <c r="B8" s="108">
        <v>98.9</v>
      </c>
      <c r="C8" s="108">
        <v>98.8</v>
      </c>
      <c r="D8" s="108">
        <v>98.1</v>
      </c>
      <c r="E8" s="108">
        <v>95.6</v>
      </c>
      <c r="F8" s="108">
        <v>95.4</v>
      </c>
      <c r="G8" s="108">
        <v>89.5</v>
      </c>
      <c r="H8" s="108">
        <v>85.8</v>
      </c>
      <c r="I8" s="108">
        <v>77.8</v>
      </c>
      <c r="J8" s="108">
        <v>70.5</v>
      </c>
      <c r="K8" s="108">
        <v>56.1</v>
      </c>
      <c r="L8" s="108">
        <v>48</v>
      </c>
      <c r="M8" s="108">
        <v>36.3</v>
      </c>
      <c r="N8" s="108">
        <v>64.8</v>
      </c>
      <c r="O8" s="108">
        <v>57.6</v>
      </c>
      <c r="P8" s="108">
        <v>42.2</v>
      </c>
      <c r="Q8" s="108">
        <v>38.3</v>
      </c>
      <c r="R8" s="108">
        <v>47.9</v>
      </c>
      <c r="S8" s="108">
        <v>49.9</v>
      </c>
      <c r="T8" s="108">
        <v>55.6</v>
      </c>
      <c r="U8" s="108">
        <v>63.7</v>
      </c>
      <c r="V8" s="108">
        <v>80</v>
      </c>
      <c r="W8" s="108">
        <v>85.6</v>
      </c>
      <c r="X8" s="108">
        <v>85.9</v>
      </c>
      <c r="Y8" s="108">
        <v>84</v>
      </c>
      <c r="Z8" s="84">
        <f t="shared" si="0"/>
        <v>71.09583333333333</v>
      </c>
      <c r="AA8" s="108">
        <v>34.7</v>
      </c>
      <c r="AB8" s="110">
        <v>0.4895833333333333</v>
      </c>
      <c r="AC8" s="6">
        <v>6</v>
      </c>
    </row>
    <row r="9" spans="1:29" ht="13.5" customHeight="1">
      <c r="A9" s="83">
        <v>7</v>
      </c>
      <c r="B9" s="108">
        <v>82.3</v>
      </c>
      <c r="C9" s="108">
        <v>85.4</v>
      </c>
      <c r="D9" s="108">
        <v>87</v>
      </c>
      <c r="E9" s="108">
        <v>87.5</v>
      </c>
      <c r="F9" s="108">
        <v>91.2</v>
      </c>
      <c r="G9" s="108">
        <v>73.9</v>
      </c>
      <c r="H9" s="108">
        <v>63.3</v>
      </c>
      <c r="I9" s="108">
        <v>57.8</v>
      </c>
      <c r="J9" s="108">
        <v>56.9</v>
      </c>
      <c r="K9" s="108">
        <v>55.9</v>
      </c>
      <c r="L9" s="108">
        <v>55.8</v>
      </c>
      <c r="M9" s="108">
        <v>62.3</v>
      </c>
      <c r="N9" s="108">
        <v>60.1</v>
      </c>
      <c r="O9" s="108">
        <v>62.9</v>
      </c>
      <c r="P9" s="108">
        <v>65.1</v>
      </c>
      <c r="Q9" s="108">
        <v>65.6</v>
      </c>
      <c r="R9" s="108">
        <v>72.2</v>
      </c>
      <c r="S9" s="108">
        <v>76</v>
      </c>
      <c r="T9" s="108">
        <v>78.6</v>
      </c>
      <c r="U9" s="108">
        <v>82.6</v>
      </c>
      <c r="V9" s="108">
        <v>83</v>
      </c>
      <c r="W9" s="108">
        <v>82.1</v>
      </c>
      <c r="X9" s="108">
        <v>81.5</v>
      </c>
      <c r="Y9" s="108">
        <v>87.1</v>
      </c>
      <c r="Z9" s="84">
        <f t="shared" si="0"/>
        <v>73.1708333333333</v>
      </c>
      <c r="AA9" s="108">
        <v>51.4</v>
      </c>
      <c r="AB9" s="110">
        <v>0.3979166666666667</v>
      </c>
      <c r="AC9" s="6">
        <v>7</v>
      </c>
    </row>
    <row r="10" spans="1:29" ht="13.5" customHeight="1">
      <c r="A10" s="83">
        <v>8</v>
      </c>
      <c r="B10" s="108">
        <v>86.3</v>
      </c>
      <c r="C10" s="108">
        <v>85.7</v>
      </c>
      <c r="D10" s="108">
        <v>89.6</v>
      </c>
      <c r="E10" s="108">
        <v>88.7</v>
      </c>
      <c r="F10" s="108">
        <v>88.3</v>
      </c>
      <c r="G10" s="108">
        <v>90.7</v>
      </c>
      <c r="H10" s="108">
        <v>92.2</v>
      </c>
      <c r="I10" s="108">
        <v>91.5</v>
      </c>
      <c r="J10" s="108">
        <v>95.9</v>
      </c>
      <c r="K10" s="108">
        <v>97.9</v>
      </c>
      <c r="L10" s="108">
        <v>98.3</v>
      </c>
      <c r="M10" s="108">
        <v>98.5</v>
      </c>
      <c r="N10" s="108">
        <v>98.8</v>
      </c>
      <c r="O10" s="108">
        <v>98.9</v>
      </c>
      <c r="P10" s="108">
        <v>99.1</v>
      </c>
      <c r="Q10" s="108">
        <v>99.3</v>
      </c>
      <c r="R10" s="108">
        <v>99.3</v>
      </c>
      <c r="S10" s="108">
        <v>99.5</v>
      </c>
      <c r="T10" s="108">
        <v>99.7</v>
      </c>
      <c r="U10" s="108">
        <v>99.8</v>
      </c>
      <c r="V10" s="108">
        <v>99.9</v>
      </c>
      <c r="W10" s="108">
        <v>99.9</v>
      </c>
      <c r="X10" s="108">
        <v>99.9</v>
      </c>
      <c r="Y10" s="108">
        <v>99.9</v>
      </c>
      <c r="Z10" s="84">
        <f t="shared" si="0"/>
        <v>95.73333333333333</v>
      </c>
      <c r="AA10" s="108">
        <v>85.5</v>
      </c>
      <c r="AB10" s="110">
        <v>0.08194444444444444</v>
      </c>
      <c r="AC10" s="6">
        <v>8</v>
      </c>
    </row>
    <row r="11" spans="1:29" ht="13.5" customHeight="1">
      <c r="A11" s="83">
        <v>9</v>
      </c>
      <c r="B11" s="108">
        <v>99.9</v>
      </c>
      <c r="C11" s="108">
        <v>99.9</v>
      </c>
      <c r="D11" s="108">
        <v>99.9</v>
      </c>
      <c r="E11" s="108">
        <v>99.9</v>
      </c>
      <c r="F11" s="108">
        <v>99.9</v>
      </c>
      <c r="G11" s="108">
        <v>99.9</v>
      </c>
      <c r="H11" s="108">
        <v>99.9</v>
      </c>
      <c r="I11" s="108">
        <v>99.9</v>
      </c>
      <c r="J11" s="108">
        <v>99.9</v>
      </c>
      <c r="K11" s="108">
        <v>99.9</v>
      </c>
      <c r="L11" s="108">
        <v>99.9</v>
      </c>
      <c r="M11" s="108">
        <v>99.9</v>
      </c>
      <c r="N11" s="108">
        <v>99.9</v>
      </c>
      <c r="O11" s="108">
        <v>99.9</v>
      </c>
      <c r="P11" s="108">
        <v>99.9</v>
      </c>
      <c r="Q11" s="108">
        <v>99.9</v>
      </c>
      <c r="R11" s="108">
        <v>99.9</v>
      </c>
      <c r="S11" s="108">
        <v>99.9</v>
      </c>
      <c r="T11" s="108">
        <v>97.5</v>
      </c>
      <c r="U11" s="108">
        <v>97.7</v>
      </c>
      <c r="V11" s="108">
        <v>92.6</v>
      </c>
      <c r="W11" s="108">
        <v>95.9</v>
      </c>
      <c r="X11" s="108">
        <v>95</v>
      </c>
      <c r="Y11" s="108">
        <v>93.6</v>
      </c>
      <c r="Z11" s="84">
        <f t="shared" si="0"/>
        <v>98.77083333333336</v>
      </c>
      <c r="AA11" s="108">
        <v>87.1</v>
      </c>
      <c r="AB11" s="110">
        <v>0.9416666666666668</v>
      </c>
      <c r="AC11" s="6">
        <v>9</v>
      </c>
    </row>
    <row r="12" spans="1:29" ht="13.5" customHeight="1">
      <c r="A12" s="86">
        <v>10</v>
      </c>
      <c r="B12" s="109">
        <v>97.4</v>
      </c>
      <c r="C12" s="109">
        <v>97.6</v>
      </c>
      <c r="D12" s="109">
        <v>98.3</v>
      </c>
      <c r="E12" s="109">
        <v>98.1</v>
      </c>
      <c r="F12" s="109">
        <v>98.5</v>
      </c>
      <c r="G12" s="109">
        <v>98.8</v>
      </c>
      <c r="H12" s="109">
        <v>99</v>
      </c>
      <c r="I12" s="109">
        <v>98.6</v>
      </c>
      <c r="J12" s="109">
        <v>79.1</v>
      </c>
      <c r="K12" s="109">
        <v>74.3</v>
      </c>
      <c r="L12" s="109">
        <v>72.5</v>
      </c>
      <c r="M12" s="109">
        <v>67.8</v>
      </c>
      <c r="N12" s="109">
        <v>65.5</v>
      </c>
      <c r="O12" s="109">
        <v>57.5</v>
      </c>
      <c r="P12" s="109">
        <v>65.6</v>
      </c>
      <c r="Q12" s="109">
        <v>68.9</v>
      </c>
      <c r="R12" s="109">
        <v>72.3</v>
      </c>
      <c r="S12" s="109">
        <v>93.3</v>
      </c>
      <c r="T12" s="109">
        <v>96.6</v>
      </c>
      <c r="U12" s="109">
        <v>97.4</v>
      </c>
      <c r="V12" s="109">
        <v>97.8</v>
      </c>
      <c r="W12" s="109">
        <v>97.7</v>
      </c>
      <c r="X12" s="109">
        <v>97.9</v>
      </c>
      <c r="Y12" s="109">
        <v>97.5</v>
      </c>
      <c r="Z12" s="87">
        <f t="shared" si="0"/>
        <v>87</v>
      </c>
      <c r="AA12" s="109">
        <v>55.3</v>
      </c>
      <c r="AB12" s="111">
        <v>0.5881944444444445</v>
      </c>
      <c r="AC12" s="6">
        <v>10</v>
      </c>
    </row>
    <row r="13" spans="1:29" ht="13.5" customHeight="1">
      <c r="A13" s="83">
        <v>11</v>
      </c>
      <c r="B13" s="108">
        <v>97.8</v>
      </c>
      <c r="C13" s="108">
        <v>97.4</v>
      </c>
      <c r="D13" s="108">
        <v>95.4</v>
      </c>
      <c r="E13" s="108">
        <v>96.2</v>
      </c>
      <c r="F13" s="108">
        <v>96.8</v>
      </c>
      <c r="G13" s="108">
        <v>97.6</v>
      </c>
      <c r="H13" s="108">
        <v>95.8</v>
      </c>
      <c r="I13" s="108">
        <v>95.5</v>
      </c>
      <c r="J13" s="108">
        <v>80.8</v>
      </c>
      <c r="K13" s="108">
        <v>79.4</v>
      </c>
      <c r="L13" s="108">
        <v>79.3</v>
      </c>
      <c r="M13" s="108">
        <v>79.7</v>
      </c>
      <c r="N13" s="108">
        <v>81.7</v>
      </c>
      <c r="O13" s="108">
        <v>77.6</v>
      </c>
      <c r="P13" s="108">
        <v>81.6</v>
      </c>
      <c r="Q13" s="108">
        <v>79.6</v>
      </c>
      <c r="R13" s="108">
        <v>82.9</v>
      </c>
      <c r="S13" s="108">
        <v>92.3</v>
      </c>
      <c r="T13" s="108">
        <v>96.7</v>
      </c>
      <c r="U13" s="108">
        <v>97.5</v>
      </c>
      <c r="V13" s="108">
        <v>97.8</v>
      </c>
      <c r="W13" s="108">
        <v>65.8</v>
      </c>
      <c r="X13" s="108">
        <v>57.6</v>
      </c>
      <c r="Y13" s="108">
        <v>56.8</v>
      </c>
      <c r="Z13" s="84">
        <f t="shared" si="0"/>
        <v>85.81666666666665</v>
      </c>
      <c r="AA13" s="108">
        <v>56.8</v>
      </c>
      <c r="AB13" s="110">
        <v>1</v>
      </c>
      <c r="AC13" s="5">
        <v>11</v>
      </c>
    </row>
    <row r="14" spans="1:29" ht="13.5" customHeight="1">
      <c r="A14" s="83">
        <v>12</v>
      </c>
      <c r="B14" s="108">
        <v>56.2</v>
      </c>
      <c r="C14" s="108">
        <v>56.4</v>
      </c>
      <c r="D14" s="108">
        <v>55.3</v>
      </c>
      <c r="E14" s="108">
        <v>56</v>
      </c>
      <c r="F14" s="108">
        <v>56.5</v>
      </c>
      <c r="G14" s="108">
        <v>59.1</v>
      </c>
      <c r="H14" s="108">
        <v>56.3</v>
      </c>
      <c r="I14" s="108">
        <v>50.7</v>
      </c>
      <c r="J14" s="108">
        <v>44.7</v>
      </c>
      <c r="K14" s="108">
        <v>41.3</v>
      </c>
      <c r="L14" s="108">
        <v>43.1</v>
      </c>
      <c r="M14" s="108">
        <v>51.2</v>
      </c>
      <c r="N14" s="108">
        <v>48.5</v>
      </c>
      <c r="O14" s="108">
        <v>55.4</v>
      </c>
      <c r="P14" s="108">
        <v>49.3</v>
      </c>
      <c r="Q14" s="108">
        <v>55</v>
      </c>
      <c r="R14" s="108">
        <v>57</v>
      </c>
      <c r="S14" s="108">
        <v>75.8</v>
      </c>
      <c r="T14" s="108">
        <v>83.5</v>
      </c>
      <c r="U14" s="108">
        <v>87.5</v>
      </c>
      <c r="V14" s="108">
        <v>92.3</v>
      </c>
      <c r="W14" s="108">
        <v>94.3</v>
      </c>
      <c r="X14" s="108">
        <v>94.1</v>
      </c>
      <c r="Y14" s="108">
        <v>96.5</v>
      </c>
      <c r="Z14" s="84">
        <f t="shared" si="0"/>
        <v>63.16666666666666</v>
      </c>
      <c r="AA14" s="108">
        <v>37</v>
      </c>
      <c r="AB14" s="110">
        <v>0.45069444444444445</v>
      </c>
      <c r="AC14" s="6">
        <v>12</v>
      </c>
    </row>
    <row r="15" spans="1:29" ht="13.5" customHeight="1">
      <c r="A15" s="83">
        <v>13</v>
      </c>
      <c r="B15" s="108">
        <v>97</v>
      </c>
      <c r="C15" s="108">
        <v>97.6</v>
      </c>
      <c r="D15" s="108">
        <v>96.6</v>
      </c>
      <c r="E15" s="108">
        <v>94.6</v>
      </c>
      <c r="F15" s="108">
        <v>95.8</v>
      </c>
      <c r="G15" s="108">
        <v>96.4</v>
      </c>
      <c r="H15" s="108">
        <v>92.9</v>
      </c>
      <c r="I15" s="108">
        <v>76.1</v>
      </c>
      <c r="J15" s="108">
        <v>72.4</v>
      </c>
      <c r="K15" s="108">
        <v>71.8</v>
      </c>
      <c r="L15" s="108">
        <v>68.5</v>
      </c>
      <c r="M15" s="108">
        <v>70.4</v>
      </c>
      <c r="N15" s="108">
        <v>70.9</v>
      </c>
      <c r="O15" s="108">
        <v>71.2</v>
      </c>
      <c r="P15" s="108">
        <v>72.5</v>
      </c>
      <c r="Q15" s="108">
        <v>68.5</v>
      </c>
      <c r="R15" s="108">
        <v>68.9</v>
      </c>
      <c r="S15" s="108">
        <v>75.6</v>
      </c>
      <c r="T15" s="108">
        <v>74.1</v>
      </c>
      <c r="U15" s="108">
        <v>74.3</v>
      </c>
      <c r="V15" s="108">
        <v>76</v>
      </c>
      <c r="W15" s="108">
        <v>84.1</v>
      </c>
      <c r="X15" s="108">
        <v>87.7</v>
      </c>
      <c r="Y15" s="108">
        <v>82.1</v>
      </c>
      <c r="Z15" s="84">
        <f t="shared" si="0"/>
        <v>80.66666666666666</v>
      </c>
      <c r="AA15" s="108">
        <v>64.8</v>
      </c>
      <c r="AB15" s="110">
        <v>0.4361111111111111</v>
      </c>
      <c r="AC15" s="6">
        <v>13</v>
      </c>
    </row>
    <row r="16" spans="1:29" ht="13.5" customHeight="1">
      <c r="A16" s="83">
        <v>14</v>
      </c>
      <c r="B16" s="108">
        <v>85.7</v>
      </c>
      <c r="C16" s="108">
        <v>92.4</v>
      </c>
      <c r="D16" s="108">
        <v>94.9</v>
      </c>
      <c r="E16" s="108">
        <v>95.2</v>
      </c>
      <c r="F16" s="108">
        <v>88.5</v>
      </c>
      <c r="G16" s="108">
        <v>97.2</v>
      </c>
      <c r="H16" s="108">
        <v>95.3</v>
      </c>
      <c r="I16" s="108">
        <v>79.6</v>
      </c>
      <c r="J16" s="108">
        <v>49.6</v>
      </c>
      <c r="K16" s="108">
        <v>44.4</v>
      </c>
      <c r="L16" s="108">
        <v>45.6</v>
      </c>
      <c r="M16" s="108">
        <v>44.9</v>
      </c>
      <c r="N16" s="108">
        <v>52.1</v>
      </c>
      <c r="O16" s="108">
        <v>49.2</v>
      </c>
      <c r="P16" s="108">
        <v>46</v>
      </c>
      <c r="Q16" s="108">
        <v>67.6</v>
      </c>
      <c r="R16" s="108">
        <v>71.3</v>
      </c>
      <c r="S16" s="108">
        <v>81.8</v>
      </c>
      <c r="T16" s="108">
        <v>80.2</v>
      </c>
      <c r="U16" s="108">
        <v>76.8</v>
      </c>
      <c r="V16" s="108">
        <v>81.7</v>
      </c>
      <c r="W16" s="108">
        <v>81.6</v>
      </c>
      <c r="X16" s="108">
        <v>83</v>
      </c>
      <c r="Y16" s="108">
        <v>85.1</v>
      </c>
      <c r="Z16" s="84">
        <f t="shared" si="0"/>
        <v>73.73749999999998</v>
      </c>
      <c r="AA16" s="108">
        <v>41.8</v>
      </c>
      <c r="AB16" s="110">
        <v>0.5951388888888889</v>
      </c>
      <c r="AC16" s="6">
        <v>14</v>
      </c>
    </row>
    <row r="17" spans="1:29" ht="13.5" customHeight="1">
      <c r="A17" s="83">
        <v>15</v>
      </c>
      <c r="B17" s="108">
        <v>86.8</v>
      </c>
      <c r="C17" s="108">
        <v>86.8</v>
      </c>
      <c r="D17" s="108">
        <v>84.6</v>
      </c>
      <c r="E17" s="108">
        <v>86.1</v>
      </c>
      <c r="F17" s="108">
        <v>87.2</v>
      </c>
      <c r="G17" s="108">
        <v>88.1</v>
      </c>
      <c r="H17" s="108">
        <v>86.1</v>
      </c>
      <c r="I17" s="108">
        <v>75.6</v>
      </c>
      <c r="J17" s="108">
        <v>59.6</v>
      </c>
      <c r="K17" s="108">
        <v>55.6</v>
      </c>
      <c r="L17" s="108">
        <v>56.7</v>
      </c>
      <c r="M17" s="108">
        <v>56.4</v>
      </c>
      <c r="N17" s="108">
        <v>53.8</v>
      </c>
      <c r="O17" s="108">
        <v>52</v>
      </c>
      <c r="P17" s="108">
        <v>53.1</v>
      </c>
      <c r="Q17" s="108">
        <v>58.9</v>
      </c>
      <c r="R17" s="108">
        <v>60.7</v>
      </c>
      <c r="S17" s="108">
        <v>68.5</v>
      </c>
      <c r="T17" s="108">
        <v>74</v>
      </c>
      <c r="U17" s="108">
        <v>79</v>
      </c>
      <c r="V17" s="108">
        <v>82.1</v>
      </c>
      <c r="W17" s="108">
        <v>79.9</v>
      </c>
      <c r="X17" s="108">
        <v>78.4</v>
      </c>
      <c r="Y17" s="108">
        <v>84.9</v>
      </c>
      <c r="Z17" s="84">
        <f t="shared" si="0"/>
        <v>72.28750000000001</v>
      </c>
      <c r="AA17" s="108">
        <v>50.1</v>
      </c>
      <c r="AB17" s="110">
        <v>0.5909722222222222</v>
      </c>
      <c r="AC17" s="6">
        <v>15</v>
      </c>
    </row>
    <row r="18" spans="1:29" ht="13.5" customHeight="1">
      <c r="A18" s="83">
        <v>16</v>
      </c>
      <c r="B18" s="108">
        <v>81.5</v>
      </c>
      <c r="C18" s="108">
        <v>80.7</v>
      </c>
      <c r="D18" s="108">
        <v>80.6</v>
      </c>
      <c r="E18" s="108">
        <v>83.2</v>
      </c>
      <c r="F18" s="108">
        <v>82.7</v>
      </c>
      <c r="G18" s="108">
        <v>84</v>
      </c>
      <c r="H18" s="108">
        <v>81.2</v>
      </c>
      <c r="I18" s="108">
        <v>81.4</v>
      </c>
      <c r="J18" s="108">
        <v>86.7</v>
      </c>
      <c r="K18" s="108">
        <v>83.9</v>
      </c>
      <c r="L18" s="108">
        <v>96.3</v>
      </c>
      <c r="M18" s="108">
        <v>98.3</v>
      </c>
      <c r="N18" s="108">
        <v>98.9</v>
      </c>
      <c r="O18" s="108">
        <v>93</v>
      </c>
      <c r="P18" s="108">
        <v>92.3</v>
      </c>
      <c r="Q18" s="108">
        <v>90.6</v>
      </c>
      <c r="R18" s="108">
        <v>90.1</v>
      </c>
      <c r="S18" s="108">
        <v>95.6</v>
      </c>
      <c r="T18" s="108">
        <v>97</v>
      </c>
      <c r="U18" s="108">
        <v>72.3</v>
      </c>
      <c r="V18" s="108">
        <v>69.7</v>
      </c>
      <c r="W18" s="108">
        <v>62.8</v>
      </c>
      <c r="X18" s="108">
        <v>58.4</v>
      </c>
      <c r="Y18" s="108">
        <v>61.5</v>
      </c>
      <c r="Z18" s="84">
        <f t="shared" si="0"/>
        <v>83.44583333333331</v>
      </c>
      <c r="AA18" s="108">
        <v>55.9</v>
      </c>
      <c r="AB18" s="110">
        <v>0.9527777777777778</v>
      </c>
      <c r="AC18" s="6">
        <v>16</v>
      </c>
    </row>
    <row r="19" spans="1:29" ht="13.5" customHeight="1">
      <c r="A19" s="83">
        <v>17</v>
      </c>
      <c r="B19" s="108">
        <v>54.4</v>
      </c>
      <c r="C19" s="108">
        <v>53.6</v>
      </c>
      <c r="D19" s="108">
        <v>58.1</v>
      </c>
      <c r="E19" s="108">
        <v>57</v>
      </c>
      <c r="F19" s="108">
        <v>57.3</v>
      </c>
      <c r="G19" s="108">
        <v>74.1</v>
      </c>
      <c r="H19" s="108">
        <v>58.9</v>
      </c>
      <c r="I19" s="108">
        <v>52.5</v>
      </c>
      <c r="J19" s="108">
        <v>56.6</v>
      </c>
      <c r="K19" s="108">
        <v>55.3</v>
      </c>
      <c r="L19" s="108">
        <v>55</v>
      </c>
      <c r="M19" s="108">
        <v>59.6</v>
      </c>
      <c r="N19" s="108">
        <v>58.3</v>
      </c>
      <c r="O19" s="108">
        <v>61.5</v>
      </c>
      <c r="P19" s="108">
        <v>64.7</v>
      </c>
      <c r="Q19" s="108">
        <v>64.6</v>
      </c>
      <c r="R19" s="108">
        <v>67.7</v>
      </c>
      <c r="S19" s="108">
        <v>72.4</v>
      </c>
      <c r="T19" s="108">
        <v>87.5</v>
      </c>
      <c r="U19" s="108">
        <v>90.2</v>
      </c>
      <c r="V19" s="108">
        <v>91.3</v>
      </c>
      <c r="W19" s="108">
        <v>94.6</v>
      </c>
      <c r="X19" s="108">
        <v>94.4</v>
      </c>
      <c r="Y19" s="108">
        <v>94.4</v>
      </c>
      <c r="Z19" s="84">
        <f t="shared" si="0"/>
        <v>68.08333333333334</v>
      </c>
      <c r="AA19" s="108">
        <v>48</v>
      </c>
      <c r="AB19" s="110">
        <v>0.09722222222222222</v>
      </c>
      <c r="AC19" s="6">
        <v>17</v>
      </c>
    </row>
    <row r="20" spans="1:29" ht="13.5" customHeight="1">
      <c r="A20" s="83">
        <v>18</v>
      </c>
      <c r="B20" s="108">
        <v>96.2</v>
      </c>
      <c r="C20" s="108">
        <v>97.5</v>
      </c>
      <c r="D20" s="108">
        <v>96</v>
      </c>
      <c r="E20" s="108">
        <v>87.9</v>
      </c>
      <c r="F20" s="108">
        <v>90.3</v>
      </c>
      <c r="G20" s="108">
        <v>87.2</v>
      </c>
      <c r="H20" s="108">
        <v>78.8</v>
      </c>
      <c r="I20" s="108">
        <v>68.1</v>
      </c>
      <c r="J20" s="108">
        <v>69.7</v>
      </c>
      <c r="K20" s="108">
        <v>67.6</v>
      </c>
      <c r="L20" s="108">
        <v>65.9</v>
      </c>
      <c r="M20" s="108">
        <v>65.2</v>
      </c>
      <c r="N20" s="108">
        <v>64.8</v>
      </c>
      <c r="O20" s="108">
        <v>70</v>
      </c>
      <c r="P20" s="108">
        <v>69</v>
      </c>
      <c r="Q20" s="108">
        <v>63.9</v>
      </c>
      <c r="R20" s="108">
        <v>69.1</v>
      </c>
      <c r="S20" s="108">
        <v>75.8</v>
      </c>
      <c r="T20" s="108">
        <v>93.6</v>
      </c>
      <c r="U20" s="108">
        <v>91.4</v>
      </c>
      <c r="V20" s="108">
        <v>96.9</v>
      </c>
      <c r="W20" s="108">
        <v>96</v>
      </c>
      <c r="X20" s="108">
        <v>97.4</v>
      </c>
      <c r="Y20" s="108">
        <v>97.6</v>
      </c>
      <c r="Z20" s="84">
        <f t="shared" si="0"/>
        <v>81.49583333333334</v>
      </c>
      <c r="AA20" s="108">
        <v>61.5</v>
      </c>
      <c r="AB20" s="110">
        <v>0.6416666666666667</v>
      </c>
      <c r="AC20" s="6">
        <v>18</v>
      </c>
    </row>
    <row r="21" spans="1:29" ht="13.5" customHeight="1">
      <c r="A21" s="83">
        <v>19</v>
      </c>
      <c r="B21" s="108">
        <v>97.9</v>
      </c>
      <c r="C21" s="108">
        <v>98.1</v>
      </c>
      <c r="D21" s="108">
        <v>97.7</v>
      </c>
      <c r="E21" s="108">
        <v>98.4</v>
      </c>
      <c r="F21" s="108">
        <v>93.6</v>
      </c>
      <c r="G21" s="108">
        <v>84.9</v>
      </c>
      <c r="H21" s="108">
        <v>81.4</v>
      </c>
      <c r="I21" s="108">
        <v>79.4</v>
      </c>
      <c r="J21" s="108">
        <v>73.3</v>
      </c>
      <c r="K21" s="108">
        <v>76.1</v>
      </c>
      <c r="L21" s="108">
        <v>80.1</v>
      </c>
      <c r="M21" s="108">
        <v>75.9</v>
      </c>
      <c r="N21" s="108">
        <v>79</v>
      </c>
      <c r="O21" s="108">
        <v>77.2</v>
      </c>
      <c r="P21" s="108">
        <v>76.8</v>
      </c>
      <c r="Q21" s="108">
        <v>75.5</v>
      </c>
      <c r="R21" s="108">
        <v>79.3</v>
      </c>
      <c r="S21" s="108">
        <v>84.3</v>
      </c>
      <c r="T21" s="108">
        <v>80.9</v>
      </c>
      <c r="U21" s="108">
        <v>87.3</v>
      </c>
      <c r="V21" s="108">
        <v>96.7</v>
      </c>
      <c r="W21" s="108">
        <v>97.5</v>
      </c>
      <c r="X21" s="108">
        <v>98.5</v>
      </c>
      <c r="Y21" s="108">
        <v>98.5</v>
      </c>
      <c r="Z21" s="84">
        <f t="shared" si="0"/>
        <v>86.17916666666667</v>
      </c>
      <c r="AA21" s="108">
        <v>70.1</v>
      </c>
      <c r="AB21" s="110">
        <v>0.3840277777777778</v>
      </c>
      <c r="AC21" s="6">
        <v>19</v>
      </c>
    </row>
    <row r="22" spans="1:29" ht="13.5" customHeight="1">
      <c r="A22" s="86">
        <v>20</v>
      </c>
      <c r="B22" s="109">
        <v>98.3</v>
      </c>
      <c r="C22" s="109">
        <v>98.3</v>
      </c>
      <c r="D22" s="109">
        <v>98.6</v>
      </c>
      <c r="E22" s="109">
        <v>98.5</v>
      </c>
      <c r="F22" s="109">
        <v>98.4</v>
      </c>
      <c r="G22" s="109">
        <v>98</v>
      </c>
      <c r="H22" s="109">
        <v>97.8</v>
      </c>
      <c r="I22" s="109">
        <v>97.7</v>
      </c>
      <c r="J22" s="109">
        <v>97.5</v>
      </c>
      <c r="K22" s="109">
        <v>95.7</v>
      </c>
      <c r="L22" s="109">
        <v>95.1</v>
      </c>
      <c r="M22" s="109">
        <v>87.6</v>
      </c>
      <c r="N22" s="109">
        <v>80.5</v>
      </c>
      <c r="O22" s="109">
        <v>76.9</v>
      </c>
      <c r="P22" s="109">
        <v>77</v>
      </c>
      <c r="Q22" s="109">
        <v>75.3</v>
      </c>
      <c r="R22" s="109">
        <v>72.5</v>
      </c>
      <c r="S22" s="109">
        <v>75.9</v>
      </c>
      <c r="T22" s="109">
        <v>72.6</v>
      </c>
      <c r="U22" s="109">
        <v>68.7</v>
      </c>
      <c r="V22" s="109">
        <v>72.2</v>
      </c>
      <c r="W22" s="109">
        <v>71.8</v>
      </c>
      <c r="X22" s="109">
        <v>74.6</v>
      </c>
      <c r="Y22" s="109">
        <v>72.5</v>
      </c>
      <c r="Z22" s="87">
        <f t="shared" si="0"/>
        <v>85.5</v>
      </c>
      <c r="AA22" s="109">
        <v>68.7</v>
      </c>
      <c r="AB22" s="111">
        <v>0.8340277777777777</v>
      </c>
      <c r="AC22" s="6">
        <v>20</v>
      </c>
    </row>
    <row r="23" spans="1:29" ht="13.5" customHeight="1">
      <c r="A23" s="83">
        <v>21</v>
      </c>
      <c r="B23" s="108">
        <v>71</v>
      </c>
      <c r="C23" s="108">
        <v>72.9</v>
      </c>
      <c r="D23" s="108">
        <v>73.4</v>
      </c>
      <c r="E23" s="108">
        <v>73.5</v>
      </c>
      <c r="F23" s="108">
        <v>74.1</v>
      </c>
      <c r="G23" s="108">
        <v>73.2</v>
      </c>
      <c r="H23" s="108">
        <v>73.7</v>
      </c>
      <c r="I23" s="108">
        <v>76.6</v>
      </c>
      <c r="J23" s="108">
        <v>76</v>
      </c>
      <c r="K23" s="108">
        <v>77.9</v>
      </c>
      <c r="L23" s="108">
        <v>76.2</v>
      </c>
      <c r="M23" s="108">
        <v>88.6</v>
      </c>
      <c r="N23" s="108">
        <v>96.8</v>
      </c>
      <c r="O23" s="108">
        <v>98.2</v>
      </c>
      <c r="P23" s="108">
        <v>98.4</v>
      </c>
      <c r="Q23" s="108">
        <v>98.5</v>
      </c>
      <c r="R23" s="108">
        <v>98.6</v>
      </c>
      <c r="S23" s="108">
        <v>98.6</v>
      </c>
      <c r="T23" s="108">
        <v>97.9</v>
      </c>
      <c r="U23" s="108">
        <v>98</v>
      </c>
      <c r="V23" s="108">
        <v>98.2</v>
      </c>
      <c r="W23" s="108">
        <v>97.8</v>
      </c>
      <c r="X23" s="108">
        <v>98.5</v>
      </c>
      <c r="Y23" s="108">
        <v>98.9</v>
      </c>
      <c r="Z23" s="84">
        <f t="shared" si="0"/>
        <v>86.89583333333333</v>
      </c>
      <c r="AA23" s="108">
        <v>70.3</v>
      </c>
      <c r="AB23" s="110">
        <v>0.04652777777777778</v>
      </c>
      <c r="AC23" s="5">
        <v>21</v>
      </c>
    </row>
    <row r="24" spans="1:29" ht="13.5" customHeight="1">
      <c r="A24" s="83">
        <v>22</v>
      </c>
      <c r="B24" s="108">
        <v>99</v>
      </c>
      <c r="C24" s="108">
        <v>99.3</v>
      </c>
      <c r="D24" s="108">
        <v>99.5</v>
      </c>
      <c r="E24" s="108">
        <v>99.9</v>
      </c>
      <c r="F24" s="108">
        <v>99.9</v>
      </c>
      <c r="G24" s="108">
        <v>99.9</v>
      </c>
      <c r="H24" s="108">
        <v>99.9</v>
      </c>
      <c r="I24" s="108">
        <v>99.9</v>
      </c>
      <c r="J24" s="108">
        <v>90.9</v>
      </c>
      <c r="K24" s="108" t="s">
        <v>33</v>
      </c>
      <c r="L24" s="108">
        <v>87.5</v>
      </c>
      <c r="M24" s="108">
        <v>81.8</v>
      </c>
      <c r="N24" s="108">
        <v>81.3</v>
      </c>
      <c r="O24" s="108">
        <v>83.2</v>
      </c>
      <c r="P24" s="108">
        <v>78.7</v>
      </c>
      <c r="Q24" s="108">
        <v>74</v>
      </c>
      <c r="R24" s="108">
        <v>80.1</v>
      </c>
      <c r="S24" s="108">
        <v>87.5</v>
      </c>
      <c r="T24" s="108">
        <v>97.2</v>
      </c>
      <c r="U24" s="108">
        <v>97.8</v>
      </c>
      <c r="V24" s="108">
        <v>97.5</v>
      </c>
      <c r="W24" s="108">
        <v>96.7</v>
      </c>
      <c r="X24" s="108">
        <v>97.6</v>
      </c>
      <c r="Y24" s="108">
        <v>97.7</v>
      </c>
      <c r="Z24" s="84">
        <f t="shared" si="0"/>
        <v>92.46956521739129</v>
      </c>
      <c r="AA24" s="108">
        <v>74</v>
      </c>
      <c r="AB24" s="110">
        <v>0.6715277777777778</v>
      </c>
      <c r="AC24" s="6">
        <v>22</v>
      </c>
    </row>
    <row r="25" spans="1:29" ht="13.5" customHeight="1">
      <c r="A25" s="83">
        <v>23</v>
      </c>
      <c r="B25" s="108">
        <v>95.6</v>
      </c>
      <c r="C25" s="108">
        <v>93.6</v>
      </c>
      <c r="D25" s="108">
        <v>94.7</v>
      </c>
      <c r="E25" s="108">
        <v>95.5</v>
      </c>
      <c r="F25" s="108">
        <v>95.8</v>
      </c>
      <c r="G25" s="108">
        <v>96</v>
      </c>
      <c r="H25" s="108">
        <v>88.2</v>
      </c>
      <c r="I25" s="108">
        <v>83.5</v>
      </c>
      <c r="J25" s="108">
        <v>76.9</v>
      </c>
      <c r="K25" s="108">
        <v>73.9</v>
      </c>
      <c r="L25" s="108">
        <v>68.7</v>
      </c>
      <c r="M25" s="108">
        <v>75.3</v>
      </c>
      <c r="N25" s="108">
        <v>95.7</v>
      </c>
      <c r="O25" s="108">
        <v>97</v>
      </c>
      <c r="P25" s="108">
        <v>84.7</v>
      </c>
      <c r="Q25" s="108">
        <v>80.1</v>
      </c>
      <c r="R25" s="108">
        <v>79.2</v>
      </c>
      <c r="S25" s="108">
        <v>96.6</v>
      </c>
      <c r="T25" s="108">
        <v>98.2</v>
      </c>
      <c r="U25" s="108">
        <v>98</v>
      </c>
      <c r="V25" s="108">
        <v>97.9</v>
      </c>
      <c r="W25" s="108">
        <v>93</v>
      </c>
      <c r="X25" s="108">
        <v>97.4</v>
      </c>
      <c r="Y25" s="108">
        <v>96.1</v>
      </c>
      <c r="Z25" s="84">
        <f t="shared" si="0"/>
        <v>89.64999999999999</v>
      </c>
      <c r="AA25" s="108">
        <v>67.4</v>
      </c>
      <c r="AB25" s="110">
        <v>0.44930555555555557</v>
      </c>
      <c r="AC25" s="6">
        <v>23</v>
      </c>
    </row>
    <row r="26" spans="1:29" ht="13.5" customHeight="1">
      <c r="A26" s="83">
        <v>24</v>
      </c>
      <c r="B26" s="108">
        <v>95.8</v>
      </c>
      <c r="C26" s="108">
        <v>93</v>
      </c>
      <c r="D26" s="108">
        <v>94.6</v>
      </c>
      <c r="E26" s="108">
        <v>93</v>
      </c>
      <c r="F26" s="108">
        <v>95.9</v>
      </c>
      <c r="G26" s="108">
        <v>97.6</v>
      </c>
      <c r="H26" s="108">
        <v>97.5</v>
      </c>
      <c r="I26" s="108">
        <v>70</v>
      </c>
      <c r="J26" s="108">
        <v>64.9</v>
      </c>
      <c r="K26" s="108">
        <v>65.8</v>
      </c>
      <c r="L26" s="108">
        <v>69.6</v>
      </c>
      <c r="M26" s="108">
        <v>71</v>
      </c>
      <c r="N26" s="108">
        <v>71.2</v>
      </c>
      <c r="O26" s="108">
        <v>70.2</v>
      </c>
      <c r="P26" s="108">
        <v>70.4</v>
      </c>
      <c r="Q26" s="108">
        <v>73.2</v>
      </c>
      <c r="R26" s="108">
        <v>74.9</v>
      </c>
      <c r="S26" s="108">
        <v>78.4</v>
      </c>
      <c r="T26" s="108">
        <v>95.2</v>
      </c>
      <c r="U26" s="108">
        <v>95.7</v>
      </c>
      <c r="V26" s="108">
        <v>96.6</v>
      </c>
      <c r="W26" s="108">
        <v>97.5</v>
      </c>
      <c r="X26" s="108">
        <v>98.1</v>
      </c>
      <c r="Y26" s="108">
        <v>97.7</v>
      </c>
      <c r="Z26" s="84">
        <f t="shared" si="0"/>
        <v>84.49166666666667</v>
      </c>
      <c r="AA26" s="108">
        <v>63.6</v>
      </c>
      <c r="AB26" s="110">
        <v>0.44097222222222227</v>
      </c>
      <c r="AC26" s="6">
        <v>24</v>
      </c>
    </row>
    <row r="27" spans="1:29" ht="13.5" customHeight="1">
      <c r="A27" s="83">
        <v>25</v>
      </c>
      <c r="B27" s="108">
        <v>97.4</v>
      </c>
      <c r="C27" s="108">
        <v>98.1</v>
      </c>
      <c r="D27" s="108">
        <v>96.8</v>
      </c>
      <c r="E27" s="108">
        <v>98.6</v>
      </c>
      <c r="F27" s="108">
        <v>99</v>
      </c>
      <c r="G27" s="108">
        <v>99.2</v>
      </c>
      <c r="H27" s="108">
        <v>99.2</v>
      </c>
      <c r="I27" s="108">
        <v>86.6</v>
      </c>
      <c r="J27" s="108">
        <v>57.2</v>
      </c>
      <c r="K27" s="108">
        <v>56.2</v>
      </c>
      <c r="L27" s="108">
        <v>53.4</v>
      </c>
      <c r="M27" s="108">
        <v>50.9</v>
      </c>
      <c r="N27" s="108">
        <v>43.2</v>
      </c>
      <c r="O27" s="108">
        <v>65.6</v>
      </c>
      <c r="P27" s="108">
        <v>60.2</v>
      </c>
      <c r="Q27" s="108">
        <v>64.5</v>
      </c>
      <c r="R27" s="108">
        <v>65</v>
      </c>
      <c r="S27" s="108">
        <v>85.7</v>
      </c>
      <c r="T27" s="108">
        <v>94.5</v>
      </c>
      <c r="U27" s="108">
        <v>96.2</v>
      </c>
      <c r="V27" s="108">
        <v>97.7</v>
      </c>
      <c r="W27" s="108">
        <v>84.9</v>
      </c>
      <c r="X27" s="108">
        <v>88.7</v>
      </c>
      <c r="Y27" s="108">
        <v>93.1</v>
      </c>
      <c r="Z27" s="84">
        <f t="shared" si="0"/>
        <v>80.49583333333335</v>
      </c>
      <c r="AA27" s="108">
        <v>42.3</v>
      </c>
      <c r="AB27" s="110">
        <v>0.545138888888889</v>
      </c>
      <c r="AC27" s="6">
        <v>25</v>
      </c>
    </row>
    <row r="28" spans="1:29" ht="13.5" customHeight="1">
      <c r="A28" s="83">
        <v>26</v>
      </c>
      <c r="B28" s="108">
        <v>98.2</v>
      </c>
      <c r="C28" s="108">
        <v>97.7</v>
      </c>
      <c r="D28" s="108">
        <v>97.6</v>
      </c>
      <c r="E28" s="108">
        <v>98.5</v>
      </c>
      <c r="F28" s="108">
        <v>98.8</v>
      </c>
      <c r="G28" s="108">
        <v>98.1</v>
      </c>
      <c r="H28" s="108">
        <v>96.4</v>
      </c>
      <c r="I28" s="108">
        <v>76.9</v>
      </c>
      <c r="J28" s="108">
        <v>66.5</v>
      </c>
      <c r="K28" s="108">
        <v>62.2</v>
      </c>
      <c r="L28" s="108">
        <v>60</v>
      </c>
      <c r="M28" s="108">
        <v>53.7</v>
      </c>
      <c r="N28" s="108">
        <v>50.5</v>
      </c>
      <c r="O28" s="108">
        <v>43.4</v>
      </c>
      <c r="P28" s="108">
        <v>55</v>
      </c>
      <c r="Q28" s="108">
        <v>54.6</v>
      </c>
      <c r="R28" s="108">
        <v>59.7</v>
      </c>
      <c r="S28" s="108">
        <v>74.7</v>
      </c>
      <c r="T28" s="108">
        <v>83.8</v>
      </c>
      <c r="U28" s="108">
        <v>78.1</v>
      </c>
      <c r="V28" s="108">
        <v>78.9</v>
      </c>
      <c r="W28" s="108">
        <v>77.1</v>
      </c>
      <c r="X28" s="108">
        <v>72.7</v>
      </c>
      <c r="Y28" s="108">
        <v>69.4</v>
      </c>
      <c r="Z28" s="84">
        <f t="shared" si="0"/>
        <v>75.10416666666667</v>
      </c>
      <c r="AA28" s="108">
        <v>37.2</v>
      </c>
      <c r="AB28" s="110">
        <v>0.6027777777777777</v>
      </c>
      <c r="AC28" s="6">
        <v>26</v>
      </c>
    </row>
    <row r="29" spans="1:29" ht="13.5" customHeight="1">
      <c r="A29" s="83">
        <v>27</v>
      </c>
      <c r="B29" s="108">
        <v>71.7</v>
      </c>
      <c r="C29" s="108">
        <v>76.2</v>
      </c>
      <c r="D29" s="108">
        <v>78.9</v>
      </c>
      <c r="E29" s="108">
        <v>82.6</v>
      </c>
      <c r="F29" s="108">
        <v>81</v>
      </c>
      <c r="G29" s="108">
        <v>82.6</v>
      </c>
      <c r="H29" s="108">
        <v>75.6</v>
      </c>
      <c r="I29" s="108">
        <v>52</v>
      </c>
      <c r="J29" s="108">
        <v>58.7</v>
      </c>
      <c r="K29" s="108">
        <v>58.8</v>
      </c>
      <c r="L29" s="108">
        <v>71.2</v>
      </c>
      <c r="M29" s="108">
        <v>78.2</v>
      </c>
      <c r="N29" s="108">
        <v>76.5</v>
      </c>
      <c r="O29" s="108">
        <v>79.6</v>
      </c>
      <c r="P29" s="108">
        <v>82.3</v>
      </c>
      <c r="Q29" s="108">
        <v>77.8</v>
      </c>
      <c r="R29" s="108">
        <v>84.4</v>
      </c>
      <c r="S29" s="108">
        <v>91.1</v>
      </c>
      <c r="T29" s="108">
        <v>95.7</v>
      </c>
      <c r="U29" s="108">
        <v>97.8</v>
      </c>
      <c r="V29" s="108">
        <v>98.3</v>
      </c>
      <c r="W29" s="108">
        <v>98.5</v>
      </c>
      <c r="X29" s="108">
        <v>98.8</v>
      </c>
      <c r="Y29" s="108">
        <v>98.7</v>
      </c>
      <c r="Z29" s="84">
        <f t="shared" si="0"/>
        <v>81.125</v>
      </c>
      <c r="AA29" s="108">
        <v>49.2</v>
      </c>
      <c r="AB29" s="110">
        <v>0.31527777777777777</v>
      </c>
      <c r="AC29" s="6">
        <v>27</v>
      </c>
    </row>
    <row r="30" spans="1:29" ht="13.5" customHeight="1">
      <c r="A30" s="83">
        <v>28</v>
      </c>
      <c r="B30" s="108">
        <v>99.1</v>
      </c>
      <c r="C30" s="108">
        <v>99.4</v>
      </c>
      <c r="D30" s="108">
        <v>99.5</v>
      </c>
      <c r="E30" s="108">
        <v>99.5</v>
      </c>
      <c r="F30" s="108">
        <v>99.2</v>
      </c>
      <c r="G30" s="108">
        <v>99.2</v>
      </c>
      <c r="H30" s="108">
        <v>99.3</v>
      </c>
      <c r="I30" s="108">
        <v>85</v>
      </c>
      <c r="J30" s="108">
        <v>86.5</v>
      </c>
      <c r="K30" s="108">
        <v>79.9</v>
      </c>
      <c r="L30" s="108">
        <v>75.4</v>
      </c>
      <c r="M30" s="108">
        <v>73.7</v>
      </c>
      <c r="N30" s="108">
        <v>70</v>
      </c>
      <c r="O30" s="108">
        <v>50.1</v>
      </c>
      <c r="P30" s="108">
        <v>44.8</v>
      </c>
      <c r="Q30" s="108">
        <v>65.5</v>
      </c>
      <c r="R30" s="108">
        <v>60.9</v>
      </c>
      <c r="S30" s="108">
        <v>74</v>
      </c>
      <c r="T30" s="108">
        <v>81.6</v>
      </c>
      <c r="U30" s="108">
        <v>87.5</v>
      </c>
      <c r="V30" s="108">
        <v>80.9</v>
      </c>
      <c r="W30" s="108">
        <v>83.9</v>
      </c>
      <c r="X30" s="108">
        <v>82.6</v>
      </c>
      <c r="Y30" s="108">
        <v>91.3</v>
      </c>
      <c r="Z30" s="84">
        <f t="shared" si="0"/>
        <v>82.03333333333332</v>
      </c>
      <c r="AA30" s="108">
        <v>40.2</v>
      </c>
      <c r="AB30" s="110">
        <v>0.63125</v>
      </c>
      <c r="AC30" s="6">
        <v>28</v>
      </c>
    </row>
    <row r="31" spans="1:29" ht="13.5" customHeight="1">
      <c r="A31" s="83">
        <v>29</v>
      </c>
      <c r="B31" s="108">
        <v>80.6</v>
      </c>
      <c r="C31" s="108">
        <v>85.8</v>
      </c>
      <c r="D31" s="108">
        <v>94.9</v>
      </c>
      <c r="E31" s="108">
        <v>95</v>
      </c>
      <c r="F31" s="108">
        <v>95.4</v>
      </c>
      <c r="G31" s="108">
        <v>96.1</v>
      </c>
      <c r="H31" s="108">
        <v>90.7</v>
      </c>
      <c r="I31" s="108">
        <v>65.4</v>
      </c>
      <c r="J31" s="108">
        <v>52.2</v>
      </c>
      <c r="K31" s="108">
        <v>54.7</v>
      </c>
      <c r="L31" s="108">
        <v>63.3</v>
      </c>
      <c r="M31" s="108">
        <v>49.5</v>
      </c>
      <c r="N31" s="108">
        <v>57.6</v>
      </c>
      <c r="O31" s="108">
        <v>64</v>
      </c>
      <c r="P31" s="108">
        <v>80</v>
      </c>
      <c r="Q31" s="108">
        <v>80.7</v>
      </c>
      <c r="R31" s="108">
        <v>76.8</v>
      </c>
      <c r="S31" s="108">
        <v>78.4</v>
      </c>
      <c r="T31" s="108">
        <v>89.9</v>
      </c>
      <c r="U31" s="108">
        <v>91.5</v>
      </c>
      <c r="V31" s="108">
        <v>86.8</v>
      </c>
      <c r="W31" s="108">
        <v>82.5</v>
      </c>
      <c r="X31" s="108">
        <v>73.2</v>
      </c>
      <c r="Y31" s="108">
        <v>70.3</v>
      </c>
      <c r="Z31" s="84">
        <f t="shared" si="0"/>
        <v>77.30416666666667</v>
      </c>
      <c r="AA31" s="108">
        <v>47.6</v>
      </c>
      <c r="AB31" s="110">
        <v>0.4930555555555556</v>
      </c>
      <c r="AC31" s="6">
        <v>29</v>
      </c>
    </row>
    <row r="32" spans="1:29" ht="13.5" customHeight="1">
      <c r="A32" s="83">
        <v>30</v>
      </c>
      <c r="B32" s="108">
        <v>54.4</v>
      </c>
      <c r="C32" s="108">
        <v>49.2</v>
      </c>
      <c r="D32" s="108">
        <v>57.7</v>
      </c>
      <c r="E32" s="108">
        <v>57.2</v>
      </c>
      <c r="F32" s="108">
        <v>46.5</v>
      </c>
      <c r="G32" s="108">
        <v>34.3</v>
      </c>
      <c r="H32" s="108">
        <v>41.4</v>
      </c>
      <c r="I32" s="108">
        <v>34.1</v>
      </c>
      <c r="J32" s="108">
        <v>30.4</v>
      </c>
      <c r="K32" s="108">
        <v>27.6</v>
      </c>
      <c r="L32" s="108">
        <v>29.4</v>
      </c>
      <c r="M32" s="108">
        <v>28.8</v>
      </c>
      <c r="N32" s="108">
        <v>30.5</v>
      </c>
      <c r="O32" s="108">
        <v>29.3</v>
      </c>
      <c r="P32" s="108">
        <v>29.3</v>
      </c>
      <c r="Q32" s="108">
        <v>30.2</v>
      </c>
      <c r="R32" s="108">
        <v>47.9</v>
      </c>
      <c r="S32" s="108">
        <v>62.7</v>
      </c>
      <c r="T32" s="108">
        <v>60.5</v>
      </c>
      <c r="U32" s="108">
        <v>54.9</v>
      </c>
      <c r="V32" s="108">
        <v>49.8</v>
      </c>
      <c r="W32" s="108">
        <v>61.2</v>
      </c>
      <c r="X32" s="108">
        <v>65.2</v>
      </c>
      <c r="Y32" s="108">
        <v>70.4</v>
      </c>
      <c r="Z32" s="84">
        <f>AVERAGE(B32:Y32)</f>
        <v>45.12083333333334</v>
      </c>
      <c r="AA32" s="108">
        <v>26.2</v>
      </c>
      <c r="AB32" s="110">
        <v>0.4791666666666667</v>
      </c>
      <c r="AC32" s="6">
        <v>30</v>
      </c>
    </row>
    <row r="33" spans="1:29" ht="13.5" customHeight="1">
      <c r="A33" s="83">
        <v>31</v>
      </c>
      <c r="B33" s="108">
        <v>72.1</v>
      </c>
      <c r="C33" s="108">
        <v>71.1</v>
      </c>
      <c r="D33" s="108">
        <v>75.2</v>
      </c>
      <c r="E33" s="108">
        <v>76.1</v>
      </c>
      <c r="F33" s="108">
        <v>82.1</v>
      </c>
      <c r="G33" s="108">
        <v>78.4</v>
      </c>
      <c r="H33" s="108">
        <v>69.1</v>
      </c>
      <c r="I33" s="108">
        <v>42.2</v>
      </c>
      <c r="J33" s="108">
        <v>48</v>
      </c>
      <c r="K33" s="108">
        <v>55.5</v>
      </c>
      <c r="L33" s="108">
        <v>61.8</v>
      </c>
      <c r="M33" s="108">
        <v>63.9</v>
      </c>
      <c r="N33" s="108">
        <v>60</v>
      </c>
      <c r="O33" s="108">
        <v>60.5</v>
      </c>
      <c r="P33" s="108">
        <v>59.1</v>
      </c>
      <c r="Q33" s="108">
        <v>62.6</v>
      </c>
      <c r="R33" s="108">
        <v>67</v>
      </c>
      <c r="S33" s="108">
        <v>73.9</v>
      </c>
      <c r="T33" s="108">
        <v>88</v>
      </c>
      <c r="U33" s="108">
        <v>89.8</v>
      </c>
      <c r="V33" s="108">
        <v>78.4</v>
      </c>
      <c r="W33" s="108">
        <v>79</v>
      </c>
      <c r="X33" s="108">
        <v>79.4</v>
      </c>
      <c r="Y33" s="108">
        <v>78.9</v>
      </c>
      <c r="Z33" s="84">
        <f>AVERAGE(B33:Y33)</f>
        <v>69.67083333333335</v>
      </c>
      <c r="AA33" s="108">
        <v>40.3</v>
      </c>
      <c r="AB33" s="110">
        <v>0.3354166666666667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85.61935483870965</v>
      </c>
      <c r="C34" s="89">
        <f t="shared" si="1"/>
        <v>86.36129032258063</v>
      </c>
      <c r="D34" s="89">
        <f t="shared" si="1"/>
        <v>87.34838709677419</v>
      </c>
      <c r="E34" s="89">
        <f t="shared" si="1"/>
        <v>87.6741935483871</v>
      </c>
      <c r="F34" s="89">
        <f t="shared" si="1"/>
        <v>88.28064516129032</v>
      </c>
      <c r="G34" s="89">
        <f t="shared" si="1"/>
        <v>87.89677419354838</v>
      </c>
      <c r="H34" s="89">
        <f t="shared" si="1"/>
        <v>84.59677419354838</v>
      </c>
      <c r="I34" s="89">
        <f t="shared" si="1"/>
        <v>75.69354838709675</v>
      </c>
      <c r="J34" s="89">
        <f t="shared" si="1"/>
        <v>70.02903225806452</v>
      </c>
      <c r="K34" s="89">
        <f t="shared" si="1"/>
        <v>67.85666666666665</v>
      </c>
      <c r="L34" s="89">
        <f t="shared" si="1"/>
        <v>68.78064516129034</v>
      </c>
      <c r="M34" s="89">
        <f t="shared" si="1"/>
        <v>68.51612903225806</v>
      </c>
      <c r="N34" s="89">
        <f t="shared" si="1"/>
        <v>69.48709677419355</v>
      </c>
      <c r="O34" s="89">
        <f t="shared" si="1"/>
        <v>69.11612903225807</v>
      </c>
      <c r="P34" s="89">
        <f t="shared" si="1"/>
        <v>68.56129032258065</v>
      </c>
      <c r="Q34" s="89">
        <f t="shared" si="1"/>
        <v>69.79999999999998</v>
      </c>
      <c r="R34" s="89">
        <f aca="true" t="shared" si="2" ref="R34:Y34">AVERAGE(R3:R33)</f>
        <v>71.80645161290323</v>
      </c>
      <c r="S34" s="89">
        <f t="shared" si="2"/>
        <v>79.34516129032258</v>
      </c>
      <c r="T34" s="89">
        <f t="shared" si="2"/>
        <v>84.10322580645162</v>
      </c>
      <c r="U34" s="89">
        <f t="shared" si="2"/>
        <v>84.56451612903227</v>
      </c>
      <c r="V34" s="89">
        <f t="shared" si="2"/>
        <v>85.44193548387099</v>
      </c>
      <c r="W34" s="89">
        <f t="shared" si="2"/>
        <v>84.68064516129031</v>
      </c>
      <c r="X34" s="89">
        <f t="shared" si="2"/>
        <v>85.11612903225806</v>
      </c>
      <c r="Y34" s="89">
        <f t="shared" si="2"/>
        <v>85.55483870967743</v>
      </c>
      <c r="Z34" s="89">
        <f>AVERAGE(B3:Y33)</f>
        <v>79.02462987886932</v>
      </c>
      <c r="AA34" s="90">
        <f>AVERAGE(AA3:AA33)</f>
        <v>54.65483870967741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26.2</v>
      </c>
      <c r="C40" s="102">
        <f>MATCH(B40,AA3:AA33,0)</f>
        <v>30</v>
      </c>
      <c r="D40" s="112">
        <f>INDEX(AB3:AB33,C40,1)</f>
        <v>0.4791666666666667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81.4</v>
      </c>
      <c r="C3" s="108">
        <v>82.2</v>
      </c>
      <c r="D3" s="108">
        <v>83.6</v>
      </c>
      <c r="E3" s="108">
        <v>85.7</v>
      </c>
      <c r="F3" s="108">
        <v>90.3</v>
      </c>
      <c r="G3" s="108">
        <v>91.9</v>
      </c>
      <c r="H3" s="108">
        <v>84.8</v>
      </c>
      <c r="I3" s="108">
        <v>74.3</v>
      </c>
      <c r="J3" s="108">
        <v>70.1</v>
      </c>
      <c r="K3" s="108">
        <v>65.8</v>
      </c>
      <c r="L3" s="108">
        <v>62.6</v>
      </c>
      <c r="M3" s="108">
        <v>56.3</v>
      </c>
      <c r="N3" s="108">
        <v>54.3</v>
      </c>
      <c r="O3" s="108">
        <v>70.3</v>
      </c>
      <c r="P3" s="108">
        <v>70.7</v>
      </c>
      <c r="Q3" s="108">
        <v>70.8</v>
      </c>
      <c r="R3" s="108">
        <v>58.4</v>
      </c>
      <c r="S3" s="108">
        <v>65.5</v>
      </c>
      <c r="T3" s="108">
        <v>71.2</v>
      </c>
      <c r="U3" s="108">
        <v>77</v>
      </c>
      <c r="V3" s="108">
        <v>81.9</v>
      </c>
      <c r="W3" s="108">
        <v>86</v>
      </c>
      <c r="X3" s="108">
        <v>90.2</v>
      </c>
      <c r="Y3" s="108">
        <v>94.9</v>
      </c>
      <c r="Z3" s="84">
        <f aca="true" t="shared" si="0" ref="Z3:Z32">AVERAGE(B3:Y3)</f>
        <v>75.84166666666668</v>
      </c>
      <c r="AA3" s="108">
        <v>50.4</v>
      </c>
      <c r="AB3" s="110">
        <v>0.5652777777777778</v>
      </c>
      <c r="AC3" s="5">
        <v>1</v>
      </c>
    </row>
    <row r="4" spans="1:29" ht="13.5" customHeight="1">
      <c r="A4" s="83">
        <v>2</v>
      </c>
      <c r="B4" s="108">
        <v>95.8</v>
      </c>
      <c r="C4" s="108">
        <v>97.5</v>
      </c>
      <c r="D4" s="108">
        <v>97.5</v>
      </c>
      <c r="E4" s="108">
        <v>97.4</v>
      </c>
      <c r="F4" s="108">
        <v>94.7</v>
      </c>
      <c r="G4" s="108">
        <v>92.7</v>
      </c>
      <c r="H4" s="108">
        <v>79.1</v>
      </c>
      <c r="I4" s="108">
        <v>72.4</v>
      </c>
      <c r="J4" s="108">
        <v>68.2</v>
      </c>
      <c r="K4" s="108">
        <v>76.6</v>
      </c>
      <c r="L4" s="108">
        <v>79</v>
      </c>
      <c r="M4" s="108">
        <v>86</v>
      </c>
      <c r="N4" s="108">
        <v>87.1</v>
      </c>
      <c r="O4" s="108">
        <v>80.7</v>
      </c>
      <c r="P4" s="108">
        <v>78.9</v>
      </c>
      <c r="Q4" s="108">
        <v>84.5</v>
      </c>
      <c r="R4" s="108">
        <v>89</v>
      </c>
      <c r="S4" s="108">
        <v>91</v>
      </c>
      <c r="T4" s="108">
        <v>93.3</v>
      </c>
      <c r="U4" s="108">
        <v>92</v>
      </c>
      <c r="V4" s="108">
        <v>91</v>
      </c>
      <c r="W4" s="108">
        <v>94.7</v>
      </c>
      <c r="X4" s="108">
        <v>95.3</v>
      </c>
      <c r="Y4" s="108">
        <v>97.5</v>
      </c>
      <c r="Z4" s="84">
        <f t="shared" si="0"/>
        <v>87.99583333333334</v>
      </c>
      <c r="AA4" s="108">
        <v>64.9</v>
      </c>
      <c r="AB4" s="110">
        <v>0.38680555555555557</v>
      </c>
      <c r="AC4" s="6">
        <v>2</v>
      </c>
    </row>
    <row r="5" spans="1:29" ht="13.5" customHeight="1">
      <c r="A5" s="83">
        <v>3</v>
      </c>
      <c r="B5" s="108">
        <v>97.8</v>
      </c>
      <c r="C5" s="108">
        <v>97.5</v>
      </c>
      <c r="D5" s="108">
        <v>97.9</v>
      </c>
      <c r="E5" s="108">
        <v>97.8</v>
      </c>
      <c r="F5" s="108">
        <v>98.3</v>
      </c>
      <c r="G5" s="108">
        <v>97.9</v>
      </c>
      <c r="H5" s="108">
        <v>89.9</v>
      </c>
      <c r="I5" s="108">
        <v>85</v>
      </c>
      <c r="J5" s="108">
        <v>80.5</v>
      </c>
      <c r="K5" s="108">
        <v>76.6</v>
      </c>
      <c r="L5" s="108">
        <v>72.6</v>
      </c>
      <c r="M5" s="108">
        <v>69.7</v>
      </c>
      <c r="N5" s="108">
        <v>62.8</v>
      </c>
      <c r="O5" s="108">
        <v>72.9</v>
      </c>
      <c r="P5" s="108">
        <v>70.5</v>
      </c>
      <c r="Q5" s="108">
        <v>78.7</v>
      </c>
      <c r="R5" s="108">
        <v>83.5</v>
      </c>
      <c r="S5" s="108">
        <v>87.2</v>
      </c>
      <c r="T5" s="108">
        <v>86.6</v>
      </c>
      <c r="U5" s="108">
        <v>90.8</v>
      </c>
      <c r="V5" s="108">
        <v>89.8</v>
      </c>
      <c r="W5" s="108">
        <v>93.5</v>
      </c>
      <c r="X5" s="108">
        <v>91.2</v>
      </c>
      <c r="Y5" s="108">
        <v>92.6</v>
      </c>
      <c r="Z5" s="84">
        <f t="shared" si="0"/>
        <v>85.89999999999999</v>
      </c>
      <c r="AA5" s="108">
        <v>62.5</v>
      </c>
      <c r="AB5" s="110">
        <v>0.5437500000000001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98</v>
      </c>
      <c r="D6" s="108">
        <v>97.6</v>
      </c>
      <c r="E6" s="108">
        <v>97.8</v>
      </c>
      <c r="F6" s="108">
        <v>97.7</v>
      </c>
      <c r="G6" s="108">
        <v>97.9</v>
      </c>
      <c r="H6" s="108">
        <v>96.3</v>
      </c>
      <c r="I6" s="108">
        <v>78.9</v>
      </c>
      <c r="J6" s="108">
        <v>75.2</v>
      </c>
      <c r="K6" s="108">
        <v>68.5</v>
      </c>
      <c r="L6" s="108">
        <v>65</v>
      </c>
      <c r="M6" s="108">
        <v>80.4</v>
      </c>
      <c r="N6" s="108">
        <v>80.9</v>
      </c>
      <c r="O6" s="108">
        <v>79</v>
      </c>
      <c r="P6" s="108">
        <v>80.1</v>
      </c>
      <c r="Q6" s="108">
        <v>75.9</v>
      </c>
      <c r="R6" s="108">
        <v>85.8</v>
      </c>
      <c r="S6" s="108">
        <v>95.8</v>
      </c>
      <c r="T6" s="108">
        <v>96.9</v>
      </c>
      <c r="U6" s="108">
        <v>94.3</v>
      </c>
      <c r="V6" s="108">
        <v>97.1</v>
      </c>
      <c r="W6" s="108">
        <v>98</v>
      </c>
      <c r="X6" s="108">
        <v>98.1</v>
      </c>
      <c r="Y6" s="108">
        <v>98.5</v>
      </c>
      <c r="Z6" s="84">
        <f t="shared" si="0"/>
        <v>88.80416666666667</v>
      </c>
      <c r="AA6" s="108">
        <v>62.3</v>
      </c>
      <c r="AB6" s="110">
        <v>0.4479166666666667</v>
      </c>
      <c r="AC6" s="6">
        <v>4</v>
      </c>
    </row>
    <row r="7" spans="1:29" ht="13.5" customHeight="1">
      <c r="A7" s="83">
        <v>5</v>
      </c>
      <c r="B7" s="108">
        <v>98.7</v>
      </c>
      <c r="C7" s="108">
        <v>98.5</v>
      </c>
      <c r="D7" s="108">
        <v>96.2</v>
      </c>
      <c r="E7" s="108">
        <v>70.3</v>
      </c>
      <c r="F7" s="108">
        <v>70.9</v>
      </c>
      <c r="G7" s="108">
        <v>76.8</v>
      </c>
      <c r="H7" s="108">
        <v>62.2</v>
      </c>
      <c r="I7" s="108">
        <v>57.6</v>
      </c>
      <c r="J7" s="108">
        <v>57.6</v>
      </c>
      <c r="K7" s="108">
        <v>58.4</v>
      </c>
      <c r="L7" s="108">
        <v>54.9</v>
      </c>
      <c r="M7" s="108">
        <v>56.4</v>
      </c>
      <c r="N7" s="108">
        <v>60</v>
      </c>
      <c r="O7" s="108">
        <v>60.4</v>
      </c>
      <c r="P7" s="108">
        <v>65.6</v>
      </c>
      <c r="Q7" s="108">
        <v>68</v>
      </c>
      <c r="R7" s="108">
        <v>68.1</v>
      </c>
      <c r="S7" s="108">
        <v>74.6</v>
      </c>
      <c r="T7" s="108">
        <v>93.8</v>
      </c>
      <c r="U7" s="108">
        <v>92.1</v>
      </c>
      <c r="V7" s="108">
        <v>97.5</v>
      </c>
      <c r="W7" s="108">
        <v>98.5</v>
      </c>
      <c r="X7" s="108">
        <v>98.9</v>
      </c>
      <c r="Y7" s="108">
        <v>99.2</v>
      </c>
      <c r="Z7" s="84">
        <f t="shared" si="0"/>
        <v>76.46666666666665</v>
      </c>
      <c r="AA7" s="108">
        <v>52.8</v>
      </c>
      <c r="AB7" s="110">
        <v>0.4694444444444445</v>
      </c>
      <c r="AC7" s="6">
        <v>5</v>
      </c>
    </row>
    <row r="8" spans="1:29" ht="13.5" customHeight="1">
      <c r="A8" s="83">
        <v>6</v>
      </c>
      <c r="B8" s="108">
        <v>99.4</v>
      </c>
      <c r="C8" s="108">
        <v>99.4</v>
      </c>
      <c r="D8" s="108">
        <v>99.4</v>
      </c>
      <c r="E8" s="108">
        <v>99.4</v>
      </c>
      <c r="F8" s="108">
        <v>98.7</v>
      </c>
      <c r="G8" s="108">
        <v>98.2</v>
      </c>
      <c r="H8" s="108">
        <v>97.7</v>
      </c>
      <c r="I8" s="108">
        <v>97.4</v>
      </c>
      <c r="J8" s="108">
        <v>97.6</v>
      </c>
      <c r="K8" s="108">
        <v>97.6</v>
      </c>
      <c r="L8" s="108">
        <v>89.8</v>
      </c>
      <c r="M8" s="108">
        <v>75.8</v>
      </c>
      <c r="N8" s="108">
        <v>69.9</v>
      </c>
      <c r="O8" s="108">
        <v>72.7</v>
      </c>
      <c r="P8" s="108">
        <v>66.3</v>
      </c>
      <c r="Q8" s="108">
        <v>71.7</v>
      </c>
      <c r="R8" s="108">
        <v>72.7</v>
      </c>
      <c r="S8" s="108">
        <v>83.9</v>
      </c>
      <c r="T8" s="108">
        <v>88.9</v>
      </c>
      <c r="U8" s="108">
        <v>88.3</v>
      </c>
      <c r="V8" s="108">
        <v>87.2</v>
      </c>
      <c r="W8" s="108">
        <v>87.8</v>
      </c>
      <c r="X8" s="108">
        <v>89.5</v>
      </c>
      <c r="Y8" s="108">
        <v>90.7</v>
      </c>
      <c r="Z8" s="84">
        <f t="shared" si="0"/>
        <v>88.33333333333336</v>
      </c>
      <c r="AA8" s="108">
        <v>65.6</v>
      </c>
      <c r="AB8" s="110">
        <v>0.6305555555555555</v>
      </c>
      <c r="AC8" s="6">
        <v>6</v>
      </c>
    </row>
    <row r="9" spans="1:29" ht="13.5" customHeight="1">
      <c r="A9" s="83">
        <v>7</v>
      </c>
      <c r="B9" s="108">
        <v>97.8</v>
      </c>
      <c r="C9" s="108">
        <v>98.4</v>
      </c>
      <c r="D9" s="108">
        <v>98.5</v>
      </c>
      <c r="E9" s="108">
        <v>98.9</v>
      </c>
      <c r="F9" s="108">
        <v>99</v>
      </c>
      <c r="G9" s="108">
        <v>99.2</v>
      </c>
      <c r="H9" s="108">
        <v>99.2</v>
      </c>
      <c r="I9" s="108">
        <v>99.2</v>
      </c>
      <c r="J9" s="108">
        <v>99.3</v>
      </c>
      <c r="K9" s="108">
        <v>99.2</v>
      </c>
      <c r="L9" s="108">
        <v>99.2</v>
      </c>
      <c r="M9" s="108">
        <v>99.3</v>
      </c>
      <c r="N9" s="108">
        <v>99.4</v>
      </c>
      <c r="O9" s="108">
        <v>99.4</v>
      </c>
      <c r="P9" s="108">
        <v>95</v>
      </c>
      <c r="Q9" s="108">
        <v>97.3</v>
      </c>
      <c r="R9" s="108">
        <v>95.5</v>
      </c>
      <c r="S9" s="108">
        <v>93.3</v>
      </c>
      <c r="T9" s="108">
        <v>82.5</v>
      </c>
      <c r="U9" s="108">
        <v>95.7</v>
      </c>
      <c r="V9" s="108">
        <v>98.2</v>
      </c>
      <c r="W9" s="108">
        <v>98.5</v>
      </c>
      <c r="X9" s="108">
        <v>98.9</v>
      </c>
      <c r="Y9" s="108">
        <v>99</v>
      </c>
      <c r="Z9" s="84">
        <f t="shared" si="0"/>
        <v>97.49583333333334</v>
      </c>
      <c r="AA9" s="108">
        <v>81.1</v>
      </c>
      <c r="AB9" s="110">
        <v>0.7944444444444444</v>
      </c>
      <c r="AC9" s="6">
        <v>7</v>
      </c>
    </row>
    <row r="10" spans="1:29" ht="13.5" customHeight="1">
      <c r="A10" s="83">
        <v>8</v>
      </c>
      <c r="B10" s="108">
        <v>99</v>
      </c>
      <c r="C10" s="108">
        <v>99</v>
      </c>
      <c r="D10" s="108">
        <v>99.1</v>
      </c>
      <c r="E10" s="108">
        <v>99.3</v>
      </c>
      <c r="F10" s="108">
        <v>99.3</v>
      </c>
      <c r="G10" s="108">
        <v>99.3</v>
      </c>
      <c r="H10" s="108">
        <v>88.5</v>
      </c>
      <c r="I10" s="108">
        <v>73.6</v>
      </c>
      <c r="J10" s="108">
        <v>53.4</v>
      </c>
      <c r="K10" s="108">
        <v>61.1</v>
      </c>
      <c r="L10" s="108">
        <v>64.3</v>
      </c>
      <c r="M10" s="108">
        <v>62.8</v>
      </c>
      <c r="N10" s="108">
        <v>77.8</v>
      </c>
      <c r="O10" s="108">
        <v>60.6</v>
      </c>
      <c r="P10" s="108">
        <v>68.8</v>
      </c>
      <c r="Q10" s="108">
        <v>67.1</v>
      </c>
      <c r="R10" s="108">
        <v>61.8</v>
      </c>
      <c r="S10" s="108">
        <v>74.6</v>
      </c>
      <c r="T10" s="108">
        <v>70.3</v>
      </c>
      <c r="U10" s="108">
        <v>82.8</v>
      </c>
      <c r="V10" s="108">
        <v>84.7</v>
      </c>
      <c r="W10" s="108">
        <v>90.4</v>
      </c>
      <c r="X10" s="108">
        <v>94.9</v>
      </c>
      <c r="Y10" s="108">
        <v>97.2</v>
      </c>
      <c r="Z10" s="84">
        <f t="shared" si="0"/>
        <v>80.40416666666665</v>
      </c>
      <c r="AA10" s="108">
        <v>45</v>
      </c>
      <c r="AB10" s="110">
        <v>0.4284722222222222</v>
      </c>
      <c r="AC10" s="6">
        <v>8</v>
      </c>
    </row>
    <row r="11" spans="1:29" ht="13.5" customHeight="1">
      <c r="A11" s="83">
        <v>9</v>
      </c>
      <c r="B11" s="108">
        <v>97.6</v>
      </c>
      <c r="C11" s="108">
        <v>97.7</v>
      </c>
      <c r="D11" s="108">
        <v>96.5</v>
      </c>
      <c r="E11" s="108">
        <v>96.2</v>
      </c>
      <c r="F11" s="108">
        <v>98</v>
      </c>
      <c r="G11" s="108">
        <v>98.3</v>
      </c>
      <c r="H11" s="108">
        <v>92.4</v>
      </c>
      <c r="I11" s="108">
        <v>72.6</v>
      </c>
      <c r="J11" s="108">
        <v>73.5</v>
      </c>
      <c r="K11" s="108">
        <v>58.8</v>
      </c>
      <c r="L11" s="108">
        <v>46.2</v>
      </c>
      <c r="M11" s="108">
        <v>38.7</v>
      </c>
      <c r="N11" s="108">
        <v>36.3</v>
      </c>
      <c r="O11" s="108">
        <v>33.7</v>
      </c>
      <c r="P11" s="108">
        <v>31.6</v>
      </c>
      <c r="Q11" s="108">
        <v>34</v>
      </c>
      <c r="R11" s="108">
        <v>48.2</v>
      </c>
      <c r="S11" s="108">
        <v>47.6</v>
      </c>
      <c r="T11" s="108">
        <v>48.6</v>
      </c>
      <c r="U11" s="108">
        <v>52.5</v>
      </c>
      <c r="V11" s="108">
        <v>54.5</v>
      </c>
      <c r="W11" s="108">
        <v>56.4</v>
      </c>
      <c r="X11" s="108">
        <v>50.3</v>
      </c>
      <c r="Y11" s="108">
        <v>64.5</v>
      </c>
      <c r="Z11" s="84">
        <f t="shared" si="0"/>
        <v>63.52916666666666</v>
      </c>
      <c r="AA11" s="108">
        <v>31.1</v>
      </c>
      <c r="AB11" s="110">
        <v>0.6124999999999999</v>
      </c>
      <c r="AC11" s="6">
        <v>9</v>
      </c>
    </row>
    <row r="12" spans="1:29" ht="13.5" customHeight="1">
      <c r="A12" s="86">
        <v>10</v>
      </c>
      <c r="B12" s="109">
        <v>63.5</v>
      </c>
      <c r="C12" s="109">
        <v>67.8</v>
      </c>
      <c r="D12" s="109">
        <v>60.1</v>
      </c>
      <c r="E12" s="109">
        <v>56.4</v>
      </c>
      <c r="F12" s="109">
        <v>58.1</v>
      </c>
      <c r="G12" s="109">
        <v>55.7</v>
      </c>
      <c r="H12" s="109">
        <v>53.3</v>
      </c>
      <c r="I12" s="109">
        <v>55.4</v>
      </c>
      <c r="J12" s="109">
        <v>61.7</v>
      </c>
      <c r="K12" s="109">
        <v>47.8</v>
      </c>
      <c r="L12" s="109">
        <v>44.3</v>
      </c>
      <c r="M12" s="109">
        <v>50.5</v>
      </c>
      <c r="N12" s="109">
        <v>50.2</v>
      </c>
      <c r="O12" s="109">
        <v>52.9</v>
      </c>
      <c r="P12" s="109">
        <v>51.5</v>
      </c>
      <c r="Q12" s="109">
        <v>59.3</v>
      </c>
      <c r="R12" s="109">
        <v>60.3</v>
      </c>
      <c r="S12" s="109">
        <v>58.7</v>
      </c>
      <c r="T12" s="109">
        <v>78.6</v>
      </c>
      <c r="U12" s="109">
        <v>86.3</v>
      </c>
      <c r="V12" s="109">
        <v>89.5</v>
      </c>
      <c r="W12" s="109">
        <v>85.4</v>
      </c>
      <c r="X12" s="109">
        <v>82.9</v>
      </c>
      <c r="Y12" s="109">
        <v>83</v>
      </c>
      <c r="Z12" s="87">
        <f t="shared" si="0"/>
        <v>63.050000000000004</v>
      </c>
      <c r="AA12" s="109">
        <v>38.9</v>
      </c>
      <c r="AB12" s="111">
        <v>0.4694444444444445</v>
      </c>
      <c r="AC12" s="6">
        <v>10</v>
      </c>
    </row>
    <row r="13" spans="1:29" ht="13.5" customHeight="1">
      <c r="A13" s="83">
        <v>11</v>
      </c>
      <c r="B13" s="108">
        <v>82.5</v>
      </c>
      <c r="C13" s="108">
        <v>87.5</v>
      </c>
      <c r="D13" s="108">
        <v>79.8</v>
      </c>
      <c r="E13" s="108">
        <v>86.8</v>
      </c>
      <c r="F13" s="108">
        <v>91.4</v>
      </c>
      <c r="G13" s="108">
        <v>89</v>
      </c>
      <c r="H13" s="108">
        <v>84.7</v>
      </c>
      <c r="I13" s="108">
        <v>82.7</v>
      </c>
      <c r="J13" s="108">
        <v>80.7</v>
      </c>
      <c r="K13" s="108">
        <v>83.1</v>
      </c>
      <c r="L13" s="108">
        <v>79.7</v>
      </c>
      <c r="M13" s="108">
        <v>72.5</v>
      </c>
      <c r="N13" s="108">
        <v>69.1</v>
      </c>
      <c r="O13" s="108">
        <v>67.6</v>
      </c>
      <c r="P13" s="108">
        <v>64.8</v>
      </c>
      <c r="Q13" s="108">
        <v>62.9</v>
      </c>
      <c r="R13" s="108">
        <v>63.7</v>
      </c>
      <c r="S13" s="108">
        <v>67.6</v>
      </c>
      <c r="T13" s="108">
        <v>72.2</v>
      </c>
      <c r="U13" s="108">
        <v>77.2</v>
      </c>
      <c r="V13" s="108">
        <v>82.2</v>
      </c>
      <c r="W13" s="108">
        <v>94.1</v>
      </c>
      <c r="X13" s="108">
        <v>93.5</v>
      </c>
      <c r="Y13" s="108">
        <v>90.2</v>
      </c>
      <c r="Z13" s="84">
        <f t="shared" si="0"/>
        <v>79.39583333333334</v>
      </c>
      <c r="AA13" s="108">
        <v>62.3</v>
      </c>
      <c r="AB13" s="110">
        <v>0.6611111111111111</v>
      </c>
      <c r="AC13" s="5">
        <v>11</v>
      </c>
    </row>
    <row r="14" spans="1:29" ht="13.5" customHeight="1">
      <c r="A14" s="83">
        <v>12</v>
      </c>
      <c r="B14" s="108">
        <v>95.8</v>
      </c>
      <c r="C14" s="108">
        <v>98.1</v>
      </c>
      <c r="D14" s="108">
        <v>98.2</v>
      </c>
      <c r="E14" s="108">
        <v>99</v>
      </c>
      <c r="F14" s="108">
        <v>99.3</v>
      </c>
      <c r="G14" s="108">
        <v>99.5</v>
      </c>
      <c r="H14" s="108">
        <v>99.6</v>
      </c>
      <c r="I14" s="108">
        <v>98.5</v>
      </c>
      <c r="J14" s="108">
        <v>80.1</v>
      </c>
      <c r="K14" s="108">
        <v>71.3</v>
      </c>
      <c r="L14" s="108">
        <v>60.7</v>
      </c>
      <c r="M14" s="108">
        <v>62.8</v>
      </c>
      <c r="N14" s="108">
        <v>50.3</v>
      </c>
      <c r="O14" s="108">
        <v>48.1</v>
      </c>
      <c r="P14" s="108">
        <v>48.6</v>
      </c>
      <c r="Q14" s="108">
        <v>51.7</v>
      </c>
      <c r="R14" s="108">
        <v>57.3</v>
      </c>
      <c r="S14" s="108">
        <v>56.1</v>
      </c>
      <c r="T14" s="108">
        <v>75.5</v>
      </c>
      <c r="U14" s="108">
        <v>79.8</v>
      </c>
      <c r="V14" s="108">
        <v>78.8</v>
      </c>
      <c r="W14" s="108">
        <v>81</v>
      </c>
      <c r="X14" s="108">
        <v>51.4</v>
      </c>
      <c r="Y14" s="108">
        <v>41.4</v>
      </c>
      <c r="Z14" s="84">
        <f t="shared" si="0"/>
        <v>74.2875</v>
      </c>
      <c r="AA14" s="108">
        <v>37.5</v>
      </c>
      <c r="AB14" s="110">
        <v>0.5506944444444445</v>
      </c>
      <c r="AC14" s="6">
        <v>12</v>
      </c>
    </row>
    <row r="15" spans="1:29" ht="13.5" customHeight="1">
      <c r="A15" s="83">
        <v>13</v>
      </c>
      <c r="B15" s="108">
        <v>34.6</v>
      </c>
      <c r="C15" s="108">
        <v>41</v>
      </c>
      <c r="D15" s="108">
        <v>47.1</v>
      </c>
      <c r="E15" s="108">
        <v>49.5</v>
      </c>
      <c r="F15" s="108">
        <v>40.4</v>
      </c>
      <c r="G15" s="108">
        <v>36.6</v>
      </c>
      <c r="H15" s="108">
        <v>38.6</v>
      </c>
      <c r="I15" s="108">
        <v>39</v>
      </c>
      <c r="J15" s="108">
        <v>38</v>
      </c>
      <c r="K15" s="108">
        <v>37.7</v>
      </c>
      <c r="L15" s="108">
        <v>37.9</v>
      </c>
      <c r="M15" s="108">
        <v>34</v>
      </c>
      <c r="N15" s="108">
        <v>35</v>
      </c>
      <c r="O15" s="108">
        <v>33.3</v>
      </c>
      <c r="P15" s="108">
        <v>34.3</v>
      </c>
      <c r="Q15" s="108">
        <v>34</v>
      </c>
      <c r="R15" s="108">
        <v>37</v>
      </c>
      <c r="S15" s="108">
        <v>40.9</v>
      </c>
      <c r="T15" s="108">
        <v>43.7</v>
      </c>
      <c r="U15" s="108">
        <v>43.9</v>
      </c>
      <c r="V15" s="108">
        <v>61.2</v>
      </c>
      <c r="W15" s="108">
        <v>67.1</v>
      </c>
      <c r="X15" s="108">
        <v>71.6</v>
      </c>
      <c r="Y15" s="108">
        <v>76.5</v>
      </c>
      <c r="Z15" s="84">
        <f t="shared" si="0"/>
        <v>43.87083333333334</v>
      </c>
      <c r="AA15" s="108">
        <v>32</v>
      </c>
      <c r="AB15" s="110">
        <v>0.5187499999999999</v>
      </c>
      <c r="AC15" s="6">
        <v>13</v>
      </c>
    </row>
    <row r="16" spans="1:29" ht="13.5" customHeight="1">
      <c r="A16" s="83">
        <v>14</v>
      </c>
      <c r="B16" s="108">
        <v>81.2</v>
      </c>
      <c r="C16" s="108">
        <v>86.4</v>
      </c>
      <c r="D16" s="108">
        <v>88.3</v>
      </c>
      <c r="E16" s="108">
        <v>90.4</v>
      </c>
      <c r="F16" s="108">
        <v>91.4</v>
      </c>
      <c r="G16" s="108">
        <v>90.2</v>
      </c>
      <c r="H16" s="108">
        <v>75.5</v>
      </c>
      <c r="I16" s="108">
        <v>75.5</v>
      </c>
      <c r="J16" s="108">
        <v>76.7</v>
      </c>
      <c r="K16" s="108">
        <v>74.6</v>
      </c>
      <c r="L16" s="108">
        <v>75.3</v>
      </c>
      <c r="M16" s="108">
        <v>76.4</v>
      </c>
      <c r="N16" s="108">
        <v>80.3</v>
      </c>
      <c r="O16" s="108">
        <v>81.5</v>
      </c>
      <c r="P16" s="108">
        <v>86.1</v>
      </c>
      <c r="Q16" s="108">
        <v>84.5</v>
      </c>
      <c r="R16" s="108">
        <v>79.4</v>
      </c>
      <c r="S16" s="108">
        <v>84.8</v>
      </c>
      <c r="T16" s="108">
        <v>88</v>
      </c>
      <c r="U16" s="108">
        <v>94.7</v>
      </c>
      <c r="V16" s="108">
        <v>94</v>
      </c>
      <c r="W16" s="108">
        <v>97.5</v>
      </c>
      <c r="X16" s="108">
        <v>98.4</v>
      </c>
      <c r="Y16" s="108">
        <v>98.5</v>
      </c>
      <c r="Z16" s="84">
        <f t="shared" si="0"/>
        <v>85.40000000000002</v>
      </c>
      <c r="AA16" s="108">
        <v>73</v>
      </c>
      <c r="AB16" s="110">
        <v>0.3076388888888889</v>
      </c>
      <c r="AC16" s="6">
        <v>14</v>
      </c>
    </row>
    <row r="17" spans="1:29" ht="13.5" customHeight="1">
      <c r="A17" s="83">
        <v>15</v>
      </c>
      <c r="B17" s="108">
        <v>98.3</v>
      </c>
      <c r="C17" s="108">
        <v>98.5</v>
      </c>
      <c r="D17" s="108">
        <v>97.8</v>
      </c>
      <c r="E17" s="108">
        <v>98</v>
      </c>
      <c r="F17" s="108">
        <v>99.1</v>
      </c>
      <c r="G17" s="108">
        <v>99.2</v>
      </c>
      <c r="H17" s="108">
        <v>99.3</v>
      </c>
      <c r="I17" s="108">
        <v>99</v>
      </c>
      <c r="J17" s="108">
        <v>98.7</v>
      </c>
      <c r="K17" s="108">
        <v>98.8</v>
      </c>
      <c r="L17" s="108">
        <v>99</v>
      </c>
      <c r="M17" s="108">
        <v>98.4</v>
      </c>
      <c r="N17" s="108">
        <v>97.8</v>
      </c>
      <c r="O17" s="108">
        <v>98.7</v>
      </c>
      <c r="P17" s="108">
        <v>98.5</v>
      </c>
      <c r="Q17" s="108">
        <v>98.3</v>
      </c>
      <c r="R17" s="108">
        <v>70.1</v>
      </c>
      <c r="S17" s="108">
        <v>73</v>
      </c>
      <c r="T17" s="108">
        <v>70.5</v>
      </c>
      <c r="U17" s="108">
        <v>61</v>
      </c>
      <c r="V17" s="108">
        <v>59.7</v>
      </c>
      <c r="W17" s="108">
        <v>59.8</v>
      </c>
      <c r="X17" s="108">
        <v>63</v>
      </c>
      <c r="Y17" s="108">
        <v>65.5</v>
      </c>
      <c r="Z17" s="84">
        <f t="shared" si="0"/>
        <v>87.5</v>
      </c>
      <c r="AA17" s="108">
        <v>58.4</v>
      </c>
      <c r="AB17" s="110">
        <v>0.8624999999999999</v>
      </c>
      <c r="AC17" s="6">
        <v>15</v>
      </c>
    </row>
    <row r="18" spans="1:29" ht="13.5" customHeight="1">
      <c r="A18" s="83">
        <v>16</v>
      </c>
      <c r="B18" s="108">
        <v>66.7</v>
      </c>
      <c r="C18" s="108">
        <v>73.6</v>
      </c>
      <c r="D18" s="108">
        <v>73.1</v>
      </c>
      <c r="E18" s="108">
        <v>65.7</v>
      </c>
      <c r="F18" s="108">
        <v>67.1</v>
      </c>
      <c r="G18" s="108">
        <v>61.7</v>
      </c>
      <c r="H18" s="108">
        <v>59.9</v>
      </c>
      <c r="I18" s="108">
        <v>55.1</v>
      </c>
      <c r="J18" s="108">
        <v>54.9</v>
      </c>
      <c r="K18" s="108">
        <v>55.5</v>
      </c>
      <c r="L18" s="108">
        <v>56.1</v>
      </c>
      <c r="M18" s="108">
        <v>62.8</v>
      </c>
      <c r="N18" s="108">
        <v>60.3</v>
      </c>
      <c r="O18" s="108">
        <v>61.3</v>
      </c>
      <c r="P18" s="108">
        <v>63.7</v>
      </c>
      <c r="Q18" s="108">
        <v>68</v>
      </c>
      <c r="R18" s="108">
        <v>68.9</v>
      </c>
      <c r="S18" s="108">
        <v>76</v>
      </c>
      <c r="T18" s="108">
        <v>75.3</v>
      </c>
      <c r="U18" s="108">
        <v>76.1</v>
      </c>
      <c r="V18" s="108">
        <v>90.3</v>
      </c>
      <c r="W18" s="108">
        <v>89.5</v>
      </c>
      <c r="X18" s="108">
        <v>84.8</v>
      </c>
      <c r="Y18" s="108">
        <v>80.6</v>
      </c>
      <c r="Z18" s="84">
        <f t="shared" si="0"/>
        <v>68.62499999999999</v>
      </c>
      <c r="AA18" s="108">
        <v>45.8</v>
      </c>
      <c r="AB18" s="110">
        <v>0.4513888888888889</v>
      </c>
      <c r="AC18" s="6">
        <v>16</v>
      </c>
    </row>
    <row r="19" spans="1:29" ht="13.5" customHeight="1">
      <c r="A19" s="83">
        <v>17</v>
      </c>
      <c r="B19" s="108">
        <v>79.2</v>
      </c>
      <c r="C19" s="108">
        <v>83.5</v>
      </c>
      <c r="D19" s="108">
        <v>84</v>
      </c>
      <c r="E19" s="108">
        <v>86.5</v>
      </c>
      <c r="F19" s="108">
        <v>94.9</v>
      </c>
      <c r="G19" s="108">
        <v>91.7</v>
      </c>
      <c r="H19" s="108">
        <v>84.8</v>
      </c>
      <c r="I19" s="108">
        <v>79.4</v>
      </c>
      <c r="J19" s="108">
        <v>80.2</v>
      </c>
      <c r="K19" s="108">
        <v>76</v>
      </c>
      <c r="L19" s="108">
        <v>78.9</v>
      </c>
      <c r="M19" s="108">
        <v>72.3</v>
      </c>
      <c r="N19" s="108">
        <v>75.5</v>
      </c>
      <c r="O19" s="108">
        <v>78.5</v>
      </c>
      <c r="P19" s="108">
        <v>79.5</v>
      </c>
      <c r="Q19" s="108">
        <v>82.8</v>
      </c>
      <c r="R19" s="108">
        <v>96</v>
      </c>
      <c r="S19" s="108">
        <v>98.4</v>
      </c>
      <c r="T19" s="108">
        <v>98.9</v>
      </c>
      <c r="U19" s="108">
        <v>99.2</v>
      </c>
      <c r="V19" s="108">
        <v>99.4</v>
      </c>
      <c r="W19" s="108">
        <v>99.4</v>
      </c>
      <c r="X19" s="108">
        <v>99.6</v>
      </c>
      <c r="Y19" s="108">
        <v>99.6</v>
      </c>
      <c r="Z19" s="84">
        <f t="shared" si="0"/>
        <v>87.42500000000001</v>
      </c>
      <c r="AA19" s="108">
        <v>72.3</v>
      </c>
      <c r="AB19" s="110">
        <v>0.5006944444444444</v>
      </c>
      <c r="AC19" s="6">
        <v>17</v>
      </c>
    </row>
    <row r="20" spans="1:29" ht="13.5" customHeight="1">
      <c r="A20" s="83">
        <v>18</v>
      </c>
      <c r="B20" s="108">
        <v>99.7</v>
      </c>
      <c r="C20" s="108">
        <v>99.6</v>
      </c>
      <c r="D20" s="108">
        <v>99.7</v>
      </c>
      <c r="E20" s="108">
        <v>99.8</v>
      </c>
      <c r="F20" s="108">
        <v>99.9</v>
      </c>
      <c r="G20" s="108">
        <v>99.9</v>
      </c>
      <c r="H20" s="108">
        <v>99.9</v>
      </c>
      <c r="I20" s="108">
        <v>99.9</v>
      </c>
      <c r="J20" s="108">
        <v>99.9</v>
      </c>
      <c r="K20" s="108">
        <v>99.6</v>
      </c>
      <c r="L20" s="108">
        <v>99.5</v>
      </c>
      <c r="M20" s="108">
        <v>99.5</v>
      </c>
      <c r="N20" s="108">
        <v>99.8</v>
      </c>
      <c r="O20" s="108">
        <v>99.9</v>
      </c>
      <c r="P20" s="108">
        <v>96.6</v>
      </c>
      <c r="Q20" s="108">
        <v>94.1</v>
      </c>
      <c r="R20" s="108">
        <v>93.7</v>
      </c>
      <c r="S20" s="108">
        <v>97.4</v>
      </c>
      <c r="T20" s="108">
        <v>97.8</v>
      </c>
      <c r="U20" s="108">
        <v>98.1</v>
      </c>
      <c r="V20" s="108">
        <v>98.9</v>
      </c>
      <c r="W20" s="108">
        <v>99.1</v>
      </c>
      <c r="X20" s="108">
        <v>99.3</v>
      </c>
      <c r="Y20" s="108">
        <v>99.4</v>
      </c>
      <c r="Z20" s="84">
        <f t="shared" si="0"/>
        <v>98.79166666666667</v>
      </c>
      <c r="AA20" s="108">
        <v>90.5</v>
      </c>
      <c r="AB20" s="110">
        <v>0.642361111111111</v>
      </c>
      <c r="AC20" s="6">
        <v>18</v>
      </c>
    </row>
    <row r="21" spans="1:29" ht="13.5" customHeight="1">
      <c r="A21" s="83">
        <v>19</v>
      </c>
      <c r="B21" s="108">
        <v>99.6</v>
      </c>
      <c r="C21" s="108">
        <v>97.6</v>
      </c>
      <c r="D21" s="108">
        <v>97.5</v>
      </c>
      <c r="E21" s="108">
        <v>98.9</v>
      </c>
      <c r="F21" s="108">
        <v>99.3</v>
      </c>
      <c r="G21" s="108">
        <v>97.7</v>
      </c>
      <c r="H21" s="108">
        <v>90.7</v>
      </c>
      <c r="I21" s="108">
        <v>81.6</v>
      </c>
      <c r="J21" s="108">
        <v>80.1</v>
      </c>
      <c r="K21" s="108">
        <v>73.9</v>
      </c>
      <c r="L21" s="108">
        <v>71.6</v>
      </c>
      <c r="M21" s="108">
        <v>70.9</v>
      </c>
      <c r="N21" s="108">
        <v>70.5</v>
      </c>
      <c r="O21" s="108">
        <v>81</v>
      </c>
      <c r="P21" s="108">
        <v>78.8</v>
      </c>
      <c r="Q21" s="108">
        <v>80.6</v>
      </c>
      <c r="R21" s="108">
        <v>81.8</v>
      </c>
      <c r="S21" s="108">
        <v>83.5</v>
      </c>
      <c r="T21" s="108">
        <v>90.7</v>
      </c>
      <c r="U21" s="108">
        <v>93.4</v>
      </c>
      <c r="V21" s="108">
        <v>95.6</v>
      </c>
      <c r="W21" s="108">
        <v>97.8</v>
      </c>
      <c r="X21" s="108">
        <v>98</v>
      </c>
      <c r="Y21" s="108">
        <v>98.5</v>
      </c>
      <c r="Z21" s="84">
        <f t="shared" si="0"/>
        <v>87.89999999999999</v>
      </c>
      <c r="AA21" s="108">
        <v>65</v>
      </c>
      <c r="AB21" s="110">
        <v>0.5326388888888889</v>
      </c>
      <c r="AC21" s="6">
        <v>19</v>
      </c>
    </row>
    <row r="22" spans="1:29" ht="13.5" customHeight="1">
      <c r="A22" s="86">
        <v>20</v>
      </c>
      <c r="B22" s="109">
        <v>98.5</v>
      </c>
      <c r="C22" s="109">
        <v>98.8</v>
      </c>
      <c r="D22" s="109">
        <v>99.3</v>
      </c>
      <c r="E22" s="109">
        <v>99.4</v>
      </c>
      <c r="F22" s="109">
        <v>99.5</v>
      </c>
      <c r="G22" s="109">
        <v>99.4</v>
      </c>
      <c r="H22" s="109">
        <v>93.4</v>
      </c>
      <c r="I22" s="109">
        <v>48.2</v>
      </c>
      <c r="J22" s="109">
        <v>41.8</v>
      </c>
      <c r="K22" s="109">
        <v>39.4</v>
      </c>
      <c r="L22" s="109">
        <v>40.4</v>
      </c>
      <c r="M22" s="109">
        <v>38</v>
      </c>
      <c r="N22" s="109">
        <v>57.8</v>
      </c>
      <c r="O22" s="109">
        <v>77</v>
      </c>
      <c r="P22" s="109">
        <v>68.9</v>
      </c>
      <c r="Q22" s="109">
        <v>70</v>
      </c>
      <c r="R22" s="109">
        <v>69.9</v>
      </c>
      <c r="S22" s="109">
        <v>68.9</v>
      </c>
      <c r="T22" s="109">
        <v>84.5</v>
      </c>
      <c r="U22" s="109">
        <v>86.1</v>
      </c>
      <c r="V22" s="109">
        <v>89</v>
      </c>
      <c r="W22" s="109">
        <v>85.3</v>
      </c>
      <c r="X22" s="109">
        <v>86.7</v>
      </c>
      <c r="Y22" s="109">
        <v>88.1</v>
      </c>
      <c r="Z22" s="87">
        <f t="shared" si="0"/>
        <v>76.17916666666666</v>
      </c>
      <c r="AA22" s="109">
        <v>36.1</v>
      </c>
      <c r="AB22" s="111">
        <v>0.5048611111111111</v>
      </c>
      <c r="AC22" s="6">
        <v>20</v>
      </c>
    </row>
    <row r="23" spans="1:29" ht="13.5" customHeight="1">
      <c r="A23" s="83">
        <v>21</v>
      </c>
      <c r="B23" s="108">
        <v>84.2</v>
      </c>
      <c r="C23" s="108">
        <v>90</v>
      </c>
      <c r="D23" s="108">
        <v>72.1</v>
      </c>
      <c r="E23" s="108">
        <v>77.6</v>
      </c>
      <c r="F23" s="108">
        <v>73.5</v>
      </c>
      <c r="G23" s="108">
        <v>70.4</v>
      </c>
      <c r="H23" s="108">
        <v>62.1</v>
      </c>
      <c r="I23" s="108">
        <v>54.5</v>
      </c>
      <c r="J23" s="108">
        <v>51.8</v>
      </c>
      <c r="K23" s="108">
        <v>55.8</v>
      </c>
      <c r="L23" s="108">
        <v>53.6</v>
      </c>
      <c r="M23" s="108">
        <v>51.8</v>
      </c>
      <c r="N23" s="108">
        <v>50.8</v>
      </c>
      <c r="O23" s="108">
        <v>59.5</v>
      </c>
      <c r="P23" s="108">
        <v>51.8</v>
      </c>
      <c r="Q23" s="108">
        <v>55.6</v>
      </c>
      <c r="R23" s="108">
        <v>56.5</v>
      </c>
      <c r="S23" s="108">
        <v>58.8</v>
      </c>
      <c r="T23" s="108">
        <v>60.5</v>
      </c>
      <c r="U23" s="108">
        <v>62.3</v>
      </c>
      <c r="V23" s="108">
        <v>61</v>
      </c>
      <c r="W23" s="108">
        <v>63.1</v>
      </c>
      <c r="X23" s="108">
        <v>66.7</v>
      </c>
      <c r="Y23" s="108">
        <v>75</v>
      </c>
      <c r="Z23" s="84">
        <f t="shared" si="0"/>
        <v>63.29166666666666</v>
      </c>
      <c r="AA23" s="108">
        <v>49.7</v>
      </c>
      <c r="AB23" s="110">
        <v>0.3902777777777778</v>
      </c>
      <c r="AC23" s="5">
        <v>21</v>
      </c>
    </row>
    <row r="24" spans="1:29" ht="13.5" customHeight="1">
      <c r="A24" s="83">
        <v>22</v>
      </c>
      <c r="B24" s="108">
        <v>73.8</v>
      </c>
      <c r="C24" s="108">
        <v>87.6</v>
      </c>
      <c r="D24" s="108">
        <v>88.9</v>
      </c>
      <c r="E24" s="108">
        <v>90.1</v>
      </c>
      <c r="F24" s="108">
        <v>92.7</v>
      </c>
      <c r="G24" s="108">
        <v>91.5</v>
      </c>
      <c r="H24" s="108">
        <v>83.2</v>
      </c>
      <c r="I24" s="108">
        <v>59.9</v>
      </c>
      <c r="J24" s="108">
        <v>53.1</v>
      </c>
      <c r="K24" s="108">
        <v>45.5</v>
      </c>
      <c r="L24" s="108">
        <v>39.2</v>
      </c>
      <c r="M24" s="108">
        <v>38.2</v>
      </c>
      <c r="N24" s="108">
        <v>38.6</v>
      </c>
      <c r="O24" s="108">
        <v>46.4</v>
      </c>
      <c r="P24" s="108">
        <v>51.3</v>
      </c>
      <c r="Q24" s="108">
        <v>39.6</v>
      </c>
      <c r="R24" s="108">
        <v>67.6</v>
      </c>
      <c r="S24" s="108">
        <v>78.5</v>
      </c>
      <c r="T24" s="108">
        <v>69.1</v>
      </c>
      <c r="U24" s="108">
        <v>87.9</v>
      </c>
      <c r="V24" s="108">
        <v>81.9</v>
      </c>
      <c r="W24" s="108">
        <v>77.3</v>
      </c>
      <c r="X24" s="108">
        <v>82.7</v>
      </c>
      <c r="Y24" s="108">
        <v>92</v>
      </c>
      <c r="Z24" s="84">
        <f t="shared" si="0"/>
        <v>69.025</v>
      </c>
      <c r="AA24" s="108">
        <v>34.4</v>
      </c>
      <c r="AB24" s="110">
        <v>0.6541666666666667</v>
      </c>
      <c r="AC24" s="6">
        <v>22</v>
      </c>
    </row>
    <row r="25" spans="1:29" ht="13.5" customHeight="1">
      <c r="A25" s="83">
        <v>23</v>
      </c>
      <c r="B25" s="108">
        <v>96.1</v>
      </c>
      <c r="C25" s="108">
        <v>97.4</v>
      </c>
      <c r="D25" s="108">
        <v>95.5</v>
      </c>
      <c r="E25" s="108">
        <v>95.5</v>
      </c>
      <c r="F25" s="108">
        <v>95.2</v>
      </c>
      <c r="G25" s="108">
        <v>93.1</v>
      </c>
      <c r="H25" s="108">
        <v>90</v>
      </c>
      <c r="I25" s="108">
        <v>85.7</v>
      </c>
      <c r="J25" s="108">
        <v>76.3</v>
      </c>
      <c r="K25" s="108">
        <v>76.9</v>
      </c>
      <c r="L25" s="108">
        <v>84.5</v>
      </c>
      <c r="M25" s="108">
        <v>81.9</v>
      </c>
      <c r="N25" s="108">
        <v>78</v>
      </c>
      <c r="O25" s="108">
        <v>81.5</v>
      </c>
      <c r="P25" s="108">
        <v>82.2</v>
      </c>
      <c r="Q25" s="108">
        <v>82.5</v>
      </c>
      <c r="R25" s="108">
        <v>88.5</v>
      </c>
      <c r="S25" s="108">
        <v>88.6</v>
      </c>
      <c r="T25" s="108">
        <v>89</v>
      </c>
      <c r="U25" s="108">
        <v>88.3</v>
      </c>
      <c r="V25" s="108">
        <v>88.6</v>
      </c>
      <c r="W25" s="108">
        <v>89.1</v>
      </c>
      <c r="X25" s="108">
        <v>89.2</v>
      </c>
      <c r="Y25" s="108">
        <v>93.1</v>
      </c>
      <c r="Z25" s="84">
        <f t="shared" si="0"/>
        <v>87.77916666666665</v>
      </c>
      <c r="AA25" s="108">
        <v>75.4</v>
      </c>
      <c r="AB25" s="110">
        <v>0.41180555555555554</v>
      </c>
      <c r="AC25" s="6">
        <v>23</v>
      </c>
    </row>
    <row r="26" spans="1:29" ht="13.5" customHeight="1">
      <c r="A26" s="83">
        <v>24</v>
      </c>
      <c r="B26" s="108">
        <v>95.3</v>
      </c>
      <c r="C26" s="108">
        <v>97.6</v>
      </c>
      <c r="D26" s="108">
        <v>97.7</v>
      </c>
      <c r="E26" s="108">
        <v>97.9</v>
      </c>
      <c r="F26" s="108">
        <v>98.6</v>
      </c>
      <c r="G26" s="108">
        <v>98.7</v>
      </c>
      <c r="H26" s="108">
        <v>98.4</v>
      </c>
      <c r="I26" s="108">
        <v>98</v>
      </c>
      <c r="J26" s="108">
        <v>98</v>
      </c>
      <c r="K26" s="108">
        <v>97.7</v>
      </c>
      <c r="L26" s="108">
        <v>97.8</v>
      </c>
      <c r="M26" s="108">
        <v>97.5</v>
      </c>
      <c r="N26" s="108">
        <v>97.5</v>
      </c>
      <c r="O26" s="108">
        <v>98</v>
      </c>
      <c r="P26" s="108">
        <v>97.9</v>
      </c>
      <c r="Q26" s="108">
        <v>98.4</v>
      </c>
      <c r="R26" s="108">
        <v>98.9</v>
      </c>
      <c r="S26" s="108">
        <v>99.2</v>
      </c>
      <c r="T26" s="108">
        <v>99.5</v>
      </c>
      <c r="U26" s="108">
        <v>99.9</v>
      </c>
      <c r="V26" s="108">
        <v>99.9</v>
      </c>
      <c r="W26" s="108">
        <v>99.6</v>
      </c>
      <c r="X26" s="108">
        <v>99.3</v>
      </c>
      <c r="Y26" s="108">
        <v>99.3</v>
      </c>
      <c r="Z26" s="84">
        <f t="shared" si="0"/>
        <v>98.35833333333336</v>
      </c>
      <c r="AA26" s="108">
        <v>92.3</v>
      </c>
      <c r="AB26" s="110">
        <v>0.004166666666666667</v>
      </c>
      <c r="AC26" s="6">
        <v>24</v>
      </c>
    </row>
    <row r="27" spans="1:29" ht="13.5" customHeight="1">
      <c r="A27" s="83">
        <v>25</v>
      </c>
      <c r="B27" s="108">
        <v>99.6</v>
      </c>
      <c r="C27" s="108">
        <v>99.8</v>
      </c>
      <c r="D27" s="108">
        <v>99.9</v>
      </c>
      <c r="E27" s="108">
        <v>99.8</v>
      </c>
      <c r="F27" s="108">
        <v>99.5</v>
      </c>
      <c r="G27" s="108">
        <v>99.4</v>
      </c>
      <c r="H27" s="108">
        <v>99.6</v>
      </c>
      <c r="I27" s="108">
        <v>99.7</v>
      </c>
      <c r="J27" s="108">
        <v>99.7</v>
      </c>
      <c r="K27" s="108">
        <v>99.9</v>
      </c>
      <c r="L27" s="108">
        <v>99.9</v>
      </c>
      <c r="M27" s="108">
        <v>99.9</v>
      </c>
      <c r="N27" s="108">
        <v>99.9</v>
      </c>
      <c r="O27" s="108">
        <v>99.9</v>
      </c>
      <c r="P27" s="108">
        <v>99.9</v>
      </c>
      <c r="Q27" s="108">
        <v>99.9</v>
      </c>
      <c r="R27" s="108">
        <v>99.9</v>
      </c>
      <c r="S27" s="108">
        <v>99.9</v>
      </c>
      <c r="T27" s="108">
        <v>99.9</v>
      </c>
      <c r="U27" s="108">
        <v>99.9</v>
      </c>
      <c r="V27" s="108">
        <v>99.9</v>
      </c>
      <c r="W27" s="108">
        <v>99.9</v>
      </c>
      <c r="X27" s="108">
        <v>99.9</v>
      </c>
      <c r="Y27" s="108">
        <v>99.9</v>
      </c>
      <c r="Z27" s="84">
        <f t="shared" si="0"/>
        <v>99.81250000000006</v>
      </c>
      <c r="AA27" s="108">
        <v>99.2</v>
      </c>
      <c r="AB27" s="110">
        <v>0.011805555555555555</v>
      </c>
      <c r="AC27" s="6">
        <v>25</v>
      </c>
    </row>
    <row r="28" spans="1:29" ht="13.5" customHeight="1">
      <c r="A28" s="83">
        <v>26</v>
      </c>
      <c r="B28" s="108">
        <v>99.9</v>
      </c>
      <c r="C28" s="108">
        <v>99.9</v>
      </c>
      <c r="D28" s="108">
        <v>99.9</v>
      </c>
      <c r="E28" s="108">
        <v>99.9</v>
      </c>
      <c r="F28" s="108">
        <v>99.9</v>
      </c>
      <c r="G28" s="108">
        <v>99.9</v>
      </c>
      <c r="H28" s="108">
        <v>97</v>
      </c>
      <c r="I28" s="108">
        <v>74.1</v>
      </c>
      <c r="J28" s="108">
        <v>66</v>
      </c>
      <c r="K28" s="108">
        <v>66.3</v>
      </c>
      <c r="L28" s="108">
        <v>65</v>
      </c>
      <c r="M28" s="108">
        <v>63.2</v>
      </c>
      <c r="N28" s="108">
        <v>57.5</v>
      </c>
      <c r="O28" s="108">
        <v>59.1</v>
      </c>
      <c r="P28" s="108">
        <v>58.7</v>
      </c>
      <c r="Q28" s="108">
        <v>57.1</v>
      </c>
      <c r="R28" s="108">
        <v>60</v>
      </c>
      <c r="S28" s="108">
        <v>70.1</v>
      </c>
      <c r="T28" s="108">
        <v>88</v>
      </c>
      <c r="U28" s="108">
        <v>92.3</v>
      </c>
      <c r="V28" s="108">
        <v>96.5</v>
      </c>
      <c r="W28" s="108">
        <v>97.9</v>
      </c>
      <c r="X28" s="108">
        <v>85.1</v>
      </c>
      <c r="Y28" s="108">
        <v>81</v>
      </c>
      <c r="Z28" s="84">
        <f t="shared" si="0"/>
        <v>80.59583333333332</v>
      </c>
      <c r="AA28" s="108">
        <v>52.3</v>
      </c>
      <c r="AB28" s="110">
        <v>0.6381944444444444</v>
      </c>
      <c r="AC28" s="6">
        <v>26</v>
      </c>
    </row>
    <row r="29" spans="1:29" ht="13.5" customHeight="1">
      <c r="A29" s="83">
        <v>27</v>
      </c>
      <c r="B29" s="108">
        <v>81.6</v>
      </c>
      <c r="C29" s="108">
        <v>72.9</v>
      </c>
      <c r="D29" s="108">
        <v>80.4</v>
      </c>
      <c r="E29" s="108">
        <v>80.2</v>
      </c>
      <c r="F29" s="108">
        <v>76.2</v>
      </c>
      <c r="G29" s="108">
        <v>68.8</v>
      </c>
      <c r="H29" s="108">
        <v>59.9</v>
      </c>
      <c r="I29" s="108">
        <v>57.8</v>
      </c>
      <c r="J29" s="108">
        <v>54.8</v>
      </c>
      <c r="K29" s="108">
        <v>50.7</v>
      </c>
      <c r="L29" s="108">
        <v>75</v>
      </c>
      <c r="M29" s="108">
        <v>82.2</v>
      </c>
      <c r="N29" s="108">
        <v>79.6</v>
      </c>
      <c r="O29" s="108">
        <v>81</v>
      </c>
      <c r="P29" s="108">
        <v>81.6</v>
      </c>
      <c r="Q29" s="108">
        <v>85</v>
      </c>
      <c r="R29" s="108">
        <v>88.3</v>
      </c>
      <c r="S29" s="108">
        <v>92.1</v>
      </c>
      <c r="T29" s="108">
        <v>97.4</v>
      </c>
      <c r="U29" s="108">
        <v>98.1</v>
      </c>
      <c r="V29" s="108">
        <v>98.6</v>
      </c>
      <c r="W29" s="108">
        <v>98</v>
      </c>
      <c r="X29" s="108">
        <v>97.7</v>
      </c>
      <c r="Y29" s="108">
        <v>94.8</v>
      </c>
      <c r="Z29" s="84">
        <f t="shared" si="0"/>
        <v>80.52916666666665</v>
      </c>
      <c r="AA29" s="108">
        <v>48.9</v>
      </c>
      <c r="AB29" s="110">
        <v>0.41250000000000003</v>
      </c>
      <c r="AC29" s="6">
        <v>27</v>
      </c>
    </row>
    <row r="30" spans="1:29" ht="13.5" customHeight="1">
      <c r="A30" s="83">
        <v>28</v>
      </c>
      <c r="B30" s="108">
        <v>70.2</v>
      </c>
      <c r="C30" s="108">
        <v>65.8</v>
      </c>
      <c r="D30" s="108">
        <v>60.1</v>
      </c>
      <c r="E30" s="108">
        <v>59.3</v>
      </c>
      <c r="F30" s="108">
        <v>69.3</v>
      </c>
      <c r="G30" s="108">
        <v>65.3</v>
      </c>
      <c r="H30" s="108">
        <v>58.2</v>
      </c>
      <c r="I30" s="108">
        <v>52.1</v>
      </c>
      <c r="J30" s="108">
        <v>45.3</v>
      </c>
      <c r="K30" s="108">
        <v>38.2</v>
      </c>
      <c r="L30" s="108">
        <v>48.7</v>
      </c>
      <c r="M30" s="108">
        <v>38.1</v>
      </c>
      <c r="N30" s="108">
        <v>48.3</v>
      </c>
      <c r="O30" s="108">
        <v>69.7</v>
      </c>
      <c r="P30" s="108">
        <v>78.6</v>
      </c>
      <c r="Q30" s="108">
        <v>79.3</v>
      </c>
      <c r="R30" s="108">
        <v>83.6</v>
      </c>
      <c r="S30" s="108">
        <v>87.1</v>
      </c>
      <c r="T30" s="108">
        <v>89.7</v>
      </c>
      <c r="U30" s="108">
        <v>97.4</v>
      </c>
      <c r="V30" s="108">
        <v>98.2</v>
      </c>
      <c r="W30" s="108">
        <v>98</v>
      </c>
      <c r="X30" s="108">
        <v>83.9</v>
      </c>
      <c r="Y30" s="108">
        <v>83.5</v>
      </c>
      <c r="Z30" s="84">
        <f t="shared" si="0"/>
        <v>69.49583333333335</v>
      </c>
      <c r="AA30" s="108">
        <v>33.3</v>
      </c>
      <c r="AB30" s="110">
        <v>0.5180555555555556</v>
      </c>
      <c r="AC30" s="6">
        <v>28</v>
      </c>
    </row>
    <row r="31" spans="1:29" ht="13.5" customHeight="1">
      <c r="A31" s="83">
        <v>29</v>
      </c>
      <c r="B31" s="108">
        <v>86.5</v>
      </c>
      <c r="C31" s="108">
        <v>86.9</v>
      </c>
      <c r="D31" s="108">
        <v>94.9</v>
      </c>
      <c r="E31" s="108">
        <v>97.7</v>
      </c>
      <c r="F31" s="108">
        <v>97.6</v>
      </c>
      <c r="G31" s="108">
        <v>98.4</v>
      </c>
      <c r="H31" s="108">
        <v>95.5</v>
      </c>
      <c r="I31" s="108">
        <v>86.7</v>
      </c>
      <c r="J31" s="108">
        <v>78.4</v>
      </c>
      <c r="K31" s="108">
        <v>72.3</v>
      </c>
      <c r="L31" s="108">
        <v>58</v>
      </c>
      <c r="M31" s="108">
        <v>50.7</v>
      </c>
      <c r="N31" s="108">
        <v>49.2</v>
      </c>
      <c r="O31" s="108">
        <v>47.8</v>
      </c>
      <c r="P31" s="108">
        <v>46.9</v>
      </c>
      <c r="Q31" s="108">
        <v>81.1</v>
      </c>
      <c r="R31" s="108">
        <v>82.3</v>
      </c>
      <c r="S31" s="108">
        <v>85.9</v>
      </c>
      <c r="T31" s="108">
        <v>88</v>
      </c>
      <c r="U31" s="108">
        <v>92.4</v>
      </c>
      <c r="V31" s="108">
        <v>94.9</v>
      </c>
      <c r="W31" s="108">
        <v>96.3</v>
      </c>
      <c r="X31" s="108">
        <v>97.4</v>
      </c>
      <c r="Y31" s="108">
        <v>97.8</v>
      </c>
      <c r="Z31" s="84">
        <f t="shared" si="0"/>
        <v>81.81666666666668</v>
      </c>
      <c r="AA31" s="108">
        <v>41.9</v>
      </c>
      <c r="AB31" s="110">
        <v>0.6062500000000001</v>
      </c>
      <c r="AC31" s="6">
        <v>29</v>
      </c>
    </row>
    <row r="32" spans="1:29" ht="13.5" customHeight="1">
      <c r="A32" s="83">
        <v>30</v>
      </c>
      <c r="B32" s="108">
        <v>97.6</v>
      </c>
      <c r="C32" s="108">
        <v>97.7</v>
      </c>
      <c r="D32" s="108">
        <v>98</v>
      </c>
      <c r="E32" s="108">
        <v>97.8</v>
      </c>
      <c r="F32" s="108">
        <v>97.9</v>
      </c>
      <c r="G32" s="108">
        <v>97.8</v>
      </c>
      <c r="H32" s="108">
        <v>92.2</v>
      </c>
      <c r="I32" s="108">
        <v>80.9</v>
      </c>
      <c r="J32" s="108">
        <v>71.6</v>
      </c>
      <c r="K32" s="108">
        <v>83.9</v>
      </c>
      <c r="L32" s="108">
        <v>85.2</v>
      </c>
      <c r="M32" s="108">
        <v>84</v>
      </c>
      <c r="N32" s="108">
        <v>86.2</v>
      </c>
      <c r="O32" s="108">
        <v>84.2</v>
      </c>
      <c r="P32" s="108">
        <v>83.2</v>
      </c>
      <c r="Q32" s="108">
        <v>86.1</v>
      </c>
      <c r="R32" s="108">
        <v>90.7</v>
      </c>
      <c r="S32" s="108">
        <v>94.5</v>
      </c>
      <c r="T32" s="108">
        <v>93.8</v>
      </c>
      <c r="U32" s="108">
        <v>96.4</v>
      </c>
      <c r="V32" s="108">
        <v>95.5</v>
      </c>
      <c r="W32" s="108">
        <v>98.2</v>
      </c>
      <c r="X32" s="108">
        <v>98.6</v>
      </c>
      <c r="Y32" s="108">
        <v>98.3</v>
      </c>
      <c r="Z32" s="84">
        <f t="shared" si="0"/>
        <v>91.2625</v>
      </c>
      <c r="AA32" s="108">
        <v>70.2</v>
      </c>
      <c r="AB32" s="110">
        <v>0.38819444444444445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88.31666666666665</v>
      </c>
      <c r="C34" s="89">
        <f t="shared" si="1"/>
        <v>89.87333333333332</v>
      </c>
      <c r="D34" s="89">
        <f t="shared" si="1"/>
        <v>89.28666666666666</v>
      </c>
      <c r="E34" s="89">
        <f t="shared" si="1"/>
        <v>88.96666666666668</v>
      </c>
      <c r="F34" s="89">
        <f t="shared" si="1"/>
        <v>89.59</v>
      </c>
      <c r="G34" s="89">
        <f t="shared" si="1"/>
        <v>88.5366666666667</v>
      </c>
      <c r="H34" s="89">
        <f t="shared" si="1"/>
        <v>83.52999999999999</v>
      </c>
      <c r="I34" s="89">
        <f t="shared" si="1"/>
        <v>75.82333333333334</v>
      </c>
      <c r="J34" s="89">
        <f t="shared" si="1"/>
        <v>72.10666666666665</v>
      </c>
      <c r="K34" s="89">
        <f t="shared" si="1"/>
        <v>70.25000000000001</v>
      </c>
      <c r="L34" s="89">
        <f t="shared" si="1"/>
        <v>69.46333333333334</v>
      </c>
      <c r="M34" s="89">
        <f t="shared" si="1"/>
        <v>68.36666666666666</v>
      </c>
      <c r="N34" s="89">
        <f t="shared" si="1"/>
        <v>68.68999999999998</v>
      </c>
      <c r="O34" s="89">
        <f t="shared" si="1"/>
        <v>71.22000000000001</v>
      </c>
      <c r="P34" s="89">
        <f t="shared" si="1"/>
        <v>71.03</v>
      </c>
      <c r="Q34" s="89">
        <f t="shared" si="1"/>
        <v>73.29333333333332</v>
      </c>
      <c r="R34" s="89">
        <f aca="true" t="shared" si="2" ref="R34:Y34">AVERAGE(R3:R33)</f>
        <v>75.24666666666667</v>
      </c>
      <c r="S34" s="89">
        <f t="shared" si="2"/>
        <v>79.11666666666666</v>
      </c>
      <c r="T34" s="89">
        <f t="shared" si="2"/>
        <v>82.75666666666667</v>
      </c>
      <c r="U34" s="89">
        <f t="shared" si="2"/>
        <v>85.87333333333335</v>
      </c>
      <c r="V34" s="89">
        <f t="shared" si="2"/>
        <v>87.85</v>
      </c>
      <c r="W34" s="89">
        <f t="shared" si="2"/>
        <v>89.24</v>
      </c>
      <c r="X34" s="89">
        <f t="shared" si="2"/>
        <v>87.9</v>
      </c>
      <c r="Y34" s="89">
        <f t="shared" si="2"/>
        <v>89.00333333333334</v>
      </c>
      <c r="Z34" s="89">
        <f>AVERAGE(B3:Y33)</f>
        <v>80.63875000000003</v>
      </c>
      <c r="AA34" s="90">
        <f>AVERAGE(AA3:AA33)</f>
        <v>57.50333333333334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31.1</v>
      </c>
      <c r="C40" s="102">
        <f>MATCH(B40,AA3:AA33,0)</f>
        <v>9</v>
      </c>
      <c r="D40" s="112">
        <f>INDEX(AB3:AB33,C40,1)</f>
        <v>0.6124999999999999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</v>
      </c>
      <c r="C3" s="108">
        <v>98.2</v>
      </c>
      <c r="D3" s="108">
        <v>98.5</v>
      </c>
      <c r="E3" s="108">
        <v>98.1</v>
      </c>
      <c r="F3" s="108">
        <v>98.2</v>
      </c>
      <c r="G3" s="108">
        <v>97.6</v>
      </c>
      <c r="H3" s="108">
        <v>75.6</v>
      </c>
      <c r="I3" s="108">
        <v>65.3</v>
      </c>
      <c r="J3" s="108">
        <v>55.5</v>
      </c>
      <c r="K3" s="108">
        <v>56.2</v>
      </c>
      <c r="L3" s="108">
        <v>50.1</v>
      </c>
      <c r="M3" s="108">
        <v>55.7</v>
      </c>
      <c r="N3" s="108">
        <v>53.5</v>
      </c>
      <c r="O3" s="108">
        <v>59.4</v>
      </c>
      <c r="P3" s="108">
        <v>57.4</v>
      </c>
      <c r="Q3" s="108">
        <v>52.3</v>
      </c>
      <c r="R3" s="108">
        <v>62.1</v>
      </c>
      <c r="S3" s="108">
        <v>71.8</v>
      </c>
      <c r="T3" s="108">
        <v>86.8</v>
      </c>
      <c r="U3" s="108">
        <v>88.4</v>
      </c>
      <c r="V3" s="108">
        <v>90.1</v>
      </c>
      <c r="W3" s="108">
        <v>86.4</v>
      </c>
      <c r="X3" s="108">
        <v>86.3</v>
      </c>
      <c r="Y3" s="108">
        <v>92.3</v>
      </c>
      <c r="Z3" s="84">
        <f aca="true" t="shared" si="0" ref="Z3:Z33">AVERAGE(B3:Y3)</f>
        <v>76.40833333333333</v>
      </c>
      <c r="AA3" s="108">
        <v>48.7</v>
      </c>
      <c r="AB3" s="110">
        <v>0.47152777777777777</v>
      </c>
      <c r="AC3" s="5">
        <v>1</v>
      </c>
    </row>
    <row r="4" spans="1:29" ht="13.5" customHeight="1">
      <c r="A4" s="83">
        <v>2</v>
      </c>
      <c r="B4" s="108">
        <v>94.2</v>
      </c>
      <c r="C4" s="108">
        <v>95.2</v>
      </c>
      <c r="D4" s="108">
        <v>96.7</v>
      </c>
      <c r="E4" s="108">
        <v>97.5</v>
      </c>
      <c r="F4" s="108">
        <v>97.7</v>
      </c>
      <c r="G4" s="108">
        <v>97.6</v>
      </c>
      <c r="H4" s="108">
        <v>85.2</v>
      </c>
      <c r="I4" s="108">
        <v>82.4</v>
      </c>
      <c r="J4" s="108">
        <v>84.6</v>
      </c>
      <c r="K4" s="108">
        <v>89</v>
      </c>
      <c r="L4" s="108">
        <v>89.2</v>
      </c>
      <c r="M4" s="108">
        <v>90.6</v>
      </c>
      <c r="N4" s="108">
        <v>94.6</v>
      </c>
      <c r="O4" s="108">
        <v>94.8</v>
      </c>
      <c r="P4" s="108">
        <v>96</v>
      </c>
      <c r="Q4" s="108">
        <v>95.9</v>
      </c>
      <c r="R4" s="108">
        <v>97.4</v>
      </c>
      <c r="S4" s="108">
        <v>97.6</v>
      </c>
      <c r="T4" s="108">
        <v>98</v>
      </c>
      <c r="U4" s="108">
        <v>96.9</v>
      </c>
      <c r="V4" s="108">
        <v>98</v>
      </c>
      <c r="W4" s="108">
        <v>98.7</v>
      </c>
      <c r="X4" s="108">
        <v>98.6</v>
      </c>
      <c r="Y4" s="108">
        <v>99</v>
      </c>
      <c r="Z4" s="84">
        <f t="shared" si="0"/>
        <v>94.39166666666667</v>
      </c>
      <c r="AA4" s="108">
        <v>82.4</v>
      </c>
      <c r="AB4" s="110">
        <v>0.3340277777777778</v>
      </c>
      <c r="AC4" s="6">
        <v>2</v>
      </c>
    </row>
    <row r="5" spans="1:29" ht="13.5" customHeight="1">
      <c r="A5" s="83">
        <v>3</v>
      </c>
      <c r="B5" s="108">
        <v>99.3</v>
      </c>
      <c r="C5" s="108">
        <v>99.6</v>
      </c>
      <c r="D5" s="108">
        <v>99.8</v>
      </c>
      <c r="E5" s="108">
        <v>99.9</v>
      </c>
      <c r="F5" s="108">
        <v>99.9</v>
      </c>
      <c r="G5" s="108">
        <v>99.9</v>
      </c>
      <c r="H5" s="108">
        <v>99.8</v>
      </c>
      <c r="I5" s="108">
        <v>99.6</v>
      </c>
      <c r="J5" s="108">
        <v>99.4</v>
      </c>
      <c r="K5" s="108">
        <v>99.2</v>
      </c>
      <c r="L5" s="108">
        <v>98.6</v>
      </c>
      <c r="M5" s="108">
        <v>98.8</v>
      </c>
      <c r="N5" s="108">
        <v>93.5</v>
      </c>
      <c r="O5" s="108">
        <v>89.5</v>
      </c>
      <c r="P5" s="108">
        <v>96.9</v>
      </c>
      <c r="Q5" s="108">
        <v>97.2</v>
      </c>
      <c r="R5" s="108">
        <v>95.4</v>
      </c>
      <c r="S5" s="108">
        <v>95.6</v>
      </c>
      <c r="T5" s="108">
        <v>94</v>
      </c>
      <c r="U5" s="108">
        <v>93.4</v>
      </c>
      <c r="V5" s="108">
        <v>91</v>
      </c>
      <c r="W5" s="108">
        <v>91.1</v>
      </c>
      <c r="X5" s="108">
        <v>91.7</v>
      </c>
      <c r="Y5" s="108">
        <v>91.9</v>
      </c>
      <c r="Z5" s="84">
        <f t="shared" si="0"/>
        <v>96.45833333333333</v>
      </c>
      <c r="AA5" s="108">
        <v>87.1</v>
      </c>
      <c r="AB5" s="110">
        <v>0.6006944444444444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95.5</v>
      </c>
      <c r="D6" s="108">
        <v>95</v>
      </c>
      <c r="E6" s="108">
        <v>95.4</v>
      </c>
      <c r="F6" s="108">
        <v>95</v>
      </c>
      <c r="G6" s="108">
        <v>89.9</v>
      </c>
      <c r="H6" s="108">
        <v>93.1</v>
      </c>
      <c r="I6" s="108">
        <v>85.4</v>
      </c>
      <c r="J6" s="108">
        <v>82.4</v>
      </c>
      <c r="K6" s="108">
        <v>89.5</v>
      </c>
      <c r="L6" s="108">
        <v>63.6</v>
      </c>
      <c r="M6" s="108">
        <v>69.9</v>
      </c>
      <c r="N6" s="108">
        <v>74.6</v>
      </c>
      <c r="O6" s="108">
        <v>91</v>
      </c>
      <c r="P6" s="108">
        <v>81.9</v>
      </c>
      <c r="Q6" s="108">
        <v>85.1</v>
      </c>
      <c r="R6" s="108">
        <v>97.3</v>
      </c>
      <c r="S6" s="108">
        <v>98.4</v>
      </c>
      <c r="T6" s="108">
        <v>98.3</v>
      </c>
      <c r="U6" s="108">
        <v>98.2</v>
      </c>
      <c r="V6" s="108">
        <v>98.6</v>
      </c>
      <c r="W6" s="108">
        <v>98.8</v>
      </c>
      <c r="X6" s="108">
        <v>98.9</v>
      </c>
      <c r="Y6" s="108">
        <v>98.5</v>
      </c>
      <c r="Z6" s="84">
        <f t="shared" si="0"/>
        <v>90.49583333333332</v>
      </c>
      <c r="AA6" s="108">
        <v>60.5</v>
      </c>
      <c r="AB6" s="110">
        <v>0.4902777777777778</v>
      </c>
      <c r="AC6" s="6">
        <v>4</v>
      </c>
    </row>
    <row r="7" spans="1:29" ht="13.5" customHeight="1">
      <c r="A7" s="83">
        <v>5</v>
      </c>
      <c r="B7" s="108">
        <v>98.5</v>
      </c>
      <c r="C7" s="108">
        <v>98.6</v>
      </c>
      <c r="D7" s="108">
        <v>98.6</v>
      </c>
      <c r="E7" s="108">
        <v>98.6</v>
      </c>
      <c r="F7" s="108">
        <v>96.3</v>
      </c>
      <c r="G7" s="108">
        <v>89.8</v>
      </c>
      <c r="H7" s="108">
        <v>79.4</v>
      </c>
      <c r="I7" s="108">
        <v>71.9</v>
      </c>
      <c r="J7" s="108">
        <v>74.7</v>
      </c>
      <c r="K7" s="108">
        <v>54.4</v>
      </c>
      <c r="L7" s="108">
        <v>46.3</v>
      </c>
      <c r="M7" s="108">
        <v>45.6</v>
      </c>
      <c r="N7" s="108">
        <v>43.2</v>
      </c>
      <c r="O7" s="108">
        <v>39.6</v>
      </c>
      <c r="P7" s="108">
        <v>62.8</v>
      </c>
      <c r="Q7" s="108">
        <v>71.5</v>
      </c>
      <c r="R7" s="108">
        <v>58.6</v>
      </c>
      <c r="S7" s="108">
        <v>81.3</v>
      </c>
      <c r="T7" s="108">
        <v>81.9</v>
      </c>
      <c r="U7" s="108">
        <v>80.3</v>
      </c>
      <c r="V7" s="108">
        <v>86</v>
      </c>
      <c r="W7" s="108">
        <v>82.1</v>
      </c>
      <c r="X7" s="108">
        <v>95.1</v>
      </c>
      <c r="Y7" s="108">
        <v>84.7</v>
      </c>
      <c r="Z7" s="84">
        <f t="shared" si="0"/>
        <v>75.82499999999999</v>
      </c>
      <c r="AA7" s="108">
        <v>37.1</v>
      </c>
      <c r="AB7" s="110">
        <v>0.5958333333333333</v>
      </c>
      <c r="AC7" s="6">
        <v>5</v>
      </c>
    </row>
    <row r="8" spans="1:29" ht="13.5" customHeight="1">
      <c r="A8" s="83">
        <v>6</v>
      </c>
      <c r="B8" s="108">
        <v>88.8</v>
      </c>
      <c r="C8" s="108">
        <v>85.3</v>
      </c>
      <c r="D8" s="108">
        <v>93.6</v>
      </c>
      <c r="E8" s="108">
        <v>93.4</v>
      </c>
      <c r="F8" s="108">
        <v>89.3</v>
      </c>
      <c r="G8" s="108">
        <v>90.6</v>
      </c>
      <c r="H8" s="108">
        <v>77.2</v>
      </c>
      <c r="I8" s="108">
        <v>67.7</v>
      </c>
      <c r="J8" s="108">
        <v>58.5</v>
      </c>
      <c r="K8" s="108">
        <v>53</v>
      </c>
      <c r="L8" s="108">
        <v>62.2</v>
      </c>
      <c r="M8" s="108">
        <v>64.5</v>
      </c>
      <c r="N8" s="108">
        <v>73.4</v>
      </c>
      <c r="O8" s="108">
        <v>71.5</v>
      </c>
      <c r="P8" s="108">
        <v>68.6</v>
      </c>
      <c r="Q8" s="108">
        <v>58.9</v>
      </c>
      <c r="R8" s="108">
        <v>51.8</v>
      </c>
      <c r="S8" s="108">
        <v>57.3</v>
      </c>
      <c r="T8" s="108">
        <v>66.6</v>
      </c>
      <c r="U8" s="108">
        <v>68.1</v>
      </c>
      <c r="V8" s="108">
        <v>69.4</v>
      </c>
      <c r="W8" s="108">
        <v>70</v>
      </c>
      <c r="X8" s="108">
        <v>71.7</v>
      </c>
      <c r="Y8" s="108">
        <v>73.2</v>
      </c>
      <c r="Z8" s="84">
        <f t="shared" si="0"/>
        <v>71.85833333333333</v>
      </c>
      <c r="AA8" s="108">
        <v>47.1</v>
      </c>
      <c r="AB8" s="110">
        <v>0.6736111111111112</v>
      </c>
      <c r="AC8" s="6">
        <v>6</v>
      </c>
    </row>
    <row r="9" spans="1:29" ht="13.5" customHeight="1">
      <c r="A9" s="83">
        <v>7</v>
      </c>
      <c r="B9" s="108">
        <v>82.2</v>
      </c>
      <c r="C9" s="108">
        <v>83.4</v>
      </c>
      <c r="D9" s="108">
        <v>96.9</v>
      </c>
      <c r="E9" s="108">
        <v>97.9</v>
      </c>
      <c r="F9" s="108">
        <v>98.1</v>
      </c>
      <c r="G9" s="108">
        <v>95.9</v>
      </c>
      <c r="H9" s="108">
        <v>95.9</v>
      </c>
      <c r="I9" s="108">
        <v>93.1</v>
      </c>
      <c r="J9" s="108">
        <v>68.3</v>
      </c>
      <c r="K9" s="108">
        <v>55.3</v>
      </c>
      <c r="L9" s="108">
        <v>64.1</v>
      </c>
      <c r="M9" s="108">
        <v>71.3</v>
      </c>
      <c r="N9" s="108">
        <v>73.4</v>
      </c>
      <c r="O9" s="108">
        <v>88.2</v>
      </c>
      <c r="P9" s="108">
        <v>96.3</v>
      </c>
      <c r="Q9" s="108">
        <v>97.9</v>
      </c>
      <c r="R9" s="108">
        <v>98.3</v>
      </c>
      <c r="S9" s="108">
        <v>98.5</v>
      </c>
      <c r="T9" s="108">
        <v>98.4</v>
      </c>
      <c r="U9" s="108">
        <v>98.6</v>
      </c>
      <c r="V9" s="108">
        <v>98.5</v>
      </c>
      <c r="W9" s="108">
        <v>98.3</v>
      </c>
      <c r="X9" s="108">
        <v>98.3</v>
      </c>
      <c r="Y9" s="108">
        <v>98.5</v>
      </c>
      <c r="Z9" s="84">
        <f t="shared" si="0"/>
        <v>89.39999999999999</v>
      </c>
      <c r="AA9" s="108">
        <v>54.2</v>
      </c>
      <c r="AB9" s="110">
        <v>0.4131944444444444</v>
      </c>
      <c r="AC9" s="6">
        <v>7</v>
      </c>
    </row>
    <row r="10" spans="1:29" ht="13.5" customHeight="1">
      <c r="A10" s="83">
        <v>8</v>
      </c>
      <c r="B10" s="108">
        <v>98.5</v>
      </c>
      <c r="C10" s="108">
        <v>98.1</v>
      </c>
      <c r="D10" s="108">
        <v>97.2</v>
      </c>
      <c r="E10" s="108">
        <v>97.3</v>
      </c>
      <c r="F10" s="108">
        <v>96.5</v>
      </c>
      <c r="G10" s="108">
        <v>96.1</v>
      </c>
      <c r="H10" s="108">
        <v>92.8</v>
      </c>
      <c r="I10" s="108">
        <v>91.8</v>
      </c>
      <c r="J10" s="108">
        <v>90.3</v>
      </c>
      <c r="K10" s="108">
        <v>89.3</v>
      </c>
      <c r="L10" s="108">
        <v>86.6</v>
      </c>
      <c r="M10" s="108">
        <v>79</v>
      </c>
      <c r="N10" s="108">
        <v>77.3</v>
      </c>
      <c r="O10" s="108">
        <v>82.1</v>
      </c>
      <c r="P10" s="108">
        <v>84</v>
      </c>
      <c r="Q10" s="108">
        <v>85.5</v>
      </c>
      <c r="R10" s="108">
        <v>87.6</v>
      </c>
      <c r="S10" s="108">
        <v>92.5</v>
      </c>
      <c r="T10" s="108">
        <v>93.8</v>
      </c>
      <c r="U10" s="108">
        <v>94.8</v>
      </c>
      <c r="V10" s="108">
        <v>97.4</v>
      </c>
      <c r="W10" s="108">
        <v>97.9</v>
      </c>
      <c r="X10" s="108">
        <v>98.3</v>
      </c>
      <c r="Y10" s="108">
        <v>98.6</v>
      </c>
      <c r="Z10" s="84">
        <f t="shared" si="0"/>
        <v>91.80416666666666</v>
      </c>
      <c r="AA10" s="108">
        <v>75</v>
      </c>
      <c r="AB10" s="110">
        <v>0.5284722222222222</v>
      </c>
      <c r="AC10" s="6">
        <v>8</v>
      </c>
    </row>
    <row r="11" spans="1:29" ht="13.5" customHeight="1">
      <c r="A11" s="83">
        <v>9</v>
      </c>
      <c r="B11" s="108">
        <v>98.7</v>
      </c>
      <c r="C11" s="108">
        <v>98.6</v>
      </c>
      <c r="D11" s="108">
        <v>98.5</v>
      </c>
      <c r="E11" s="108">
        <v>98.6</v>
      </c>
      <c r="F11" s="108">
        <v>98.7</v>
      </c>
      <c r="G11" s="108">
        <v>98.5</v>
      </c>
      <c r="H11" s="108">
        <v>98.3</v>
      </c>
      <c r="I11" s="108">
        <v>98.1</v>
      </c>
      <c r="J11" s="108">
        <v>98.2</v>
      </c>
      <c r="K11" s="108">
        <v>98.2</v>
      </c>
      <c r="L11" s="108">
        <v>98.3</v>
      </c>
      <c r="M11" s="108">
        <v>97.1</v>
      </c>
      <c r="N11" s="108">
        <v>95.3</v>
      </c>
      <c r="O11" s="108">
        <v>93.5</v>
      </c>
      <c r="P11" s="108">
        <v>91.2</v>
      </c>
      <c r="Q11" s="108">
        <v>88.6</v>
      </c>
      <c r="R11" s="108">
        <v>87.7</v>
      </c>
      <c r="S11" s="108">
        <v>90</v>
      </c>
      <c r="T11" s="108">
        <v>88.5</v>
      </c>
      <c r="U11" s="108">
        <v>90.9</v>
      </c>
      <c r="V11" s="108">
        <v>88</v>
      </c>
      <c r="W11" s="108">
        <v>87</v>
      </c>
      <c r="X11" s="108">
        <v>87.9</v>
      </c>
      <c r="Y11" s="108">
        <v>90.9</v>
      </c>
      <c r="Z11" s="84">
        <f t="shared" si="0"/>
        <v>94.1375</v>
      </c>
      <c r="AA11" s="108">
        <v>86.3</v>
      </c>
      <c r="AB11" s="110">
        <v>0.9222222222222222</v>
      </c>
      <c r="AC11" s="6">
        <v>9</v>
      </c>
    </row>
    <row r="12" spans="1:29" ht="13.5" customHeight="1">
      <c r="A12" s="86">
        <v>10</v>
      </c>
      <c r="B12" s="109">
        <v>91.2</v>
      </c>
      <c r="C12" s="109">
        <v>92.3</v>
      </c>
      <c r="D12" s="109">
        <v>89.4</v>
      </c>
      <c r="E12" s="109">
        <v>88.7</v>
      </c>
      <c r="F12" s="109">
        <v>89.8</v>
      </c>
      <c r="G12" s="109">
        <v>91.4</v>
      </c>
      <c r="H12" s="109">
        <v>83</v>
      </c>
      <c r="I12" s="109">
        <v>95.5</v>
      </c>
      <c r="J12" s="109">
        <v>86.4</v>
      </c>
      <c r="K12" s="109">
        <v>91.1</v>
      </c>
      <c r="L12" s="109">
        <v>97.6</v>
      </c>
      <c r="M12" s="109">
        <v>97.5</v>
      </c>
      <c r="N12" s="109">
        <v>97.4</v>
      </c>
      <c r="O12" s="109">
        <v>90.4</v>
      </c>
      <c r="P12" s="109">
        <v>86.5</v>
      </c>
      <c r="Q12" s="109">
        <v>84.9</v>
      </c>
      <c r="R12" s="109">
        <v>83.8</v>
      </c>
      <c r="S12" s="109">
        <v>90.6</v>
      </c>
      <c r="T12" s="109">
        <v>76.4</v>
      </c>
      <c r="U12" s="109">
        <v>96.5</v>
      </c>
      <c r="V12" s="109">
        <v>95.1</v>
      </c>
      <c r="W12" s="109">
        <v>96.7</v>
      </c>
      <c r="X12" s="109">
        <v>76.9</v>
      </c>
      <c r="Y12" s="109">
        <v>68.2</v>
      </c>
      <c r="Z12" s="87">
        <f t="shared" si="0"/>
        <v>89.05416666666667</v>
      </c>
      <c r="AA12" s="109">
        <v>68.2</v>
      </c>
      <c r="AB12" s="111">
        <v>1</v>
      </c>
      <c r="AC12" s="6">
        <v>10</v>
      </c>
    </row>
    <row r="13" spans="1:29" ht="13.5" customHeight="1">
      <c r="A13" s="83">
        <v>11</v>
      </c>
      <c r="B13" s="108">
        <v>69.8</v>
      </c>
      <c r="C13" s="108">
        <v>68.9</v>
      </c>
      <c r="D13" s="108">
        <v>70.8</v>
      </c>
      <c r="E13" s="108">
        <v>73.3</v>
      </c>
      <c r="F13" s="108">
        <v>70.7</v>
      </c>
      <c r="G13" s="108">
        <v>82.3</v>
      </c>
      <c r="H13" s="108">
        <v>71.8</v>
      </c>
      <c r="I13" s="108">
        <v>59.7</v>
      </c>
      <c r="J13" s="108">
        <v>58.3</v>
      </c>
      <c r="K13" s="108">
        <v>61.6</v>
      </c>
      <c r="L13" s="108">
        <v>59.9</v>
      </c>
      <c r="M13" s="108">
        <v>54.7</v>
      </c>
      <c r="N13" s="108">
        <v>56.1</v>
      </c>
      <c r="O13" s="108">
        <v>47.9</v>
      </c>
      <c r="P13" s="108">
        <v>69.6</v>
      </c>
      <c r="Q13" s="108">
        <v>49.6</v>
      </c>
      <c r="R13" s="108">
        <v>53.2</v>
      </c>
      <c r="S13" s="108">
        <v>61.2</v>
      </c>
      <c r="T13" s="108">
        <v>68.7</v>
      </c>
      <c r="U13" s="108">
        <v>77</v>
      </c>
      <c r="V13" s="108">
        <v>77.5</v>
      </c>
      <c r="W13" s="108">
        <v>83</v>
      </c>
      <c r="X13" s="108">
        <v>83.5</v>
      </c>
      <c r="Y13" s="108">
        <v>89.6</v>
      </c>
      <c r="Z13" s="84">
        <f t="shared" si="0"/>
        <v>67.44583333333334</v>
      </c>
      <c r="AA13" s="108">
        <v>41.6</v>
      </c>
      <c r="AB13" s="110">
        <v>0.5750000000000001</v>
      </c>
      <c r="AC13" s="5">
        <v>11</v>
      </c>
    </row>
    <row r="14" spans="1:29" ht="13.5" customHeight="1">
      <c r="A14" s="83">
        <v>12</v>
      </c>
      <c r="B14" s="108">
        <v>85.2</v>
      </c>
      <c r="C14" s="108">
        <v>88.9</v>
      </c>
      <c r="D14" s="108">
        <v>94.5</v>
      </c>
      <c r="E14" s="108">
        <v>97.2</v>
      </c>
      <c r="F14" s="108">
        <v>94.4</v>
      </c>
      <c r="G14" s="108">
        <v>84.9</v>
      </c>
      <c r="H14" s="108">
        <v>81</v>
      </c>
      <c r="I14" s="108">
        <v>77.5</v>
      </c>
      <c r="J14" s="108">
        <v>67.1</v>
      </c>
      <c r="K14" s="108">
        <v>56.5</v>
      </c>
      <c r="L14" s="108">
        <v>72.1</v>
      </c>
      <c r="M14" s="108">
        <v>73.1</v>
      </c>
      <c r="N14" s="108">
        <v>76.9</v>
      </c>
      <c r="O14" s="108">
        <v>73.6</v>
      </c>
      <c r="P14" s="108">
        <v>71.8</v>
      </c>
      <c r="Q14" s="108">
        <v>77.9</v>
      </c>
      <c r="R14" s="108">
        <v>76.2</v>
      </c>
      <c r="S14" s="108">
        <v>82.1</v>
      </c>
      <c r="T14" s="108">
        <v>89.4</v>
      </c>
      <c r="U14" s="108">
        <v>80.3</v>
      </c>
      <c r="V14" s="108">
        <v>87.7</v>
      </c>
      <c r="W14" s="108">
        <v>74.8</v>
      </c>
      <c r="X14" s="108">
        <v>75.3</v>
      </c>
      <c r="Y14" s="108">
        <v>76.3</v>
      </c>
      <c r="Z14" s="84">
        <f t="shared" si="0"/>
        <v>79.77916666666667</v>
      </c>
      <c r="AA14" s="108">
        <v>52.6</v>
      </c>
      <c r="AB14" s="110">
        <v>0.4201388888888889</v>
      </c>
      <c r="AC14" s="6">
        <v>12</v>
      </c>
    </row>
    <row r="15" spans="1:29" ht="13.5" customHeight="1">
      <c r="A15" s="83">
        <v>13</v>
      </c>
      <c r="B15" s="108">
        <v>84.1</v>
      </c>
      <c r="C15" s="108">
        <v>93.6</v>
      </c>
      <c r="D15" s="108">
        <v>94.3</v>
      </c>
      <c r="E15" s="108">
        <v>97.1</v>
      </c>
      <c r="F15" s="108">
        <v>97.6</v>
      </c>
      <c r="G15" s="108">
        <v>97.5</v>
      </c>
      <c r="H15" s="108">
        <v>96.2</v>
      </c>
      <c r="I15" s="108">
        <v>90.4</v>
      </c>
      <c r="J15" s="108">
        <v>86.3</v>
      </c>
      <c r="K15" s="108">
        <v>81.7</v>
      </c>
      <c r="L15" s="108">
        <v>75.3</v>
      </c>
      <c r="M15" s="108">
        <v>78.7</v>
      </c>
      <c r="N15" s="108">
        <v>82</v>
      </c>
      <c r="O15" s="108">
        <v>83.5</v>
      </c>
      <c r="P15" s="108">
        <v>84</v>
      </c>
      <c r="Q15" s="108">
        <v>97.8</v>
      </c>
      <c r="R15" s="108">
        <v>98.2</v>
      </c>
      <c r="S15" s="108">
        <v>98.8</v>
      </c>
      <c r="T15" s="108">
        <v>99.2</v>
      </c>
      <c r="U15" s="108">
        <v>99.5</v>
      </c>
      <c r="V15" s="108">
        <v>99.7</v>
      </c>
      <c r="W15" s="108">
        <v>99.8</v>
      </c>
      <c r="X15" s="108">
        <v>99.9</v>
      </c>
      <c r="Y15" s="108">
        <v>99.9</v>
      </c>
      <c r="Z15" s="84">
        <f t="shared" si="0"/>
        <v>92.29583333333333</v>
      </c>
      <c r="AA15" s="108">
        <v>75.3</v>
      </c>
      <c r="AB15" s="110">
        <v>0.4583333333333333</v>
      </c>
      <c r="AC15" s="6">
        <v>13</v>
      </c>
    </row>
    <row r="16" spans="1:29" ht="13.5" customHeight="1">
      <c r="A16" s="83">
        <v>14</v>
      </c>
      <c r="B16" s="108">
        <v>99.9</v>
      </c>
      <c r="C16" s="108">
        <v>99.8</v>
      </c>
      <c r="D16" s="108">
        <v>98</v>
      </c>
      <c r="E16" s="108">
        <v>97.5</v>
      </c>
      <c r="F16" s="108">
        <v>98.5</v>
      </c>
      <c r="G16" s="108">
        <v>99.3</v>
      </c>
      <c r="H16" s="108">
        <v>99.2</v>
      </c>
      <c r="I16" s="108">
        <v>88.4</v>
      </c>
      <c r="J16" s="108">
        <v>91.9</v>
      </c>
      <c r="K16" s="108">
        <v>85.3</v>
      </c>
      <c r="L16" s="108">
        <v>80.9</v>
      </c>
      <c r="M16" s="108">
        <v>79.6</v>
      </c>
      <c r="N16" s="108">
        <v>44</v>
      </c>
      <c r="O16" s="108">
        <v>43.4</v>
      </c>
      <c r="P16" s="108">
        <v>40.9</v>
      </c>
      <c r="Q16" s="108">
        <v>48.4</v>
      </c>
      <c r="R16" s="108">
        <v>50.9</v>
      </c>
      <c r="S16" s="108">
        <v>57</v>
      </c>
      <c r="T16" s="108">
        <v>68.7</v>
      </c>
      <c r="U16" s="108">
        <v>85.4</v>
      </c>
      <c r="V16" s="108">
        <v>85.1</v>
      </c>
      <c r="W16" s="108">
        <v>83.5</v>
      </c>
      <c r="X16" s="108">
        <v>82</v>
      </c>
      <c r="Y16" s="108">
        <v>84.1</v>
      </c>
      <c r="Z16" s="84">
        <f t="shared" si="0"/>
        <v>78.82083333333334</v>
      </c>
      <c r="AA16" s="108">
        <v>39</v>
      </c>
      <c r="AB16" s="110">
        <v>0.6055555555555555</v>
      </c>
      <c r="AC16" s="6">
        <v>14</v>
      </c>
    </row>
    <row r="17" spans="1:29" ht="13.5" customHeight="1">
      <c r="A17" s="83">
        <v>15</v>
      </c>
      <c r="B17" s="108">
        <v>66.9</v>
      </c>
      <c r="C17" s="108">
        <v>64.6</v>
      </c>
      <c r="D17" s="108">
        <v>75.1</v>
      </c>
      <c r="E17" s="108">
        <v>86.7</v>
      </c>
      <c r="F17" s="108">
        <v>86.9</v>
      </c>
      <c r="G17" s="108">
        <v>74.9</v>
      </c>
      <c r="H17" s="108">
        <v>78.9</v>
      </c>
      <c r="I17" s="108">
        <v>78.6</v>
      </c>
      <c r="J17" s="108">
        <v>70.4</v>
      </c>
      <c r="K17" s="108">
        <v>65.7</v>
      </c>
      <c r="L17" s="108">
        <v>65.3</v>
      </c>
      <c r="M17" s="108">
        <v>61</v>
      </c>
      <c r="N17" s="108">
        <v>59.9</v>
      </c>
      <c r="O17" s="108">
        <v>55.1</v>
      </c>
      <c r="P17" s="108">
        <v>65</v>
      </c>
      <c r="Q17" s="108">
        <v>69.4</v>
      </c>
      <c r="R17" s="108">
        <v>72.2</v>
      </c>
      <c r="S17" s="108">
        <v>83.8</v>
      </c>
      <c r="T17" s="108">
        <v>86.3</v>
      </c>
      <c r="U17" s="108">
        <v>62.8</v>
      </c>
      <c r="V17" s="108">
        <v>73.9</v>
      </c>
      <c r="W17" s="108">
        <v>68.5</v>
      </c>
      <c r="X17" s="108">
        <v>75.2</v>
      </c>
      <c r="Y17" s="108">
        <v>82.6</v>
      </c>
      <c r="Z17" s="84">
        <f t="shared" si="0"/>
        <v>72.07083333333334</v>
      </c>
      <c r="AA17" s="108">
        <v>54.2</v>
      </c>
      <c r="AB17" s="110">
        <v>0.5618055555555556</v>
      </c>
      <c r="AC17" s="6">
        <v>15</v>
      </c>
    </row>
    <row r="18" spans="1:29" ht="13.5" customHeight="1">
      <c r="A18" s="83">
        <v>16</v>
      </c>
      <c r="B18" s="108">
        <v>93.1</v>
      </c>
      <c r="C18" s="108">
        <v>97.3</v>
      </c>
      <c r="D18" s="108">
        <v>97.1</v>
      </c>
      <c r="E18" s="108">
        <v>93.2</v>
      </c>
      <c r="F18" s="108">
        <v>83.7</v>
      </c>
      <c r="G18" s="108">
        <v>80.9</v>
      </c>
      <c r="H18" s="108">
        <v>76.8</v>
      </c>
      <c r="I18" s="108">
        <v>72.4</v>
      </c>
      <c r="J18" s="108">
        <v>66.8</v>
      </c>
      <c r="K18" s="108">
        <v>63.7</v>
      </c>
      <c r="L18" s="108">
        <v>62.3</v>
      </c>
      <c r="M18" s="108">
        <v>57.8</v>
      </c>
      <c r="N18" s="108">
        <v>54.3</v>
      </c>
      <c r="O18" s="108">
        <v>53</v>
      </c>
      <c r="P18" s="108">
        <v>57.7</v>
      </c>
      <c r="Q18" s="108">
        <v>59.3</v>
      </c>
      <c r="R18" s="108">
        <v>62.7</v>
      </c>
      <c r="S18" s="108">
        <v>62.6</v>
      </c>
      <c r="T18" s="108">
        <v>63.6</v>
      </c>
      <c r="U18" s="108">
        <v>66.3</v>
      </c>
      <c r="V18" s="108">
        <v>70.6</v>
      </c>
      <c r="W18" s="108">
        <v>76.8</v>
      </c>
      <c r="X18" s="108">
        <v>83.5</v>
      </c>
      <c r="Y18" s="108">
        <v>87.3</v>
      </c>
      <c r="Z18" s="84">
        <f t="shared" si="0"/>
        <v>72.61666666666663</v>
      </c>
      <c r="AA18" s="108">
        <v>52</v>
      </c>
      <c r="AB18" s="110">
        <v>0.5875</v>
      </c>
      <c r="AC18" s="6">
        <v>16</v>
      </c>
    </row>
    <row r="19" spans="1:29" ht="13.5" customHeight="1">
      <c r="A19" s="83">
        <v>17</v>
      </c>
      <c r="B19" s="108">
        <v>89.2</v>
      </c>
      <c r="C19" s="108">
        <v>89.5</v>
      </c>
      <c r="D19" s="108">
        <v>90.2</v>
      </c>
      <c r="E19" s="108">
        <v>93.9</v>
      </c>
      <c r="F19" s="108">
        <v>93.1</v>
      </c>
      <c r="G19" s="108">
        <v>88</v>
      </c>
      <c r="H19" s="108">
        <v>84.3</v>
      </c>
      <c r="I19" s="108">
        <v>82.9</v>
      </c>
      <c r="J19" s="108">
        <v>76</v>
      </c>
      <c r="K19" s="108">
        <v>79.6</v>
      </c>
      <c r="L19" s="108">
        <v>86.8</v>
      </c>
      <c r="M19" s="108">
        <v>74.8</v>
      </c>
      <c r="N19" s="108">
        <v>71.3</v>
      </c>
      <c r="O19" s="108">
        <v>68.4</v>
      </c>
      <c r="P19" s="108">
        <v>67.6</v>
      </c>
      <c r="Q19" s="108">
        <v>72.6</v>
      </c>
      <c r="R19" s="108">
        <v>78.8</v>
      </c>
      <c r="S19" s="108">
        <v>84.1</v>
      </c>
      <c r="T19" s="108">
        <v>95</v>
      </c>
      <c r="U19" s="108">
        <v>97.3</v>
      </c>
      <c r="V19" s="108">
        <v>96.3</v>
      </c>
      <c r="W19" s="108">
        <v>97.8</v>
      </c>
      <c r="X19" s="108">
        <v>98</v>
      </c>
      <c r="Y19" s="108">
        <v>97.7</v>
      </c>
      <c r="Z19" s="84">
        <f t="shared" si="0"/>
        <v>85.54999999999997</v>
      </c>
      <c r="AA19" s="108">
        <v>65.9</v>
      </c>
      <c r="AB19" s="110">
        <v>0.5805555555555556</v>
      </c>
      <c r="AC19" s="6">
        <v>17</v>
      </c>
    </row>
    <row r="20" spans="1:29" ht="13.5" customHeight="1">
      <c r="A20" s="83">
        <v>18</v>
      </c>
      <c r="B20" s="108">
        <v>98.3</v>
      </c>
      <c r="C20" s="108">
        <v>98.5</v>
      </c>
      <c r="D20" s="108">
        <v>96.9</v>
      </c>
      <c r="E20" s="108">
        <v>96</v>
      </c>
      <c r="F20" s="108">
        <v>95.2</v>
      </c>
      <c r="G20" s="108">
        <v>91.7</v>
      </c>
      <c r="H20" s="108">
        <v>86.2</v>
      </c>
      <c r="I20" s="108">
        <v>85.3</v>
      </c>
      <c r="J20" s="108">
        <v>82.1</v>
      </c>
      <c r="K20" s="108">
        <v>84.9</v>
      </c>
      <c r="L20" s="108">
        <v>87</v>
      </c>
      <c r="M20" s="108">
        <v>86.3</v>
      </c>
      <c r="N20" s="108">
        <v>87.2</v>
      </c>
      <c r="O20" s="108">
        <v>88.6</v>
      </c>
      <c r="P20" s="108">
        <v>95.4</v>
      </c>
      <c r="Q20" s="108">
        <v>97.1</v>
      </c>
      <c r="R20" s="108">
        <v>97.6</v>
      </c>
      <c r="S20" s="108">
        <v>97.9</v>
      </c>
      <c r="T20" s="108">
        <v>98.1</v>
      </c>
      <c r="U20" s="108">
        <v>98</v>
      </c>
      <c r="V20" s="108">
        <v>98.2</v>
      </c>
      <c r="W20" s="108">
        <v>98.6</v>
      </c>
      <c r="X20" s="108">
        <v>98.9</v>
      </c>
      <c r="Y20" s="108">
        <v>99</v>
      </c>
      <c r="Z20" s="84">
        <f t="shared" si="0"/>
        <v>93.45833333333333</v>
      </c>
      <c r="AA20" s="108">
        <v>80.3</v>
      </c>
      <c r="AB20" s="110">
        <v>0.3965277777777778</v>
      </c>
      <c r="AC20" s="6">
        <v>18</v>
      </c>
    </row>
    <row r="21" spans="1:29" ht="13.5" customHeight="1">
      <c r="A21" s="83">
        <v>19</v>
      </c>
      <c r="B21" s="108">
        <v>99.2</v>
      </c>
      <c r="C21" s="108">
        <v>99.4</v>
      </c>
      <c r="D21" s="108">
        <v>99.9</v>
      </c>
      <c r="E21" s="108">
        <v>99.3</v>
      </c>
      <c r="F21" s="108">
        <v>99.9</v>
      </c>
      <c r="G21" s="108">
        <v>99.9</v>
      </c>
      <c r="H21" s="108">
        <v>99.9</v>
      </c>
      <c r="I21" s="108">
        <v>99.9</v>
      </c>
      <c r="J21" s="108">
        <v>99.9</v>
      </c>
      <c r="K21" s="108">
        <v>99.9</v>
      </c>
      <c r="L21" s="108">
        <v>96.5</v>
      </c>
      <c r="M21" s="108">
        <v>88.3</v>
      </c>
      <c r="N21" s="108">
        <v>88</v>
      </c>
      <c r="O21" s="108">
        <v>83.6</v>
      </c>
      <c r="P21" s="108">
        <v>71.5</v>
      </c>
      <c r="Q21" s="108">
        <v>53.3</v>
      </c>
      <c r="R21" s="108">
        <v>50.9</v>
      </c>
      <c r="S21" s="108">
        <v>60.6</v>
      </c>
      <c r="T21" s="108">
        <v>75.7</v>
      </c>
      <c r="U21" s="108">
        <v>66.6</v>
      </c>
      <c r="V21" s="108">
        <v>66.3</v>
      </c>
      <c r="W21" s="108">
        <v>68.3</v>
      </c>
      <c r="X21" s="108">
        <v>65.1</v>
      </c>
      <c r="Y21" s="108">
        <v>62.7</v>
      </c>
      <c r="Z21" s="84">
        <f t="shared" si="0"/>
        <v>83.1083333333333</v>
      </c>
      <c r="AA21" s="108">
        <v>47.6</v>
      </c>
      <c r="AB21" s="110">
        <v>0.6875</v>
      </c>
      <c r="AC21" s="6">
        <v>19</v>
      </c>
    </row>
    <row r="22" spans="1:29" ht="13.5" customHeight="1">
      <c r="A22" s="86">
        <v>20</v>
      </c>
      <c r="B22" s="109">
        <v>63.2</v>
      </c>
      <c r="C22" s="109">
        <v>74.8</v>
      </c>
      <c r="D22" s="109">
        <v>92</v>
      </c>
      <c r="E22" s="109">
        <v>93.3</v>
      </c>
      <c r="F22" s="109">
        <v>90</v>
      </c>
      <c r="G22" s="109">
        <v>78.9</v>
      </c>
      <c r="H22" s="109">
        <v>70.8</v>
      </c>
      <c r="I22" s="109">
        <v>64</v>
      </c>
      <c r="J22" s="109">
        <v>46.5</v>
      </c>
      <c r="K22" s="109">
        <v>42.9</v>
      </c>
      <c r="L22" s="109">
        <v>49.6</v>
      </c>
      <c r="M22" s="109">
        <v>50.9</v>
      </c>
      <c r="N22" s="109">
        <v>44.6</v>
      </c>
      <c r="O22" s="109">
        <v>48</v>
      </c>
      <c r="P22" s="109">
        <v>50.5</v>
      </c>
      <c r="Q22" s="109">
        <v>50.8</v>
      </c>
      <c r="R22" s="109">
        <v>54</v>
      </c>
      <c r="S22" s="109">
        <v>60.7</v>
      </c>
      <c r="T22" s="109">
        <v>80.5</v>
      </c>
      <c r="U22" s="109">
        <v>72.3</v>
      </c>
      <c r="V22" s="109">
        <v>68</v>
      </c>
      <c r="W22" s="109">
        <v>63.4</v>
      </c>
      <c r="X22" s="109">
        <v>57.1</v>
      </c>
      <c r="Y22" s="109">
        <v>58.7</v>
      </c>
      <c r="Z22" s="87">
        <f t="shared" si="0"/>
        <v>63.5625</v>
      </c>
      <c r="AA22" s="109">
        <v>41.4</v>
      </c>
      <c r="AB22" s="111">
        <v>0.4076388888888889</v>
      </c>
      <c r="AC22" s="6">
        <v>20</v>
      </c>
    </row>
    <row r="23" spans="1:29" ht="13.5" customHeight="1">
      <c r="A23" s="83">
        <v>21</v>
      </c>
      <c r="B23" s="108">
        <v>59</v>
      </c>
      <c r="C23" s="108">
        <v>70.8</v>
      </c>
      <c r="D23" s="108">
        <v>58.5</v>
      </c>
      <c r="E23" s="108">
        <v>63.3</v>
      </c>
      <c r="F23" s="108">
        <v>73</v>
      </c>
      <c r="G23" s="108">
        <v>73.4</v>
      </c>
      <c r="H23" s="108">
        <v>75.6</v>
      </c>
      <c r="I23" s="108">
        <v>77.6</v>
      </c>
      <c r="J23" s="108">
        <v>42.1</v>
      </c>
      <c r="K23" s="108">
        <v>39.7</v>
      </c>
      <c r="L23" s="108">
        <v>50.1</v>
      </c>
      <c r="M23" s="108">
        <v>50.9</v>
      </c>
      <c r="N23" s="108">
        <v>40.9</v>
      </c>
      <c r="O23" s="108">
        <v>42.4</v>
      </c>
      <c r="P23" s="108">
        <v>44.9</v>
      </c>
      <c r="Q23" s="108">
        <v>47.1</v>
      </c>
      <c r="R23" s="108">
        <v>50.2</v>
      </c>
      <c r="S23" s="108">
        <v>68.7</v>
      </c>
      <c r="T23" s="108">
        <v>72.5</v>
      </c>
      <c r="U23" s="108">
        <v>75.8</v>
      </c>
      <c r="V23" s="108">
        <v>58.4</v>
      </c>
      <c r="W23" s="108">
        <v>60.6</v>
      </c>
      <c r="X23" s="108">
        <v>61.4</v>
      </c>
      <c r="Y23" s="108">
        <v>74</v>
      </c>
      <c r="Z23" s="84">
        <f t="shared" si="0"/>
        <v>59.62083333333334</v>
      </c>
      <c r="AA23" s="108">
        <v>38.5</v>
      </c>
      <c r="AB23" s="110">
        <v>0.41944444444444445</v>
      </c>
      <c r="AC23" s="5">
        <v>21</v>
      </c>
    </row>
    <row r="24" spans="1:29" ht="13.5" customHeight="1">
      <c r="A24" s="83">
        <v>22</v>
      </c>
      <c r="B24" s="108">
        <v>72.6</v>
      </c>
      <c r="C24" s="108">
        <v>79.9</v>
      </c>
      <c r="D24" s="108">
        <v>77.6</v>
      </c>
      <c r="E24" s="108">
        <v>80.3</v>
      </c>
      <c r="F24" s="108">
        <v>85.6</v>
      </c>
      <c r="G24" s="108">
        <v>85.5</v>
      </c>
      <c r="H24" s="108">
        <v>71.8</v>
      </c>
      <c r="I24" s="108">
        <v>59.2</v>
      </c>
      <c r="J24" s="108">
        <v>57.6</v>
      </c>
      <c r="K24" s="108">
        <v>61.1</v>
      </c>
      <c r="L24" s="108">
        <v>59.9</v>
      </c>
      <c r="M24" s="108">
        <v>63.4</v>
      </c>
      <c r="N24" s="108">
        <v>56.6</v>
      </c>
      <c r="O24" s="108">
        <v>53.6</v>
      </c>
      <c r="P24" s="108">
        <v>62.7</v>
      </c>
      <c r="Q24" s="108">
        <v>48.5</v>
      </c>
      <c r="R24" s="108">
        <v>70.1</v>
      </c>
      <c r="S24" s="108">
        <v>68.9</v>
      </c>
      <c r="T24" s="108">
        <v>85.2</v>
      </c>
      <c r="U24" s="108">
        <v>94.7</v>
      </c>
      <c r="V24" s="108">
        <v>96.5</v>
      </c>
      <c r="W24" s="108">
        <v>87.7</v>
      </c>
      <c r="X24" s="108">
        <v>96.8</v>
      </c>
      <c r="Y24" s="108">
        <v>97.7</v>
      </c>
      <c r="Z24" s="84">
        <f t="shared" si="0"/>
        <v>73.89583333333334</v>
      </c>
      <c r="AA24" s="108">
        <v>47.3</v>
      </c>
      <c r="AB24" s="110">
        <v>0.6673611111111111</v>
      </c>
      <c r="AC24" s="6">
        <v>22</v>
      </c>
    </row>
    <row r="25" spans="1:29" ht="13.5" customHeight="1">
      <c r="A25" s="83">
        <v>23</v>
      </c>
      <c r="B25" s="108">
        <v>98.1</v>
      </c>
      <c r="C25" s="108">
        <v>98.3</v>
      </c>
      <c r="D25" s="108">
        <v>98.1</v>
      </c>
      <c r="E25" s="108">
        <v>98.1</v>
      </c>
      <c r="F25" s="108">
        <v>98</v>
      </c>
      <c r="G25" s="108">
        <v>96.7</v>
      </c>
      <c r="H25" s="108">
        <v>81.4</v>
      </c>
      <c r="I25" s="108">
        <v>73.5</v>
      </c>
      <c r="J25" s="108">
        <v>74.5</v>
      </c>
      <c r="K25" s="108">
        <v>71.5</v>
      </c>
      <c r="L25" s="108">
        <v>71.7</v>
      </c>
      <c r="M25" s="108">
        <v>74.6</v>
      </c>
      <c r="N25" s="108">
        <v>78.7</v>
      </c>
      <c r="O25" s="108">
        <v>86.1</v>
      </c>
      <c r="P25" s="108">
        <v>96.1</v>
      </c>
      <c r="Q25" s="108">
        <v>94.1</v>
      </c>
      <c r="R25" s="108">
        <v>96.7</v>
      </c>
      <c r="S25" s="108">
        <v>98.1</v>
      </c>
      <c r="T25" s="108">
        <v>98.9</v>
      </c>
      <c r="U25" s="108">
        <v>99.3</v>
      </c>
      <c r="V25" s="108">
        <v>99.7</v>
      </c>
      <c r="W25" s="108">
        <v>99.8</v>
      </c>
      <c r="X25" s="108">
        <v>99.9</v>
      </c>
      <c r="Y25" s="108">
        <v>99.9</v>
      </c>
      <c r="Z25" s="84">
        <f t="shared" si="0"/>
        <v>90.90833333333332</v>
      </c>
      <c r="AA25" s="108">
        <v>70.5</v>
      </c>
      <c r="AB25" s="110">
        <v>0.45416666666666666</v>
      </c>
      <c r="AC25" s="6">
        <v>23</v>
      </c>
    </row>
    <row r="26" spans="1:29" ht="13.5" customHeight="1">
      <c r="A26" s="83">
        <v>24</v>
      </c>
      <c r="B26" s="108">
        <v>99.9</v>
      </c>
      <c r="C26" s="108">
        <v>99.9</v>
      </c>
      <c r="D26" s="108">
        <v>99.9</v>
      </c>
      <c r="E26" s="108">
        <v>99.9</v>
      </c>
      <c r="F26" s="108">
        <v>99.9</v>
      </c>
      <c r="G26" s="108">
        <v>99.9</v>
      </c>
      <c r="H26" s="108">
        <v>99.6</v>
      </c>
      <c r="I26" s="108">
        <v>98</v>
      </c>
      <c r="J26" s="108">
        <v>98.5</v>
      </c>
      <c r="K26" s="108">
        <v>96.5</v>
      </c>
      <c r="L26" s="108">
        <v>90.5</v>
      </c>
      <c r="M26" s="108">
        <v>88.7</v>
      </c>
      <c r="N26" s="108">
        <v>88.9</v>
      </c>
      <c r="O26" s="108">
        <v>85.6</v>
      </c>
      <c r="P26" s="108">
        <v>83.3</v>
      </c>
      <c r="Q26" s="108">
        <v>80.2</v>
      </c>
      <c r="R26" s="108">
        <v>84.8</v>
      </c>
      <c r="S26" s="108">
        <v>87.3</v>
      </c>
      <c r="T26" s="108">
        <v>97.7</v>
      </c>
      <c r="U26" s="108">
        <v>98.2</v>
      </c>
      <c r="V26" s="108">
        <v>98.2</v>
      </c>
      <c r="W26" s="108">
        <v>98.5</v>
      </c>
      <c r="X26" s="108">
        <v>98.4</v>
      </c>
      <c r="Y26" s="108">
        <v>98.2</v>
      </c>
      <c r="Z26" s="84">
        <f t="shared" si="0"/>
        <v>94.60416666666667</v>
      </c>
      <c r="AA26" s="108">
        <v>79.2</v>
      </c>
      <c r="AB26" s="110">
        <v>0.6638888888888889</v>
      </c>
      <c r="AC26" s="6">
        <v>24</v>
      </c>
    </row>
    <row r="27" spans="1:29" ht="13.5" customHeight="1">
      <c r="A27" s="83">
        <v>25</v>
      </c>
      <c r="B27" s="108">
        <v>97.3</v>
      </c>
      <c r="C27" s="108">
        <v>94.8</v>
      </c>
      <c r="D27" s="108">
        <v>95.5</v>
      </c>
      <c r="E27" s="108">
        <v>97.6</v>
      </c>
      <c r="F27" s="108">
        <v>94.6</v>
      </c>
      <c r="G27" s="108">
        <v>89.9</v>
      </c>
      <c r="H27" s="108">
        <v>91.9</v>
      </c>
      <c r="I27" s="108">
        <v>91.9</v>
      </c>
      <c r="J27" s="108">
        <v>89.9</v>
      </c>
      <c r="K27" s="108">
        <v>88.4</v>
      </c>
      <c r="L27" s="108">
        <v>78.3</v>
      </c>
      <c r="M27" s="108">
        <v>70.9</v>
      </c>
      <c r="N27" s="108">
        <v>66</v>
      </c>
      <c r="O27" s="108">
        <v>56.9</v>
      </c>
      <c r="P27" s="108">
        <v>54.8</v>
      </c>
      <c r="Q27" s="108">
        <v>54.7</v>
      </c>
      <c r="R27" s="108">
        <v>56.8</v>
      </c>
      <c r="S27" s="108">
        <v>62.4</v>
      </c>
      <c r="T27" s="108">
        <v>78.8</v>
      </c>
      <c r="U27" s="108">
        <v>92.1</v>
      </c>
      <c r="V27" s="108">
        <v>90.7</v>
      </c>
      <c r="W27" s="108">
        <v>96.1</v>
      </c>
      <c r="X27" s="108">
        <v>97.5</v>
      </c>
      <c r="Y27" s="108">
        <v>97.7</v>
      </c>
      <c r="Z27" s="84">
        <f t="shared" si="0"/>
        <v>82.72916666666667</v>
      </c>
      <c r="AA27" s="108">
        <v>50.7</v>
      </c>
      <c r="AB27" s="110">
        <v>0.6875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96</v>
      </c>
      <c r="D28" s="108">
        <v>75.5</v>
      </c>
      <c r="E28" s="108">
        <v>72.5</v>
      </c>
      <c r="F28" s="108">
        <v>74.3</v>
      </c>
      <c r="G28" s="108">
        <v>71.6</v>
      </c>
      <c r="H28" s="108">
        <v>70.5</v>
      </c>
      <c r="I28" s="108">
        <v>71.5</v>
      </c>
      <c r="J28" s="108">
        <v>69.9</v>
      </c>
      <c r="K28" s="108">
        <v>67.4</v>
      </c>
      <c r="L28" s="108">
        <v>60.9</v>
      </c>
      <c r="M28" s="108">
        <v>57.9</v>
      </c>
      <c r="N28" s="108">
        <v>71.9</v>
      </c>
      <c r="O28" s="108">
        <v>70.5</v>
      </c>
      <c r="P28" s="108">
        <v>76.7</v>
      </c>
      <c r="Q28" s="108">
        <v>79</v>
      </c>
      <c r="R28" s="108">
        <v>78.7</v>
      </c>
      <c r="S28" s="108">
        <v>79.9</v>
      </c>
      <c r="T28" s="108">
        <v>80.4</v>
      </c>
      <c r="U28" s="108">
        <v>82</v>
      </c>
      <c r="V28" s="108">
        <v>78.6</v>
      </c>
      <c r="W28" s="108">
        <v>74.9</v>
      </c>
      <c r="X28" s="108">
        <v>71.4</v>
      </c>
      <c r="Y28" s="108">
        <v>77.9</v>
      </c>
      <c r="Z28" s="84">
        <f t="shared" si="0"/>
        <v>75.325</v>
      </c>
      <c r="AA28" s="108">
        <v>55.4</v>
      </c>
      <c r="AB28" s="110">
        <v>0.4826388888888889</v>
      </c>
      <c r="AC28" s="6">
        <v>26</v>
      </c>
    </row>
    <row r="29" spans="1:29" ht="13.5" customHeight="1">
      <c r="A29" s="83">
        <v>27</v>
      </c>
      <c r="B29" s="108">
        <v>87.5</v>
      </c>
      <c r="C29" s="108">
        <v>90</v>
      </c>
      <c r="D29" s="108">
        <v>93.1</v>
      </c>
      <c r="E29" s="108">
        <v>96.9</v>
      </c>
      <c r="F29" s="108">
        <v>96.9</v>
      </c>
      <c r="G29" s="108">
        <v>91.4</v>
      </c>
      <c r="H29" s="108">
        <v>82.9</v>
      </c>
      <c r="I29" s="108">
        <v>77.8</v>
      </c>
      <c r="J29" s="108">
        <v>81.1</v>
      </c>
      <c r="K29" s="108">
        <v>83.3</v>
      </c>
      <c r="L29" s="108">
        <v>81.5</v>
      </c>
      <c r="M29" s="108">
        <v>78.7</v>
      </c>
      <c r="N29" s="108">
        <v>78.7</v>
      </c>
      <c r="O29" s="108">
        <v>79.9</v>
      </c>
      <c r="P29" s="108">
        <v>83.9</v>
      </c>
      <c r="Q29" s="108">
        <v>84.2</v>
      </c>
      <c r="R29" s="108">
        <v>86.1</v>
      </c>
      <c r="S29" s="108">
        <v>87.9</v>
      </c>
      <c r="T29" s="108">
        <v>91.4</v>
      </c>
      <c r="U29" s="108">
        <v>94.1</v>
      </c>
      <c r="V29" s="108">
        <v>97.6</v>
      </c>
      <c r="W29" s="108">
        <v>97.9</v>
      </c>
      <c r="X29" s="108">
        <v>97.8</v>
      </c>
      <c r="Y29" s="108">
        <v>97.5</v>
      </c>
      <c r="Z29" s="84">
        <f t="shared" si="0"/>
        <v>88.25416666666668</v>
      </c>
      <c r="AA29" s="108">
        <v>76.8</v>
      </c>
      <c r="AB29" s="110">
        <v>0.3368055555555556</v>
      </c>
      <c r="AC29" s="6">
        <v>27</v>
      </c>
    </row>
    <row r="30" spans="1:29" ht="13.5" customHeight="1">
      <c r="A30" s="83">
        <v>28</v>
      </c>
      <c r="B30" s="108">
        <v>97.5</v>
      </c>
      <c r="C30" s="108">
        <v>97.3</v>
      </c>
      <c r="D30" s="108">
        <v>97.4</v>
      </c>
      <c r="E30" s="108">
        <v>96.8</v>
      </c>
      <c r="F30" s="108">
        <v>96.8</v>
      </c>
      <c r="G30" s="108">
        <v>96.5</v>
      </c>
      <c r="H30" s="108">
        <v>95.8</v>
      </c>
      <c r="I30" s="108">
        <v>94.7</v>
      </c>
      <c r="J30" s="108">
        <v>91.7</v>
      </c>
      <c r="K30" s="108">
        <v>90</v>
      </c>
      <c r="L30" s="108">
        <v>83.3</v>
      </c>
      <c r="M30" s="108">
        <v>82.5</v>
      </c>
      <c r="N30" s="108">
        <v>80.4</v>
      </c>
      <c r="O30" s="108">
        <v>76.9</v>
      </c>
      <c r="P30" s="108">
        <v>78.7</v>
      </c>
      <c r="Q30" s="108">
        <v>79.3</v>
      </c>
      <c r="R30" s="108">
        <v>72</v>
      </c>
      <c r="S30" s="108">
        <v>80.5</v>
      </c>
      <c r="T30" s="108">
        <v>88.7</v>
      </c>
      <c r="U30" s="108">
        <v>94</v>
      </c>
      <c r="V30" s="108">
        <v>93.7</v>
      </c>
      <c r="W30" s="108">
        <v>90.3</v>
      </c>
      <c r="X30" s="108">
        <v>86.2</v>
      </c>
      <c r="Y30" s="108">
        <v>88</v>
      </c>
      <c r="Z30" s="84">
        <f t="shared" si="0"/>
        <v>88.70833333333336</v>
      </c>
      <c r="AA30" s="108">
        <v>71.1</v>
      </c>
      <c r="AB30" s="110">
        <v>0.7131944444444445</v>
      </c>
      <c r="AC30" s="6">
        <v>28</v>
      </c>
    </row>
    <row r="31" spans="1:29" ht="13.5" customHeight="1">
      <c r="A31" s="83">
        <v>29</v>
      </c>
      <c r="B31" s="108">
        <v>92.3</v>
      </c>
      <c r="C31" s="108">
        <v>96.2</v>
      </c>
      <c r="D31" s="108">
        <v>97.9</v>
      </c>
      <c r="E31" s="108">
        <v>97.5</v>
      </c>
      <c r="F31" s="108">
        <v>97.4</v>
      </c>
      <c r="G31" s="108">
        <v>92.2</v>
      </c>
      <c r="H31" s="108">
        <v>84.5</v>
      </c>
      <c r="I31" s="108">
        <v>81.7</v>
      </c>
      <c r="J31" s="108">
        <v>77.6</v>
      </c>
      <c r="K31" s="108">
        <v>77.3</v>
      </c>
      <c r="L31" s="108">
        <v>74.7</v>
      </c>
      <c r="M31" s="108">
        <v>79.4</v>
      </c>
      <c r="N31" s="108">
        <v>82.6</v>
      </c>
      <c r="O31" s="108">
        <v>76.4</v>
      </c>
      <c r="P31" s="108">
        <v>76.6</v>
      </c>
      <c r="Q31" s="108">
        <v>80.4</v>
      </c>
      <c r="R31" s="108">
        <v>82.6</v>
      </c>
      <c r="S31" s="108">
        <v>88.4</v>
      </c>
      <c r="T31" s="108">
        <v>87.7</v>
      </c>
      <c r="U31" s="108">
        <v>91.2</v>
      </c>
      <c r="V31" s="108">
        <v>94.1</v>
      </c>
      <c r="W31" s="108">
        <v>97</v>
      </c>
      <c r="X31" s="108">
        <v>95.9</v>
      </c>
      <c r="Y31" s="108">
        <v>96.8</v>
      </c>
      <c r="Z31" s="84">
        <f t="shared" si="0"/>
        <v>87.43333333333334</v>
      </c>
      <c r="AA31" s="108">
        <v>74.5</v>
      </c>
      <c r="AB31" s="110">
        <v>0.4604166666666667</v>
      </c>
      <c r="AC31" s="6">
        <v>29</v>
      </c>
    </row>
    <row r="32" spans="1:29" ht="13.5" customHeight="1">
      <c r="A32" s="83">
        <v>30</v>
      </c>
      <c r="B32" s="108">
        <v>97.4</v>
      </c>
      <c r="C32" s="108">
        <v>97.6</v>
      </c>
      <c r="D32" s="108">
        <v>97.9</v>
      </c>
      <c r="E32" s="108">
        <v>98.1</v>
      </c>
      <c r="F32" s="108">
        <v>97.8</v>
      </c>
      <c r="G32" s="108">
        <v>98</v>
      </c>
      <c r="H32" s="108">
        <v>98</v>
      </c>
      <c r="I32" s="108">
        <v>96.3</v>
      </c>
      <c r="J32" s="108">
        <v>95.7</v>
      </c>
      <c r="K32" s="108">
        <v>94.5</v>
      </c>
      <c r="L32" s="108">
        <v>90.5</v>
      </c>
      <c r="M32" s="108">
        <v>89.3</v>
      </c>
      <c r="N32" s="108">
        <v>87.6</v>
      </c>
      <c r="O32" s="108">
        <v>89.9</v>
      </c>
      <c r="P32" s="108">
        <v>91</v>
      </c>
      <c r="Q32" s="108">
        <v>91.6</v>
      </c>
      <c r="R32" s="108">
        <v>93.9</v>
      </c>
      <c r="S32" s="108">
        <v>96.4</v>
      </c>
      <c r="T32" s="108">
        <v>97.6</v>
      </c>
      <c r="U32" s="108">
        <v>98.1</v>
      </c>
      <c r="V32" s="108">
        <v>98.6</v>
      </c>
      <c r="W32" s="108">
        <v>99</v>
      </c>
      <c r="X32" s="108">
        <v>99.2</v>
      </c>
      <c r="Y32" s="108">
        <v>99.4</v>
      </c>
      <c r="Z32" s="84">
        <f t="shared" si="0"/>
        <v>95.55833333333332</v>
      </c>
      <c r="AA32" s="108">
        <v>85.3</v>
      </c>
      <c r="AB32" s="110">
        <v>0.5465277777777778</v>
      </c>
      <c r="AC32" s="6">
        <v>30</v>
      </c>
    </row>
    <row r="33" spans="1:29" ht="13.5" customHeight="1">
      <c r="A33" s="83">
        <v>31</v>
      </c>
      <c r="B33" s="108">
        <v>99.4</v>
      </c>
      <c r="C33" s="108">
        <v>99.2</v>
      </c>
      <c r="D33" s="108">
        <v>99.2</v>
      </c>
      <c r="E33" s="108">
        <v>99.3</v>
      </c>
      <c r="F33" s="108">
        <v>99.5</v>
      </c>
      <c r="G33" s="108">
        <v>99.4</v>
      </c>
      <c r="H33" s="108">
        <v>99</v>
      </c>
      <c r="I33" s="108">
        <v>87.8</v>
      </c>
      <c r="J33" s="108">
        <v>89</v>
      </c>
      <c r="K33" s="108">
        <v>97.2</v>
      </c>
      <c r="L33" s="108">
        <v>97.2</v>
      </c>
      <c r="M33" s="108">
        <v>93.8</v>
      </c>
      <c r="N33" s="108">
        <v>93.1</v>
      </c>
      <c r="O33" s="108">
        <v>91</v>
      </c>
      <c r="P33" s="108">
        <v>94.9</v>
      </c>
      <c r="Q33" s="108">
        <v>96.5</v>
      </c>
      <c r="R33" s="108">
        <v>97.8</v>
      </c>
      <c r="S33" s="108">
        <v>98.1</v>
      </c>
      <c r="T33" s="108">
        <v>97.9</v>
      </c>
      <c r="U33" s="108">
        <v>98.4</v>
      </c>
      <c r="V33" s="108">
        <v>98.5</v>
      </c>
      <c r="W33" s="108">
        <v>98.8</v>
      </c>
      <c r="X33" s="108">
        <v>98.2</v>
      </c>
      <c r="Y33" s="108">
        <v>91.9</v>
      </c>
      <c r="Z33" s="84">
        <f t="shared" si="0"/>
        <v>96.46249999999999</v>
      </c>
      <c r="AA33" s="108">
        <v>85.6</v>
      </c>
      <c r="AB33" s="110">
        <v>0.34791666666666665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90.15483870967743</v>
      </c>
      <c r="C34" s="89">
        <f t="shared" si="1"/>
        <v>91.61612903225806</v>
      </c>
      <c r="D34" s="89">
        <f t="shared" si="1"/>
        <v>92.3741935483871</v>
      </c>
      <c r="E34" s="89">
        <f t="shared" si="1"/>
        <v>93.32903225806453</v>
      </c>
      <c r="F34" s="89">
        <f t="shared" si="1"/>
        <v>93.00967741935487</v>
      </c>
      <c r="G34" s="89">
        <f t="shared" si="1"/>
        <v>90.9709677419355</v>
      </c>
      <c r="H34" s="89">
        <f t="shared" si="1"/>
        <v>86.33548387096776</v>
      </c>
      <c r="I34" s="89">
        <f t="shared" si="1"/>
        <v>82.57741935483872</v>
      </c>
      <c r="J34" s="89">
        <f t="shared" si="1"/>
        <v>77.78064516129031</v>
      </c>
      <c r="K34" s="89">
        <f t="shared" si="1"/>
        <v>76.25483870967744</v>
      </c>
      <c r="L34" s="89">
        <f t="shared" si="1"/>
        <v>75.19032258064514</v>
      </c>
      <c r="M34" s="89">
        <f t="shared" si="1"/>
        <v>74.36451612903228</v>
      </c>
      <c r="N34" s="89">
        <f t="shared" si="1"/>
        <v>73.09354838709677</v>
      </c>
      <c r="O34" s="89">
        <f t="shared" si="1"/>
        <v>72.71935483870968</v>
      </c>
      <c r="P34" s="89">
        <f t="shared" si="1"/>
        <v>75.45806451612904</v>
      </c>
      <c r="Q34" s="89">
        <f t="shared" si="1"/>
        <v>75.14838709677419</v>
      </c>
      <c r="R34" s="89">
        <f aca="true" t="shared" si="2" ref="R34:Y34">AVERAGE(R3:R33)</f>
        <v>76.91612903225808</v>
      </c>
      <c r="S34" s="89">
        <f t="shared" si="2"/>
        <v>81.90322580645162</v>
      </c>
      <c r="T34" s="89">
        <f t="shared" si="2"/>
        <v>86.6032258064516</v>
      </c>
      <c r="U34" s="89">
        <f t="shared" si="2"/>
        <v>88.04838709677418</v>
      </c>
      <c r="V34" s="89">
        <f t="shared" si="2"/>
        <v>88.38709677419352</v>
      </c>
      <c r="W34" s="89">
        <f t="shared" si="2"/>
        <v>87.80967741935484</v>
      </c>
      <c r="X34" s="89">
        <f t="shared" si="2"/>
        <v>87.9</v>
      </c>
      <c r="Y34" s="89">
        <f t="shared" si="2"/>
        <v>88.7967741935484</v>
      </c>
      <c r="Z34" s="89">
        <f>AVERAGE(B3:Y33)</f>
        <v>83.61424731182801</v>
      </c>
      <c r="AA34" s="90">
        <f>AVERAGE(AA3:AA33)</f>
        <v>62.303225806451614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37.1</v>
      </c>
      <c r="C40" s="102">
        <f>MATCH(B40,AA3:AA33,0)</f>
        <v>5</v>
      </c>
      <c r="D40" s="112">
        <f>INDEX(AB3:AB33,C40,1)</f>
        <v>0.5958333333333333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96.6</v>
      </c>
      <c r="C3" s="108">
        <v>88.4</v>
      </c>
      <c r="D3" s="108">
        <v>81.8</v>
      </c>
      <c r="E3" s="108">
        <v>85.7</v>
      </c>
      <c r="F3" s="108">
        <v>92.8</v>
      </c>
      <c r="G3" s="108">
        <v>88</v>
      </c>
      <c r="H3" s="108">
        <v>78</v>
      </c>
      <c r="I3" s="108">
        <v>75.9</v>
      </c>
      <c r="J3" s="108">
        <v>69.2</v>
      </c>
      <c r="K3" s="108">
        <v>71.4</v>
      </c>
      <c r="L3" s="108">
        <v>67.3</v>
      </c>
      <c r="M3" s="108">
        <v>76.6</v>
      </c>
      <c r="N3" s="108">
        <v>78.2</v>
      </c>
      <c r="O3" s="108">
        <v>82.2</v>
      </c>
      <c r="P3" s="108">
        <v>89.1</v>
      </c>
      <c r="Q3" s="108">
        <v>84.6</v>
      </c>
      <c r="R3" s="108">
        <v>84.8</v>
      </c>
      <c r="S3" s="108">
        <v>85.9</v>
      </c>
      <c r="T3" s="108">
        <v>95.1</v>
      </c>
      <c r="U3" s="108">
        <v>97.5</v>
      </c>
      <c r="V3" s="108">
        <v>98.2</v>
      </c>
      <c r="W3" s="108">
        <v>98.5</v>
      </c>
      <c r="X3" s="108">
        <v>98.8</v>
      </c>
      <c r="Y3" s="108">
        <v>98.9</v>
      </c>
      <c r="Z3" s="84">
        <f aca="true" t="shared" si="0" ref="Z3:Z32">AVERAGE(B3:Y3)</f>
        <v>85.97916666666664</v>
      </c>
      <c r="AA3" s="108">
        <v>65.4</v>
      </c>
      <c r="AB3" s="110">
        <v>0.40972222222222227</v>
      </c>
      <c r="AC3" s="5">
        <v>1</v>
      </c>
    </row>
    <row r="4" spans="1:29" ht="13.5" customHeight="1">
      <c r="A4" s="83">
        <v>2</v>
      </c>
      <c r="B4" s="108">
        <v>98.8</v>
      </c>
      <c r="C4" s="108">
        <v>98.7</v>
      </c>
      <c r="D4" s="108">
        <v>98.7</v>
      </c>
      <c r="E4" s="108">
        <v>98.7</v>
      </c>
      <c r="F4" s="108">
        <v>98.3</v>
      </c>
      <c r="G4" s="108">
        <v>96.7</v>
      </c>
      <c r="H4" s="108">
        <v>86</v>
      </c>
      <c r="I4" s="108">
        <v>88.3</v>
      </c>
      <c r="J4" s="108">
        <v>82.2</v>
      </c>
      <c r="K4" s="108">
        <v>78.9</v>
      </c>
      <c r="L4" s="108">
        <v>79.9</v>
      </c>
      <c r="M4" s="108">
        <v>79.5</v>
      </c>
      <c r="N4" s="108">
        <v>80.5</v>
      </c>
      <c r="O4" s="108">
        <v>76.6</v>
      </c>
      <c r="P4" s="108">
        <v>78.7</v>
      </c>
      <c r="Q4" s="108">
        <v>79.3</v>
      </c>
      <c r="R4" s="108">
        <v>81.1</v>
      </c>
      <c r="S4" s="108">
        <v>78.5</v>
      </c>
      <c r="T4" s="108">
        <v>92.7</v>
      </c>
      <c r="U4" s="108">
        <v>97.3</v>
      </c>
      <c r="V4" s="108">
        <v>97.8</v>
      </c>
      <c r="W4" s="108">
        <v>98</v>
      </c>
      <c r="X4" s="108">
        <v>98.4</v>
      </c>
      <c r="Y4" s="108">
        <v>98.7</v>
      </c>
      <c r="Z4" s="84">
        <f t="shared" si="0"/>
        <v>89.26249999999999</v>
      </c>
      <c r="AA4" s="108">
        <v>71.2</v>
      </c>
      <c r="AB4" s="110">
        <v>0.3951388888888889</v>
      </c>
      <c r="AC4" s="6">
        <v>2</v>
      </c>
    </row>
    <row r="5" spans="1:29" ht="13.5" customHeight="1">
      <c r="A5" s="83">
        <v>3</v>
      </c>
      <c r="B5" s="108">
        <v>94.4</v>
      </c>
      <c r="C5" s="108">
        <v>97.6</v>
      </c>
      <c r="D5" s="108">
        <v>97.4</v>
      </c>
      <c r="E5" s="108">
        <v>97.6</v>
      </c>
      <c r="F5" s="108">
        <v>97.8</v>
      </c>
      <c r="G5" s="108">
        <v>87.5</v>
      </c>
      <c r="H5" s="108">
        <v>80.5</v>
      </c>
      <c r="I5" s="108">
        <v>73</v>
      </c>
      <c r="J5" s="108">
        <v>61.9</v>
      </c>
      <c r="K5" s="108">
        <v>56.9</v>
      </c>
      <c r="L5" s="108">
        <v>72</v>
      </c>
      <c r="M5" s="108">
        <v>70.5</v>
      </c>
      <c r="N5" s="108">
        <v>69</v>
      </c>
      <c r="O5" s="108">
        <v>79.8</v>
      </c>
      <c r="P5" s="108">
        <v>77.9</v>
      </c>
      <c r="Q5" s="108">
        <v>78.9</v>
      </c>
      <c r="R5" s="108">
        <v>83.9</v>
      </c>
      <c r="S5" s="108">
        <v>85.5</v>
      </c>
      <c r="T5" s="108">
        <v>88.6</v>
      </c>
      <c r="U5" s="108">
        <v>96.5</v>
      </c>
      <c r="V5" s="108">
        <v>97.9</v>
      </c>
      <c r="W5" s="108">
        <v>98</v>
      </c>
      <c r="X5" s="108">
        <v>97.6</v>
      </c>
      <c r="Y5" s="108">
        <v>97.9</v>
      </c>
      <c r="Z5" s="84">
        <f t="shared" si="0"/>
        <v>84.94166666666668</v>
      </c>
      <c r="AA5" s="108">
        <v>50.2</v>
      </c>
      <c r="AB5" s="110">
        <v>0.40069444444444446</v>
      </c>
      <c r="AC5" s="6">
        <v>3</v>
      </c>
    </row>
    <row r="6" spans="1:29" ht="13.5" customHeight="1">
      <c r="A6" s="83">
        <v>4</v>
      </c>
      <c r="B6" s="108">
        <v>98.3</v>
      </c>
      <c r="C6" s="108">
        <v>98.2</v>
      </c>
      <c r="D6" s="108">
        <v>98.5</v>
      </c>
      <c r="E6" s="108">
        <v>98.6</v>
      </c>
      <c r="F6" s="108">
        <v>98.8</v>
      </c>
      <c r="G6" s="108">
        <v>98</v>
      </c>
      <c r="H6" s="108">
        <v>86.8</v>
      </c>
      <c r="I6" s="108">
        <v>83.9</v>
      </c>
      <c r="J6" s="108">
        <v>83.5</v>
      </c>
      <c r="K6" s="108">
        <v>82.8</v>
      </c>
      <c r="L6" s="108">
        <v>82.6</v>
      </c>
      <c r="M6" s="108">
        <v>79.9</v>
      </c>
      <c r="N6" s="108">
        <v>80.5</v>
      </c>
      <c r="O6" s="108">
        <v>71</v>
      </c>
      <c r="P6" s="108">
        <v>59.4</v>
      </c>
      <c r="Q6" s="108">
        <v>67.1</v>
      </c>
      <c r="R6" s="108">
        <v>78</v>
      </c>
      <c r="S6" s="108">
        <v>86</v>
      </c>
      <c r="T6" s="108">
        <v>95.7</v>
      </c>
      <c r="U6" s="108">
        <v>97.9</v>
      </c>
      <c r="V6" s="108">
        <v>98.2</v>
      </c>
      <c r="W6" s="108">
        <v>96.5</v>
      </c>
      <c r="X6" s="108">
        <v>97.3</v>
      </c>
      <c r="Y6" s="108">
        <v>97.1</v>
      </c>
      <c r="Z6" s="84">
        <f t="shared" si="0"/>
        <v>88.10833333333335</v>
      </c>
      <c r="AA6" s="108">
        <v>58.3</v>
      </c>
      <c r="AB6" s="110">
        <v>0.625</v>
      </c>
      <c r="AC6" s="6">
        <v>4</v>
      </c>
    </row>
    <row r="7" spans="1:29" ht="13.5" customHeight="1">
      <c r="A7" s="83">
        <v>5</v>
      </c>
      <c r="B7" s="108">
        <v>97.3</v>
      </c>
      <c r="C7" s="108">
        <v>97.4</v>
      </c>
      <c r="D7" s="108">
        <v>97.8</v>
      </c>
      <c r="E7" s="108">
        <v>97.8</v>
      </c>
      <c r="F7" s="108">
        <v>97.9</v>
      </c>
      <c r="G7" s="108">
        <v>95.4</v>
      </c>
      <c r="H7" s="108">
        <v>90.8</v>
      </c>
      <c r="I7" s="108">
        <v>86</v>
      </c>
      <c r="J7" s="108">
        <v>80.2</v>
      </c>
      <c r="K7" s="108">
        <v>82.8</v>
      </c>
      <c r="L7" s="108">
        <v>82.8</v>
      </c>
      <c r="M7" s="108">
        <v>81</v>
      </c>
      <c r="N7" s="108">
        <v>83.1</v>
      </c>
      <c r="O7" s="108">
        <v>86.3</v>
      </c>
      <c r="P7" s="108">
        <v>90.2</v>
      </c>
      <c r="Q7" s="108">
        <v>91.4</v>
      </c>
      <c r="R7" s="108">
        <v>90.6</v>
      </c>
      <c r="S7" s="108">
        <v>91</v>
      </c>
      <c r="T7" s="108">
        <v>96.1</v>
      </c>
      <c r="U7" s="108">
        <v>97.5</v>
      </c>
      <c r="V7" s="108">
        <v>97.7</v>
      </c>
      <c r="W7" s="108">
        <v>97.8</v>
      </c>
      <c r="X7" s="108">
        <v>98.1</v>
      </c>
      <c r="Y7" s="108">
        <v>98.1</v>
      </c>
      <c r="Z7" s="84">
        <f t="shared" si="0"/>
        <v>91.87916666666665</v>
      </c>
      <c r="AA7" s="108">
        <v>76.1</v>
      </c>
      <c r="AB7" s="110">
        <v>0.4847222222222222</v>
      </c>
      <c r="AC7" s="6">
        <v>5</v>
      </c>
    </row>
    <row r="8" spans="1:29" ht="13.5" customHeight="1">
      <c r="A8" s="83">
        <v>6</v>
      </c>
      <c r="B8" s="108">
        <v>98.6</v>
      </c>
      <c r="C8" s="108">
        <v>97.7</v>
      </c>
      <c r="D8" s="108">
        <v>96.1</v>
      </c>
      <c r="E8" s="108">
        <v>97.9</v>
      </c>
      <c r="F8" s="108">
        <v>98.6</v>
      </c>
      <c r="G8" s="108">
        <v>97.7</v>
      </c>
      <c r="H8" s="108">
        <v>93.3</v>
      </c>
      <c r="I8" s="108">
        <v>91.6</v>
      </c>
      <c r="J8" s="108">
        <v>85.1</v>
      </c>
      <c r="K8" s="108">
        <v>83.8</v>
      </c>
      <c r="L8" s="108">
        <v>81.9</v>
      </c>
      <c r="M8" s="108">
        <v>79.3</v>
      </c>
      <c r="N8" s="108">
        <v>86.5</v>
      </c>
      <c r="O8" s="108">
        <v>93.8</v>
      </c>
      <c r="P8" s="108">
        <v>97.6</v>
      </c>
      <c r="Q8" s="108">
        <v>98</v>
      </c>
      <c r="R8" s="108">
        <v>98.4</v>
      </c>
      <c r="S8" s="108">
        <v>98.6</v>
      </c>
      <c r="T8" s="108">
        <v>98.8</v>
      </c>
      <c r="U8" s="108">
        <v>98.8</v>
      </c>
      <c r="V8" s="108">
        <v>98.9</v>
      </c>
      <c r="W8" s="108">
        <v>98.9</v>
      </c>
      <c r="X8" s="108">
        <v>99</v>
      </c>
      <c r="Y8" s="108">
        <v>99</v>
      </c>
      <c r="Z8" s="84">
        <f t="shared" si="0"/>
        <v>94.49583333333332</v>
      </c>
      <c r="AA8" s="108">
        <v>78.2</v>
      </c>
      <c r="AB8" s="110">
        <v>0.5069444444444444</v>
      </c>
      <c r="AC8" s="6">
        <v>6</v>
      </c>
    </row>
    <row r="9" spans="1:29" ht="13.5" customHeight="1">
      <c r="A9" s="83">
        <v>7</v>
      </c>
      <c r="B9" s="108">
        <v>99.2</v>
      </c>
      <c r="C9" s="108">
        <v>99.3</v>
      </c>
      <c r="D9" s="108">
        <v>99.7</v>
      </c>
      <c r="E9" s="108">
        <v>99.7</v>
      </c>
      <c r="F9" s="108">
        <v>99</v>
      </c>
      <c r="G9" s="108">
        <v>98.6</v>
      </c>
      <c r="H9" s="108">
        <v>96.2</v>
      </c>
      <c r="I9" s="108">
        <v>85.4</v>
      </c>
      <c r="J9" s="108">
        <v>74.7</v>
      </c>
      <c r="K9" s="108">
        <v>75</v>
      </c>
      <c r="L9" s="108">
        <v>69.1</v>
      </c>
      <c r="M9" s="108">
        <v>66.5</v>
      </c>
      <c r="N9" s="108">
        <v>66.7</v>
      </c>
      <c r="O9" s="108">
        <v>72.3</v>
      </c>
      <c r="P9" s="108">
        <v>75.4</v>
      </c>
      <c r="Q9" s="108">
        <v>80.3</v>
      </c>
      <c r="R9" s="108">
        <v>80.1</v>
      </c>
      <c r="S9" s="108">
        <v>81.3</v>
      </c>
      <c r="T9" s="108">
        <v>93.6</v>
      </c>
      <c r="U9" s="108">
        <v>90.7</v>
      </c>
      <c r="V9" s="108">
        <v>83</v>
      </c>
      <c r="W9" s="108">
        <v>86.8</v>
      </c>
      <c r="X9" s="108">
        <v>85.6</v>
      </c>
      <c r="Y9" s="108">
        <v>84.2</v>
      </c>
      <c r="Z9" s="84">
        <f t="shared" si="0"/>
        <v>85.1</v>
      </c>
      <c r="AA9" s="108">
        <v>63.8</v>
      </c>
      <c r="AB9" s="110">
        <v>0.48819444444444443</v>
      </c>
      <c r="AC9" s="6">
        <v>7</v>
      </c>
    </row>
    <row r="10" spans="1:29" ht="13.5" customHeight="1">
      <c r="A10" s="83">
        <v>8</v>
      </c>
      <c r="B10" s="108">
        <v>89</v>
      </c>
      <c r="C10" s="108">
        <v>86.5</v>
      </c>
      <c r="D10" s="108">
        <v>81</v>
      </c>
      <c r="E10" s="108">
        <v>80.3</v>
      </c>
      <c r="F10" s="108">
        <v>82.3</v>
      </c>
      <c r="G10" s="108">
        <v>84.8</v>
      </c>
      <c r="H10" s="108">
        <v>85.4</v>
      </c>
      <c r="I10" s="108">
        <v>85.7</v>
      </c>
      <c r="J10" s="108">
        <v>79</v>
      </c>
      <c r="K10" s="108">
        <v>75.7</v>
      </c>
      <c r="L10" s="108">
        <v>69.7</v>
      </c>
      <c r="M10" s="108">
        <v>77.7</v>
      </c>
      <c r="N10" s="108">
        <v>85.5</v>
      </c>
      <c r="O10" s="108">
        <v>87</v>
      </c>
      <c r="P10" s="108">
        <v>86.5</v>
      </c>
      <c r="Q10" s="108">
        <v>90</v>
      </c>
      <c r="R10" s="108">
        <v>89.6</v>
      </c>
      <c r="S10" s="108">
        <v>89.5</v>
      </c>
      <c r="T10" s="108">
        <v>94</v>
      </c>
      <c r="U10" s="108">
        <v>83.6</v>
      </c>
      <c r="V10" s="108">
        <v>87.2</v>
      </c>
      <c r="W10" s="108">
        <v>90.8</v>
      </c>
      <c r="X10" s="108">
        <v>90.1</v>
      </c>
      <c r="Y10" s="108">
        <v>86.7</v>
      </c>
      <c r="Z10" s="84">
        <f t="shared" si="0"/>
        <v>84.9</v>
      </c>
      <c r="AA10" s="108">
        <v>66.1</v>
      </c>
      <c r="AB10" s="110">
        <v>0.48680555555555555</v>
      </c>
      <c r="AC10" s="6">
        <v>8</v>
      </c>
    </row>
    <row r="11" spans="1:29" ht="13.5" customHeight="1">
      <c r="A11" s="83">
        <v>9</v>
      </c>
      <c r="B11" s="108">
        <v>96.7</v>
      </c>
      <c r="C11" s="108">
        <v>97.9</v>
      </c>
      <c r="D11" s="108">
        <v>98.4</v>
      </c>
      <c r="E11" s="108">
        <v>98.7</v>
      </c>
      <c r="F11" s="108">
        <v>98.3</v>
      </c>
      <c r="G11" s="108">
        <v>98.7</v>
      </c>
      <c r="H11" s="108">
        <v>98.5</v>
      </c>
      <c r="I11" s="108">
        <v>82.5</v>
      </c>
      <c r="J11" s="108">
        <v>69.2</v>
      </c>
      <c r="K11" s="108">
        <v>68.3</v>
      </c>
      <c r="L11" s="108">
        <v>69.7</v>
      </c>
      <c r="M11" s="108">
        <v>63.8</v>
      </c>
      <c r="N11" s="108">
        <v>65.3</v>
      </c>
      <c r="O11" s="108">
        <v>67.3</v>
      </c>
      <c r="P11" s="108">
        <v>74.6</v>
      </c>
      <c r="Q11" s="108">
        <v>74.7</v>
      </c>
      <c r="R11" s="108">
        <v>75.5</v>
      </c>
      <c r="S11" s="108">
        <v>84.6</v>
      </c>
      <c r="T11" s="108">
        <v>95.8</v>
      </c>
      <c r="U11" s="108">
        <v>96.7</v>
      </c>
      <c r="V11" s="108">
        <v>96.9</v>
      </c>
      <c r="W11" s="108">
        <v>97.5</v>
      </c>
      <c r="X11" s="108">
        <v>98.1</v>
      </c>
      <c r="Y11" s="108">
        <v>98.3</v>
      </c>
      <c r="Z11" s="84">
        <f t="shared" si="0"/>
        <v>86.08333333333333</v>
      </c>
      <c r="AA11" s="108">
        <v>61.4</v>
      </c>
      <c r="AB11" s="110">
        <v>0.5111111111111112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97.6</v>
      </c>
      <c r="D12" s="109">
        <v>97.8</v>
      </c>
      <c r="E12" s="109">
        <v>97.7</v>
      </c>
      <c r="F12" s="109">
        <v>97.4</v>
      </c>
      <c r="G12" s="109">
        <v>95.4</v>
      </c>
      <c r="H12" s="109">
        <v>95.2</v>
      </c>
      <c r="I12" s="109">
        <v>94.7</v>
      </c>
      <c r="J12" s="109">
        <v>95.6</v>
      </c>
      <c r="K12" s="109">
        <v>96.9</v>
      </c>
      <c r="L12" s="109">
        <v>95.4</v>
      </c>
      <c r="M12" s="109">
        <v>94.9</v>
      </c>
      <c r="N12" s="109">
        <v>97.6</v>
      </c>
      <c r="O12" s="109">
        <v>97.7</v>
      </c>
      <c r="P12" s="109">
        <v>98.6</v>
      </c>
      <c r="Q12" s="109">
        <v>98.9</v>
      </c>
      <c r="R12" s="109">
        <v>99</v>
      </c>
      <c r="S12" s="109">
        <v>99.1</v>
      </c>
      <c r="T12" s="109">
        <v>99.1</v>
      </c>
      <c r="U12" s="109">
        <v>99.1</v>
      </c>
      <c r="V12" s="109">
        <v>99</v>
      </c>
      <c r="W12" s="109">
        <v>98.9</v>
      </c>
      <c r="X12" s="109">
        <v>99</v>
      </c>
      <c r="Y12" s="109">
        <v>99.1</v>
      </c>
      <c r="Z12" s="87">
        <f t="shared" si="0"/>
        <v>97.56666666666666</v>
      </c>
      <c r="AA12" s="109">
        <v>91.9</v>
      </c>
      <c r="AB12" s="111">
        <v>0.3854166666666667</v>
      </c>
      <c r="AC12" s="6">
        <v>10</v>
      </c>
    </row>
    <row r="13" spans="1:29" ht="13.5" customHeight="1">
      <c r="A13" s="83">
        <v>11</v>
      </c>
      <c r="B13" s="108">
        <v>99.3</v>
      </c>
      <c r="C13" s="108">
        <v>99.2</v>
      </c>
      <c r="D13" s="108">
        <v>99.3</v>
      </c>
      <c r="E13" s="108">
        <v>99.3</v>
      </c>
      <c r="F13" s="108">
        <v>99.2</v>
      </c>
      <c r="G13" s="108">
        <v>99.1</v>
      </c>
      <c r="H13" s="108">
        <v>99</v>
      </c>
      <c r="I13" s="108">
        <v>98.9</v>
      </c>
      <c r="J13" s="108">
        <v>98.8</v>
      </c>
      <c r="K13" s="108">
        <v>98.7</v>
      </c>
      <c r="L13" s="108">
        <v>98.7</v>
      </c>
      <c r="M13" s="108">
        <v>98.7</v>
      </c>
      <c r="N13" s="108">
        <v>98.9</v>
      </c>
      <c r="O13" s="108">
        <v>99</v>
      </c>
      <c r="P13" s="108">
        <v>99</v>
      </c>
      <c r="Q13" s="108">
        <v>99</v>
      </c>
      <c r="R13" s="108">
        <v>98.8</v>
      </c>
      <c r="S13" s="108">
        <v>98.7</v>
      </c>
      <c r="T13" s="108">
        <v>98.7</v>
      </c>
      <c r="U13" s="108">
        <v>98.6</v>
      </c>
      <c r="V13" s="108">
        <v>98.4</v>
      </c>
      <c r="W13" s="108">
        <v>97.8</v>
      </c>
      <c r="X13" s="108">
        <v>95.9</v>
      </c>
      <c r="Y13" s="108">
        <v>93.8</v>
      </c>
      <c r="Z13" s="84">
        <f t="shared" si="0"/>
        <v>98.53333333333336</v>
      </c>
      <c r="AA13" s="108">
        <v>93.4</v>
      </c>
      <c r="AB13" s="110">
        <v>0.9972222222222222</v>
      </c>
      <c r="AC13" s="5">
        <v>11</v>
      </c>
    </row>
    <row r="14" spans="1:29" ht="13.5" customHeight="1">
      <c r="A14" s="83">
        <v>12</v>
      </c>
      <c r="B14" s="108">
        <v>92.5</v>
      </c>
      <c r="C14" s="108">
        <v>97.8</v>
      </c>
      <c r="D14" s="108">
        <v>98</v>
      </c>
      <c r="E14" s="108">
        <v>98.2</v>
      </c>
      <c r="F14" s="108">
        <v>98.7</v>
      </c>
      <c r="G14" s="108">
        <v>98.6</v>
      </c>
      <c r="H14" s="108">
        <v>97.5</v>
      </c>
      <c r="I14" s="108">
        <v>86.7</v>
      </c>
      <c r="J14" s="108">
        <v>87.3</v>
      </c>
      <c r="K14" s="108">
        <v>94.1</v>
      </c>
      <c r="L14" s="108">
        <v>97.6</v>
      </c>
      <c r="M14" s="108">
        <v>97.7</v>
      </c>
      <c r="N14" s="108">
        <v>98.1</v>
      </c>
      <c r="O14" s="108">
        <v>96.6</v>
      </c>
      <c r="P14" s="108">
        <v>96.5</v>
      </c>
      <c r="Q14" s="108">
        <v>96.7</v>
      </c>
      <c r="R14" s="108">
        <v>98.4</v>
      </c>
      <c r="S14" s="108">
        <v>98.6</v>
      </c>
      <c r="T14" s="108">
        <v>98.6</v>
      </c>
      <c r="U14" s="108">
        <v>98.8</v>
      </c>
      <c r="V14" s="108">
        <v>98.9</v>
      </c>
      <c r="W14" s="108">
        <v>98.9</v>
      </c>
      <c r="X14" s="108">
        <v>99.1</v>
      </c>
      <c r="Y14" s="108">
        <v>99.3</v>
      </c>
      <c r="Z14" s="84">
        <f t="shared" si="0"/>
        <v>96.8</v>
      </c>
      <c r="AA14" s="108">
        <v>86</v>
      </c>
      <c r="AB14" s="110">
        <v>0.3819444444444444</v>
      </c>
      <c r="AC14" s="6">
        <v>12</v>
      </c>
    </row>
    <row r="15" spans="1:29" ht="13.5" customHeight="1">
      <c r="A15" s="83">
        <v>13</v>
      </c>
      <c r="B15" s="108">
        <v>99.4</v>
      </c>
      <c r="C15" s="108">
        <v>99.5</v>
      </c>
      <c r="D15" s="108">
        <v>99.6</v>
      </c>
      <c r="E15" s="108">
        <v>99.5</v>
      </c>
      <c r="F15" s="108">
        <v>99.5</v>
      </c>
      <c r="G15" s="108">
        <v>99.6</v>
      </c>
      <c r="H15" s="108">
        <v>99.9</v>
      </c>
      <c r="I15" s="108">
        <v>98</v>
      </c>
      <c r="J15" s="108">
        <v>95.7</v>
      </c>
      <c r="K15" s="108">
        <v>90.5</v>
      </c>
      <c r="L15" s="108">
        <v>90.7</v>
      </c>
      <c r="M15" s="108">
        <v>85.9</v>
      </c>
      <c r="N15" s="108">
        <v>85.2</v>
      </c>
      <c r="O15" s="108">
        <v>84.6</v>
      </c>
      <c r="P15" s="108">
        <v>84.5</v>
      </c>
      <c r="Q15" s="108">
        <v>85.2</v>
      </c>
      <c r="R15" s="108">
        <v>86.1</v>
      </c>
      <c r="S15" s="108">
        <v>92.2</v>
      </c>
      <c r="T15" s="108">
        <v>97.3</v>
      </c>
      <c r="U15" s="108">
        <v>97.7</v>
      </c>
      <c r="V15" s="108">
        <v>98.1</v>
      </c>
      <c r="W15" s="108">
        <v>97.3</v>
      </c>
      <c r="X15" s="108">
        <v>96.8</v>
      </c>
      <c r="Y15" s="108">
        <v>97.4</v>
      </c>
      <c r="Z15" s="84">
        <f t="shared" si="0"/>
        <v>94.17500000000001</v>
      </c>
      <c r="AA15" s="108">
        <v>81.7</v>
      </c>
      <c r="AB15" s="110">
        <v>0.7000000000000001</v>
      </c>
      <c r="AC15" s="6">
        <v>13</v>
      </c>
    </row>
    <row r="16" spans="1:29" ht="13.5" customHeight="1">
      <c r="A16" s="83">
        <v>14</v>
      </c>
      <c r="B16" s="108">
        <v>89.4</v>
      </c>
      <c r="C16" s="108">
        <v>89.2</v>
      </c>
      <c r="D16" s="108">
        <v>90.6</v>
      </c>
      <c r="E16" s="108">
        <v>95.8</v>
      </c>
      <c r="F16" s="108">
        <v>96.5</v>
      </c>
      <c r="G16" s="108">
        <v>95.2</v>
      </c>
      <c r="H16" s="108">
        <v>83.8</v>
      </c>
      <c r="I16" s="108">
        <v>82.1</v>
      </c>
      <c r="J16" s="108">
        <v>76.4</v>
      </c>
      <c r="K16" s="108">
        <v>75.5</v>
      </c>
      <c r="L16" s="108">
        <v>76.3</v>
      </c>
      <c r="M16" s="108">
        <v>74.9</v>
      </c>
      <c r="N16" s="108">
        <v>74</v>
      </c>
      <c r="O16" s="108">
        <v>74</v>
      </c>
      <c r="P16" s="108">
        <v>79.3</v>
      </c>
      <c r="Q16" s="108">
        <v>80.8</v>
      </c>
      <c r="R16" s="108">
        <v>81.1</v>
      </c>
      <c r="S16" s="108">
        <v>82.9</v>
      </c>
      <c r="T16" s="108">
        <v>86.7</v>
      </c>
      <c r="U16" s="108">
        <v>90.4</v>
      </c>
      <c r="V16" s="108">
        <v>88.6</v>
      </c>
      <c r="W16" s="108">
        <v>88.2</v>
      </c>
      <c r="X16" s="108">
        <v>87.7</v>
      </c>
      <c r="Y16" s="108">
        <v>87.8</v>
      </c>
      <c r="Z16" s="84">
        <f t="shared" si="0"/>
        <v>84.46666666666667</v>
      </c>
      <c r="AA16" s="108">
        <v>71.4</v>
      </c>
      <c r="AB16" s="110">
        <v>0.5861111111111111</v>
      </c>
      <c r="AC16" s="6">
        <v>14</v>
      </c>
    </row>
    <row r="17" spans="1:29" ht="13.5" customHeight="1">
      <c r="A17" s="83">
        <v>15</v>
      </c>
      <c r="B17" s="108">
        <v>97.4</v>
      </c>
      <c r="C17" s="108">
        <v>97.6</v>
      </c>
      <c r="D17" s="108">
        <v>97.6</v>
      </c>
      <c r="E17" s="108">
        <v>97.4</v>
      </c>
      <c r="F17" s="108">
        <v>95.6</v>
      </c>
      <c r="G17" s="108">
        <v>97.5</v>
      </c>
      <c r="H17" s="108">
        <v>97.9</v>
      </c>
      <c r="I17" s="108">
        <v>98</v>
      </c>
      <c r="J17" s="108">
        <v>98.2</v>
      </c>
      <c r="K17" s="108">
        <v>98.4</v>
      </c>
      <c r="L17" s="108">
        <v>98.6</v>
      </c>
      <c r="M17" s="108">
        <v>98.6</v>
      </c>
      <c r="N17" s="108">
        <v>98.3</v>
      </c>
      <c r="O17" s="108">
        <v>98.3</v>
      </c>
      <c r="P17" s="108">
        <v>98.4</v>
      </c>
      <c r="Q17" s="108">
        <v>98.4</v>
      </c>
      <c r="R17" s="108">
        <v>98.5</v>
      </c>
      <c r="S17" s="108">
        <v>98.6</v>
      </c>
      <c r="T17" s="108">
        <v>98.8</v>
      </c>
      <c r="U17" s="108">
        <v>98.9</v>
      </c>
      <c r="V17" s="108">
        <v>99.1</v>
      </c>
      <c r="W17" s="108">
        <v>99.1</v>
      </c>
      <c r="X17" s="108">
        <v>99</v>
      </c>
      <c r="Y17" s="108">
        <v>98.9</v>
      </c>
      <c r="Z17" s="84">
        <f t="shared" si="0"/>
        <v>98.21249999999999</v>
      </c>
      <c r="AA17" s="108">
        <v>87.8</v>
      </c>
      <c r="AB17" s="110">
        <v>0.0006944444444444445</v>
      </c>
      <c r="AC17" s="6">
        <v>15</v>
      </c>
    </row>
    <row r="18" spans="1:29" ht="13.5" customHeight="1">
      <c r="A18" s="83">
        <v>16</v>
      </c>
      <c r="B18" s="108">
        <v>98.6</v>
      </c>
      <c r="C18" s="108">
        <v>98.6</v>
      </c>
      <c r="D18" s="108">
        <v>98.6</v>
      </c>
      <c r="E18" s="108">
        <v>98.5</v>
      </c>
      <c r="F18" s="108">
        <v>98.5</v>
      </c>
      <c r="G18" s="108">
        <v>98.4</v>
      </c>
      <c r="H18" s="108">
        <v>98.5</v>
      </c>
      <c r="I18" s="108">
        <v>98.2</v>
      </c>
      <c r="J18" s="108">
        <v>98.1</v>
      </c>
      <c r="K18" s="108">
        <v>96.2</v>
      </c>
      <c r="L18" s="108">
        <v>94.4</v>
      </c>
      <c r="M18" s="108">
        <v>91.5</v>
      </c>
      <c r="N18" s="108">
        <v>90.4</v>
      </c>
      <c r="O18" s="108">
        <v>91.4</v>
      </c>
      <c r="P18" s="108">
        <v>91.4</v>
      </c>
      <c r="Q18" s="108">
        <v>92.7</v>
      </c>
      <c r="R18" s="108">
        <v>94.7</v>
      </c>
      <c r="S18" s="108">
        <v>95.9</v>
      </c>
      <c r="T18" s="108">
        <v>97.3</v>
      </c>
      <c r="U18" s="108">
        <v>95.3</v>
      </c>
      <c r="V18" s="108">
        <v>95.5</v>
      </c>
      <c r="W18" s="108">
        <v>96.4</v>
      </c>
      <c r="X18" s="108">
        <v>97.7</v>
      </c>
      <c r="Y18" s="108">
        <v>97.9</v>
      </c>
      <c r="Z18" s="84">
        <f t="shared" si="0"/>
        <v>96.02916666666668</v>
      </c>
      <c r="AA18" s="108">
        <v>88.1</v>
      </c>
      <c r="AB18" s="110">
        <v>0.6006944444444444</v>
      </c>
      <c r="AC18" s="6">
        <v>16</v>
      </c>
    </row>
    <row r="19" spans="1:29" ht="13.5" customHeight="1">
      <c r="A19" s="83">
        <v>17</v>
      </c>
      <c r="B19" s="108">
        <v>98.1</v>
      </c>
      <c r="C19" s="108">
        <v>98.3</v>
      </c>
      <c r="D19" s="108">
        <v>98.7</v>
      </c>
      <c r="E19" s="108">
        <v>98.8</v>
      </c>
      <c r="F19" s="108">
        <v>98.7</v>
      </c>
      <c r="G19" s="108">
        <v>98.5</v>
      </c>
      <c r="H19" s="108">
        <v>97.4</v>
      </c>
      <c r="I19" s="108">
        <v>82.2</v>
      </c>
      <c r="J19" s="108">
        <v>82.4</v>
      </c>
      <c r="K19" s="108">
        <v>78.5</v>
      </c>
      <c r="L19" s="108">
        <v>81.9</v>
      </c>
      <c r="M19" s="108">
        <v>82.5</v>
      </c>
      <c r="N19" s="108">
        <v>81.4</v>
      </c>
      <c r="O19" s="108">
        <v>81.4</v>
      </c>
      <c r="P19" s="108">
        <v>84.4</v>
      </c>
      <c r="Q19" s="108">
        <v>84.7</v>
      </c>
      <c r="R19" s="108">
        <v>86</v>
      </c>
      <c r="S19" s="108">
        <v>86.2</v>
      </c>
      <c r="T19" s="108">
        <v>87.8</v>
      </c>
      <c r="U19" s="108">
        <v>96.5</v>
      </c>
      <c r="V19" s="108">
        <v>97.6</v>
      </c>
      <c r="W19" s="108">
        <v>98</v>
      </c>
      <c r="X19" s="108">
        <v>97.2</v>
      </c>
      <c r="Y19" s="108">
        <v>97.3</v>
      </c>
      <c r="Z19" s="84">
        <f t="shared" si="0"/>
        <v>90.60416666666669</v>
      </c>
      <c r="AA19" s="108">
        <v>77.5</v>
      </c>
      <c r="AB19" s="110">
        <v>0.42430555555555555</v>
      </c>
      <c r="AC19" s="6">
        <v>17</v>
      </c>
    </row>
    <row r="20" spans="1:29" ht="13.5" customHeight="1">
      <c r="A20" s="83">
        <v>18</v>
      </c>
      <c r="B20" s="108">
        <v>96.3</v>
      </c>
      <c r="C20" s="108">
        <v>96.4</v>
      </c>
      <c r="D20" s="108">
        <v>96</v>
      </c>
      <c r="E20" s="108">
        <v>96.9</v>
      </c>
      <c r="F20" s="108">
        <v>96.3</v>
      </c>
      <c r="G20" s="108">
        <v>95.8</v>
      </c>
      <c r="H20" s="108">
        <v>90.2</v>
      </c>
      <c r="I20" s="108">
        <v>89.3</v>
      </c>
      <c r="J20" s="108">
        <v>88.5</v>
      </c>
      <c r="K20" s="108">
        <v>87.3</v>
      </c>
      <c r="L20" s="108">
        <v>93.4</v>
      </c>
      <c r="M20" s="108">
        <v>88.3</v>
      </c>
      <c r="N20" s="108">
        <v>88.3</v>
      </c>
      <c r="O20" s="108">
        <v>86.9</v>
      </c>
      <c r="P20" s="108">
        <v>86.6</v>
      </c>
      <c r="Q20" s="108">
        <v>83.2</v>
      </c>
      <c r="R20" s="108">
        <v>85.6</v>
      </c>
      <c r="S20" s="108">
        <v>86.7</v>
      </c>
      <c r="T20" s="108">
        <v>93</v>
      </c>
      <c r="U20" s="108">
        <v>97.7</v>
      </c>
      <c r="V20" s="108">
        <v>98.1</v>
      </c>
      <c r="W20" s="108">
        <v>98.3</v>
      </c>
      <c r="X20" s="108">
        <v>98.6</v>
      </c>
      <c r="Y20" s="108">
        <v>98.8</v>
      </c>
      <c r="Z20" s="84">
        <f t="shared" si="0"/>
        <v>92.35416666666667</v>
      </c>
      <c r="AA20" s="108">
        <v>82.8</v>
      </c>
      <c r="AB20" s="110">
        <v>0.6666666666666666</v>
      </c>
      <c r="AC20" s="6">
        <v>18</v>
      </c>
    </row>
    <row r="21" spans="1:29" ht="13.5" customHeight="1">
      <c r="A21" s="83">
        <v>19</v>
      </c>
      <c r="B21" s="108">
        <v>98.8</v>
      </c>
      <c r="C21" s="108">
        <v>98.5</v>
      </c>
      <c r="D21" s="108">
        <v>97.8</v>
      </c>
      <c r="E21" s="108">
        <v>97.4</v>
      </c>
      <c r="F21" s="108">
        <v>98.5</v>
      </c>
      <c r="G21" s="108">
        <v>98.4</v>
      </c>
      <c r="H21" s="108">
        <v>90.3</v>
      </c>
      <c r="I21" s="108">
        <v>82.9</v>
      </c>
      <c r="J21" s="108">
        <v>77.7</v>
      </c>
      <c r="K21" s="108">
        <v>77</v>
      </c>
      <c r="L21" s="108">
        <v>79.1</v>
      </c>
      <c r="M21" s="108">
        <v>82.6</v>
      </c>
      <c r="N21" s="108">
        <v>83.6</v>
      </c>
      <c r="O21" s="108">
        <v>83.2</v>
      </c>
      <c r="P21" s="108">
        <v>84.1</v>
      </c>
      <c r="Q21" s="108">
        <v>79.3</v>
      </c>
      <c r="R21" s="108">
        <v>84.3</v>
      </c>
      <c r="S21" s="108">
        <v>97.6</v>
      </c>
      <c r="T21" s="108">
        <v>98.2</v>
      </c>
      <c r="U21" s="108">
        <v>98.2</v>
      </c>
      <c r="V21" s="108">
        <v>98.1</v>
      </c>
      <c r="W21" s="108">
        <v>98.2</v>
      </c>
      <c r="X21" s="108">
        <v>98.3</v>
      </c>
      <c r="Y21" s="108">
        <v>98.4</v>
      </c>
      <c r="Z21" s="84">
        <f t="shared" si="0"/>
        <v>90.85416666666667</v>
      </c>
      <c r="AA21" s="108">
        <v>76</v>
      </c>
      <c r="AB21" s="110">
        <v>0.4263888888888889</v>
      </c>
      <c r="AC21" s="6">
        <v>19</v>
      </c>
    </row>
    <row r="22" spans="1:29" ht="13.5" customHeight="1">
      <c r="A22" s="86">
        <v>20</v>
      </c>
      <c r="B22" s="109">
        <v>98.4</v>
      </c>
      <c r="C22" s="109">
        <v>98.1</v>
      </c>
      <c r="D22" s="109">
        <v>98.4</v>
      </c>
      <c r="E22" s="109">
        <v>98.4</v>
      </c>
      <c r="F22" s="109">
        <v>98.5</v>
      </c>
      <c r="G22" s="109">
        <v>98.3</v>
      </c>
      <c r="H22" s="109">
        <v>98.7</v>
      </c>
      <c r="I22" s="109">
        <v>99</v>
      </c>
      <c r="J22" s="109">
        <v>99.8</v>
      </c>
      <c r="K22" s="109">
        <v>99.8</v>
      </c>
      <c r="L22" s="109">
        <v>99.9</v>
      </c>
      <c r="M22" s="109">
        <v>99.9</v>
      </c>
      <c r="N22" s="109">
        <v>99.9</v>
      </c>
      <c r="O22" s="109">
        <v>99.9</v>
      </c>
      <c r="P22" s="109">
        <v>99.9</v>
      </c>
      <c r="Q22" s="109">
        <v>99.9</v>
      </c>
      <c r="R22" s="109">
        <v>99.9</v>
      </c>
      <c r="S22" s="109">
        <v>99.9</v>
      </c>
      <c r="T22" s="109">
        <v>99.9</v>
      </c>
      <c r="U22" s="109">
        <v>99.9</v>
      </c>
      <c r="V22" s="109">
        <v>99.9</v>
      </c>
      <c r="W22" s="109">
        <v>99.9</v>
      </c>
      <c r="X22" s="109">
        <v>99.9</v>
      </c>
      <c r="Y22" s="109">
        <v>99.8</v>
      </c>
      <c r="Z22" s="87">
        <f t="shared" si="0"/>
        <v>99.41250000000004</v>
      </c>
      <c r="AA22" s="109">
        <v>98.1</v>
      </c>
      <c r="AB22" s="111">
        <v>0.23958333333333334</v>
      </c>
      <c r="AC22" s="6">
        <v>20</v>
      </c>
    </row>
    <row r="23" spans="1:29" ht="13.5" customHeight="1">
      <c r="A23" s="83">
        <v>21</v>
      </c>
      <c r="B23" s="108">
        <v>99.9</v>
      </c>
      <c r="C23" s="108">
        <v>99.9</v>
      </c>
      <c r="D23" s="108">
        <v>99.9</v>
      </c>
      <c r="E23" s="108">
        <v>99.9</v>
      </c>
      <c r="F23" s="108">
        <v>99.9</v>
      </c>
      <c r="G23" s="108">
        <v>99.9</v>
      </c>
      <c r="H23" s="108">
        <v>99.9</v>
      </c>
      <c r="I23" s="108">
        <v>99.9</v>
      </c>
      <c r="J23" s="108">
        <v>97.8</v>
      </c>
      <c r="K23" s="108">
        <v>97.9</v>
      </c>
      <c r="L23" s="108">
        <v>97</v>
      </c>
      <c r="M23" s="108">
        <v>96.4</v>
      </c>
      <c r="N23" s="108">
        <v>94.9</v>
      </c>
      <c r="O23" s="108">
        <v>97.6</v>
      </c>
      <c r="P23" s="108">
        <v>96.2</v>
      </c>
      <c r="Q23" s="108">
        <v>95.8</v>
      </c>
      <c r="R23" s="108">
        <v>94.9</v>
      </c>
      <c r="S23" s="108">
        <v>95.5</v>
      </c>
      <c r="T23" s="108">
        <v>97.7</v>
      </c>
      <c r="U23" s="108">
        <v>97.8</v>
      </c>
      <c r="V23" s="108">
        <v>98.5</v>
      </c>
      <c r="W23" s="108">
        <v>99</v>
      </c>
      <c r="X23" s="108">
        <v>99.1</v>
      </c>
      <c r="Y23" s="108">
        <v>99.9</v>
      </c>
      <c r="Z23" s="84">
        <f t="shared" si="0"/>
        <v>98.13333333333333</v>
      </c>
      <c r="AA23" s="108">
        <v>93.3</v>
      </c>
      <c r="AB23" s="110">
        <v>0.6993055555555556</v>
      </c>
      <c r="AC23" s="5">
        <v>21</v>
      </c>
    </row>
    <row r="24" spans="1:29" ht="13.5" customHeight="1">
      <c r="A24" s="83">
        <v>22</v>
      </c>
      <c r="B24" s="108">
        <v>99.9</v>
      </c>
      <c r="C24" s="108">
        <v>99.7</v>
      </c>
      <c r="D24" s="108">
        <v>99.8</v>
      </c>
      <c r="E24" s="108">
        <v>97.2</v>
      </c>
      <c r="F24" s="108">
        <v>98.3</v>
      </c>
      <c r="G24" s="108">
        <v>94</v>
      </c>
      <c r="H24" s="108">
        <v>72.4</v>
      </c>
      <c r="I24" s="108">
        <v>63.8</v>
      </c>
      <c r="J24" s="108">
        <v>59.5</v>
      </c>
      <c r="K24" s="108">
        <v>59.2</v>
      </c>
      <c r="L24" s="108">
        <v>63.8</v>
      </c>
      <c r="M24" s="108">
        <v>78.8</v>
      </c>
      <c r="N24" s="108">
        <v>78.2</v>
      </c>
      <c r="O24" s="108">
        <v>72.8</v>
      </c>
      <c r="P24" s="108">
        <v>71.6</v>
      </c>
      <c r="Q24" s="108">
        <v>67.1</v>
      </c>
      <c r="R24" s="108">
        <v>64.9</v>
      </c>
      <c r="S24" s="108">
        <v>68.5</v>
      </c>
      <c r="T24" s="108">
        <v>84.1</v>
      </c>
      <c r="U24" s="108">
        <v>90.2</v>
      </c>
      <c r="V24" s="108">
        <v>91.2</v>
      </c>
      <c r="W24" s="108">
        <v>86.6</v>
      </c>
      <c r="X24" s="108">
        <v>87</v>
      </c>
      <c r="Y24" s="108">
        <v>93.9</v>
      </c>
      <c r="Z24" s="84">
        <f t="shared" si="0"/>
        <v>80.93749999999999</v>
      </c>
      <c r="AA24" s="108">
        <v>56.8</v>
      </c>
      <c r="AB24" s="110">
        <v>0.4145833333333333</v>
      </c>
      <c r="AC24" s="6">
        <v>22</v>
      </c>
    </row>
    <row r="25" spans="1:29" ht="13.5" customHeight="1">
      <c r="A25" s="83">
        <v>23</v>
      </c>
      <c r="B25" s="108">
        <v>97</v>
      </c>
      <c r="C25" s="108">
        <v>97.2</v>
      </c>
      <c r="D25" s="108">
        <v>97.9</v>
      </c>
      <c r="E25" s="108">
        <v>98.5</v>
      </c>
      <c r="F25" s="108">
        <v>98.7</v>
      </c>
      <c r="G25" s="108">
        <v>98.6</v>
      </c>
      <c r="H25" s="108">
        <v>92.9</v>
      </c>
      <c r="I25" s="108">
        <v>88.1</v>
      </c>
      <c r="J25" s="108">
        <v>89.5</v>
      </c>
      <c r="K25" s="108">
        <v>91.5</v>
      </c>
      <c r="L25" s="108">
        <v>90.9</v>
      </c>
      <c r="M25" s="108">
        <v>96.3</v>
      </c>
      <c r="N25" s="108">
        <v>95.2</v>
      </c>
      <c r="O25" s="108">
        <v>94</v>
      </c>
      <c r="P25" s="108">
        <v>92.7</v>
      </c>
      <c r="Q25" s="108">
        <v>95.5</v>
      </c>
      <c r="R25" s="108">
        <v>96.6</v>
      </c>
      <c r="S25" s="108">
        <v>98.3</v>
      </c>
      <c r="T25" s="108">
        <v>98.8</v>
      </c>
      <c r="U25" s="108">
        <v>99</v>
      </c>
      <c r="V25" s="108">
        <v>99.2</v>
      </c>
      <c r="W25" s="108">
        <v>99.2</v>
      </c>
      <c r="X25" s="108">
        <v>98.7</v>
      </c>
      <c r="Y25" s="108">
        <v>98.6</v>
      </c>
      <c r="Z25" s="84">
        <f t="shared" si="0"/>
        <v>95.95416666666665</v>
      </c>
      <c r="AA25" s="108">
        <v>85.9</v>
      </c>
      <c r="AB25" s="110">
        <v>0.31875000000000003</v>
      </c>
      <c r="AC25" s="6">
        <v>23</v>
      </c>
    </row>
    <row r="26" spans="1:29" ht="13.5" customHeight="1">
      <c r="A26" s="83">
        <v>24</v>
      </c>
      <c r="B26" s="108">
        <v>97.4</v>
      </c>
      <c r="C26" s="108">
        <v>98.1</v>
      </c>
      <c r="D26" s="108">
        <v>98.2</v>
      </c>
      <c r="E26" s="108">
        <v>96.9</v>
      </c>
      <c r="F26" s="108">
        <v>94.6</v>
      </c>
      <c r="G26" s="108">
        <v>93.8</v>
      </c>
      <c r="H26" s="108">
        <v>97</v>
      </c>
      <c r="I26" s="108">
        <v>94.3</v>
      </c>
      <c r="J26" s="108">
        <v>84.1</v>
      </c>
      <c r="K26" s="108">
        <v>80.7</v>
      </c>
      <c r="L26" s="108">
        <v>76.5</v>
      </c>
      <c r="M26" s="108">
        <v>80.2</v>
      </c>
      <c r="N26" s="108">
        <v>70.6</v>
      </c>
      <c r="O26" s="108">
        <v>72.3</v>
      </c>
      <c r="P26" s="108">
        <v>79.5</v>
      </c>
      <c r="Q26" s="108">
        <v>82.6</v>
      </c>
      <c r="R26" s="108">
        <v>80.9</v>
      </c>
      <c r="S26" s="108">
        <v>87</v>
      </c>
      <c r="T26" s="108">
        <v>92.9</v>
      </c>
      <c r="U26" s="108">
        <v>93.7</v>
      </c>
      <c r="V26" s="108">
        <v>88.7</v>
      </c>
      <c r="W26" s="108">
        <v>86.6</v>
      </c>
      <c r="X26" s="108">
        <v>91.7</v>
      </c>
      <c r="Y26" s="108">
        <v>95.5</v>
      </c>
      <c r="Z26" s="84">
        <f t="shared" si="0"/>
        <v>88.075</v>
      </c>
      <c r="AA26" s="108">
        <v>64.2</v>
      </c>
      <c r="AB26" s="110">
        <v>0.5513888888888888</v>
      </c>
      <c r="AC26" s="6">
        <v>24</v>
      </c>
    </row>
    <row r="27" spans="1:29" ht="13.5" customHeight="1">
      <c r="A27" s="83">
        <v>25</v>
      </c>
      <c r="B27" s="108">
        <v>92</v>
      </c>
      <c r="C27" s="108">
        <v>91.5</v>
      </c>
      <c r="D27" s="108">
        <v>88.6</v>
      </c>
      <c r="E27" s="108">
        <v>95</v>
      </c>
      <c r="F27" s="108">
        <v>96.1</v>
      </c>
      <c r="G27" s="108">
        <v>91.7</v>
      </c>
      <c r="H27" s="108">
        <v>86.8</v>
      </c>
      <c r="I27" s="108">
        <v>80.4</v>
      </c>
      <c r="J27" s="108">
        <v>71.6</v>
      </c>
      <c r="K27" s="108">
        <v>76.1</v>
      </c>
      <c r="L27" s="108">
        <v>66.9</v>
      </c>
      <c r="M27" s="108">
        <v>63.9</v>
      </c>
      <c r="N27" s="108">
        <v>63.5</v>
      </c>
      <c r="O27" s="108">
        <v>60.1</v>
      </c>
      <c r="P27" s="108">
        <v>58.6</v>
      </c>
      <c r="Q27" s="108">
        <v>74.3</v>
      </c>
      <c r="R27" s="108">
        <v>76.1</v>
      </c>
      <c r="S27" s="108">
        <v>71.3</v>
      </c>
      <c r="T27" s="108">
        <v>78.8</v>
      </c>
      <c r="U27" s="108">
        <v>79.8</v>
      </c>
      <c r="V27" s="108">
        <v>80.5</v>
      </c>
      <c r="W27" s="108">
        <v>81.9</v>
      </c>
      <c r="X27" s="108">
        <v>84.3</v>
      </c>
      <c r="Y27" s="108">
        <v>85</v>
      </c>
      <c r="Z27" s="84">
        <f t="shared" si="0"/>
        <v>78.94999999999997</v>
      </c>
      <c r="AA27" s="108">
        <v>56.4</v>
      </c>
      <c r="AB27" s="110">
        <v>0.6006944444444444</v>
      </c>
      <c r="AC27" s="6">
        <v>25</v>
      </c>
    </row>
    <row r="28" spans="1:29" ht="13.5" customHeight="1">
      <c r="A28" s="83">
        <v>26</v>
      </c>
      <c r="B28" s="108">
        <v>87.1</v>
      </c>
      <c r="C28" s="108">
        <v>89.8</v>
      </c>
      <c r="D28" s="108">
        <v>90.4</v>
      </c>
      <c r="E28" s="108">
        <v>90</v>
      </c>
      <c r="F28" s="108">
        <v>91.7</v>
      </c>
      <c r="G28" s="108">
        <v>93.4</v>
      </c>
      <c r="H28" s="108">
        <v>84.7</v>
      </c>
      <c r="I28" s="108">
        <v>82.1</v>
      </c>
      <c r="J28" s="108">
        <v>79.7</v>
      </c>
      <c r="K28" s="108">
        <v>82.4</v>
      </c>
      <c r="L28" s="108">
        <v>81.6</v>
      </c>
      <c r="M28" s="108">
        <v>85.6</v>
      </c>
      <c r="N28" s="108">
        <v>91.1</v>
      </c>
      <c r="O28" s="108">
        <v>89.3</v>
      </c>
      <c r="P28" s="108">
        <v>92.2</v>
      </c>
      <c r="Q28" s="108">
        <v>85.7</v>
      </c>
      <c r="R28" s="108">
        <v>84.9</v>
      </c>
      <c r="S28" s="108">
        <v>88.5</v>
      </c>
      <c r="T28" s="108">
        <v>94.1</v>
      </c>
      <c r="U28" s="108">
        <v>97.1</v>
      </c>
      <c r="V28" s="108">
        <v>95.8</v>
      </c>
      <c r="W28" s="108">
        <v>95.6</v>
      </c>
      <c r="X28" s="108">
        <v>96.3</v>
      </c>
      <c r="Y28" s="108">
        <v>97.5</v>
      </c>
      <c r="Z28" s="84">
        <f t="shared" si="0"/>
        <v>89.44166666666666</v>
      </c>
      <c r="AA28" s="108">
        <v>77.3</v>
      </c>
      <c r="AB28" s="110">
        <v>0.37847222222222227</v>
      </c>
      <c r="AC28" s="6">
        <v>26</v>
      </c>
    </row>
    <row r="29" spans="1:29" ht="13.5" customHeight="1">
      <c r="A29" s="83">
        <v>27</v>
      </c>
      <c r="B29" s="108">
        <v>97.8</v>
      </c>
      <c r="C29" s="108">
        <v>97.3</v>
      </c>
      <c r="D29" s="108">
        <v>97.4</v>
      </c>
      <c r="E29" s="108">
        <v>97.4</v>
      </c>
      <c r="F29" s="108">
        <v>95.7</v>
      </c>
      <c r="G29" s="108">
        <v>90.3</v>
      </c>
      <c r="H29" s="108">
        <v>82.2</v>
      </c>
      <c r="I29" s="108">
        <v>83.9</v>
      </c>
      <c r="J29" s="108">
        <v>86.5</v>
      </c>
      <c r="K29" s="108">
        <v>83.4</v>
      </c>
      <c r="L29" s="108">
        <v>81.4</v>
      </c>
      <c r="M29" s="108">
        <v>78.4</v>
      </c>
      <c r="N29" s="108">
        <v>74.5</v>
      </c>
      <c r="O29" s="108">
        <v>68.9</v>
      </c>
      <c r="P29" s="108">
        <v>66.7</v>
      </c>
      <c r="Q29" s="108">
        <v>69.5</v>
      </c>
      <c r="R29" s="108">
        <v>72.3</v>
      </c>
      <c r="S29" s="108">
        <v>74.7</v>
      </c>
      <c r="T29" s="108">
        <v>81.1</v>
      </c>
      <c r="U29" s="108">
        <v>85.2</v>
      </c>
      <c r="V29" s="108">
        <v>88</v>
      </c>
      <c r="W29" s="108">
        <v>89.8</v>
      </c>
      <c r="X29" s="108">
        <v>91.4</v>
      </c>
      <c r="Y29" s="108">
        <v>94.7</v>
      </c>
      <c r="Z29" s="84">
        <f t="shared" si="0"/>
        <v>84.52083333333334</v>
      </c>
      <c r="AA29" s="108">
        <v>65.3</v>
      </c>
      <c r="AB29" s="110">
        <v>0.6493055555555556</v>
      </c>
      <c r="AC29" s="6">
        <v>27</v>
      </c>
    </row>
    <row r="30" spans="1:29" ht="13.5" customHeight="1">
      <c r="A30" s="83">
        <v>28</v>
      </c>
      <c r="B30" s="108">
        <v>94.9</v>
      </c>
      <c r="C30" s="108">
        <v>94.3</v>
      </c>
      <c r="D30" s="108">
        <v>94.2</v>
      </c>
      <c r="E30" s="108">
        <v>94.3</v>
      </c>
      <c r="F30" s="108">
        <v>95.4</v>
      </c>
      <c r="G30" s="108">
        <v>96.9</v>
      </c>
      <c r="H30" s="108">
        <v>97.8</v>
      </c>
      <c r="I30" s="108">
        <v>97.6</v>
      </c>
      <c r="J30" s="108">
        <v>94.4</v>
      </c>
      <c r="K30" s="108">
        <v>91.8</v>
      </c>
      <c r="L30" s="108">
        <v>93.2</v>
      </c>
      <c r="M30" s="108">
        <v>91.1</v>
      </c>
      <c r="N30" s="108">
        <v>84.6</v>
      </c>
      <c r="O30" s="108">
        <v>79.1</v>
      </c>
      <c r="P30" s="108">
        <v>85.1</v>
      </c>
      <c r="Q30" s="108">
        <v>86.4</v>
      </c>
      <c r="R30" s="108">
        <v>80.5</v>
      </c>
      <c r="S30" s="108">
        <v>85.4</v>
      </c>
      <c r="T30" s="108">
        <v>95.8</v>
      </c>
      <c r="U30" s="108">
        <v>96.5</v>
      </c>
      <c r="V30" s="108">
        <v>96.3</v>
      </c>
      <c r="W30" s="108">
        <v>95.7</v>
      </c>
      <c r="X30" s="108">
        <v>96.4</v>
      </c>
      <c r="Y30" s="108">
        <v>96.3</v>
      </c>
      <c r="Z30" s="84">
        <f t="shared" si="0"/>
        <v>92.25</v>
      </c>
      <c r="AA30" s="108">
        <v>74.3</v>
      </c>
      <c r="AB30" s="110">
        <v>0.5743055555555555</v>
      </c>
      <c r="AC30" s="6">
        <v>28</v>
      </c>
    </row>
    <row r="31" spans="1:29" ht="13.5" customHeight="1">
      <c r="A31" s="83">
        <v>29</v>
      </c>
      <c r="B31" s="108">
        <v>95.5</v>
      </c>
      <c r="C31" s="108">
        <v>95.3</v>
      </c>
      <c r="D31" s="108">
        <v>94.9</v>
      </c>
      <c r="E31" s="108">
        <v>95.5</v>
      </c>
      <c r="F31" s="108">
        <v>95.3</v>
      </c>
      <c r="G31" s="108">
        <v>89.8</v>
      </c>
      <c r="H31" s="108">
        <v>86.3</v>
      </c>
      <c r="I31" s="108">
        <v>82.5</v>
      </c>
      <c r="J31" s="108">
        <v>78.1</v>
      </c>
      <c r="K31" s="108">
        <v>73.4</v>
      </c>
      <c r="L31" s="108">
        <v>69</v>
      </c>
      <c r="M31" s="108">
        <v>65.5</v>
      </c>
      <c r="N31" s="108">
        <v>60.7</v>
      </c>
      <c r="O31" s="108">
        <v>61.1</v>
      </c>
      <c r="P31" s="108">
        <v>64.1</v>
      </c>
      <c r="Q31" s="108">
        <v>63.6</v>
      </c>
      <c r="R31" s="108">
        <v>65.9</v>
      </c>
      <c r="S31" s="108">
        <v>68</v>
      </c>
      <c r="T31" s="108">
        <v>75.4</v>
      </c>
      <c r="U31" s="108">
        <v>80.2</v>
      </c>
      <c r="V31" s="108">
        <v>84.8</v>
      </c>
      <c r="W31" s="108">
        <v>86.2</v>
      </c>
      <c r="X31" s="108">
        <v>91.2</v>
      </c>
      <c r="Y31" s="108">
        <v>93.8</v>
      </c>
      <c r="Z31" s="84">
        <f t="shared" si="0"/>
        <v>79.83749999999999</v>
      </c>
      <c r="AA31" s="108">
        <v>60.3</v>
      </c>
      <c r="AB31" s="110">
        <v>0.5430555555555555</v>
      </c>
      <c r="AC31" s="6">
        <v>29</v>
      </c>
    </row>
    <row r="32" spans="1:29" ht="13.5" customHeight="1">
      <c r="A32" s="83">
        <v>30</v>
      </c>
      <c r="B32" s="108">
        <v>93.8</v>
      </c>
      <c r="C32" s="108">
        <v>94.9</v>
      </c>
      <c r="D32" s="108">
        <v>95.7</v>
      </c>
      <c r="E32" s="108">
        <v>95.9</v>
      </c>
      <c r="F32" s="108">
        <v>96.1</v>
      </c>
      <c r="G32" s="108">
        <v>94</v>
      </c>
      <c r="H32" s="108">
        <v>90.6</v>
      </c>
      <c r="I32" s="108">
        <v>85.6</v>
      </c>
      <c r="J32" s="108">
        <v>81.3</v>
      </c>
      <c r="K32" s="108">
        <v>75.1</v>
      </c>
      <c r="L32" s="108">
        <v>73</v>
      </c>
      <c r="M32" s="108">
        <v>66.5</v>
      </c>
      <c r="N32" s="108">
        <v>63.4</v>
      </c>
      <c r="O32" s="108">
        <v>60.8</v>
      </c>
      <c r="P32" s="108">
        <v>57.4</v>
      </c>
      <c r="Q32" s="108">
        <v>59.7</v>
      </c>
      <c r="R32" s="108">
        <v>66.3</v>
      </c>
      <c r="S32" s="108">
        <v>67.5</v>
      </c>
      <c r="T32" s="108">
        <v>73.3</v>
      </c>
      <c r="U32" s="108">
        <v>73</v>
      </c>
      <c r="V32" s="108">
        <v>75.3</v>
      </c>
      <c r="W32" s="108">
        <v>81.2</v>
      </c>
      <c r="X32" s="108">
        <v>87.9</v>
      </c>
      <c r="Y32" s="108">
        <v>94.3</v>
      </c>
      <c r="Z32" s="84">
        <f t="shared" si="0"/>
        <v>79.275</v>
      </c>
      <c r="AA32" s="108">
        <v>56</v>
      </c>
      <c r="AB32" s="110">
        <v>0.6333333333333333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96.34333333333335</v>
      </c>
      <c r="C34" s="89">
        <f t="shared" si="1"/>
        <v>96.35000000000001</v>
      </c>
      <c r="D34" s="89">
        <f t="shared" si="1"/>
        <v>95.96</v>
      </c>
      <c r="E34" s="89">
        <f t="shared" si="1"/>
        <v>96.45000000000003</v>
      </c>
      <c r="F34" s="89">
        <f t="shared" si="1"/>
        <v>96.76666666666665</v>
      </c>
      <c r="G34" s="89">
        <f t="shared" si="1"/>
        <v>95.42000000000003</v>
      </c>
      <c r="H34" s="89">
        <f t="shared" si="1"/>
        <v>91.15000000000002</v>
      </c>
      <c r="I34" s="89">
        <f t="shared" si="1"/>
        <v>87.35</v>
      </c>
      <c r="J34" s="89">
        <f t="shared" si="1"/>
        <v>83.53333333333333</v>
      </c>
      <c r="K34" s="89">
        <f t="shared" si="1"/>
        <v>82.6666666666667</v>
      </c>
      <c r="L34" s="89">
        <f t="shared" si="1"/>
        <v>82.47666666666667</v>
      </c>
      <c r="M34" s="89">
        <f t="shared" si="1"/>
        <v>82.43333333333334</v>
      </c>
      <c r="N34" s="89">
        <f t="shared" si="1"/>
        <v>82.25666666666666</v>
      </c>
      <c r="O34" s="89">
        <f t="shared" si="1"/>
        <v>82.17666666666669</v>
      </c>
      <c r="P34" s="89">
        <f t="shared" si="1"/>
        <v>83.20666666666666</v>
      </c>
      <c r="Q34" s="89">
        <f t="shared" si="1"/>
        <v>84.10999999999999</v>
      </c>
      <c r="R34" s="89">
        <f aca="true" t="shared" si="2" ref="R34:Y34">AVERAGE(R3:R33)</f>
        <v>85.25666666666667</v>
      </c>
      <c r="S34" s="89">
        <f t="shared" si="2"/>
        <v>87.40000000000002</v>
      </c>
      <c r="T34" s="89">
        <f t="shared" si="2"/>
        <v>92.59333333333335</v>
      </c>
      <c r="U34" s="89">
        <f t="shared" si="2"/>
        <v>94.00333333333333</v>
      </c>
      <c r="V34" s="89">
        <f t="shared" si="2"/>
        <v>94.18</v>
      </c>
      <c r="W34" s="89">
        <f t="shared" si="2"/>
        <v>94.51999999999998</v>
      </c>
      <c r="X34" s="89">
        <f t="shared" si="2"/>
        <v>95.20666666666668</v>
      </c>
      <c r="Y34" s="89">
        <f t="shared" si="2"/>
        <v>95.89666666666669</v>
      </c>
      <c r="Z34" s="89">
        <f>AVERAGE(B3:Y33)</f>
        <v>89.90444444444455</v>
      </c>
      <c r="AA34" s="90">
        <f>AVERAGE(AA3:AA33)</f>
        <v>73.84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50.2</v>
      </c>
      <c r="C40" s="102">
        <f>MATCH(B40,AA3:AA33,0)</f>
        <v>3</v>
      </c>
      <c r="D40" s="112">
        <f>INDEX(AB3:AB33,C40,1)</f>
        <v>0.40069444444444446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95.6</v>
      </c>
      <c r="C3" s="108">
        <v>94.6</v>
      </c>
      <c r="D3" s="108">
        <v>95</v>
      </c>
      <c r="E3" s="108">
        <v>97.1</v>
      </c>
      <c r="F3" s="108">
        <v>97.4</v>
      </c>
      <c r="G3" s="108">
        <v>95.7</v>
      </c>
      <c r="H3" s="108">
        <v>95</v>
      </c>
      <c r="I3" s="108">
        <v>90.3</v>
      </c>
      <c r="J3" s="108">
        <v>86.2</v>
      </c>
      <c r="K3" s="108">
        <v>78.7</v>
      </c>
      <c r="L3" s="108">
        <v>72.9</v>
      </c>
      <c r="M3" s="108">
        <v>66.8</v>
      </c>
      <c r="N3" s="108">
        <v>60.4</v>
      </c>
      <c r="O3" s="108">
        <v>54.1</v>
      </c>
      <c r="P3" s="108">
        <v>64</v>
      </c>
      <c r="Q3" s="108">
        <v>64</v>
      </c>
      <c r="R3" s="108">
        <v>69</v>
      </c>
      <c r="S3" s="108">
        <v>59.6</v>
      </c>
      <c r="T3" s="108">
        <v>65.5</v>
      </c>
      <c r="U3" s="108">
        <v>72.9</v>
      </c>
      <c r="V3" s="108">
        <v>75.8</v>
      </c>
      <c r="W3" s="108">
        <v>81</v>
      </c>
      <c r="X3" s="108">
        <v>86.2</v>
      </c>
      <c r="Y3" s="108">
        <v>90.2</v>
      </c>
      <c r="Z3" s="84">
        <f aca="true" t="shared" si="0" ref="Z3:Z33">AVERAGE(B3:Y3)</f>
        <v>79.5</v>
      </c>
      <c r="AA3" s="108">
        <v>50.8</v>
      </c>
      <c r="AB3" s="110">
        <v>0.6069444444444444</v>
      </c>
      <c r="AC3" s="5">
        <v>1</v>
      </c>
    </row>
    <row r="4" spans="1:29" ht="13.5" customHeight="1">
      <c r="A4" s="83">
        <v>2</v>
      </c>
      <c r="B4" s="108">
        <v>92.9</v>
      </c>
      <c r="C4" s="108">
        <v>95</v>
      </c>
      <c r="D4" s="108">
        <v>95.5</v>
      </c>
      <c r="E4" s="108">
        <v>93.9</v>
      </c>
      <c r="F4" s="108">
        <v>93.5</v>
      </c>
      <c r="G4" s="108">
        <v>88.7</v>
      </c>
      <c r="H4" s="108">
        <v>81.3</v>
      </c>
      <c r="I4" s="108">
        <v>74.6</v>
      </c>
      <c r="J4" s="108">
        <v>71.5</v>
      </c>
      <c r="K4" s="108">
        <v>68.9</v>
      </c>
      <c r="L4" s="108">
        <v>70.4</v>
      </c>
      <c r="M4" s="108">
        <v>71.4</v>
      </c>
      <c r="N4" s="108">
        <v>68.7</v>
      </c>
      <c r="O4" s="108">
        <v>68.2</v>
      </c>
      <c r="P4" s="108">
        <v>69.7</v>
      </c>
      <c r="Q4" s="108">
        <v>74.8</v>
      </c>
      <c r="R4" s="108">
        <v>75.8</v>
      </c>
      <c r="S4" s="108">
        <v>81.5</v>
      </c>
      <c r="T4" s="108">
        <v>91.3</v>
      </c>
      <c r="U4" s="108">
        <v>94.8</v>
      </c>
      <c r="V4" s="108">
        <v>86</v>
      </c>
      <c r="W4" s="108">
        <v>88.2</v>
      </c>
      <c r="X4" s="108">
        <v>91.7</v>
      </c>
      <c r="Y4" s="108">
        <v>96.3</v>
      </c>
      <c r="Z4" s="84">
        <f t="shared" si="0"/>
        <v>82.69166666666666</v>
      </c>
      <c r="AA4" s="108">
        <v>64.7</v>
      </c>
      <c r="AB4" s="110">
        <v>0.6069444444444444</v>
      </c>
      <c r="AC4" s="6">
        <v>2</v>
      </c>
    </row>
    <row r="5" spans="1:29" ht="13.5" customHeight="1">
      <c r="A5" s="83">
        <v>3</v>
      </c>
      <c r="B5" s="108">
        <v>97.8</v>
      </c>
      <c r="C5" s="108">
        <v>98</v>
      </c>
      <c r="D5" s="108">
        <v>98.1</v>
      </c>
      <c r="E5" s="108">
        <v>98.3</v>
      </c>
      <c r="F5" s="108">
        <v>98.3</v>
      </c>
      <c r="G5" s="108">
        <v>96.8</v>
      </c>
      <c r="H5" s="108">
        <v>85.4</v>
      </c>
      <c r="I5" s="108">
        <v>80.9</v>
      </c>
      <c r="J5" s="108">
        <v>78.6</v>
      </c>
      <c r="K5" s="108">
        <v>76</v>
      </c>
      <c r="L5" s="108">
        <v>79.5</v>
      </c>
      <c r="M5" s="108">
        <v>74.4</v>
      </c>
      <c r="N5" s="108">
        <v>72.3</v>
      </c>
      <c r="O5" s="108">
        <v>70.8</v>
      </c>
      <c r="P5" s="108">
        <v>59.1</v>
      </c>
      <c r="Q5" s="108">
        <v>56.7</v>
      </c>
      <c r="R5" s="108">
        <v>62</v>
      </c>
      <c r="S5" s="108">
        <v>64.1</v>
      </c>
      <c r="T5" s="108">
        <v>70.5</v>
      </c>
      <c r="U5" s="108">
        <v>75.5</v>
      </c>
      <c r="V5" s="108">
        <v>78.3</v>
      </c>
      <c r="W5" s="108">
        <v>81.9</v>
      </c>
      <c r="X5" s="108">
        <v>83.7</v>
      </c>
      <c r="Y5" s="108">
        <v>86.9</v>
      </c>
      <c r="Z5" s="84">
        <f t="shared" si="0"/>
        <v>80.1625</v>
      </c>
      <c r="AA5" s="108">
        <v>56</v>
      </c>
      <c r="AB5" s="110">
        <v>0.6659722222222222</v>
      </c>
      <c r="AC5" s="6">
        <v>3</v>
      </c>
    </row>
    <row r="6" spans="1:29" ht="13.5" customHeight="1">
      <c r="A6" s="83">
        <v>4</v>
      </c>
      <c r="B6" s="108">
        <v>89.4</v>
      </c>
      <c r="C6" s="108">
        <v>90.6</v>
      </c>
      <c r="D6" s="108">
        <v>88.8</v>
      </c>
      <c r="E6" s="108">
        <v>88</v>
      </c>
      <c r="F6" s="108">
        <v>86.8</v>
      </c>
      <c r="G6" s="108">
        <v>85.1</v>
      </c>
      <c r="H6" s="108">
        <v>87</v>
      </c>
      <c r="I6" s="108">
        <v>85.6</v>
      </c>
      <c r="J6" s="108">
        <v>84.6</v>
      </c>
      <c r="K6" s="108">
        <v>79.6</v>
      </c>
      <c r="L6" s="108">
        <v>78.7</v>
      </c>
      <c r="M6" s="108">
        <v>80</v>
      </c>
      <c r="N6" s="108">
        <v>77.1</v>
      </c>
      <c r="O6" s="108">
        <v>74.9</v>
      </c>
      <c r="P6" s="108">
        <v>73.4</v>
      </c>
      <c r="Q6" s="108">
        <v>71.5</v>
      </c>
      <c r="R6" s="108">
        <v>75</v>
      </c>
      <c r="S6" s="108">
        <v>78.3</v>
      </c>
      <c r="T6" s="108">
        <v>80.6</v>
      </c>
      <c r="U6" s="108">
        <v>82.5</v>
      </c>
      <c r="V6" s="108">
        <v>90.6</v>
      </c>
      <c r="W6" s="108">
        <v>90</v>
      </c>
      <c r="X6" s="108">
        <v>88.7</v>
      </c>
      <c r="Y6" s="108">
        <v>88</v>
      </c>
      <c r="Z6" s="84">
        <f t="shared" si="0"/>
        <v>83.11666666666667</v>
      </c>
      <c r="AA6" s="108">
        <v>70.2</v>
      </c>
      <c r="AB6" s="110">
        <v>0.6402777777777778</v>
      </c>
      <c r="AC6" s="6">
        <v>4</v>
      </c>
    </row>
    <row r="7" spans="1:29" ht="13.5" customHeight="1">
      <c r="A7" s="83">
        <v>5</v>
      </c>
      <c r="B7" s="108">
        <v>88.7</v>
      </c>
      <c r="C7" s="108">
        <v>89.8</v>
      </c>
      <c r="D7" s="108">
        <v>86</v>
      </c>
      <c r="E7" s="108">
        <v>86.1</v>
      </c>
      <c r="F7" s="108">
        <v>89.2</v>
      </c>
      <c r="G7" s="108">
        <v>97.6</v>
      </c>
      <c r="H7" s="108">
        <v>97.9</v>
      </c>
      <c r="I7" s="108">
        <v>98</v>
      </c>
      <c r="J7" s="108">
        <v>97.9</v>
      </c>
      <c r="K7" s="108">
        <v>96.6</v>
      </c>
      <c r="L7" s="108">
        <v>90.6</v>
      </c>
      <c r="M7" s="108">
        <v>82.9</v>
      </c>
      <c r="N7" s="108">
        <v>87.1</v>
      </c>
      <c r="O7" s="108">
        <v>84.6</v>
      </c>
      <c r="P7" s="108">
        <v>84.6</v>
      </c>
      <c r="Q7" s="108">
        <v>89.6</v>
      </c>
      <c r="R7" s="108">
        <v>94.2</v>
      </c>
      <c r="S7" s="108">
        <v>96.6</v>
      </c>
      <c r="T7" s="108">
        <v>97.1</v>
      </c>
      <c r="U7" s="108">
        <v>97.5</v>
      </c>
      <c r="V7" s="108">
        <v>98.2</v>
      </c>
      <c r="W7" s="108">
        <v>98.4</v>
      </c>
      <c r="X7" s="108">
        <v>97.9</v>
      </c>
      <c r="Y7" s="108">
        <v>98.4</v>
      </c>
      <c r="Z7" s="84">
        <f t="shared" si="0"/>
        <v>92.72916666666664</v>
      </c>
      <c r="AA7" s="108">
        <v>81</v>
      </c>
      <c r="AB7" s="110">
        <v>0.4798611111111111</v>
      </c>
      <c r="AC7" s="6">
        <v>5</v>
      </c>
    </row>
    <row r="8" spans="1:29" ht="13.5" customHeight="1">
      <c r="A8" s="83">
        <v>6</v>
      </c>
      <c r="B8" s="108">
        <v>98.5</v>
      </c>
      <c r="C8" s="108">
        <v>98.5</v>
      </c>
      <c r="D8" s="108">
        <v>98.4</v>
      </c>
      <c r="E8" s="108">
        <v>98.3</v>
      </c>
      <c r="F8" s="108">
        <v>98.5</v>
      </c>
      <c r="G8" s="108">
        <v>98.4</v>
      </c>
      <c r="H8" s="108">
        <v>98.3</v>
      </c>
      <c r="I8" s="108">
        <v>98.2</v>
      </c>
      <c r="J8" s="108">
        <v>98.1</v>
      </c>
      <c r="K8" s="108">
        <v>97.8</v>
      </c>
      <c r="L8" s="108">
        <v>98.1</v>
      </c>
      <c r="M8" s="108">
        <v>98.5</v>
      </c>
      <c r="N8" s="108">
        <v>98.4</v>
      </c>
      <c r="O8" s="108">
        <v>98</v>
      </c>
      <c r="P8" s="108">
        <v>97.5</v>
      </c>
      <c r="Q8" s="108">
        <v>97.7</v>
      </c>
      <c r="R8" s="108">
        <v>98.2</v>
      </c>
      <c r="S8" s="108">
        <v>98.2</v>
      </c>
      <c r="T8" s="108">
        <v>98.1</v>
      </c>
      <c r="U8" s="108">
        <v>98.2</v>
      </c>
      <c r="V8" s="108">
        <v>98.2</v>
      </c>
      <c r="W8" s="108">
        <v>98.3</v>
      </c>
      <c r="X8" s="108">
        <v>98.4</v>
      </c>
      <c r="Y8" s="108">
        <v>98.3</v>
      </c>
      <c r="Z8" s="84">
        <f t="shared" si="0"/>
        <v>98.21250000000002</v>
      </c>
      <c r="AA8" s="108">
        <v>96.6</v>
      </c>
      <c r="AB8" s="110">
        <v>0.6430555555555556</v>
      </c>
      <c r="AC8" s="6">
        <v>6</v>
      </c>
    </row>
    <row r="9" spans="1:29" ht="13.5" customHeight="1">
      <c r="A9" s="83">
        <v>7</v>
      </c>
      <c r="B9" s="108">
        <v>98.3</v>
      </c>
      <c r="C9" s="108">
        <v>98.4</v>
      </c>
      <c r="D9" s="108">
        <v>98.3</v>
      </c>
      <c r="E9" s="108">
        <v>98.4</v>
      </c>
      <c r="F9" s="108">
        <v>98.6</v>
      </c>
      <c r="G9" s="108">
        <v>98.5</v>
      </c>
      <c r="H9" s="108">
        <v>98.3</v>
      </c>
      <c r="I9" s="108">
        <v>98.1</v>
      </c>
      <c r="J9" s="108">
        <v>97.8</v>
      </c>
      <c r="K9" s="108">
        <v>97.5</v>
      </c>
      <c r="L9" s="108">
        <v>95.6</v>
      </c>
      <c r="M9" s="108">
        <v>92.7</v>
      </c>
      <c r="N9" s="108">
        <v>90.6</v>
      </c>
      <c r="O9" s="108">
        <v>88.8</v>
      </c>
      <c r="P9" s="108">
        <v>86.3</v>
      </c>
      <c r="Q9" s="108">
        <v>86.7</v>
      </c>
      <c r="R9" s="108">
        <v>82</v>
      </c>
      <c r="S9" s="108">
        <v>83.4</v>
      </c>
      <c r="T9" s="108">
        <v>91.2</v>
      </c>
      <c r="U9" s="108">
        <v>93.5</v>
      </c>
      <c r="V9" s="108">
        <v>91.1</v>
      </c>
      <c r="W9" s="108">
        <v>91.9</v>
      </c>
      <c r="X9" s="108">
        <v>95.7</v>
      </c>
      <c r="Y9" s="108">
        <v>97.4</v>
      </c>
      <c r="Z9" s="84">
        <f t="shared" si="0"/>
        <v>93.71249999999999</v>
      </c>
      <c r="AA9" s="108">
        <v>79.5</v>
      </c>
      <c r="AB9" s="110">
        <v>0.6847222222222222</v>
      </c>
      <c r="AC9" s="6">
        <v>7</v>
      </c>
    </row>
    <row r="10" spans="1:29" ht="13.5" customHeight="1">
      <c r="A10" s="83">
        <v>8</v>
      </c>
      <c r="B10" s="108">
        <v>97.7</v>
      </c>
      <c r="C10" s="108">
        <v>97.5</v>
      </c>
      <c r="D10" s="108">
        <v>97.6</v>
      </c>
      <c r="E10" s="108">
        <v>96.9</v>
      </c>
      <c r="F10" s="108">
        <v>95.5</v>
      </c>
      <c r="G10" s="108">
        <v>94.4</v>
      </c>
      <c r="H10" s="108">
        <v>90.6</v>
      </c>
      <c r="I10" s="108">
        <v>90.4</v>
      </c>
      <c r="J10" s="108">
        <v>92.3</v>
      </c>
      <c r="K10" s="108">
        <v>91.1</v>
      </c>
      <c r="L10" s="108">
        <v>90.5</v>
      </c>
      <c r="M10" s="108">
        <v>90.2</v>
      </c>
      <c r="N10" s="108">
        <v>92.7</v>
      </c>
      <c r="O10" s="108">
        <v>95.4</v>
      </c>
      <c r="P10" s="108">
        <v>93.9</v>
      </c>
      <c r="Q10" s="108">
        <v>94</v>
      </c>
      <c r="R10" s="108">
        <v>96.5</v>
      </c>
      <c r="S10" s="108">
        <v>97.5</v>
      </c>
      <c r="T10" s="108">
        <v>97.7</v>
      </c>
      <c r="U10" s="108">
        <v>97.7</v>
      </c>
      <c r="V10" s="108">
        <v>98.1</v>
      </c>
      <c r="W10" s="108">
        <v>98.2</v>
      </c>
      <c r="X10" s="108">
        <v>98.4</v>
      </c>
      <c r="Y10" s="108">
        <v>98.2</v>
      </c>
      <c r="Z10" s="84">
        <f t="shared" si="0"/>
        <v>95.125</v>
      </c>
      <c r="AA10" s="108">
        <v>87.5</v>
      </c>
      <c r="AB10" s="110">
        <v>0.5208333333333334</v>
      </c>
      <c r="AC10" s="6">
        <v>8</v>
      </c>
    </row>
    <row r="11" spans="1:29" ht="13.5" customHeight="1">
      <c r="A11" s="83">
        <v>9</v>
      </c>
      <c r="B11" s="108">
        <v>97.9</v>
      </c>
      <c r="C11" s="108">
        <v>97.6</v>
      </c>
      <c r="D11" s="108">
        <v>97.9</v>
      </c>
      <c r="E11" s="108">
        <v>98</v>
      </c>
      <c r="F11" s="108">
        <v>98.1</v>
      </c>
      <c r="G11" s="108">
        <v>98.3</v>
      </c>
      <c r="H11" s="108">
        <v>96.5</v>
      </c>
      <c r="I11" s="108">
        <v>94.7</v>
      </c>
      <c r="J11" s="108">
        <v>82.2</v>
      </c>
      <c r="K11" s="108">
        <v>97.6</v>
      </c>
      <c r="L11" s="108">
        <v>95.5</v>
      </c>
      <c r="M11" s="108">
        <v>91.2</v>
      </c>
      <c r="N11" s="108">
        <v>94</v>
      </c>
      <c r="O11" s="108">
        <v>83.8</v>
      </c>
      <c r="P11" s="108">
        <v>85.4</v>
      </c>
      <c r="Q11" s="108">
        <v>92.5</v>
      </c>
      <c r="R11" s="108">
        <v>95.1</v>
      </c>
      <c r="S11" s="108">
        <v>95.2</v>
      </c>
      <c r="T11" s="108">
        <v>97.2</v>
      </c>
      <c r="U11" s="108">
        <v>97.5</v>
      </c>
      <c r="V11" s="108">
        <v>97.8</v>
      </c>
      <c r="W11" s="108">
        <v>98</v>
      </c>
      <c r="X11" s="108">
        <v>98.1</v>
      </c>
      <c r="Y11" s="108">
        <v>97.5</v>
      </c>
      <c r="Z11" s="84">
        <f t="shared" si="0"/>
        <v>94.89999999999999</v>
      </c>
      <c r="AA11" s="108">
        <v>79.1</v>
      </c>
      <c r="AB11" s="110">
        <v>0.59375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97.7</v>
      </c>
      <c r="D12" s="109">
        <v>97.6</v>
      </c>
      <c r="E12" s="109">
        <v>98</v>
      </c>
      <c r="F12" s="109">
        <v>98</v>
      </c>
      <c r="G12" s="109">
        <v>96.7</v>
      </c>
      <c r="H12" s="109">
        <v>91</v>
      </c>
      <c r="I12" s="109">
        <v>85.7</v>
      </c>
      <c r="J12" s="109">
        <v>80.1</v>
      </c>
      <c r="K12" s="109">
        <v>92.7</v>
      </c>
      <c r="L12" s="109">
        <v>87.9</v>
      </c>
      <c r="M12" s="109">
        <v>95.5</v>
      </c>
      <c r="N12" s="109">
        <v>81.4</v>
      </c>
      <c r="O12" s="109">
        <v>81.9</v>
      </c>
      <c r="P12" s="109">
        <v>84.7</v>
      </c>
      <c r="Q12" s="109">
        <v>90.6</v>
      </c>
      <c r="R12" s="109">
        <v>91.3</v>
      </c>
      <c r="S12" s="109">
        <v>90.8</v>
      </c>
      <c r="T12" s="109">
        <v>91.5</v>
      </c>
      <c r="U12" s="109">
        <v>95.7</v>
      </c>
      <c r="V12" s="109">
        <v>96.5</v>
      </c>
      <c r="W12" s="109">
        <v>95.4</v>
      </c>
      <c r="X12" s="109">
        <v>92.3</v>
      </c>
      <c r="Y12" s="109">
        <v>95.1</v>
      </c>
      <c r="Z12" s="87">
        <f t="shared" si="0"/>
        <v>91.91250000000002</v>
      </c>
      <c r="AA12" s="109">
        <v>76.4</v>
      </c>
      <c r="AB12" s="111">
        <v>0.40625</v>
      </c>
      <c r="AC12" s="6">
        <v>10</v>
      </c>
    </row>
    <row r="13" spans="1:29" ht="13.5" customHeight="1">
      <c r="A13" s="83">
        <v>11</v>
      </c>
      <c r="B13" s="108">
        <v>97.4</v>
      </c>
      <c r="C13" s="108">
        <v>96.6</v>
      </c>
      <c r="D13" s="108">
        <v>96.4</v>
      </c>
      <c r="E13" s="108">
        <v>95.7</v>
      </c>
      <c r="F13" s="108">
        <v>96.6</v>
      </c>
      <c r="G13" s="108">
        <v>92.5</v>
      </c>
      <c r="H13" s="108">
        <v>85.2</v>
      </c>
      <c r="I13" s="108">
        <v>86.7</v>
      </c>
      <c r="J13" s="108">
        <v>83</v>
      </c>
      <c r="K13" s="108">
        <v>72.6</v>
      </c>
      <c r="L13" s="108">
        <v>69.1</v>
      </c>
      <c r="M13" s="108">
        <v>83.2</v>
      </c>
      <c r="N13" s="108">
        <v>85.3</v>
      </c>
      <c r="O13" s="108">
        <v>85.3</v>
      </c>
      <c r="P13" s="108">
        <v>84.4</v>
      </c>
      <c r="Q13" s="108">
        <v>85.7</v>
      </c>
      <c r="R13" s="108">
        <v>84.8</v>
      </c>
      <c r="S13" s="108">
        <v>91.1</v>
      </c>
      <c r="T13" s="108">
        <v>94.9</v>
      </c>
      <c r="U13" s="108">
        <v>90.9</v>
      </c>
      <c r="V13" s="108">
        <v>96.1</v>
      </c>
      <c r="W13" s="108">
        <v>93.2</v>
      </c>
      <c r="X13" s="108">
        <v>97.1</v>
      </c>
      <c r="Y13" s="108">
        <v>97.2</v>
      </c>
      <c r="Z13" s="84">
        <f t="shared" si="0"/>
        <v>89.20833333333333</v>
      </c>
      <c r="AA13" s="108">
        <v>65</v>
      </c>
      <c r="AB13" s="110">
        <v>0.4527777777777778</v>
      </c>
      <c r="AC13" s="5">
        <v>11</v>
      </c>
    </row>
    <row r="14" spans="1:29" ht="13.5" customHeight="1">
      <c r="A14" s="83">
        <v>12</v>
      </c>
      <c r="B14" s="108">
        <v>95.2</v>
      </c>
      <c r="C14" s="108">
        <v>95.7</v>
      </c>
      <c r="D14" s="108">
        <v>97</v>
      </c>
      <c r="E14" s="108">
        <v>96.5</v>
      </c>
      <c r="F14" s="108">
        <v>95.6</v>
      </c>
      <c r="G14" s="108">
        <v>88.7</v>
      </c>
      <c r="H14" s="108">
        <v>92.1</v>
      </c>
      <c r="I14" s="108">
        <v>96.1</v>
      </c>
      <c r="J14" s="108">
        <v>94.5</v>
      </c>
      <c r="K14" s="108">
        <v>96.3</v>
      </c>
      <c r="L14" s="108">
        <v>85.5</v>
      </c>
      <c r="M14" s="108">
        <v>81.6</v>
      </c>
      <c r="N14" s="108">
        <v>79.3</v>
      </c>
      <c r="O14" s="108">
        <v>85.2</v>
      </c>
      <c r="P14" s="108">
        <v>86.1</v>
      </c>
      <c r="Q14" s="108">
        <v>83.4</v>
      </c>
      <c r="R14" s="108">
        <v>86.4</v>
      </c>
      <c r="S14" s="108">
        <v>92.1</v>
      </c>
      <c r="T14" s="108">
        <v>96.6</v>
      </c>
      <c r="U14" s="108">
        <v>97.4</v>
      </c>
      <c r="V14" s="108">
        <v>97.6</v>
      </c>
      <c r="W14" s="108">
        <v>97.4</v>
      </c>
      <c r="X14" s="108">
        <v>97.9</v>
      </c>
      <c r="Y14" s="108">
        <v>98</v>
      </c>
      <c r="Z14" s="84">
        <f t="shared" si="0"/>
        <v>92.175</v>
      </c>
      <c r="AA14" s="108">
        <v>76.4</v>
      </c>
      <c r="AB14" s="110">
        <v>0.5340277777777778</v>
      </c>
      <c r="AC14" s="6">
        <v>12</v>
      </c>
    </row>
    <row r="15" spans="1:29" ht="13.5" customHeight="1">
      <c r="A15" s="83">
        <v>13</v>
      </c>
      <c r="B15" s="108">
        <v>98</v>
      </c>
      <c r="C15" s="108">
        <v>97.7</v>
      </c>
      <c r="D15" s="108">
        <v>97.5</v>
      </c>
      <c r="E15" s="108">
        <v>97</v>
      </c>
      <c r="F15" s="108">
        <v>96.8</v>
      </c>
      <c r="G15" s="108">
        <v>96.6</v>
      </c>
      <c r="H15" s="108">
        <v>93.8</v>
      </c>
      <c r="I15" s="108">
        <v>91.4</v>
      </c>
      <c r="J15" s="108">
        <v>88.5</v>
      </c>
      <c r="K15" s="108">
        <v>79.1</v>
      </c>
      <c r="L15" s="108">
        <v>70.8</v>
      </c>
      <c r="M15" s="108">
        <v>72</v>
      </c>
      <c r="N15" s="108">
        <v>77.2</v>
      </c>
      <c r="O15" s="108">
        <v>83</v>
      </c>
      <c r="P15" s="108">
        <v>86.5</v>
      </c>
      <c r="Q15" s="108">
        <v>95.1</v>
      </c>
      <c r="R15" s="108">
        <v>97.9</v>
      </c>
      <c r="S15" s="108">
        <v>98.3</v>
      </c>
      <c r="T15" s="108">
        <v>98.5</v>
      </c>
      <c r="U15" s="108">
        <v>98.6</v>
      </c>
      <c r="V15" s="108">
        <v>98.7</v>
      </c>
      <c r="W15" s="108">
        <v>98.7</v>
      </c>
      <c r="X15" s="108">
        <v>98.7</v>
      </c>
      <c r="Y15" s="108">
        <v>99.3</v>
      </c>
      <c r="Z15" s="84">
        <f t="shared" si="0"/>
        <v>92.07083333333333</v>
      </c>
      <c r="AA15" s="108">
        <v>68.8</v>
      </c>
      <c r="AB15" s="110">
        <v>0.4861111111111111</v>
      </c>
      <c r="AC15" s="6">
        <v>13</v>
      </c>
    </row>
    <row r="16" spans="1:29" ht="13.5" customHeight="1">
      <c r="A16" s="83">
        <v>14</v>
      </c>
      <c r="B16" s="108">
        <v>99.1</v>
      </c>
      <c r="C16" s="108">
        <v>99</v>
      </c>
      <c r="D16" s="108">
        <v>98.9</v>
      </c>
      <c r="E16" s="108">
        <v>99</v>
      </c>
      <c r="F16" s="108">
        <v>99.3</v>
      </c>
      <c r="G16" s="108">
        <v>99.2</v>
      </c>
      <c r="H16" s="108">
        <v>95.9</v>
      </c>
      <c r="I16" s="108">
        <v>87.6</v>
      </c>
      <c r="J16" s="108">
        <v>78.8</v>
      </c>
      <c r="K16" s="108">
        <v>78.6</v>
      </c>
      <c r="L16" s="108">
        <v>73.1</v>
      </c>
      <c r="M16" s="108">
        <v>70.7</v>
      </c>
      <c r="N16" s="108">
        <v>68</v>
      </c>
      <c r="O16" s="108">
        <v>76.8</v>
      </c>
      <c r="P16" s="108">
        <v>77.3</v>
      </c>
      <c r="Q16" s="108">
        <v>80.7</v>
      </c>
      <c r="R16" s="108">
        <v>80.8</v>
      </c>
      <c r="S16" s="108">
        <v>82</v>
      </c>
      <c r="T16" s="108">
        <v>86.6</v>
      </c>
      <c r="U16" s="108">
        <v>95.4</v>
      </c>
      <c r="V16" s="108">
        <v>96.3</v>
      </c>
      <c r="W16" s="108">
        <v>96.6</v>
      </c>
      <c r="X16" s="108">
        <v>96.2</v>
      </c>
      <c r="Y16" s="108">
        <v>97.4</v>
      </c>
      <c r="Z16" s="84">
        <f t="shared" si="0"/>
        <v>88.05416666666666</v>
      </c>
      <c r="AA16" s="108">
        <v>66.3</v>
      </c>
      <c r="AB16" s="110">
        <v>0.53125</v>
      </c>
      <c r="AC16" s="6">
        <v>14</v>
      </c>
    </row>
    <row r="17" spans="1:29" ht="13.5" customHeight="1">
      <c r="A17" s="83">
        <v>15</v>
      </c>
      <c r="B17" s="108">
        <v>96.7</v>
      </c>
      <c r="C17" s="108">
        <v>97.1</v>
      </c>
      <c r="D17" s="108">
        <v>97.5</v>
      </c>
      <c r="E17" s="108">
        <v>97.7</v>
      </c>
      <c r="F17" s="108">
        <v>97.8</v>
      </c>
      <c r="G17" s="108">
        <v>97.2</v>
      </c>
      <c r="H17" s="108">
        <v>89.4</v>
      </c>
      <c r="I17" s="108">
        <v>88.9</v>
      </c>
      <c r="J17" s="108">
        <v>87.8</v>
      </c>
      <c r="K17" s="108">
        <v>91.9</v>
      </c>
      <c r="L17" s="108">
        <v>89.2</v>
      </c>
      <c r="M17" s="108">
        <v>86.2</v>
      </c>
      <c r="N17" s="108">
        <v>84.7</v>
      </c>
      <c r="O17" s="108">
        <v>86.8</v>
      </c>
      <c r="P17" s="108">
        <v>85.7</v>
      </c>
      <c r="Q17" s="108">
        <v>85.6</v>
      </c>
      <c r="R17" s="108">
        <v>87.6</v>
      </c>
      <c r="S17" s="108">
        <v>85.7</v>
      </c>
      <c r="T17" s="108">
        <v>95.3</v>
      </c>
      <c r="U17" s="108">
        <v>92.9</v>
      </c>
      <c r="V17" s="108">
        <v>95.1</v>
      </c>
      <c r="W17" s="108">
        <v>95.4</v>
      </c>
      <c r="X17" s="108">
        <v>86.6</v>
      </c>
      <c r="Y17" s="108">
        <v>85.9</v>
      </c>
      <c r="Z17" s="84">
        <f t="shared" si="0"/>
        <v>91.02916666666665</v>
      </c>
      <c r="AA17" s="108">
        <v>82.9</v>
      </c>
      <c r="AB17" s="110">
        <v>0.5104166666666666</v>
      </c>
      <c r="AC17" s="6">
        <v>15</v>
      </c>
    </row>
    <row r="18" spans="1:29" ht="13.5" customHeight="1">
      <c r="A18" s="83">
        <v>16</v>
      </c>
      <c r="B18" s="108">
        <v>87.9</v>
      </c>
      <c r="C18" s="108">
        <v>91.9</v>
      </c>
      <c r="D18" s="108">
        <v>92.8</v>
      </c>
      <c r="E18" s="108">
        <v>92</v>
      </c>
      <c r="F18" s="108">
        <v>91.9</v>
      </c>
      <c r="G18" s="108">
        <v>90.9</v>
      </c>
      <c r="H18" s="108">
        <v>87.1</v>
      </c>
      <c r="I18" s="108">
        <v>81.9</v>
      </c>
      <c r="J18" s="108">
        <v>76</v>
      </c>
      <c r="K18" s="108">
        <v>74.7</v>
      </c>
      <c r="L18" s="108">
        <v>81.3</v>
      </c>
      <c r="M18" s="108">
        <v>82.7</v>
      </c>
      <c r="N18" s="108">
        <v>86</v>
      </c>
      <c r="O18" s="108">
        <v>84.2</v>
      </c>
      <c r="P18" s="108">
        <v>85</v>
      </c>
      <c r="Q18" s="108">
        <v>86.7</v>
      </c>
      <c r="R18" s="108">
        <v>98</v>
      </c>
      <c r="S18" s="108">
        <v>98</v>
      </c>
      <c r="T18" s="108">
        <v>98.4</v>
      </c>
      <c r="U18" s="108">
        <v>98.5</v>
      </c>
      <c r="V18" s="108">
        <v>98.6</v>
      </c>
      <c r="W18" s="108">
        <v>94.9</v>
      </c>
      <c r="X18" s="108">
        <v>93.4</v>
      </c>
      <c r="Y18" s="108">
        <v>90.2</v>
      </c>
      <c r="Z18" s="84">
        <f t="shared" si="0"/>
        <v>89.29166666666667</v>
      </c>
      <c r="AA18" s="108">
        <v>72.4</v>
      </c>
      <c r="AB18" s="110">
        <v>0.4201388888888889</v>
      </c>
      <c r="AC18" s="6">
        <v>16</v>
      </c>
    </row>
    <row r="19" spans="1:29" ht="13.5" customHeight="1">
      <c r="A19" s="83">
        <v>17</v>
      </c>
      <c r="B19" s="108">
        <v>95</v>
      </c>
      <c r="C19" s="108">
        <v>96.4</v>
      </c>
      <c r="D19" s="108">
        <v>96.7</v>
      </c>
      <c r="E19" s="108">
        <v>97.6</v>
      </c>
      <c r="F19" s="108">
        <v>97.8</v>
      </c>
      <c r="G19" s="108">
        <v>96.1</v>
      </c>
      <c r="H19" s="108">
        <v>94.5</v>
      </c>
      <c r="I19" s="108">
        <v>89.6</v>
      </c>
      <c r="J19" s="108">
        <v>89.7</v>
      </c>
      <c r="K19" s="108">
        <v>85.8</v>
      </c>
      <c r="L19" s="108">
        <v>86.6</v>
      </c>
      <c r="M19" s="108">
        <v>78.6</v>
      </c>
      <c r="N19" s="108">
        <v>79</v>
      </c>
      <c r="O19" s="108">
        <v>80.8</v>
      </c>
      <c r="P19" s="108">
        <v>82.4</v>
      </c>
      <c r="Q19" s="108">
        <v>83.2</v>
      </c>
      <c r="R19" s="108">
        <v>84.1</v>
      </c>
      <c r="S19" s="108">
        <v>87.3</v>
      </c>
      <c r="T19" s="108">
        <v>96.3</v>
      </c>
      <c r="U19" s="108">
        <v>95.5</v>
      </c>
      <c r="V19" s="108">
        <v>95.1</v>
      </c>
      <c r="W19" s="108">
        <v>93.8</v>
      </c>
      <c r="X19" s="108">
        <v>93.2</v>
      </c>
      <c r="Y19" s="108">
        <v>95.7</v>
      </c>
      <c r="Z19" s="84">
        <f t="shared" si="0"/>
        <v>90.44999999999997</v>
      </c>
      <c r="AA19" s="108">
        <v>71.6</v>
      </c>
      <c r="AB19" s="110">
        <v>0.5298611111111111</v>
      </c>
      <c r="AC19" s="6">
        <v>17</v>
      </c>
    </row>
    <row r="20" spans="1:29" ht="13.5" customHeight="1">
      <c r="A20" s="83">
        <v>18</v>
      </c>
      <c r="B20" s="108">
        <v>96.9</v>
      </c>
      <c r="C20" s="108">
        <v>96.7</v>
      </c>
      <c r="D20" s="108">
        <v>97</v>
      </c>
      <c r="E20" s="108">
        <v>96.4</v>
      </c>
      <c r="F20" s="108">
        <v>97.4</v>
      </c>
      <c r="G20" s="108">
        <v>96.2</v>
      </c>
      <c r="H20" s="108">
        <v>93.1</v>
      </c>
      <c r="I20" s="108">
        <v>89.9</v>
      </c>
      <c r="J20" s="108">
        <v>77.6</v>
      </c>
      <c r="K20" s="108">
        <v>72.7</v>
      </c>
      <c r="L20" s="108">
        <v>75.7</v>
      </c>
      <c r="M20" s="108">
        <v>68.3</v>
      </c>
      <c r="N20" s="108">
        <v>71.8</v>
      </c>
      <c r="O20" s="108">
        <v>79.4</v>
      </c>
      <c r="P20" s="108">
        <v>76</v>
      </c>
      <c r="Q20" s="108">
        <v>75.8</v>
      </c>
      <c r="R20" s="108">
        <v>74.8</v>
      </c>
      <c r="S20" s="108">
        <v>74</v>
      </c>
      <c r="T20" s="108">
        <v>89.7</v>
      </c>
      <c r="U20" s="108">
        <v>91.8</v>
      </c>
      <c r="V20" s="108">
        <v>91.9</v>
      </c>
      <c r="W20" s="108">
        <v>95.1</v>
      </c>
      <c r="X20" s="108">
        <v>96.1</v>
      </c>
      <c r="Y20" s="108">
        <v>94.9</v>
      </c>
      <c r="Z20" s="84">
        <f t="shared" si="0"/>
        <v>86.21666666666665</v>
      </c>
      <c r="AA20" s="108">
        <v>64.2</v>
      </c>
      <c r="AB20" s="110">
        <v>0.5118055555555555</v>
      </c>
      <c r="AC20" s="6">
        <v>18</v>
      </c>
    </row>
    <row r="21" spans="1:29" ht="13.5" customHeight="1">
      <c r="A21" s="83">
        <v>19</v>
      </c>
      <c r="B21" s="108">
        <v>95.9</v>
      </c>
      <c r="C21" s="108">
        <v>95.9</v>
      </c>
      <c r="D21" s="108">
        <v>97</v>
      </c>
      <c r="E21" s="108">
        <v>96.4</v>
      </c>
      <c r="F21" s="108">
        <v>97.4</v>
      </c>
      <c r="G21" s="108">
        <v>97.2</v>
      </c>
      <c r="H21" s="108">
        <v>91.3</v>
      </c>
      <c r="I21" s="108">
        <v>89</v>
      </c>
      <c r="J21" s="108">
        <v>94</v>
      </c>
      <c r="K21" s="108">
        <v>90.3</v>
      </c>
      <c r="L21" s="108">
        <v>91.4</v>
      </c>
      <c r="M21" s="108">
        <v>85</v>
      </c>
      <c r="N21" s="108">
        <v>84.8</v>
      </c>
      <c r="O21" s="108">
        <v>85.5</v>
      </c>
      <c r="P21" s="108">
        <v>85.2</v>
      </c>
      <c r="Q21" s="108">
        <v>91.6</v>
      </c>
      <c r="R21" s="108">
        <v>91.6</v>
      </c>
      <c r="S21" s="108">
        <v>96</v>
      </c>
      <c r="T21" s="108">
        <v>97</v>
      </c>
      <c r="U21" s="108">
        <v>96.6</v>
      </c>
      <c r="V21" s="108">
        <v>97.5</v>
      </c>
      <c r="W21" s="108">
        <v>97.7</v>
      </c>
      <c r="X21" s="108">
        <v>98</v>
      </c>
      <c r="Y21" s="108">
        <v>97.7</v>
      </c>
      <c r="Z21" s="84">
        <f t="shared" si="0"/>
        <v>93.33333333333331</v>
      </c>
      <c r="AA21" s="108">
        <v>82</v>
      </c>
      <c r="AB21" s="110">
        <v>0.5520833333333334</v>
      </c>
      <c r="AC21" s="6">
        <v>19</v>
      </c>
    </row>
    <row r="22" spans="1:29" ht="13.5" customHeight="1">
      <c r="A22" s="86">
        <v>20</v>
      </c>
      <c r="B22" s="109">
        <v>97.8</v>
      </c>
      <c r="C22" s="109">
        <v>96.6</v>
      </c>
      <c r="D22" s="109">
        <v>97.4</v>
      </c>
      <c r="E22" s="109">
        <v>97.7</v>
      </c>
      <c r="F22" s="109">
        <v>98</v>
      </c>
      <c r="G22" s="109">
        <v>97.7</v>
      </c>
      <c r="H22" s="109">
        <v>95.3</v>
      </c>
      <c r="I22" s="109">
        <v>91.3</v>
      </c>
      <c r="J22" s="109">
        <v>85.5</v>
      </c>
      <c r="K22" s="109">
        <v>80.4</v>
      </c>
      <c r="L22" s="109">
        <v>77.1</v>
      </c>
      <c r="M22" s="109">
        <v>80.5</v>
      </c>
      <c r="N22" s="109">
        <v>78.6</v>
      </c>
      <c r="O22" s="109">
        <v>77.9</v>
      </c>
      <c r="P22" s="109">
        <v>74.2</v>
      </c>
      <c r="Q22" s="109">
        <v>78.4</v>
      </c>
      <c r="R22" s="109">
        <v>81.7</v>
      </c>
      <c r="S22" s="109">
        <v>84</v>
      </c>
      <c r="T22" s="109">
        <v>88.2</v>
      </c>
      <c r="U22" s="109">
        <v>87.4</v>
      </c>
      <c r="V22" s="109">
        <v>84</v>
      </c>
      <c r="W22" s="109">
        <v>86.9</v>
      </c>
      <c r="X22" s="109">
        <v>90.5</v>
      </c>
      <c r="Y22" s="109">
        <v>94.5</v>
      </c>
      <c r="Z22" s="87">
        <f t="shared" si="0"/>
        <v>87.56666666666668</v>
      </c>
      <c r="AA22" s="109">
        <v>73.6</v>
      </c>
      <c r="AB22" s="111">
        <v>0.6270833333333333</v>
      </c>
      <c r="AC22" s="6">
        <v>20</v>
      </c>
    </row>
    <row r="23" spans="1:29" ht="13.5" customHeight="1">
      <c r="A23" s="83">
        <v>21</v>
      </c>
      <c r="B23" s="108">
        <v>95.6</v>
      </c>
      <c r="C23" s="108">
        <v>95.6</v>
      </c>
      <c r="D23" s="108">
        <v>96.7</v>
      </c>
      <c r="E23" s="108">
        <v>97.1</v>
      </c>
      <c r="F23" s="108">
        <v>96.9</v>
      </c>
      <c r="G23" s="108">
        <v>92.7</v>
      </c>
      <c r="H23" s="108">
        <v>90.4</v>
      </c>
      <c r="I23" s="108">
        <v>84.6</v>
      </c>
      <c r="J23" s="108">
        <v>80.1</v>
      </c>
      <c r="K23" s="108">
        <v>74.8</v>
      </c>
      <c r="L23" s="108">
        <v>74.9</v>
      </c>
      <c r="M23" s="108">
        <v>78.3</v>
      </c>
      <c r="N23" s="108">
        <v>78.2</v>
      </c>
      <c r="O23" s="108">
        <v>77.1</v>
      </c>
      <c r="P23" s="108">
        <v>74.8</v>
      </c>
      <c r="Q23" s="108">
        <v>76.7</v>
      </c>
      <c r="R23" s="108">
        <v>75.2</v>
      </c>
      <c r="S23" s="108">
        <v>89.6</v>
      </c>
      <c r="T23" s="108">
        <v>93.7</v>
      </c>
      <c r="U23" s="108">
        <v>94.8</v>
      </c>
      <c r="V23" s="108">
        <v>93</v>
      </c>
      <c r="W23" s="108">
        <v>91.2</v>
      </c>
      <c r="X23" s="108">
        <v>93.4</v>
      </c>
      <c r="Y23" s="108">
        <v>93.1</v>
      </c>
      <c r="Z23" s="84">
        <f t="shared" si="0"/>
        <v>87.02083333333333</v>
      </c>
      <c r="AA23" s="108">
        <v>71.2</v>
      </c>
      <c r="AB23" s="110">
        <v>0.42569444444444443</v>
      </c>
      <c r="AC23" s="5">
        <v>21</v>
      </c>
    </row>
    <row r="24" spans="1:29" ht="13.5" customHeight="1">
      <c r="A24" s="83">
        <v>22</v>
      </c>
      <c r="B24" s="108">
        <v>91.7</v>
      </c>
      <c r="C24" s="108">
        <v>95.5</v>
      </c>
      <c r="D24" s="108">
        <v>97.2</v>
      </c>
      <c r="E24" s="108">
        <v>97.8</v>
      </c>
      <c r="F24" s="108">
        <v>97.6</v>
      </c>
      <c r="G24" s="108">
        <v>97.6</v>
      </c>
      <c r="H24" s="108">
        <v>89.7</v>
      </c>
      <c r="I24" s="108">
        <v>83.8</v>
      </c>
      <c r="J24" s="108">
        <v>83.3</v>
      </c>
      <c r="K24" s="108">
        <v>74</v>
      </c>
      <c r="L24" s="108">
        <v>77</v>
      </c>
      <c r="M24" s="108">
        <v>67.7</v>
      </c>
      <c r="N24" s="108">
        <v>58.9</v>
      </c>
      <c r="O24" s="108">
        <v>66.8</v>
      </c>
      <c r="P24" s="108">
        <v>66.3</v>
      </c>
      <c r="Q24" s="108">
        <v>65.9</v>
      </c>
      <c r="R24" s="108">
        <v>70</v>
      </c>
      <c r="S24" s="108">
        <v>78.2</v>
      </c>
      <c r="T24" s="108">
        <v>86.6</v>
      </c>
      <c r="U24" s="108">
        <v>89.2</v>
      </c>
      <c r="V24" s="108">
        <v>90.3</v>
      </c>
      <c r="W24" s="108">
        <v>90.5</v>
      </c>
      <c r="X24" s="108">
        <v>90</v>
      </c>
      <c r="Y24" s="108">
        <v>88.9</v>
      </c>
      <c r="Z24" s="84">
        <f t="shared" si="0"/>
        <v>83.10416666666667</v>
      </c>
      <c r="AA24" s="108">
        <v>58.6</v>
      </c>
      <c r="AB24" s="110">
        <v>0.5416666666666666</v>
      </c>
      <c r="AC24" s="6">
        <v>22</v>
      </c>
    </row>
    <row r="25" spans="1:29" ht="13.5" customHeight="1">
      <c r="A25" s="83">
        <v>23</v>
      </c>
      <c r="B25" s="108">
        <v>84.4</v>
      </c>
      <c r="C25" s="108">
        <v>89.5</v>
      </c>
      <c r="D25" s="108">
        <v>89.6</v>
      </c>
      <c r="E25" s="108">
        <v>79.5</v>
      </c>
      <c r="F25" s="108">
        <v>83.7</v>
      </c>
      <c r="G25" s="108">
        <v>84.4</v>
      </c>
      <c r="H25" s="108">
        <v>80.5</v>
      </c>
      <c r="I25" s="108">
        <v>66.3</v>
      </c>
      <c r="J25" s="108">
        <v>64.5</v>
      </c>
      <c r="K25" s="108">
        <v>62.1</v>
      </c>
      <c r="L25" s="108">
        <v>56.2</v>
      </c>
      <c r="M25" s="108">
        <v>61.9</v>
      </c>
      <c r="N25" s="108">
        <v>60.5</v>
      </c>
      <c r="O25" s="108">
        <v>56.6</v>
      </c>
      <c r="P25" s="108">
        <v>56.6</v>
      </c>
      <c r="Q25" s="108">
        <v>68.1</v>
      </c>
      <c r="R25" s="108">
        <v>79.7</v>
      </c>
      <c r="S25" s="108">
        <v>83.9</v>
      </c>
      <c r="T25" s="108">
        <v>89.4</v>
      </c>
      <c r="U25" s="108">
        <v>96.9</v>
      </c>
      <c r="V25" s="108">
        <v>97.6</v>
      </c>
      <c r="W25" s="108">
        <v>97.8</v>
      </c>
      <c r="X25" s="108">
        <v>97.9</v>
      </c>
      <c r="Y25" s="108">
        <v>97.6</v>
      </c>
      <c r="Z25" s="84">
        <f t="shared" si="0"/>
        <v>78.55</v>
      </c>
      <c r="AA25" s="108">
        <v>53.5</v>
      </c>
      <c r="AB25" s="110">
        <v>0.4534722222222222</v>
      </c>
      <c r="AC25" s="6">
        <v>23</v>
      </c>
    </row>
    <row r="26" spans="1:29" ht="13.5" customHeight="1">
      <c r="A26" s="83">
        <v>24</v>
      </c>
      <c r="B26" s="108">
        <v>97.7</v>
      </c>
      <c r="C26" s="108">
        <v>97.9</v>
      </c>
      <c r="D26" s="108">
        <v>98</v>
      </c>
      <c r="E26" s="108">
        <v>98.1</v>
      </c>
      <c r="F26" s="108">
        <v>98.1</v>
      </c>
      <c r="G26" s="108">
        <v>98</v>
      </c>
      <c r="H26" s="108">
        <v>97.5</v>
      </c>
      <c r="I26" s="108">
        <v>91.6</v>
      </c>
      <c r="J26" s="108">
        <v>91.3</v>
      </c>
      <c r="K26" s="108">
        <v>89.4</v>
      </c>
      <c r="L26" s="108">
        <v>85.7</v>
      </c>
      <c r="M26" s="108">
        <v>87.5</v>
      </c>
      <c r="N26" s="108">
        <v>90.7</v>
      </c>
      <c r="O26" s="108" t="s">
        <v>33</v>
      </c>
      <c r="P26" s="108" t="s">
        <v>33</v>
      </c>
      <c r="Q26" s="108">
        <v>95.9</v>
      </c>
      <c r="R26" s="108">
        <v>97.4</v>
      </c>
      <c r="S26" s="108">
        <v>97.6</v>
      </c>
      <c r="T26" s="108">
        <v>97.7</v>
      </c>
      <c r="U26" s="108">
        <v>97.8</v>
      </c>
      <c r="V26" s="108">
        <v>98</v>
      </c>
      <c r="W26" s="108">
        <v>97.7</v>
      </c>
      <c r="X26" s="108">
        <v>98</v>
      </c>
      <c r="Y26" s="108">
        <v>97.9</v>
      </c>
      <c r="Z26" s="84">
        <f t="shared" si="0"/>
        <v>95.43181818181819</v>
      </c>
      <c r="AA26" s="108">
        <v>83.6</v>
      </c>
      <c r="AB26" s="110">
        <v>0.4909722222222222</v>
      </c>
      <c r="AC26" s="6">
        <v>24</v>
      </c>
    </row>
    <row r="27" spans="1:29" ht="13.5" customHeight="1">
      <c r="A27" s="83">
        <v>25</v>
      </c>
      <c r="B27" s="108">
        <v>97.9</v>
      </c>
      <c r="C27" s="108">
        <v>97.8</v>
      </c>
      <c r="D27" s="108">
        <v>97.8</v>
      </c>
      <c r="E27" s="108">
        <v>98</v>
      </c>
      <c r="F27" s="108">
        <v>98.2</v>
      </c>
      <c r="G27" s="108">
        <v>98.4</v>
      </c>
      <c r="H27" s="108">
        <v>98.6</v>
      </c>
      <c r="I27" s="108">
        <v>98.2</v>
      </c>
      <c r="J27" s="108">
        <v>96.8</v>
      </c>
      <c r="K27" s="108">
        <v>95.3</v>
      </c>
      <c r="L27" s="108">
        <v>95</v>
      </c>
      <c r="M27" s="108">
        <v>96.7</v>
      </c>
      <c r="N27" s="108">
        <v>92.9</v>
      </c>
      <c r="O27" s="108">
        <v>95.3</v>
      </c>
      <c r="P27" s="108">
        <v>91.1</v>
      </c>
      <c r="Q27" s="108">
        <v>91.9</v>
      </c>
      <c r="R27" s="108">
        <v>95.9</v>
      </c>
      <c r="S27" s="108">
        <v>96.4</v>
      </c>
      <c r="T27" s="108">
        <v>97.4</v>
      </c>
      <c r="U27" s="108">
        <v>96.5</v>
      </c>
      <c r="V27" s="108">
        <v>95.8</v>
      </c>
      <c r="W27" s="108">
        <v>95.8</v>
      </c>
      <c r="X27" s="108">
        <v>95.5</v>
      </c>
      <c r="Y27" s="108">
        <v>96.9</v>
      </c>
      <c r="Z27" s="84">
        <f t="shared" si="0"/>
        <v>96.25416666666668</v>
      </c>
      <c r="AA27" s="108">
        <v>87.5</v>
      </c>
      <c r="AB27" s="110">
        <v>0.6486111111111111</v>
      </c>
      <c r="AC27" s="6">
        <v>25</v>
      </c>
    </row>
    <row r="28" spans="1:29" ht="13.5" customHeight="1">
      <c r="A28" s="83">
        <v>26</v>
      </c>
      <c r="B28" s="108">
        <v>97.6</v>
      </c>
      <c r="C28" s="108">
        <v>97.6</v>
      </c>
      <c r="D28" s="108">
        <v>96.7</v>
      </c>
      <c r="E28" s="108">
        <v>97</v>
      </c>
      <c r="F28" s="108">
        <v>96.3</v>
      </c>
      <c r="G28" s="108">
        <v>95.4</v>
      </c>
      <c r="H28" s="108">
        <v>94.4</v>
      </c>
      <c r="I28" s="108">
        <v>84.6</v>
      </c>
      <c r="J28" s="108">
        <v>82.8</v>
      </c>
      <c r="K28" s="108">
        <v>77.8</v>
      </c>
      <c r="L28" s="108">
        <v>73.3</v>
      </c>
      <c r="M28" s="108">
        <v>76.5</v>
      </c>
      <c r="N28" s="108">
        <v>74.9</v>
      </c>
      <c r="O28" s="108">
        <v>77.2</v>
      </c>
      <c r="P28" s="108">
        <v>77.4</v>
      </c>
      <c r="Q28" s="108">
        <v>78.6</v>
      </c>
      <c r="R28" s="108">
        <v>81.4</v>
      </c>
      <c r="S28" s="108">
        <v>83.5</v>
      </c>
      <c r="T28" s="108">
        <v>84.1</v>
      </c>
      <c r="U28" s="108">
        <v>83.4</v>
      </c>
      <c r="V28" s="108">
        <v>85.3</v>
      </c>
      <c r="W28" s="108">
        <v>95.7</v>
      </c>
      <c r="X28" s="108">
        <v>97.5</v>
      </c>
      <c r="Y28" s="108">
        <v>97.6</v>
      </c>
      <c r="Z28" s="84">
        <f t="shared" si="0"/>
        <v>86.94166666666668</v>
      </c>
      <c r="AA28" s="108">
        <v>71.2</v>
      </c>
      <c r="AB28" s="110">
        <v>0.4465277777777778</v>
      </c>
      <c r="AC28" s="6">
        <v>26</v>
      </c>
    </row>
    <row r="29" spans="1:29" ht="13.5" customHeight="1">
      <c r="A29" s="83">
        <v>27</v>
      </c>
      <c r="B29" s="108">
        <v>97.5</v>
      </c>
      <c r="C29" s="108">
        <v>97.8</v>
      </c>
      <c r="D29" s="108">
        <v>97.7</v>
      </c>
      <c r="E29" s="108">
        <v>97.9</v>
      </c>
      <c r="F29" s="108">
        <v>98</v>
      </c>
      <c r="G29" s="108">
        <v>96.5</v>
      </c>
      <c r="H29" s="108">
        <v>82.9</v>
      </c>
      <c r="I29" s="108">
        <v>78.7</v>
      </c>
      <c r="J29" s="108">
        <v>83.1</v>
      </c>
      <c r="K29" s="108">
        <v>77.2</v>
      </c>
      <c r="L29" s="108">
        <v>77.1</v>
      </c>
      <c r="M29" s="108">
        <v>71.1</v>
      </c>
      <c r="N29" s="108">
        <v>69.7</v>
      </c>
      <c r="O29" s="108">
        <v>72.4</v>
      </c>
      <c r="P29" s="108">
        <v>81</v>
      </c>
      <c r="Q29" s="108">
        <v>84.8</v>
      </c>
      <c r="R29" s="108">
        <v>86.9</v>
      </c>
      <c r="S29" s="108">
        <v>89.2</v>
      </c>
      <c r="T29" s="108">
        <v>92.7</v>
      </c>
      <c r="U29" s="108">
        <v>94.1</v>
      </c>
      <c r="V29" s="108">
        <v>93.5</v>
      </c>
      <c r="W29" s="108">
        <v>92.2</v>
      </c>
      <c r="X29" s="108">
        <v>92.5</v>
      </c>
      <c r="Y29" s="108">
        <v>92.7</v>
      </c>
      <c r="Z29" s="84">
        <f t="shared" si="0"/>
        <v>87.38333333333334</v>
      </c>
      <c r="AA29" s="108">
        <v>69.7</v>
      </c>
      <c r="AB29" s="110">
        <v>0.5423611111111112</v>
      </c>
      <c r="AC29" s="6">
        <v>27</v>
      </c>
    </row>
    <row r="30" spans="1:29" ht="13.5" customHeight="1">
      <c r="A30" s="83">
        <v>28</v>
      </c>
      <c r="B30" s="108">
        <v>94.8</v>
      </c>
      <c r="C30" s="108">
        <v>91.8</v>
      </c>
      <c r="D30" s="108">
        <v>93.3</v>
      </c>
      <c r="E30" s="108">
        <v>95.1</v>
      </c>
      <c r="F30" s="108">
        <v>97.2</v>
      </c>
      <c r="G30" s="108">
        <v>95.6</v>
      </c>
      <c r="H30" s="108">
        <v>96.7</v>
      </c>
      <c r="I30" s="108">
        <v>95</v>
      </c>
      <c r="J30" s="108">
        <v>97.4</v>
      </c>
      <c r="K30" s="108">
        <v>97.6</v>
      </c>
      <c r="L30" s="108">
        <v>97.7</v>
      </c>
      <c r="M30" s="108">
        <v>95.4</v>
      </c>
      <c r="N30" s="108">
        <v>96.2</v>
      </c>
      <c r="O30" s="108">
        <v>97.6</v>
      </c>
      <c r="P30" s="108">
        <v>97.7</v>
      </c>
      <c r="Q30" s="108">
        <v>98</v>
      </c>
      <c r="R30" s="108">
        <v>98.2</v>
      </c>
      <c r="S30" s="108">
        <v>98.4</v>
      </c>
      <c r="T30" s="108">
        <v>98.5</v>
      </c>
      <c r="U30" s="108">
        <v>98.7</v>
      </c>
      <c r="V30" s="108">
        <v>98.8</v>
      </c>
      <c r="W30" s="108">
        <v>99.2</v>
      </c>
      <c r="X30" s="108">
        <v>99.2</v>
      </c>
      <c r="Y30" s="108">
        <v>99.1</v>
      </c>
      <c r="Z30" s="84">
        <f t="shared" si="0"/>
        <v>96.96666666666665</v>
      </c>
      <c r="AA30" s="108">
        <v>91</v>
      </c>
      <c r="AB30" s="110">
        <v>0.08958333333333333</v>
      </c>
      <c r="AC30" s="6">
        <v>28</v>
      </c>
    </row>
    <row r="31" spans="1:29" ht="13.5" customHeight="1">
      <c r="A31" s="83">
        <v>29</v>
      </c>
      <c r="B31" s="108">
        <v>99.2</v>
      </c>
      <c r="C31" s="108">
        <v>99.2</v>
      </c>
      <c r="D31" s="108">
        <v>99.2</v>
      </c>
      <c r="E31" s="108">
        <v>99.3</v>
      </c>
      <c r="F31" s="108">
        <v>99.3</v>
      </c>
      <c r="G31" s="108">
        <v>99.4</v>
      </c>
      <c r="H31" s="108">
        <v>99.4</v>
      </c>
      <c r="I31" s="108">
        <v>99.7</v>
      </c>
      <c r="J31" s="108">
        <v>99.4</v>
      </c>
      <c r="K31" s="108">
        <v>99</v>
      </c>
      <c r="L31" s="108">
        <v>97.6</v>
      </c>
      <c r="M31" s="108">
        <v>97.5</v>
      </c>
      <c r="N31" s="108">
        <v>97.1</v>
      </c>
      <c r="O31" s="108">
        <v>97</v>
      </c>
      <c r="P31" s="108">
        <v>97.4</v>
      </c>
      <c r="Q31" s="108">
        <v>97.8</v>
      </c>
      <c r="R31" s="108">
        <v>98.1</v>
      </c>
      <c r="S31" s="108">
        <v>98.2</v>
      </c>
      <c r="T31" s="108">
        <v>98.4</v>
      </c>
      <c r="U31" s="108">
        <v>98.4</v>
      </c>
      <c r="V31" s="108">
        <v>98.6</v>
      </c>
      <c r="W31" s="108">
        <v>98.8</v>
      </c>
      <c r="X31" s="108">
        <v>98.8</v>
      </c>
      <c r="Y31" s="108">
        <v>99.3</v>
      </c>
      <c r="Z31" s="84">
        <f t="shared" si="0"/>
        <v>98.58750000000003</v>
      </c>
      <c r="AA31" s="108">
        <v>96.6</v>
      </c>
      <c r="AB31" s="110">
        <v>0.6083333333333333</v>
      </c>
      <c r="AC31" s="6">
        <v>29</v>
      </c>
    </row>
    <row r="32" spans="1:29" ht="13.5" customHeight="1">
      <c r="A32" s="83">
        <v>30</v>
      </c>
      <c r="B32" s="108">
        <v>99.5</v>
      </c>
      <c r="C32" s="108">
        <v>99.5</v>
      </c>
      <c r="D32" s="108">
        <v>99.5</v>
      </c>
      <c r="E32" s="108">
        <v>99.6</v>
      </c>
      <c r="F32" s="108">
        <v>99.9</v>
      </c>
      <c r="G32" s="108">
        <v>99.9</v>
      </c>
      <c r="H32" s="108">
        <v>99.9</v>
      </c>
      <c r="I32" s="108">
        <v>99.9</v>
      </c>
      <c r="J32" s="108">
        <v>99.9</v>
      </c>
      <c r="K32" s="108">
        <v>95.8</v>
      </c>
      <c r="L32" s="108">
        <v>87.1</v>
      </c>
      <c r="M32" s="108">
        <v>89.9</v>
      </c>
      <c r="N32" s="108">
        <v>89.9</v>
      </c>
      <c r="O32" s="108">
        <v>91.2</v>
      </c>
      <c r="P32" s="108">
        <v>85.2</v>
      </c>
      <c r="Q32" s="108">
        <v>90.3</v>
      </c>
      <c r="R32" s="108">
        <v>90.4</v>
      </c>
      <c r="S32" s="108">
        <v>96</v>
      </c>
      <c r="T32" s="108">
        <v>97.5</v>
      </c>
      <c r="U32" s="108">
        <v>97.9</v>
      </c>
      <c r="V32" s="108">
        <v>98.1</v>
      </c>
      <c r="W32" s="108">
        <v>98.2</v>
      </c>
      <c r="X32" s="108">
        <v>98.6</v>
      </c>
      <c r="Y32" s="108">
        <v>98.7</v>
      </c>
      <c r="Z32" s="84">
        <f t="shared" si="0"/>
        <v>95.93333333333332</v>
      </c>
      <c r="AA32" s="108">
        <v>83.8</v>
      </c>
      <c r="AB32" s="110">
        <v>0.6215277777777778</v>
      </c>
      <c r="AC32" s="6">
        <v>30</v>
      </c>
    </row>
    <row r="33" spans="1:29" ht="13.5" customHeight="1">
      <c r="A33" s="83">
        <v>31</v>
      </c>
      <c r="B33" s="108">
        <v>98.7</v>
      </c>
      <c r="C33" s="108">
        <v>98.7</v>
      </c>
      <c r="D33" s="108">
        <v>99</v>
      </c>
      <c r="E33" s="108">
        <v>99</v>
      </c>
      <c r="F33" s="108">
        <v>99.1</v>
      </c>
      <c r="G33" s="108">
        <v>98.9</v>
      </c>
      <c r="H33" s="108">
        <v>93.8</v>
      </c>
      <c r="I33" s="108">
        <v>91.2</v>
      </c>
      <c r="J33" s="108">
        <v>89.2</v>
      </c>
      <c r="K33" s="108">
        <v>92.8</v>
      </c>
      <c r="L33" s="108">
        <v>88.2</v>
      </c>
      <c r="M33" s="108">
        <v>86.8</v>
      </c>
      <c r="N33" s="108">
        <v>85.4</v>
      </c>
      <c r="O33" s="108">
        <v>85.4</v>
      </c>
      <c r="P33" s="108">
        <v>86.1</v>
      </c>
      <c r="Q33" s="108">
        <v>86.6</v>
      </c>
      <c r="R33" s="108">
        <v>87.1</v>
      </c>
      <c r="S33" s="108">
        <v>89</v>
      </c>
      <c r="T33" s="108">
        <v>94.8</v>
      </c>
      <c r="U33" s="108">
        <v>97.8</v>
      </c>
      <c r="V33" s="108">
        <v>97.8</v>
      </c>
      <c r="W33" s="108">
        <v>98.2</v>
      </c>
      <c r="X33" s="108">
        <v>98.3</v>
      </c>
      <c r="Y33" s="108">
        <v>94.8</v>
      </c>
      <c r="Z33" s="84">
        <f t="shared" si="0"/>
        <v>93.19583333333333</v>
      </c>
      <c r="AA33" s="108">
        <v>82.3</v>
      </c>
      <c r="AB33" s="110">
        <v>0.5215277777777778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95.77741935483871</v>
      </c>
      <c r="C34" s="89">
        <f t="shared" si="1"/>
        <v>96.2</v>
      </c>
      <c r="D34" s="89">
        <f t="shared" si="1"/>
        <v>96.3258064516129</v>
      </c>
      <c r="E34" s="89">
        <f t="shared" si="1"/>
        <v>96.04516129032258</v>
      </c>
      <c r="F34" s="89">
        <f t="shared" si="1"/>
        <v>96.34838709677419</v>
      </c>
      <c r="G34" s="89">
        <f t="shared" si="1"/>
        <v>95.46129032258067</v>
      </c>
      <c r="H34" s="89">
        <f t="shared" si="1"/>
        <v>92.3483870967742</v>
      </c>
      <c r="I34" s="89">
        <f t="shared" si="1"/>
        <v>89.11290322580643</v>
      </c>
      <c r="J34" s="89">
        <f t="shared" si="1"/>
        <v>86.85483870967742</v>
      </c>
      <c r="K34" s="89">
        <f t="shared" si="1"/>
        <v>84.99032258064518</v>
      </c>
      <c r="L34" s="89">
        <f t="shared" si="1"/>
        <v>82.88064516129032</v>
      </c>
      <c r="M34" s="89">
        <f t="shared" si="1"/>
        <v>81.99032258064517</v>
      </c>
      <c r="N34" s="89">
        <f t="shared" si="1"/>
        <v>81.0258064516129</v>
      </c>
      <c r="O34" s="89">
        <f t="shared" si="1"/>
        <v>81.39999999999999</v>
      </c>
      <c r="P34" s="89">
        <f t="shared" si="1"/>
        <v>81.16666666666666</v>
      </c>
      <c r="Q34" s="89">
        <f t="shared" si="1"/>
        <v>83.83548387096776</v>
      </c>
      <c r="R34" s="89">
        <f aca="true" t="shared" si="2" ref="R34:Y34">AVERAGE(R3:R33)</f>
        <v>86.03548387096774</v>
      </c>
      <c r="S34" s="89">
        <f t="shared" si="2"/>
        <v>88.18387096774192</v>
      </c>
      <c r="T34" s="89">
        <f t="shared" si="2"/>
        <v>92.03225806451613</v>
      </c>
      <c r="U34" s="89">
        <f t="shared" si="2"/>
        <v>93.42903225806454</v>
      </c>
      <c r="V34" s="89">
        <f t="shared" si="2"/>
        <v>93.81612903225808</v>
      </c>
      <c r="W34" s="89">
        <f t="shared" si="2"/>
        <v>94.39677419354838</v>
      </c>
      <c r="X34" s="89">
        <f t="shared" si="2"/>
        <v>94.79032258064518</v>
      </c>
      <c r="Y34" s="89">
        <f t="shared" si="2"/>
        <v>95.28064516129034</v>
      </c>
      <c r="Z34" s="89">
        <f>AVERAGE(B3:Y33)</f>
        <v>90.01212938005389</v>
      </c>
      <c r="AA34" s="90">
        <f>AVERAGE(AA3:AA33)</f>
        <v>74.64516129032258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50.8</v>
      </c>
      <c r="C40" s="102">
        <f>MATCH(B40,AA3:AA33,0)</f>
        <v>1</v>
      </c>
      <c r="D40" s="112">
        <f>INDEX(AB3:AB33,C40,1)</f>
        <v>0.6069444444444444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97.3</v>
      </c>
      <c r="C3" s="108">
        <v>96.6</v>
      </c>
      <c r="D3" s="108">
        <v>98</v>
      </c>
      <c r="E3" s="108">
        <v>94.8</v>
      </c>
      <c r="F3" s="108">
        <v>97.4</v>
      </c>
      <c r="G3" s="108">
        <v>95.1</v>
      </c>
      <c r="H3" s="108">
        <v>92.2</v>
      </c>
      <c r="I3" s="108">
        <v>85</v>
      </c>
      <c r="J3" s="108">
        <v>79.1</v>
      </c>
      <c r="K3" s="108">
        <v>76.9</v>
      </c>
      <c r="L3" s="108">
        <v>79.3</v>
      </c>
      <c r="M3" s="108">
        <v>75.6</v>
      </c>
      <c r="N3" s="108">
        <v>76.3</v>
      </c>
      <c r="O3" s="108">
        <v>73.2</v>
      </c>
      <c r="P3" s="108">
        <v>73.2</v>
      </c>
      <c r="Q3" s="108">
        <v>75.2</v>
      </c>
      <c r="R3" s="108">
        <v>78.4</v>
      </c>
      <c r="S3" s="108">
        <v>79</v>
      </c>
      <c r="T3" s="108">
        <v>94.4</v>
      </c>
      <c r="U3" s="108">
        <v>95.6</v>
      </c>
      <c r="V3" s="108">
        <v>95</v>
      </c>
      <c r="W3" s="108">
        <v>95.7</v>
      </c>
      <c r="X3" s="108">
        <v>96.6</v>
      </c>
      <c r="Y3" s="108">
        <v>96.7</v>
      </c>
      <c r="Z3" s="84">
        <f aca="true" t="shared" si="0" ref="Z3:Z33">AVERAGE(B3:Y3)</f>
        <v>87.35833333333333</v>
      </c>
      <c r="AA3" s="108">
        <v>72.1</v>
      </c>
      <c r="AB3" s="110">
        <v>0.638888888888889</v>
      </c>
      <c r="AC3" s="5">
        <v>1</v>
      </c>
    </row>
    <row r="4" spans="1:29" ht="13.5" customHeight="1">
      <c r="A4" s="83">
        <v>2</v>
      </c>
      <c r="B4" s="108">
        <v>96.4</v>
      </c>
      <c r="C4" s="108">
        <v>97.5</v>
      </c>
      <c r="D4" s="108">
        <v>97.2</v>
      </c>
      <c r="E4" s="108">
        <v>97.5</v>
      </c>
      <c r="F4" s="108">
        <v>97.5</v>
      </c>
      <c r="G4" s="108">
        <v>95.5</v>
      </c>
      <c r="H4" s="108">
        <v>91.6</v>
      </c>
      <c r="I4" s="108">
        <v>81.8</v>
      </c>
      <c r="J4" s="108">
        <v>74.9</v>
      </c>
      <c r="K4" s="108">
        <v>71.6</v>
      </c>
      <c r="L4" s="108">
        <v>67.9</v>
      </c>
      <c r="M4" s="108">
        <v>67.9</v>
      </c>
      <c r="N4" s="108">
        <v>67.2</v>
      </c>
      <c r="O4" s="108">
        <v>69.9</v>
      </c>
      <c r="P4" s="108">
        <v>71.9</v>
      </c>
      <c r="Q4" s="108">
        <v>72.8</v>
      </c>
      <c r="R4" s="108">
        <v>68.4</v>
      </c>
      <c r="S4" s="108">
        <v>80.8</v>
      </c>
      <c r="T4" s="108">
        <v>91.4</v>
      </c>
      <c r="U4" s="108">
        <v>95</v>
      </c>
      <c r="V4" s="108">
        <v>96.4</v>
      </c>
      <c r="W4" s="108">
        <v>94.4</v>
      </c>
      <c r="X4" s="108">
        <v>90.5</v>
      </c>
      <c r="Y4" s="108">
        <v>93</v>
      </c>
      <c r="Z4" s="84">
        <f t="shared" si="0"/>
        <v>84.54166666666669</v>
      </c>
      <c r="AA4" s="108">
        <v>63.2</v>
      </c>
      <c r="AB4" s="110">
        <v>0.5493055555555556</v>
      </c>
      <c r="AC4" s="6">
        <v>2</v>
      </c>
    </row>
    <row r="5" spans="1:29" ht="13.5" customHeight="1">
      <c r="A5" s="83">
        <v>3</v>
      </c>
      <c r="B5" s="108">
        <v>90.8</v>
      </c>
      <c r="C5" s="108">
        <v>93.9</v>
      </c>
      <c r="D5" s="108">
        <v>94.5</v>
      </c>
      <c r="E5" s="108">
        <v>95.6</v>
      </c>
      <c r="F5" s="108">
        <v>96.4</v>
      </c>
      <c r="G5" s="108">
        <v>95.2</v>
      </c>
      <c r="H5" s="108">
        <v>85.7</v>
      </c>
      <c r="I5" s="108">
        <v>84.2</v>
      </c>
      <c r="J5" s="108">
        <v>82.2</v>
      </c>
      <c r="K5" s="108">
        <v>78.6</v>
      </c>
      <c r="L5" s="108">
        <v>79.6</v>
      </c>
      <c r="M5" s="108">
        <v>74.2</v>
      </c>
      <c r="N5" s="108">
        <v>71.2</v>
      </c>
      <c r="O5" s="108">
        <v>66.3</v>
      </c>
      <c r="P5" s="108">
        <v>66.1</v>
      </c>
      <c r="Q5" s="108">
        <v>70.4</v>
      </c>
      <c r="R5" s="108">
        <v>76.2</v>
      </c>
      <c r="S5" s="108">
        <v>78.6</v>
      </c>
      <c r="T5" s="108">
        <v>87.4</v>
      </c>
      <c r="U5" s="108">
        <v>92.8</v>
      </c>
      <c r="V5" s="108">
        <v>92.5</v>
      </c>
      <c r="W5" s="108">
        <v>96</v>
      </c>
      <c r="X5" s="108">
        <v>93.7</v>
      </c>
      <c r="Y5" s="108">
        <v>92.6</v>
      </c>
      <c r="Z5" s="84">
        <f t="shared" si="0"/>
        <v>84.77916666666667</v>
      </c>
      <c r="AA5" s="108">
        <v>64.4</v>
      </c>
      <c r="AB5" s="110">
        <v>0.6166666666666667</v>
      </c>
      <c r="AC5" s="6">
        <v>3</v>
      </c>
    </row>
    <row r="6" spans="1:29" ht="13.5" customHeight="1">
      <c r="A6" s="83">
        <v>4</v>
      </c>
      <c r="B6" s="108">
        <v>92.8</v>
      </c>
      <c r="C6" s="108">
        <v>91.7</v>
      </c>
      <c r="D6" s="108">
        <v>88.6</v>
      </c>
      <c r="E6" s="108">
        <v>91.8</v>
      </c>
      <c r="F6" s="108">
        <v>92.7</v>
      </c>
      <c r="G6" s="108">
        <v>89.6</v>
      </c>
      <c r="H6" s="108">
        <v>85.7</v>
      </c>
      <c r="I6" s="108">
        <v>69.9</v>
      </c>
      <c r="J6" s="108">
        <v>72.6</v>
      </c>
      <c r="K6" s="108">
        <v>70.9</v>
      </c>
      <c r="L6" s="108">
        <v>69.3</v>
      </c>
      <c r="M6" s="108">
        <v>58.6</v>
      </c>
      <c r="N6" s="108">
        <v>59.8</v>
      </c>
      <c r="O6" s="108">
        <v>64.2</v>
      </c>
      <c r="P6" s="108">
        <v>70.7</v>
      </c>
      <c r="Q6" s="108">
        <v>72.2</v>
      </c>
      <c r="R6" s="108">
        <v>82.8</v>
      </c>
      <c r="S6" s="108">
        <v>85.3</v>
      </c>
      <c r="T6" s="108">
        <v>90.5</v>
      </c>
      <c r="U6" s="108">
        <v>96.6</v>
      </c>
      <c r="V6" s="108">
        <v>97.3</v>
      </c>
      <c r="W6" s="108">
        <v>97.1</v>
      </c>
      <c r="X6" s="108">
        <v>97.4</v>
      </c>
      <c r="Y6" s="108">
        <v>96.5</v>
      </c>
      <c r="Z6" s="84">
        <f t="shared" si="0"/>
        <v>82.69166666666666</v>
      </c>
      <c r="AA6" s="108">
        <v>56.3</v>
      </c>
      <c r="AB6" s="110">
        <v>0.5402777777777777</v>
      </c>
      <c r="AC6" s="6">
        <v>4</v>
      </c>
    </row>
    <row r="7" spans="1:29" ht="13.5" customHeight="1">
      <c r="A7" s="83">
        <v>5</v>
      </c>
      <c r="B7" s="108">
        <v>96.5</v>
      </c>
      <c r="C7" s="108">
        <v>97</v>
      </c>
      <c r="D7" s="108">
        <v>97.5</v>
      </c>
      <c r="E7" s="108">
        <v>97.2</v>
      </c>
      <c r="F7" s="108">
        <v>96.8</v>
      </c>
      <c r="G7" s="108">
        <v>97</v>
      </c>
      <c r="H7" s="108">
        <v>94.5</v>
      </c>
      <c r="I7" s="108">
        <v>87.4</v>
      </c>
      <c r="J7" s="108">
        <v>84.1</v>
      </c>
      <c r="K7" s="108">
        <v>78.1</v>
      </c>
      <c r="L7" s="108">
        <v>76.7</v>
      </c>
      <c r="M7" s="108">
        <v>72.9</v>
      </c>
      <c r="N7" s="108">
        <v>70.6</v>
      </c>
      <c r="O7" s="108">
        <v>77.2</v>
      </c>
      <c r="P7" s="108">
        <v>78.3</v>
      </c>
      <c r="Q7" s="108">
        <v>76.9</v>
      </c>
      <c r="R7" s="108">
        <v>79.9</v>
      </c>
      <c r="S7" s="108">
        <v>87.1</v>
      </c>
      <c r="T7" s="108">
        <v>93.4</v>
      </c>
      <c r="U7" s="108">
        <v>92.1</v>
      </c>
      <c r="V7" s="108">
        <v>89.4</v>
      </c>
      <c r="W7" s="108">
        <v>91.3</v>
      </c>
      <c r="X7" s="108">
        <v>95.3</v>
      </c>
      <c r="Y7" s="108">
        <v>95.7</v>
      </c>
      <c r="Z7" s="84">
        <f t="shared" si="0"/>
        <v>87.62083333333334</v>
      </c>
      <c r="AA7" s="108">
        <v>69.6</v>
      </c>
      <c r="AB7" s="110">
        <v>0.5437500000000001</v>
      </c>
      <c r="AC7" s="6">
        <v>5</v>
      </c>
    </row>
    <row r="8" spans="1:29" ht="13.5" customHeight="1">
      <c r="A8" s="83">
        <v>6</v>
      </c>
      <c r="B8" s="108">
        <v>94.5</v>
      </c>
      <c r="C8" s="108">
        <v>94.4</v>
      </c>
      <c r="D8" s="108">
        <v>97.2</v>
      </c>
      <c r="E8" s="108">
        <v>98.2</v>
      </c>
      <c r="F8" s="108">
        <v>98.2</v>
      </c>
      <c r="G8" s="108">
        <v>97.8</v>
      </c>
      <c r="H8" s="108">
        <v>97.5</v>
      </c>
      <c r="I8" s="108">
        <v>96.3</v>
      </c>
      <c r="J8" s="108">
        <v>95.4</v>
      </c>
      <c r="K8" s="108">
        <v>92.1</v>
      </c>
      <c r="L8" s="108">
        <v>93.4</v>
      </c>
      <c r="M8" s="108">
        <v>89.2</v>
      </c>
      <c r="N8" s="108">
        <v>89.2</v>
      </c>
      <c r="O8" s="108">
        <v>87.8</v>
      </c>
      <c r="P8" s="108">
        <v>93.3</v>
      </c>
      <c r="Q8" s="108">
        <v>95.2</v>
      </c>
      <c r="R8" s="108">
        <v>94.9</v>
      </c>
      <c r="S8" s="108">
        <v>92.5</v>
      </c>
      <c r="T8" s="108">
        <v>93.5</v>
      </c>
      <c r="U8" s="108">
        <v>97.5</v>
      </c>
      <c r="V8" s="108">
        <v>95.3</v>
      </c>
      <c r="W8" s="108">
        <v>93.8</v>
      </c>
      <c r="X8" s="108">
        <v>95.9</v>
      </c>
      <c r="Y8" s="108">
        <v>97.9</v>
      </c>
      <c r="Z8" s="84">
        <f t="shared" si="0"/>
        <v>94.62500000000001</v>
      </c>
      <c r="AA8" s="108">
        <v>85.5</v>
      </c>
      <c r="AB8" s="110">
        <v>0.5868055555555556</v>
      </c>
      <c r="AC8" s="6">
        <v>6</v>
      </c>
    </row>
    <row r="9" spans="1:29" ht="13.5" customHeight="1">
      <c r="A9" s="83">
        <v>7</v>
      </c>
      <c r="B9" s="108">
        <v>98.1</v>
      </c>
      <c r="C9" s="108">
        <v>98.1</v>
      </c>
      <c r="D9" s="108">
        <v>98.1</v>
      </c>
      <c r="E9" s="108">
        <v>98</v>
      </c>
      <c r="F9" s="108">
        <v>98.2</v>
      </c>
      <c r="G9" s="108">
        <v>98.2</v>
      </c>
      <c r="H9" s="108">
        <v>98.1</v>
      </c>
      <c r="I9" s="108">
        <v>98</v>
      </c>
      <c r="J9" s="108">
        <v>97.6</v>
      </c>
      <c r="K9" s="108">
        <v>97.2</v>
      </c>
      <c r="L9" s="108">
        <v>97.6</v>
      </c>
      <c r="M9" s="108">
        <v>97.4</v>
      </c>
      <c r="N9" s="108">
        <v>93.2</v>
      </c>
      <c r="O9" s="108">
        <v>86</v>
      </c>
      <c r="P9" s="108">
        <v>83.9</v>
      </c>
      <c r="Q9" s="108">
        <v>88.7</v>
      </c>
      <c r="R9" s="108">
        <v>91.9</v>
      </c>
      <c r="S9" s="108">
        <v>92.3</v>
      </c>
      <c r="T9" s="108">
        <v>95.3</v>
      </c>
      <c r="U9" s="108">
        <v>93.7</v>
      </c>
      <c r="V9" s="108">
        <v>94.6</v>
      </c>
      <c r="W9" s="108">
        <v>97.6</v>
      </c>
      <c r="X9" s="108">
        <v>97</v>
      </c>
      <c r="Y9" s="108">
        <v>96.7</v>
      </c>
      <c r="Z9" s="84">
        <f t="shared" si="0"/>
        <v>95.22916666666667</v>
      </c>
      <c r="AA9" s="108">
        <v>83.4</v>
      </c>
      <c r="AB9" s="110">
        <v>0.6062500000000001</v>
      </c>
      <c r="AC9" s="6">
        <v>7</v>
      </c>
    </row>
    <row r="10" spans="1:29" ht="13.5" customHeight="1">
      <c r="A10" s="83">
        <v>8</v>
      </c>
      <c r="B10" s="108">
        <v>95.4</v>
      </c>
      <c r="C10" s="108">
        <v>92.8</v>
      </c>
      <c r="D10" s="108">
        <v>91.8</v>
      </c>
      <c r="E10" s="108">
        <v>91.8</v>
      </c>
      <c r="F10" s="108">
        <v>92.3</v>
      </c>
      <c r="G10" s="108">
        <v>96.3</v>
      </c>
      <c r="H10" s="108">
        <v>92.3</v>
      </c>
      <c r="I10" s="108">
        <v>92.7</v>
      </c>
      <c r="J10" s="108">
        <v>95.1</v>
      </c>
      <c r="K10" s="108">
        <v>98</v>
      </c>
      <c r="L10" s="108">
        <v>97.9</v>
      </c>
      <c r="M10" s="108">
        <v>98.1</v>
      </c>
      <c r="N10" s="108">
        <v>98.2</v>
      </c>
      <c r="O10" s="108">
        <v>98.3</v>
      </c>
      <c r="P10" s="108">
        <v>98.4</v>
      </c>
      <c r="Q10" s="108">
        <v>98.5</v>
      </c>
      <c r="R10" s="108">
        <v>98.6</v>
      </c>
      <c r="S10" s="108">
        <v>98.7</v>
      </c>
      <c r="T10" s="108">
        <v>99</v>
      </c>
      <c r="U10" s="108">
        <v>98.7</v>
      </c>
      <c r="V10" s="108">
        <v>98.9</v>
      </c>
      <c r="W10" s="108">
        <v>98.7</v>
      </c>
      <c r="X10" s="108">
        <v>98.7</v>
      </c>
      <c r="Y10" s="108">
        <v>98.4</v>
      </c>
      <c r="Z10" s="84">
        <f t="shared" si="0"/>
        <v>96.56666666666666</v>
      </c>
      <c r="AA10" s="108">
        <v>90.9</v>
      </c>
      <c r="AB10" s="110">
        <v>0.3541666666666667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96.6</v>
      </c>
      <c r="D11" s="108">
        <v>96.3</v>
      </c>
      <c r="E11" s="108">
        <v>98.2</v>
      </c>
      <c r="F11" s="108">
        <v>98.5</v>
      </c>
      <c r="G11" s="108">
        <v>98.6</v>
      </c>
      <c r="H11" s="108">
        <v>98.5</v>
      </c>
      <c r="I11" s="108">
        <v>98.7</v>
      </c>
      <c r="J11" s="108">
        <v>98.8</v>
      </c>
      <c r="K11" s="108">
        <v>98.8</v>
      </c>
      <c r="L11" s="108">
        <v>98.3</v>
      </c>
      <c r="M11" s="108">
        <v>97.4</v>
      </c>
      <c r="N11" s="108">
        <v>95.2</v>
      </c>
      <c r="O11" s="108">
        <v>88.1</v>
      </c>
      <c r="P11" s="108">
        <v>97.7</v>
      </c>
      <c r="Q11" s="108">
        <v>97.5</v>
      </c>
      <c r="R11" s="108">
        <v>96.6</v>
      </c>
      <c r="S11" s="108">
        <v>97.5</v>
      </c>
      <c r="T11" s="108">
        <v>97.7</v>
      </c>
      <c r="U11" s="108">
        <v>97.8</v>
      </c>
      <c r="V11" s="108">
        <v>98</v>
      </c>
      <c r="W11" s="108">
        <v>97.7</v>
      </c>
      <c r="X11" s="108">
        <v>98.1</v>
      </c>
      <c r="Y11" s="108">
        <v>98.1</v>
      </c>
      <c r="Z11" s="84">
        <f t="shared" si="0"/>
        <v>97.37499999999999</v>
      </c>
      <c r="AA11" s="108">
        <v>88.1</v>
      </c>
      <c r="AB11" s="110">
        <v>0.5847222222222223</v>
      </c>
      <c r="AC11" s="6">
        <v>9</v>
      </c>
    </row>
    <row r="12" spans="1:29" ht="13.5" customHeight="1">
      <c r="A12" s="86">
        <v>10</v>
      </c>
      <c r="B12" s="109">
        <v>97.4</v>
      </c>
      <c r="C12" s="109">
        <v>95.5</v>
      </c>
      <c r="D12" s="109">
        <v>97.7</v>
      </c>
      <c r="E12" s="109">
        <v>98.1</v>
      </c>
      <c r="F12" s="109">
        <v>97.8</v>
      </c>
      <c r="G12" s="109">
        <v>97.5</v>
      </c>
      <c r="H12" s="109">
        <v>96</v>
      </c>
      <c r="I12" s="109">
        <v>93.7</v>
      </c>
      <c r="J12" s="109">
        <v>69.6</v>
      </c>
      <c r="K12" s="109" t="s">
        <v>33</v>
      </c>
      <c r="L12" s="109" t="s">
        <v>33</v>
      </c>
      <c r="M12" s="109" t="s">
        <v>33</v>
      </c>
      <c r="N12" s="109" t="s">
        <v>33</v>
      </c>
      <c r="O12" s="109" t="s">
        <v>33</v>
      </c>
      <c r="P12" s="109">
        <v>87.4</v>
      </c>
      <c r="Q12" s="109">
        <v>87.7</v>
      </c>
      <c r="R12" s="109">
        <v>89.7</v>
      </c>
      <c r="S12" s="109">
        <v>91.4</v>
      </c>
      <c r="T12" s="109">
        <v>94.9</v>
      </c>
      <c r="U12" s="109">
        <v>98.2</v>
      </c>
      <c r="V12" s="109">
        <v>98.5</v>
      </c>
      <c r="W12" s="109">
        <v>98.7</v>
      </c>
      <c r="X12" s="109">
        <v>98.7</v>
      </c>
      <c r="Y12" s="109">
        <v>98.7</v>
      </c>
      <c r="Z12" s="87">
        <f t="shared" si="0"/>
        <v>94.06315789473688</v>
      </c>
      <c r="AA12" s="109">
        <v>69.6</v>
      </c>
      <c r="AB12" s="111">
        <v>0.375</v>
      </c>
      <c r="AC12" s="6">
        <v>10</v>
      </c>
    </row>
    <row r="13" spans="1:29" ht="13.5" customHeight="1">
      <c r="A13" s="83">
        <v>11</v>
      </c>
      <c r="B13" s="108">
        <v>98.9</v>
      </c>
      <c r="C13" s="108">
        <v>99.1</v>
      </c>
      <c r="D13" s="108">
        <v>99.2</v>
      </c>
      <c r="E13" s="108">
        <v>99.2</v>
      </c>
      <c r="F13" s="108">
        <v>99.3</v>
      </c>
      <c r="G13" s="108">
        <v>99.3</v>
      </c>
      <c r="H13" s="108">
        <v>99.4</v>
      </c>
      <c r="I13" s="108">
        <v>99.5</v>
      </c>
      <c r="J13" s="108">
        <v>99.4</v>
      </c>
      <c r="K13" s="108">
        <v>95.6</v>
      </c>
      <c r="L13" s="108">
        <v>94.3</v>
      </c>
      <c r="M13" s="108">
        <v>89.5</v>
      </c>
      <c r="N13" s="108">
        <v>93.8</v>
      </c>
      <c r="O13" s="108">
        <v>95.5</v>
      </c>
      <c r="P13" s="108">
        <v>94</v>
      </c>
      <c r="Q13" s="108">
        <v>89.4</v>
      </c>
      <c r="R13" s="108">
        <v>90.6</v>
      </c>
      <c r="S13" s="108">
        <v>95.2</v>
      </c>
      <c r="T13" s="108">
        <v>96.2</v>
      </c>
      <c r="U13" s="108">
        <v>97.3</v>
      </c>
      <c r="V13" s="108">
        <v>98.4</v>
      </c>
      <c r="W13" s="108">
        <v>98.6</v>
      </c>
      <c r="X13" s="108">
        <v>98.7</v>
      </c>
      <c r="Y13" s="108">
        <v>98.9</v>
      </c>
      <c r="Z13" s="84">
        <f t="shared" si="0"/>
        <v>96.6375</v>
      </c>
      <c r="AA13" s="108">
        <v>85.9</v>
      </c>
      <c r="AB13" s="110">
        <v>0.6777777777777777</v>
      </c>
      <c r="AC13" s="5">
        <v>11</v>
      </c>
    </row>
    <row r="14" spans="1:29" ht="13.5" customHeight="1">
      <c r="A14" s="83">
        <v>12</v>
      </c>
      <c r="B14" s="108">
        <v>99</v>
      </c>
      <c r="C14" s="108">
        <v>99.1</v>
      </c>
      <c r="D14" s="108">
        <v>99.1</v>
      </c>
      <c r="E14" s="108">
        <v>98.9</v>
      </c>
      <c r="F14" s="108">
        <v>98.2</v>
      </c>
      <c r="G14" s="108">
        <v>98.2</v>
      </c>
      <c r="H14" s="108">
        <v>96.2</v>
      </c>
      <c r="I14" s="108">
        <v>95.4</v>
      </c>
      <c r="J14" s="108">
        <v>94.2</v>
      </c>
      <c r="K14" s="108">
        <v>96.7</v>
      </c>
      <c r="L14" s="108">
        <v>97.6</v>
      </c>
      <c r="M14" s="108">
        <v>94.5</v>
      </c>
      <c r="N14" s="108">
        <v>91.8</v>
      </c>
      <c r="O14" s="108">
        <v>93.7</v>
      </c>
      <c r="P14" s="108">
        <v>92.5</v>
      </c>
      <c r="Q14" s="108">
        <v>95.6</v>
      </c>
      <c r="R14" s="108">
        <v>97</v>
      </c>
      <c r="S14" s="108">
        <v>97.8</v>
      </c>
      <c r="T14" s="108">
        <v>98</v>
      </c>
      <c r="U14" s="108">
        <v>98.2</v>
      </c>
      <c r="V14" s="108">
        <v>98.4</v>
      </c>
      <c r="W14" s="108">
        <v>98.4</v>
      </c>
      <c r="X14" s="108">
        <v>98.5</v>
      </c>
      <c r="Y14" s="108">
        <v>98.6</v>
      </c>
      <c r="Z14" s="84">
        <f t="shared" si="0"/>
        <v>96.89999999999999</v>
      </c>
      <c r="AA14" s="108">
        <v>89</v>
      </c>
      <c r="AB14" s="110">
        <v>0.6138888888888888</v>
      </c>
      <c r="AC14" s="6">
        <v>12</v>
      </c>
    </row>
    <row r="15" spans="1:29" ht="13.5" customHeight="1">
      <c r="A15" s="83">
        <v>13</v>
      </c>
      <c r="B15" s="108">
        <v>98.8</v>
      </c>
      <c r="C15" s="108">
        <v>98.7</v>
      </c>
      <c r="D15" s="108">
        <v>98.7</v>
      </c>
      <c r="E15" s="108">
        <v>98.8</v>
      </c>
      <c r="F15" s="108">
        <v>98.5</v>
      </c>
      <c r="G15" s="108">
        <v>98.2</v>
      </c>
      <c r="H15" s="108">
        <v>94.5</v>
      </c>
      <c r="I15" s="108">
        <v>91.4</v>
      </c>
      <c r="J15" s="108">
        <v>89.5</v>
      </c>
      <c r="K15" s="108">
        <v>93</v>
      </c>
      <c r="L15" s="108">
        <v>89.3</v>
      </c>
      <c r="M15" s="108">
        <v>87.7</v>
      </c>
      <c r="N15" s="108">
        <v>89.2</v>
      </c>
      <c r="O15" s="108">
        <v>86.5</v>
      </c>
      <c r="P15" s="108">
        <v>92.6</v>
      </c>
      <c r="Q15" s="108">
        <v>93.1</v>
      </c>
      <c r="R15" s="108">
        <v>95.9</v>
      </c>
      <c r="S15" s="108">
        <v>97.8</v>
      </c>
      <c r="T15" s="108">
        <v>97.9</v>
      </c>
      <c r="U15" s="108">
        <v>98</v>
      </c>
      <c r="V15" s="108">
        <v>98.2</v>
      </c>
      <c r="W15" s="108">
        <v>98.3</v>
      </c>
      <c r="X15" s="108">
        <v>98.3</v>
      </c>
      <c r="Y15" s="108">
        <v>98.4</v>
      </c>
      <c r="Z15" s="84">
        <f t="shared" si="0"/>
        <v>95.05416666666669</v>
      </c>
      <c r="AA15" s="108">
        <v>80.8</v>
      </c>
      <c r="AB15" s="110">
        <v>0.5555555555555556</v>
      </c>
      <c r="AC15" s="6">
        <v>13</v>
      </c>
    </row>
    <row r="16" spans="1:29" ht="13.5" customHeight="1">
      <c r="A16" s="83">
        <v>14</v>
      </c>
      <c r="B16" s="108">
        <v>98.6</v>
      </c>
      <c r="C16" s="108">
        <v>98.7</v>
      </c>
      <c r="D16" s="108">
        <v>98.6</v>
      </c>
      <c r="E16" s="108">
        <v>97.7</v>
      </c>
      <c r="F16" s="108">
        <v>97.4</v>
      </c>
      <c r="G16" s="108">
        <v>97.2</v>
      </c>
      <c r="H16" s="108">
        <v>93.7</v>
      </c>
      <c r="I16" s="108">
        <v>92.6</v>
      </c>
      <c r="J16" s="108">
        <v>82.4</v>
      </c>
      <c r="K16" s="108">
        <v>80.2</v>
      </c>
      <c r="L16" s="108">
        <v>74.6</v>
      </c>
      <c r="M16" s="108">
        <v>73.7</v>
      </c>
      <c r="N16" s="108">
        <v>70.8</v>
      </c>
      <c r="O16" s="108">
        <v>82</v>
      </c>
      <c r="P16" s="108">
        <v>77.6</v>
      </c>
      <c r="Q16" s="108">
        <v>82.1</v>
      </c>
      <c r="R16" s="108">
        <v>78.3</v>
      </c>
      <c r="S16" s="108">
        <v>79.4</v>
      </c>
      <c r="T16" s="108">
        <v>82.5</v>
      </c>
      <c r="U16" s="108">
        <v>83.5</v>
      </c>
      <c r="V16" s="108">
        <v>85.9</v>
      </c>
      <c r="W16" s="108">
        <v>89.7</v>
      </c>
      <c r="X16" s="108">
        <v>92.9</v>
      </c>
      <c r="Y16" s="108">
        <v>95</v>
      </c>
      <c r="Z16" s="84">
        <f t="shared" si="0"/>
        <v>86.87916666666668</v>
      </c>
      <c r="AA16" s="108">
        <v>67.1</v>
      </c>
      <c r="AB16" s="110">
        <v>0.5326388888888889</v>
      </c>
      <c r="AC16" s="6">
        <v>14</v>
      </c>
    </row>
    <row r="17" spans="1:29" ht="13.5" customHeight="1">
      <c r="A17" s="83">
        <v>15</v>
      </c>
      <c r="B17" s="108">
        <v>96.1</v>
      </c>
      <c r="C17" s="108">
        <v>96.5</v>
      </c>
      <c r="D17" s="108">
        <v>96.5</v>
      </c>
      <c r="E17" s="108">
        <v>97.5</v>
      </c>
      <c r="F17" s="108">
        <v>97.6</v>
      </c>
      <c r="G17" s="108">
        <v>96.3</v>
      </c>
      <c r="H17" s="108">
        <v>94.9</v>
      </c>
      <c r="I17" s="108">
        <v>91.8</v>
      </c>
      <c r="J17" s="108">
        <v>84</v>
      </c>
      <c r="K17" s="108">
        <v>78.7</v>
      </c>
      <c r="L17" s="108">
        <v>70.7</v>
      </c>
      <c r="M17" s="108">
        <v>68.8</v>
      </c>
      <c r="N17" s="108">
        <v>67.7</v>
      </c>
      <c r="O17" s="108">
        <v>69.7</v>
      </c>
      <c r="P17" s="108">
        <v>70</v>
      </c>
      <c r="Q17" s="108">
        <v>71.7</v>
      </c>
      <c r="R17" s="108">
        <v>75.1</v>
      </c>
      <c r="S17" s="108">
        <v>78.6</v>
      </c>
      <c r="T17" s="108">
        <v>82.5</v>
      </c>
      <c r="U17" s="108">
        <v>83.8</v>
      </c>
      <c r="V17" s="108">
        <v>87.5</v>
      </c>
      <c r="W17" s="108">
        <v>90.5</v>
      </c>
      <c r="X17" s="108">
        <v>93.2</v>
      </c>
      <c r="Y17" s="108">
        <v>93.3</v>
      </c>
      <c r="Z17" s="84">
        <f t="shared" si="0"/>
        <v>84.70833333333333</v>
      </c>
      <c r="AA17" s="108">
        <v>66.6</v>
      </c>
      <c r="AB17" s="110">
        <v>0.5201388888888888</v>
      </c>
      <c r="AC17" s="6">
        <v>15</v>
      </c>
    </row>
    <row r="18" spans="1:29" ht="13.5" customHeight="1">
      <c r="A18" s="83">
        <v>16</v>
      </c>
      <c r="B18" s="108">
        <v>92.8</v>
      </c>
      <c r="C18" s="108">
        <v>94.3</v>
      </c>
      <c r="D18" s="108">
        <v>95.3</v>
      </c>
      <c r="E18" s="108">
        <v>95.3</v>
      </c>
      <c r="F18" s="108">
        <v>95.2</v>
      </c>
      <c r="G18" s="108">
        <v>94.2</v>
      </c>
      <c r="H18" s="108">
        <v>93.4</v>
      </c>
      <c r="I18" s="108">
        <v>88</v>
      </c>
      <c r="J18" s="108">
        <v>86.6</v>
      </c>
      <c r="K18" s="108">
        <v>82.3</v>
      </c>
      <c r="L18" s="108">
        <v>77.1</v>
      </c>
      <c r="M18" s="108">
        <v>74.9</v>
      </c>
      <c r="N18" s="108">
        <v>74</v>
      </c>
      <c r="O18" s="108">
        <v>74.5</v>
      </c>
      <c r="P18" s="108">
        <v>75.9</v>
      </c>
      <c r="Q18" s="108">
        <v>78.6</v>
      </c>
      <c r="R18" s="108">
        <v>83.1</v>
      </c>
      <c r="S18" s="108">
        <v>81</v>
      </c>
      <c r="T18" s="108">
        <v>91.1</v>
      </c>
      <c r="U18" s="108">
        <v>97.7</v>
      </c>
      <c r="V18" s="108">
        <v>95.1</v>
      </c>
      <c r="W18" s="108">
        <v>91.7</v>
      </c>
      <c r="X18" s="108">
        <v>94</v>
      </c>
      <c r="Y18" s="108">
        <v>97.7</v>
      </c>
      <c r="Z18" s="84">
        <f t="shared" si="0"/>
        <v>87.65833333333332</v>
      </c>
      <c r="AA18" s="108">
        <v>72</v>
      </c>
      <c r="AB18" s="110">
        <v>0.5152777777777778</v>
      </c>
      <c r="AC18" s="6">
        <v>16</v>
      </c>
    </row>
    <row r="19" spans="1:29" ht="13.5" customHeight="1">
      <c r="A19" s="83">
        <v>17</v>
      </c>
      <c r="B19" s="108">
        <v>85</v>
      </c>
      <c r="C19" s="108">
        <v>73</v>
      </c>
      <c r="D19" s="108">
        <v>69</v>
      </c>
      <c r="E19" s="108">
        <v>64.4</v>
      </c>
      <c r="F19" s="108">
        <v>67.4</v>
      </c>
      <c r="G19" s="108">
        <v>67.4</v>
      </c>
      <c r="H19" s="108">
        <v>62.8</v>
      </c>
      <c r="I19" s="108">
        <v>60.2</v>
      </c>
      <c r="J19" s="108">
        <v>50.5</v>
      </c>
      <c r="K19" s="108">
        <v>47.1</v>
      </c>
      <c r="L19" s="108">
        <v>47.9</v>
      </c>
      <c r="M19" s="108">
        <v>46.4</v>
      </c>
      <c r="N19" s="108">
        <v>45.5</v>
      </c>
      <c r="O19" s="108">
        <v>42.1</v>
      </c>
      <c r="P19" s="108">
        <v>41.9</v>
      </c>
      <c r="Q19" s="108">
        <v>44.1</v>
      </c>
      <c r="R19" s="108">
        <v>48.5</v>
      </c>
      <c r="S19" s="108">
        <v>58.3</v>
      </c>
      <c r="T19" s="108">
        <v>62.7</v>
      </c>
      <c r="U19" s="108">
        <v>62.5</v>
      </c>
      <c r="V19" s="108">
        <v>64.2</v>
      </c>
      <c r="W19" s="108">
        <v>65.8</v>
      </c>
      <c r="X19" s="108">
        <v>65.1</v>
      </c>
      <c r="Y19" s="108">
        <v>68.1</v>
      </c>
      <c r="Z19" s="84">
        <f t="shared" si="0"/>
        <v>58.745833333333316</v>
      </c>
      <c r="AA19" s="108">
        <v>40.1</v>
      </c>
      <c r="AB19" s="110">
        <v>0.6</v>
      </c>
      <c r="AC19" s="6">
        <v>17</v>
      </c>
    </row>
    <row r="20" spans="1:29" ht="13.5" customHeight="1">
      <c r="A20" s="83">
        <v>18</v>
      </c>
      <c r="B20" s="108">
        <v>69.6</v>
      </c>
      <c r="C20" s="108">
        <v>75.5</v>
      </c>
      <c r="D20" s="108">
        <v>64.8</v>
      </c>
      <c r="E20" s="108">
        <v>64.8</v>
      </c>
      <c r="F20" s="108">
        <v>77.4</v>
      </c>
      <c r="G20" s="108">
        <v>77.6</v>
      </c>
      <c r="H20" s="108">
        <v>77.3</v>
      </c>
      <c r="I20" s="108">
        <v>71.5</v>
      </c>
      <c r="J20" s="108">
        <v>70</v>
      </c>
      <c r="K20" s="108">
        <v>68.5</v>
      </c>
      <c r="L20" s="108">
        <v>65.6</v>
      </c>
      <c r="M20" s="108">
        <v>62.5</v>
      </c>
      <c r="N20" s="108">
        <v>62.7</v>
      </c>
      <c r="O20" s="108">
        <v>65.9</v>
      </c>
      <c r="P20" s="108">
        <v>68.1</v>
      </c>
      <c r="Q20" s="108">
        <v>71.9</v>
      </c>
      <c r="R20" s="108">
        <v>72.6</v>
      </c>
      <c r="S20" s="108">
        <v>75.8</v>
      </c>
      <c r="T20" s="108">
        <v>83.9</v>
      </c>
      <c r="U20" s="108">
        <v>93</v>
      </c>
      <c r="V20" s="108">
        <v>95.6</v>
      </c>
      <c r="W20" s="108">
        <v>96.2</v>
      </c>
      <c r="X20" s="108">
        <v>96.1</v>
      </c>
      <c r="Y20" s="108">
        <v>94.8</v>
      </c>
      <c r="Z20" s="84">
        <f t="shared" si="0"/>
        <v>75.90416666666665</v>
      </c>
      <c r="AA20" s="108">
        <v>58.6</v>
      </c>
      <c r="AB20" s="110">
        <v>0.5159722222222222</v>
      </c>
      <c r="AC20" s="6">
        <v>18</v>
      </c>
    </row>
    <row r="21" spans="1:29" ht="13.5" customHeight="1">
      <c r="A21" s="83">
        <v>19</v>
      </c>
      <c r="B21" s="108">
        <v>96.4</v>
      </c>
      <c r="C21" s="108">
        <v>96.8</v>
      </c>
      <c r="D21" s="108">
        <v>95.3</v>
      </c>
      <c r="E21" s="108">
        <v>97.5</v>
      </c>
      <c r="F21" s="108">
        <v>97.5</v>
      </c>
      <c r="G21" s="108">
        <v>96.2</v>
      </c>
      <c r="H21" s="108">
        <v>81.9</v>
      </c>
      <c r="I21" s="108">
        <v>71.3</v>
      </c>
      <c r="J21" s="108">
        <v>70</v>
      </c>
      <c r="K21" s="108">
        <v>66</v>
      </c>
      <c r="L21" s="108">
        <v>69.1</v>
      </c>
      <c r="M21" s="108">
        <v>68.8</v>
      </c>
      <c r="N21" s="108">
        <v>70.3</v>
      </c>
      <c r="O21" s="108">
        <v>71.2</v>
      </c>
      <c r="P21" s="108">
        <v>72.4</v>
      </c>
      <c r="Q21" s="108">
        <v>74.6</v>
      </c>
      <c r="R21" s="108">
        <v>74.5</v>
      </c>
      <c r="S21" s="108">
        <v>80.2</v>
      </c>
      <c r="T21" s="108">
        <v>90.6</v>
      </c>
      <c r="U21" s="108">
        <v>94.5</v>
      </c>
      <c r="V21" s="108">
        <v>95.6</v>
      </c>
      <c r="W21" s="108">
        <v>95.9</v>
      </c>
      <c r="X21" s="108">
        <v>95.9</v>
      </c>
      <c r="Y21" s="108">
        <v>97</v>
      </c>
      <c r="Z21" s="84">
        <f t="shared" si="0"/>
        <v>84.14583333333333</v>
      </c>
      <c r="AA21" s="108">
        <v>62.9</v>
      </c>
      <c r="AB21" s="110">
        <v>0.44236111111111115</v>
      </c>
      <c r="AC21" s="6">
        <v>19</v>
      </c>
    </row>
    <row r="22" spans="1:29" ht="13.5" customHeight="1">
      <c r="A22" s="86">
        <v>20</v>
      </c>
      <c r="B22" s="109">
        <v>97.1</v>
      </c>
      <c r="C22" s="109">
        <v>95.3</v>
      </c>
      <c r="D22" s="109">
        <v>97.2</v>
      </c>
      <c r="E22" s="109">
        <v>96.3</v>
      </c>
      <c r="F22" s="109">
        <v>93.7</v>
      </c>
      <c r="G22" s="109">
        <v>96.5</v>
      </c>
      <c r="H22" s="109">
        <v>91.9</v>
      </c>
      <c r="I22" s="109">
        <v>82.5</v>
      </c>
      <c r="J22" s="109">
        <v>81.8</v>
      </c>
      <c r="K22" s="109">
        <v>77.2</v>
      </c>
      <c r="L22" s="109">
        <v>75.3</v>
      </c>
      <c r="M22" s="109">
        <v>72.4</v>
      </c>
      <c r="N22" s="109">
        <v>74</v>
      </c>
      <c r="O22" s="109">
        <v>76.4</v>
      </c>
      <c r="P22" s="109">
        <v>80</v>
      </c>
      <c r="Q22" s="109">
        <v>85.7</v>
      </c>
      <c r="R22" s="109">
        <v>87.2</v>
      </c>
      <c r="S22" s="109">
        <v>90.2</v>
      </c>
      <c r="T22" s="109">
        <v>91.3</v>
      </c>
      <c r="U22" s="109">
        <v>95</v>
      </c>
      <c r="V22" s="109">
        <v>95.7</v>
      </c>
      <c r="W22" s="109">
        <v>96.5</v>
      </c>
      <c r="X22" s="109">
        <v>95.1</v>
      </c>
      <c r="Y22" s="109">
        <v>97.6</v>
      </c>
      <c r="Z22" s="87">
        <f t="shared" si="0"/>
        <v>88.41250000000001</v>
      </c>
      <c r="AA22" s="109">
        <v>69.1</v>
      </c>
      <c r="AB22" s="111">
        <v>0.5125000000000001</v>
      </c>
      <c r="AC22" s="6">
        <v>20</v>
      </c>
    </row>
    <row r="23" spans="1:29" ht="13.5" customHeight="1">
      <c r="A23" s="83">
        <v>21</v>
      </c>
      <c r="B23" s="108">
        <v>97.6</v>
      </c>
      <c r="C23" s="108">
        <v>96.7</v>
      </c>
      <c r="D23" s="108">
        <v>95.9</v>
      </c>
      <c r="E23" s="108">
        <v>95.4</v>
      </c>
      <c r="F23" s="108">
        <v>94.7</v>
      </c>
      <c r="G23" s="108">
        <v>95.5</v>
      </c>
      <c r="H23" s="108">
        <v>89.8</v>
      </c>
      <c r="I23" s="108">
        <v>87.7</v>
      </c>
      <c r="J23" s="108">
        <v>84.6</v>
      </c>
      <c r="K23" s="108">
        <v>83.7</v>
      </c>
      <c r="L23" s="108">
        <v>81.5</v>
      </c>
      <c r="M23" s="108">
        <v>84.5</v>
      </c>
      <c r="N23" s="108">
        <v>85.7</v>
      </c>
      <c r="O23" s="108">
        <v>85.5</v>
      </c>
      <c r="P23" s="108">
        <v>80.8</v>
      </c>
      <c r="Q23" s="108">
        <v>80.3</v>
      </c>
      <c r="R23" s="108">
        <v>82.3</v>
      </c>
      <c r="S23" s="108">
        <v>84.8</v>
      </c>
      <c r="T23" s="108">
        <v>86.9</v>
      </c>
      <c r="U23" s="108">
        <v>91.8</v>
      </c>
      <c r="V23" s="108">
        <v>95</v>
      </c>
      <c r="W23" s="108">
        <v>95.3</v>
      </c>
      <c r="X23" s="108">
        <v>95.5</v>
      </c>
      <c r="Y23" s="108">
        <v>95.9</v>
      </c>
      <c r="Z23" s="84">
        <f t="shared" si="0"/>
        <v>89.47500000000001</v>
      </c>
      <c r="AA23" s="108">
        <v>78</v>
      </c>
      <c r="AB23" s="110">
        <v>0.61875</v>
      </c>
      <c r="AC23" s="5">
        <v>21</v>
      </c>
    </row>
    <row r="24" spans="1:29" ht="13.5" customHeight="1">
      <c r="A24" s="83">
        <v>22</v>
      </c>
      <c r="B24" s="108">
        <v>96.6</v>
      </c>
      <c r="C24" s="108">
        <v>96.3</v>
      </c>
      <c r="D24" s="108">
        <v>96.2</v>
      </c>
      <c r="E24" s="108">
        <v>96.8</v>
      </c>
      <c r="F24" s="108">
        <v>96.5</v>
      </c>
      <c r="G24" s="108">
        <v>95.9</v>
      </c>
      <c r="H24" s="108">
        <v>95.5</v>
      </c>
      <c r="I24" s="108">
        <v>89.3</v>
      </c>
      <c r="J24" s="108">
        <v>84.3</v>
      </c>
      <c r="K24" s="108">
        <v>81.8</v>
      </c>
      <c r="L24" s="108">
        <v>72.6</v>
      </c>
      <c r="M24" s="108">
        <v>66.9</v>
      </c>
      <c r="N24" s="108">
        <v>74.7</v>
      </c>
      <c r="O24" s="108">
        <v>75.7</v>
      </c>
      <c r="P24" s="108">
        <v>78.3</v>
      </c>
      <c r="Q24" s="108">
        <v>79.4</v>
      </c>
      <c r="R24" s="108">
        <v>82.5</v>
      </c>
      <c r="S24" s="108">
        <v>86.3</v>
      </c>
      <c r="T24" s="108">
        <v>88.2</v>
      </c>
      <c r="U24" s="108">
        <v>95.7</v>
      </c>
      <c r="V24" s="108">
        <v>95.5</v>
      </c>
      <c r="W24" s="108">
        <v>95.4</v>
      </c>
      <c r="X24" s="108">
        <v>94.3</v>
      </c>
      <c r="Y24" s="108">
        <v>96.3</v>
      </c>
      <c r="Z24" s="84">
        <f t="shared" si="0"/>
        <v>87.95833333333333</v>
      </c>
      <c r="AA24" s="108">
        <v>66.8</v>
      </c>
      <c r="AB24" s="110">
        <v>0.5097222222222222</v>
      </c>
      <c r="AC24" s="6">
        <v>22</v>
      </c>
    </row>
    <row r="25" spans="1:29" ht="13.5" customHeight="1">
      <c r="A25" s="83">
        <v>23</v>
      </c>
      <c r="B25" s="108">
        <v>93.9</v>
      </c>
      <c r="C25" s="108">
        <v>94</v>
      </c>
      <c r="D25" s="108">
        <v>96.2</v>
      </c>
      <c r="E25" s="108">
        <v>97.3</v>
      </c>
      <c r="F25" s="108">
        <v>97.5</v>
      </c>
      <c r="G25" s="108">
        <v>96.9</v>
      </c>
      <c r="H25" s="108">
        <v>90.5</v>
      </c>
      <c r="I25" s="108">
        <v>84.2</v>
      </c>
      <c r="J25" s="108">
        <v>80.5</v>
      </c>
      <c r="K25" s="108">
        <v>81.5</v>
      </c>
      <c r="L25" s="108">
        <v>81</v>
      </c>
      <c r="M25" s="108">
        <v>83.5</v>
      </c>
      <c r="N25" s="108">
        <v>84.3</v>
      </c>
      <c r="O25" s="108">
        <v>85.9</v>
      </c>
      <c r="P25" s="108">
        <v>87.8</v>
      </c>
      <c r="Q25" s="108">
        <v>92.5</v>
      </c>
      <c r="R25" s="108">
        <v>96.4</v>
      </c>
      <c r="S25" s="108">
        <v>97.1</v>
      </c>
      <c r="T25" s="108">
        <v>97.7</v>
      </c>
      <c r="U25" s="108">
        <v>97.9</v>
      </c>
      <c r="V25" s="108">
        <v>98.1</v>
      </c>
      <c r="W25" s="108">
        <v>98.1</v>
      </c>
      <c r="X25" s="108">
        <v>98.1</v>
      </c>
      <c r="Y25" s="108">
        <v>98.2</v>
      </c>
      <c r="Z25" s="84">
        <f t="shared" si="0"/>
        <v>92.04583333333333</v>
      </c>
      <c r="AA25" s="108">
        <v>68.5</v>
      </c>
      <c r="AB25" s="110">
        <v>0.4395833333333334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98.1</v>
      </c>
      <c r="D26" s="108">
        <v>97.8</v>
      </c>
      <c r="E26" s="108">
        <v>97.5</v>
      </c>
      <c r="F26" s="108">
        <v>96.4</v>
      </c>
      <c r="G26" s="108">
        <v>95.3</v>
      </c>
      <c r="H26" s="108">
        <v>92.3</v>
      </c>
      <c r="I26" s="108">
        <v>96.7</v>
      </c>
      <c r="J26" s="108">
        <v>97.6</v>
      </c>
      <c r="K26" s="108">
        <v>94.6</v>
      </c>
      <c r="L26" s="108">
        <v>88.9</v>
      </c>
      <c r="M26" s="108">
        <v>82.6</v>
      </c>
      <c r="N26" s="108">
        <v>80.4</v>
      </c>
      <c r="O26" s="108">
        <v>80</v>
      </c>
      <c r="P26" s="108">
        <v>79.4</v>
      </c>
      <c r="Q26" s="108">
        <v>81.7</v>
      </c>
      <c r="R26" s="108">
        <v>83.1</v>
      </c>
      <c r="S26" s="108">
        <v>84.4</v>
      </c>
      <c r="T26" s="108">
        <v>87.3</v>
      </c>
      <c r="U26" s="108">
        <v>88.4</v>
      </c>
      <c r="V26" s="108">
        <v>90.1</v>
      </c>
      <c r="W26" s="108">
        <v>90.3</v>
      </c>
      <c r="X26" s="108">
        <v>89.8</v>
      </c>
      <c r="Y26" s="108">
        <v>88.5</v>
      </c>
      <c r="Z26" s="84">
        <f t="shared" si="0"/>
        <v>89.97500000000001</v>
      </c>
      <c r="AA26" s="108">
        <v>78.3</v>
      </c>
      <c r="AB26" s="110">
        <v>0.6215277777777778</v>
      </c>
      <c r="AC26" s="6">
        <v>24</v>
      </c>
    </row>
    <row r="27" spans="1:29" ht="13.5" customHeight="1">
      <c r="A27" s="83">
        <v>25</v>
      </c>
      <c r="B27" s="108">
        <v>90.5</v>
      </c>
      <c r="C27" s="108">
        <v>91.5</v>
      </c>
      <c r="D27" s="108">
        <v>91.8</v>
      </c>
      <c r="E27" s="108">
        <v>89.7</v>
      </c>
      <c r="F27" s="108">
        <v>90.3</v>
      </c>
      <c r="G27" s="108">
        <v>89.5</v>
      </c>
      <c r="H27" s="108">
        <v>87.7</v>
      </c>
      <c r="I27" s="108">
        <v>82.1</v>
      </c>
      <c r="J27" s="108">
        <v>78.9</v>
      </c>
      <c r="K27" s="108">
        <v>74.1</v>
      </c>
      <c r="L27" s="108">
        <v>68.9</v>
      </c>
      <c r="M27" s="108">
        <v>64.6</v>
      </c>
      <c r="N27" s="108">
        <v>71.2</v>
      </c>
      <c r="O27" s="108">
        <v>69.5</v>
      </c>
      <c r="P27" s="108">
        <v>71.1</v>
      </c>
      <c r="Q27" s="108">
        <v>76.1</v>
      </c>
      <c r="R27" s="108">
        <v>82.8</v>
      </c>
      <c r="S27" s="108">
        <v>85.8</v>
      </c>
      <c r="T27" s="108">
        <v>88.5</v>
      </c>
      <c r="U27" s="108">
        <v>94.5</v>
      </c>
      <c r="V27" s="108">
        <v>98.1</v>
      </c>
      <c r="W27" s="108">
        <v>98.1</v>
      </c>
      <c r="X27" s="108">
        <v>98.1</v>
      </c>
      <c r="Y27" s="108">
        <v>98.2</v>
      </c>
      <c r="Z27" s="84">
        <f t="shared" si="0"/>
        <v>84.64999999999998</v>
      </c>
      <c r="AA27" s="108">
        <v>61.5</v>
      </c>
      <c r="AB27" s="110">
        <v>0.50625</v>
      </c>
      <c r="AC27" s="6">
        <v>25</v>
      </c>
    </row>
    <row r="28" spans="1:29" ht="13.5" customHeight="1">
      <c r="A28" s="83">
        <v>26</v>
      </c>
      <c r="B28" s="108">
        <v>98.1</v>
      </c>
      <c r="C28" s="108">
        <v>98</v>
      </c>
      <c r="D28" s="108">
        <v>98.1</v>
      </c>
      <c r="E28" s="108">
        <v>98</v>
      </c>
      <c r="F28" s="108">
        <v>97.6</v>
      </c>
      <c r="G28" s="108">
        <v>96.8</v>
      </c>
      <c r="H28" s="108">
        <v>82.4</v>
      </c>
      <c r="I28" s="108">
        <v>75.7</v>
      </c>
      <c r="J28" s="108">
        <v>66.9</v>
      </c>
      <c r="K28" s="108">
        <v>66.7</v>
      </c>
      <c r="L28" s="108">
        <v>68.4</v>
      </c>
      <c r="M28" s="108">
        <v>64.5</v>
      </c>
      <c r="N28" s="108">
        <v>65.7</v>
      </c>
      <c r="O28" s="108">
        <v>69.5</v>
      </c>
      <c r="P28" s="108">
        <v>77.3</v>
      </c>
      <c r="Q28" s="108">
        <v>79</v>
      </c>
      <c r="R28" s="108">
        <v>81.4</v>
      </c>
      <c r="S28" s="108">
        <v>86.5</v>
      </c>
      <c r="T28" s="108">
        <v>87</v>
      </c>
      <c r="U28" s="108">
        <v>97.6</v>
      </c>
      <c r="V28" s="108">
        <v>98.1</v>
      </c>
      <c r="W28" s="108">
        <v>93.3</v>
      </c>
      <c r="X28" s="108">
        <v>98.1</v>
      </c>
      <c r="Y28" s="108">
        <v>98.2</v>
      </c>
      <c r="Z28" s="84">
        <f t="shared" si="0"/>
        <v>85.12083333333332</v>
      </c>
      <c r="AA28" s="108">
        <v>62.8</v>
      </c>
      <c r="AB28" s="110">
        <v>0.5111111111111112</v>
      </c>
      <c r="AC28" s="6">
        <v>26</v>
      </c>
    </row>
    <row r="29" spans="1:29" ht="13.5" customHeight="1">
      <c r="A29" s="83">
        <v>27</v>
      </c>
      <c r="B29" s="108">
        <v>98.4</v>
      </c>
      <c r="C29" s="108">
        <v>98.4</v>
      </c>
      <c r="D29" s="108">
        <v>98.5</v>
      </c>
      <c r="E29" s="108">
        <v>98.5</v>
      </c>
      <c r="F29" s="108">
        <v>98.5</v>
      </c>
      <c r="G29" s="108">
        <v>98.4</v>
      </c>
      <c r="H29" s="108">
        <v>97.7</v>
      </c>
      <c r="I29" s="108">
        <v>85.1</v>
      </c>
      <c r="J29" s="108">
        <v>80.6</v>
      </c>
      <c r="K29" s="108">
        <v>84.9</v>
      </c>
      <c r="L29" s="108">
        <v>85.5</v>
      </c>
      <c r="M29" s="108">
        <v>88.9</v>
      </c>
      <c r="N29" s="108">
        <v>90</v>
      </c>
      <c r="O29" s="108">
        <v>92</v>
      </c>
      <c r="P29" s="108">
        <v>98.2</v>
      </c>
      <c r="Q29" s="108">
        <v>98.3</v>
      </c>
      <c r="R29" s="108">
        <v>98.2</v>
      </c>
      <c r="S29" s="108">
        <v>98</v>
      </c>
      <c r="T29" s="108">
        <v>98</v>
      </c>
      <c r="U29" s="108">
        <v>98.3</v>
      </c>
      <c r="V29" s="108">
        <v>98</v>
      </c>
      <c r="W29" s="108">
        <v>98</v>
      </c>
      <c r="X29" s="108">
        <v>97.6</v>
      </c>
      <c r="Y29" s="108">
        <v>98.1</v>
      </c>
      <c r="Z29" s="84">
        <f t="shared" si="0"/>
        <v>94.83749999999999</v>
      </c>
      <c r="AA29">
        <v>75.8</v>
      </c>
      <c r="AB29">
        <v>0.37777777777777777</v>
      </c>
      <c r="AC29" s="6">
        <v>27</v>
      </c>
    </row>
    <row r="30" spans="1:29" ht="13.5" customHeight="1">
      <c r="A30" s="83">
        <v>28</v>
      </c>
      <c r="B30" s="108">
        <v>98.3</v>
      </c>
      <c r="C30" s="108">
        <v>98.5</v>
      </c>
      <c r="D30" s="108">
        <v>98.6</v>
      </c>
      <c r="E30" s="108">
        <v>98.6</v>
      </c>
      <c r="F30" s="108">
        <v>98.5</v>
      </c>
      <c r="G30" s="108">
        <v>98.5</v>
      </c>
      <c r="H30" s="108">
        <v>98.3</v>
      </c>
      <c r="I30" s="108">
        <v>98.3</v>
      </c>
      <c r="J30" s="108">
        <v>97.8</v>
      </c>
      <c r="K30" s="108">
        <v>98.4</v>
      </c>
      <c r="L30" s="108">
        <v>98.2</v>
      </c>
      <c r="M30" s="108">
        <v>97.7</v>
      </c>
      <c r="N30" s="108">
        <v>96.8</v>
      </c>
      <c r="O30" s="108">
        <v>95.2</v>
      </c>
      <c r="P30" s="108">
        <v>97.6</v>
      </c>
      <c r="Q30" s="108">
        <v>97.8</v>
      </c>
      <c r="R30" s="108">
        <v>98</v>
      </c>
      <c r="S30" s="108">
        <v>98</v>
      </c>
      <c r="T30" s="108">
        <v>97.7</v>
      </c>
      <c r="U30" s="108">
        <v>97.1</v>
      </c>
      <c r="V30" s="108">
        <v>97.5</v>
      </c>
      <c r="W30" s="108">
        <v>97.8</v>
      </c>
      <c r="X30" s="108">
        <v>97.9</v>
      </c>
      <c r="Y30" s="108">
        <v>96.9</v>
      </c>
      <c r="Z30" s="84">
        <f t="shared" si="0"/>
        <v>97.83333333333333</v>
      </c>
      <c r="AA30" s="108">
        <v>95.1</v>
      </c>
      <c r="AB30" s="110">
        <v>0.5868055555555556</v>
      </c>
      <c r="AC30" s="6">
        <v>28</v>
      </c>
    </row>
    <row r="31" spans="1:29" ht="13.5" customHeight="1">
      <c r="A31" s="83">
        <v>29</v>
      </c>
      <c r="B31" s="108">
        <v>97</v>
      </c>
      <c r="C31" s="108">
        <v>96</v>
      </c>
      <c r="D31" s="108">
        <v>97</v>
      </c>
      <c r="E31" s="108">
        <v>97.7</v>
      </c>
      <c r="F31" s="108">
        <v>96.5</v>
      </c>
      <c r="G31" s="108">
        <v>97.9</v>
      </c>
      <c r="H31" s="108">
        <v>98.2</v>
      </c>
      <c r="I31" s="108">
        <v>97.2</v>
      </c>
      <c r="J31" s="108">
        <v>95.7</v>
      </c>
      <c r="K31" s="108">
        <v>94</v>
      </c>
      <c r="L31" s="108">
        <v>94</v>
      </c>
      <c r="M31" s="108">
        <v>90</v>
      </c>
      <c r="N31" s="108">
        <v>91.3</v>
      </c>
      <c r="O31" s="108">
        <v>93</v>
      </c>
      <c r="P31" s="108">
        <v>93.9</v>
      </c>
      <c r="Q31" s="108">
        <v>97.5</v>
      </c>
      <c r="R31" s="108">
        <v>97.6</v>
      </c>
      <c r="S31" s="108">
        <v>97.6</v>
      </c>
      <c r="T31" s="108">
        <v>97.6</v>
      </c>
      <c r="U31" s="108">
        <v>97.6</v>
      </c>
      <c r="V31" s="108">
        <v>97.9</v>
      </c>
      <c r="W31" s="108">
        <v>98</v>
      </c>
      <c r="X31" s="108">
        <v>98.1</v>
      </c>
      <c r="Y31" s="108">
        <v>98.2</v>
      </c>
      <c r="Z31" s="84">
        <f t="shared" si="0"/>
        <v>96.22916666666664</v>
      </c>
      <c r="AA31" s="108">
        <v>88.2</v>
      </c>
      <c r="AB31" s="110">
        <v>0.5013888888888889</v>
      </c>
      <c r="AC31" s="6">
        <v>29</v>
      </c>
    </row>
    <row r="32" spans="1:29" ht="13.5" customHeight="1">
      <c r="A32" s="83">
        <v>30</v>
      </c>
      <c r="B32" s="108">
        <v>98.2</v>
      </c>
      <c r="C32" s="108">
        <v>98.2</v>
      </c>
      <c r="D32" s="108">
        <v>98</v>
      </c>
      <c r="E32" s="108">
        <v>97.9</v>
      </c>
      <c r="F32" s="108">
        <v>97.5</v>
      </c>
      <c r="G32" s="108">
        <v>97.3</v>
      </c>
      <c r="H32" s="108">
        <v>94.3</v>
      </c>
      <c r="I32" s="108">
        <v>95.2</v>
      </c>
      <c r="J32" s="108">
        <v>90.7</v>
      </c>
      <c r="K32" s="108">
        <v>85.8</v>
      </c>
      <c r="L32" s="108">
        <v>82.2</v>
      </c>
      <c r="M32" s="108">
        <v>81.9</v>
      </c>
      <c r="N32" s="108">
        <v>80.1</v>
      </c>
      <c r="O32" s="108">
        <v>87.9</v>
      </c>
      <c r="P32" s="108">
        <v>89.6</v>
      </c>
      <c r="Q32" s="108">
        <v>88.4</v>
      </c>
      <c r="R32" s="108">
        <v>84.3</v>
      </c>
      <c r="S32" s="108">
        <v>88.2</v>
      </c>
      <c r="T32" s="108">
        <v>95.3</v>
      </c>
      <c r="U32" s="108">
        <v>96.6</v>
      </c>
      <c r="V32" s="108">
        <v>97.8</v>
      </c>
      <c r="W32" s="108">
        <v>98</v>
      </c>
      <c r="X32" s="108">
        <v>98.2</v>
      </c>
      <c r="Y32" s="108">
        <v>98.4</v>
      </c>
      <c r="Z32" s="84">
        <f t="shared" si="0"/>
        <v>92.5</v>
      </c>
      <c r="AA32" s="108">
        <v>78.6</v>
      </c>
      <c r="AB32" s="110">
        <v>0.5159722222222222</v>
      </c>
      <c r="AC32" s="6">
        <v>30</v>
      </c>
    </row>
    <row r="33" spans="1:29" ht="13.5" customHeight="1">
      <c r="A33" s="83">
        <v>31</v>
      </c>
      <c r="B33" s="108">
        <v>98.2</v>
      </c>
      <c r="C33" s="108">
        <v>97.8</v>
      </c>
      <c r="D33" s="108">
        <v>97.3</v>
      </c>
      <c r="E33" s="108">
        <v>97.8</v>
      </c>
      <c r="F33" s="108">
        <v>97.2</v>
      </c>
      <c r="G33" s="108">
        <v>97.5</v>
      </c>
      <c r="H33" s="108">
        <v>93.3</v>
      </c>
      <c r="I33" s="108">
        <v>87.6</v>
      </c>
      <c r="J33" s="108">
        <v>83.9</v>
      </c>
      <c r="K33" s="108">
        <v>79.9</v>
      </c>
      <c r="L33" s="108">
        <v>80.6</v>
      </c>
      <c r="M33" s="108">
        <v>80.1</v>
      </c>
      <c r="N33" s="108">
        <v>79.6</v>
      </c>
      <c r="O33" s="108">
        <v>83.1</v>
      </c>
      <c r="P33" s="108">
        <v>91.9</v>
      </c>
      <c r="Q33" s="108">
        <v>98.1</v>
      </c>
      <c r="R33" s="108">
        <v>98.4</v>
      </c>
      <c r="S33" s="108">
        <v>98.5</v>
      </c>
      <c r="T33" s="108">
        <v>98.2</v>
      </c>
      <c r="U33" s="108">
        <v>98.5</v>
      </c>
      <c r="V33" s="108">
        <v>98.5</v>
      </c>
      <c r="W33" s="108">
        <v>98.5</v>
      </c>
      <c r="X33" s="108">
        <v>98.2</v>
      </c>
      <c r="Y33" s="108">
        <v>97.5</v>
      </c>
      <c r="Z33" s="84">
        <f t="shared" si="0"/>
        <v>92.925</v>
      </c>
      <c r="AA33" s="108">
        <v>72.7</v>
      </c>
      <c r="AB33" s="110">
        <v>0.5770833333333333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95.31612903225805</v>
      </c>
      <c r="C34" s="89">
        <f t="shared" si="1"/>
        <v>94.98709677419355</v>
      </c>
      <c r="D34" s="89">
        <f t="shared" si="1"/>
        <v>94.70967741935483</v>
      </c>
      <c r="E34" s="89">
        <f t="shared" si="1"/>
        <v>94.73548387096774</v>
      </c>
      <c r="F34" s="89">
        <f t="shared" si="1"/>
        <v>95.13548387096775</v>
      </c>
      <c r="G34" s="89">
        <f t="shared" si="1"/>
        <v>94.88387096774197</v>
      </c>
      <c r="H34" s="89">
        <f t="shared" si="1"/>
        <v>91.55161290322583</v>
      </c>
      <c r="I34" s="89">
        <f t="shared" si="1"/>
        <v>87.4516129032258</v>
      </c>
      <c r="J34" s="89">
        <f t="shared" si="1"/>
        <v>83.84838709677419</v>
      </c>
      <c r="K34" s="89">
        <f t="shared" si="1"/>
        <v>82.43</v>
      </c>
      <c r="L34" s="89">
        <f t="shared" si="1"/>
        <v>80.77666666666664</v>
      </c>
      <c r="M34" s="89">
        <f t="shared" si="1"/>
        <v>78.52333333333334</v>
      </c>
      <c r="N34" s="89">
        <f t="shared" si="1"/>
        <v>78.68333333333335</v>
      </c>
      <c r="O34" s="89">
        <f t="shared" si="1"/>
        <v>79.52666666666667</v>
      </c>
      <c r="P34" s="89">
        <f t="shared" si="1"/>
        <v>81.67096774193547</v>
      </c>
      <c r="Q34" s="89">
        <f t="shared" si="1"/>
        <v>83.58064516129032</v>
      </c>
      <c r="R34" s="89">
        <f aca="true" t="shared" si="2" ref="R34:Y34">AVERAGE(R3:R33)</f>
        <v>85.32903225806452</v>
      </c>
      <c r="S34" s="89">
        <f t="shared" si="2"/>
        <v>87.82903225806452</v>
      </c>
      <c r="T34" s="89">
        <f t="shared" si="2"/>
        <v>91.50322580645161</v>
      </c>
      <c r="U34" s="89">
        <f t="shared" si="2"/>
        <v>94.04838709677419</v>
      </c>
      <c r="V34" s="89">
        <f t="shared" si="2"/>
        <v>94.68064516129031</v>
      </c>
      <c r="W34" s="89">
        <f t="shared" si="2"/>
        <v>94.94838709677421</v>
      </c>
      <c r="X34" s="89">
        <f t="shared" si="2"/>
        <v>95.2774193548387</v>
      </c>
      <c r="Y34" s="89">
        <f t="shared" si="2"/>
        <v>95.74516129032256</v>
      </c>
      <c r="Z34" s="89">
        <f>AVERAGE(B3:Y33)</f>
        <v>89.11014884979703</v>
      </c>
      <c r="AA34" s="90">
        <f>AVERAGE(AA3:AA33)</f>
        <v>72.95161290322578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40.1</v>
      </c>
      <c r="C40" s="102">
        <f>MATCH(B40,AA3:AA33,0)</f>
        <v>17</v>
      </c>
      <c r="D40" s="112">
        <f>INDEX(AB3:AB33,C40,1)</f>
        <v>0.6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96.4</v>
      </c>
      <c r="C3" s="108">
        <v>97.7</v>
      </c>
      <c r="D3" s="108">
        <v>98.1</v>
      </c>
      <c r="E3" s="108">
        <v>98.4</v>
      </c>
      <c r="F3" s="108">
        <v>98.6</v>
      </c>
      <c r="G3" s="108">
        <v>98.4</v>
      </c>
      <c r="H3" s="108">
        <v>97.3</v>
      </c>
      <c r="I3" s="108">
        <v>98.1</v>
      </c>
      <c r="J3" s="108">
        <v>96.5</v>
      </c>
      <c r="K3" s="108">
        <v>97.7</v>
      </c>
      <c r="L3" s="108">
        <v>94.3</v>
      </c>
      <c r="M3" s="108">
        <v>93.1</v>
      </c>
      <c r="N3" s="108">
        <v>96.8</v>
      </c>
      <c r="O3" s="108">
        <v>93.9</v>
      </c>
      <c r="P3" s="108">
        <v>92.4</v>
      </c>
      <c r="Q3" s="108">
        <v>94.3</v>
      </c>
      <c r="R3" s="108">
        <v>89.7</v>
      </c>
      <c r="S3" s="108">
        <v>96.2</v>
      </c>
      <c r="T3" s="108">
        <v>94.6</v>
      </c>
      <c r="U3" s="108">
        <v>97.8</v>
      </c>
      <c r="V3" s="108">
        <v>98</v>
      </c>
      <c r="W3" s="108">
        <v>97.8</v>
      </c>
      <c r="X3" s="108">
        <v>98.4</v>
      </c>
      <c r="Y3" s="108">
        <v>98.2</v>
      </c>
      <c r="Z3" s="84">
        <f aca="true" t="shared" si="0" ref="Z3:Z32">AVERAGE(B3:Y3)</f>
        <v>96.3625</v>
      </c>
      <c r="AA3" s="108">
        <v>87.7</v>
      </c>
      <c r="AB3" s="110">
        <v>0.7180555555555556</v>
      </c>
      <c r="AC3" s="5">
        <v>1</v>
      </c>
    </row>
    <row r="4" spans="1:29" ht="13.5" customHeight="1">
      <c r="A4" s="83">
        <v>2</v>
      </c>
      <c r="B4" s="108">
        <v>98.5</v>
      </c>
      <c r="C4" s="108">
        <v>98.6</v>
      </c>
      <c r="D4" s="108">
        <v>98.7</v>
      </c>
      <c r="E4" s="108">
        <v>98.7</v>
      </c>
      <c r="F4" s="108">
        <v>98.6</v>
      </c>
      <c r="G4" s="108">
        <v>98.7</v>
      </c>
      <c r="H4" s="108">
        <v>98.7</v>
      </c>
      <c r="I4" s="108">
        <v>98.7</v>
      </c>
      <c r="J4" s="108">
        <v>98.6</v>
      </c>
      <c r="K4" s="108">
        <v>98.6</v>
      </c>
      <c r="L4" s="108">
        <v>96.4</v>
      </c>
      <c r="M4" s="108">
        <v>94.5</v>
      </c>
      <c r="N4" s="108">
        <v>87.7</v>
      </c>
      <c r="O4" s="108">
        <v>87.7</v>
      </c>
      <c r="P4" s="108">
        <v>88.7</v>
      </c>
      <c r="Q4" s="108">
        <v>95.6</v>
      </c>
      <c r="R4" s="108">
        <v>98</v>
      </c>
      <c r="S4" s="108">
        <v>98.1</v>
      </c>
      <c r="T4" s="108">
        <v>98.3</v>
      </c>
      <c r="U4" s="108">
        <v>98.4</v>
      </c>
      <c r="V4" s="108">
        <v>98.5</v>
      </c>
      <c r="W4" s="108">
        <v>98.6</v>
      </c>
      <c r="X4" s="108">
        <v>98.7</v>
      </c>
      <c r="Y4" s="108">
        <v>98.8</v>
      </c>
      <c r="Z4" s="84">
        <f t="shared" si="0"/>
        <v>96.85000000000001</v>
      </c>
      <c r="AA4" s="108">
        <v>86.6</v>
      </c>
      <c r="AB4" s="110">
        <v>0.5409722222222222</v>
      </c>
      <c r="AC4" s="6">
        <v>2</v>
      </c>
    </row>
    <row r="5" spans="1:29" ht="13.5" customHeight="1">
      <c r="A5" s="83">
        <v>3</v>
      </c>
      <c r="B5" s="108">
        <v>98.8</v>
      </c>
      <c r="C5" s="108">
        <v>98.8</v>
      </c>
      <c r="D5" s="108">
        <v>98.8</v>
      </c>
      <c r="E5" s="108">
        <v>98.8</v>
      </c>
      <c r="F5" s="108">
        <v>98.8</v>
      </c>
      <c r="G5" s="108">
        <v>98.8</v>
      </c>
      <c r="H5" s="108">
        <v>98.9</v>
      </c>
      <c r="I5" s="108">
        <v>98.6</v>
      </c>
      <c r="J5" s="108">
        <v>97.7</v>
      </c>
      <c r="K5" s="108">
        <v>97.7</v>
      </c>
      <c r="L5" s="108">
        <v>97.8</v>
      </c>
      <c r="M5" s="108">
        <v>97.2</v>
      </c>
      <c r="N5" s="108">
        <v>95.6</v>
      </c>
      <c r="O5" s="108">
        <v>96.6</v>
      </c>
      <c r="P5" s="108">
        <v>97.8</v>
      </c>
      <c r="Q5" s="108">
        <v>97.7</v>
      </c>
      <c r="R5" s="108">
        <v>97.6</v>
      </c>
      <c r="S5" s="108">
        <v>98.1</v>
      </c>
      <c r="T5" s="108">
        <v>98.5</v>
      </c>
      <c r="U5" s="108">
        <v>98.7</v>
      </c>
      <c r="V5" s="108">
        <v>98.8</v>
      </c>
      <c r="W5" s="108">
        <v>98.8</v>
      </c>
      <c r="X5" s="108">
        <v>98.8</v>
      </c>
      <c r="Y5" s="108">
        <v>98.8</v>
      </c>
      <c r="Z5" s="84">
        <f t="shared" si="0"/>
        <v>98.18750000000001</v>
      </c>
      <c r="AA5" s="108">
        <v>94.1</v>
      </c>
      <c r="AB5" s="110">
        <v>0.5673611111111111</v>
      </c>
      <c r="AC5" s="6">
        <v>3</v>
      </c>
    </row>
    <row r="6" spans="1:29" ht="13.5" customHeight="1">
      <c r="A6" s="83">
        <v>4</v>
      </c>
      <c r="B6" s="108">
        <v>98.8</v>
      </c>
      <c r="C6" s="108">
        <v>98.9</v>
      </c>
      <c r="D6" s="108">
        <v>98.9</v>
      </c>
      <c r="E6" s="108">
        <v>98.9</v>
      </c>
      <c r="F6" s="108">
        <v>98.8</v>
      </c>
      <c r="G6" s="108">
        <v>98.4</v>
      </c>
      <c r="H6" s="108">
        <v>92.9</v>
      </c>
      <c r="I6" s="108">
        <v>95.7</v>
      </c>
      <c r="J6" s="108">
        <v>97.5</v>
      </c>
      <c r="K6" s="108">
        <v>98.1</v>
      </c>
      <c r="L6" s="108">
        <v>98.6</v>
      </c>
      <c r="M6" s="108">
        <v>98</v>
      </c>
      <c r="N6" s="108">
        <v>96.9</v>
      </c>
      <c r="O6" s="108">
        <v>91.4</v>
      </c>
      <c r="P6" s="108">
        <v>94.9</v>
      </c>
      <c r="Q6" s="108">
        <v>95.6</v>
      </c>
      <c r="R6" s="108">
        <v>95.8</v>
      </c>
      <c r="S6" s="108">
        <v>96</v>
      </c>
      <c r="T6" s="108">
        <v>95.5</v>
      </c>
      <c r="U6" s="108">
        <v>95.5</v>
      </c>
      <c r="V6" s="108">
        <v>85.4</v>
      </c>
      <c r="W6" s="108">
        <v>82.7</v>
      </c>
      <c r="X6" s="108">
        <v>82.6</v>
      </c>
      <c r="Y6" s="108">
        <v>82.7</v>
      </c>
      <c r="Z6" s="84">
        <f t="shared" si="0"/>
        <v>94.52083333333333</v>
      </c>
      <c r="AA6" s="108">
        <v>82</v>
      </c>
      <c r="AB6" s="110">
        <v>0.99375</v>
      </c>
      <c r="AC6" s="6">
        <v>4</v>
      </c>
    </row>
    <row r="7" spans="1:29" ht="13.5" customHeight="1">
      <c r="A7" s="83">
        <v>5</v>
      </c>
      <c r="B7" s="108">
        <v>84.8</v>
      </c>
      <c r="C7" s="108">
        <v>86.1</v>
      </c>
      <c r="D7" s="108">
        <v>85.7</v>
      </c>
      <c r="E7" s="108">
        <v>97.7</v>
      </c>
      <c r="F7" s="108">
        <v>97.8</v>
      </c>
      <c r="G7" s="108">
        <v>97.7</v>
      </c>
      <c r="H7" s="108">
        <v>97.8</v>
      </c>
      <c r="I7" s="108">
        <v>97.8</v>
      </c>
      <c r="J7" s="108">
        <v>96.6</v>
      </c>
      <c r="K7" s="108">
        <v>96.7</v>
      </c>
      <c r="L7" s="108">
        <v>90.3</v>
      </c>
      <c r="M7" s="108">
        <v>89.9</v>
      </c>
      <c r="N7" s="108">
        <v>82.5</v>
      </c>
      <c r="O7" s="108">
        <v>72.8</v>
      </c>
      <c r="P7" s="108">
        <v>72.4</v>
      </c>
      <c r="Q7" s="108">
        <v>71.7</v>
      </c>
      <c r="R7" s="108">
        <v>74.1</v>
      </c>
      <c r="S7" s="108">
        <v>78.6</v>
      </c>
      <c r="T7" s="108">
        <v>87.6</v>
      </c>
      <c r="U7" s="108">
        <v>95.3</v>
      </c>
      <c r="V7" s="108">
        <v>96.6</v>
      </c>
      <c r="W7" s="108">
        <v>97.9</v>
      </c>
      <c r="X7" s="108">
        <v>98</v>
      </c>
      <c r="Y7" s="108">
        <v>98.2</v>
      </c>
      <c r="Z7" s="84">
        <f t="shared" si="0"/>
        <v>89.35833333333333</v>
      </c>
      <c r="AA7" s="108">
        <v>70.7</v>
      </c>
      <c r="AB7" s="110">
        <v>0.611111111111111</v>
      </c>
      <c r="AC7" s="6">
        <v>5</v>
      </c>
    </row>
    <row r="8" spans="1:29" ht="13.5" customHeight="1">
      <c r="A8" s="83">
        <v>6</v>
      </c>
      <c r="B8" s="108">
        <v>98</v>
      </c>
      <c r="C8" s="108">
        <v>98.2</v>
      </c>
      <c r="D8" s="108">
        <v>97.9</v>
      </c>
      <c r="E8" s="108">
        <v>97.3</v>
      </c>
      <c r="F8" s="108">
        <v>97.8</v>
      </c>
      <c r="G8" s="108">
        <v>98.1</v>
      </c>
      <c r="H8" s="108">
        <v>94.7</v>
      </c>
      <c r="I8" s="108">
        <v>85.6</v>
      </c>
      <c r="J8" s="108">
        <v>80.5</v>
      </c>
      <c r="K8" s="108">
        <v>78.5</v>
      </c>
      <c r="L8" s="108">
        <v>83.3</v>
      </c>
      <c r="M8" s="108">
        <v>81.7</v>
      </c>
      <c r="N8" s="108">
        <v>73.9</v>
      </c>
      <c r="O8" s="108">
        <v>78.8</v>
      </c>
      <c r="P8" s="108">
        <v>79.9</v>
      </c>
      <c r="Q8" s="108">
        <v>92.3</v>
      </c>
      <c r="R8" s="108">
        <v>92.3</v>
      </c>
      <c r="S8" s="108">
        <v>95.9</v>
      </c>
      <c r="T8" s="108">
        <v>96.5</v>
      </c>
      <c r="U8" s="108">
        <v>96.6</v>
      </c>
      <c r="V8" s="108">
        <v>97.2</v>
      </c>
      <c r="W8" s="108">
        <v>97.2</v>
      </c>
      <c r="X8" s="108">
        <v>97.8</v>
      </c>
      <c r="Y8" s="108">
        <v>98.2</v>
      </c>
      <c r="Z8" s="84">
        <f t="shared" si="0"/>
        <v>91.17500000000001</v>
      </c>
      <c r="AA8" s="108">
        <v>73.6</v>
      </c>
      <c r="AB8" s="110">
        <v>0.548611111111111</v>
      </c>
      <c r="AC8" s="6">
        <v>6</v>
      </c>
    </row>
    <row r="9" spans="1:29" ht="13.5" customHeight="1">
      <c r="A9" s="83">
        <v>7</v>
      </c>
      <c r="B9" s="108">
        <v>98.3</v>
      </c>
      <c r="C9" s="108">
        <v>96.9</v>
      </c>
      <c r="D9" s="108">
        <v>96.1</v>
      </c>
      <c r="E9" s="108">
        <v>96.5</v>
      </c>
      <c r="F9" s="108">
        <v>97.5</v>
      </c>
      <c r="G9" s="108">
        <v>98</v>
      </c>
      <c r="H9" s="108">
        <v>93</v>
      </c>
      <c r="I9" s="108">
        <v>92.3</v>
      </c>
      <c r="J9" s="108">
        <v>86.4</v>
      </c>
      <c r="K9" s="108">
        <v>90.4</v>
      </c>
      <c r="L9" s="108">
        <v>87.3</v>
      </c>
      <c r="M9" s="108">
        <v>86.8</v>
      </c>
      <c r="N9" s="108">
        <v>85.5</v>
      </c>
      <c r="O9" s="108">
        <v>79.6</v>
      </c>
      <c r="P9" s="108">
        <v>77.2</v>
      </c>
      <c r="Q9" s="108">
        <v>80</v>
      </c>
      <c r="R9" s="108">
        <v>81.8</v>
      </c>
      <c r="S9" s="108">
        <v>85.3</v>
      </c>
      <c r="T9" s="108">
        <v>87.4</v>
      </c>
      <c r="U9" s="108">
        <v>90.4</v>
      </c>
      <c r="V9" s="108">
        <v>91.4</v>
      </c>
      <c r="W9" s="108">
        <v>90.8</v>
      </c>
      <c r="X9" s="108">
        <v>92.1</v>
      </c>
      <c r="Y9" s="108">
        <v>91.8</v>
      </c>
      <c r="Z9" s="84">
        <f t="shared" si="0"/>
        <v>89.7</v>
      </c>
      <c r="AA9" s="108">
        <v>76.5</v>
      </c>
      <c r="AB9" s="110">
        <v>0.63125</v>
      </c>
      <c r="AC9" s="6">
        <v>7</v>
      </c>
    </row>
    <row r="10" spans="1:29" ht="13.5" customHeight="1">
      <c r="A10" s="83">
        <v>8</v>
      </c>
      <c r="B10" s="108">
        <v>91.9</v>
      </c>
      <c r="C10" s="108">
        <v>92.5</v>
      </c>
      <c r="D10" s="108">
        <v>92.5</v>
      </c>
      <c r="E10" s="108">
        <v>93.7</v>
      </c>
      <c r="F10" s="108">
        <v>93.5</v>
      </c>
      <c r="G10" s="108">
        <v>93.9</v>
      </c>
      <c r="H10" s="108">
        <v>94.5</v>
      </c>
      <c r="I10" s="108">
        <v>93.3</v>
      </c>
      <c r="J10" s="108">
        <v>87.7</v>
      </c>
      <c r="K10" s="108">
        <v>85.5</v>
      </c>
      <c r="L10" s="108">
        <v>79.3</v>
      </c>
      <c r="M10" s="108">
        <v>75.3</v>
      </c>
      <c r="N10" s="108">
        <v>92.7</v>
      </c>
      <c r="O10" s="108">
        <v>97.9</v>
      </c>
      <c r="P10" s="108">
        <v>98.3</v>
      </c>
      <c r="Q10" s="108">
        <v>98.3</v>
      </c>
      <c r="R10" s="108">
        <v>97.9</v>
      </c>
      <c r="S10" s="108">
        <v>98.3</v>
      </c>
      <c r="T10" s="108">
        <v>98</v>
      </c>
      <c r="U10" s="108">
        <v>96.7</v>
      </c>
      <c r="V10" s="108">
        <v>96.5</v>
      </c>
      <c r="W10" s="108">
        <v>95.9</v>
      </c>
      <c r="X10" s="108">
        <v>95.9</v>
      </c>
      <c r="Y10" s="108">
        <v>96.8</v>
      </c>
      <c r="Z10" s="84">
        <f t="shared" si="0"/>
        <v>93.2</v>
      </c>
      <c r="AA10" s="108">
        <v>74.1</v>
      </c>
      <c r="AB10" s="110">
        <v>0.5034722222222222</v>
      </c>
      <c r="AC10" s="6">
        <v>8</v>
      </c>
    </row>
    <row r="11" spans="1:29" ht="13.5" customHeight="1">
      <c r="A11" s="83">
        <v>9</v>
      </c>
      <c r="B11" s="108">
        <v>98</v>
      </c>
      <c r="C11" s="108">
        <v>98.4</v>
      </c>
      <c r="D11" s="108">
        <v>98.5</v>
      </c>
      <c r="E11" s="108">
        <v>98.4</v>
      </c>
      <c r="F11" s="108">
        <v>98.3</v>
      </c>
      <c r="G11" s="108">
        <v>98</v>
      </c>
      <c r="H11" s="108">
        <v>97.5</v>
      </c>
      <c r="I11" s="108">
        <v>96.3</v>
      </c>
      <c r="J11" s="108">
        <v>91.3</v>
      </c>
      <c r="K11" s="108">
        <v>95.1</v>
      </c>
      <c r="L11" s="108">
        <v>93.8</v>
      </c>
      <c r="M11" s="108">
        <v>96.1</v>
      </c>
      <c r="N11" s="108">
        <v>92.9</v>
      </c>
      <c r="O11" s="108">
        <v>92</v>
      </c>
      <c r="P11" s="108">
        <v>93.6</v>
      </c>
      <c r="Q11" s="108">
        <v>95.2</v>
      </c>
      <c r="R11" s="108">
        <v>96</v>
      </c>
      <c r="S11" s="108">
        <v>97.6</v>
      </c>
      <c r="T11" s="108">
        <v>97.7</v>
      </c>
      <c r="U11" s="108">
        <v>97.7</v>
      </c>
      <c r="V11" s="108">
        <v>97.8</v>
      </c>
      <c r="W11" s="108">
        <v>98</v>
      </c>
      <c r="X11" s="108">
        <v>97.9</v>
      </c>
      <c r="Y11" s="108">
        <v>98</v>
      </c>
      <c r="Z11" s="84">
        <f t="shared" si="0"/>
        <v>96.42083333333333</v>
      </c>
      <c r="AA11" s="108">
        <v>90.3</v>
      </c>
      <c r="AB11" s="110">
        <v>0.5673611111111111</v>
      </c>
      <c r="AC11" s="6">
        <v>9</v>
      </c>
    </row>
    <row r="12" spans="1:29" ht="13.5" customHeight="1">
      <c r="A12" s="86">
        <v>10</v>
      </c>
      <c r="B12" s="109">
        <v>97.6</v>
      </c>
      <c r="C12" s="109">
        <v>97.5</v>
      </c>
      <c r="D12" s="109">
        <v>97.6</v>
      </c>
      <c r="E12" s="109">
        <v>97.3</v>
      </c>
      <c r="F12" s="109">
        <v>98</v>
      </c>
      <c r="G12" s="109">
        <v>98.2</v>
      </c>
      <c r="H12" s="109">
        <v>98.2</v>
      </c>
      <c r="I12" s="109">
        <v>98.3</v>
      </c>
      <c r="J12" s="109">
        <v>97.9</v>
      </c>
      <c r="K12" s="109">
        <v>97.7</v>
      </c>
      <c r="L12" s="109">
        <v>96.9</v>
      </c>
      <c r="M12" s="109">
        <v>95.3</v>
      </c>
      <c r="N12" s="109">
        <v>96.5</v>
      </c>
      <c r="O12" s="109">
        <v>97.1</v>
      </c>
      <c r="P12" s="109">
        <v>98</v>
      </c>
      <c r="Q12" s="109">
        <v>98.1</v>
      </c>
      <c r="R12" s="109">
        <v>98.4</v>
      </c>
      <c r="S12" s="109">
        <v>98.6</v>
      </c>
      <c r="T12" s="109">
        <v>98.6</v>
      </c>
      <c r="U12" s="109">
        <v>98.5</v>
      </c>
      <c r="V12" s="109">
        <v>98.6</v>
      </c>
      <c r="W12" s="109">
        <v>98.5</v>
      </c>
      <c r="X12" s="109">
        <v>98.4</v>
      </c>
      <c r="Y12" s="109">
        <v>98.3</v>
      </c>
      <c r="Z12" s="87">
        <f t="shared" si="0"/>
        <v>97.83749999999999</v>
      </c>
      <c r="AA12" s="109">
        <v>94.9</v>
      </c>
      <c r="AB12" s="111">
        <v>0.5229166666666667</v>
      </c>
      <c r="AC12" s="6">
        <v>10</v>
      </c>
    </row>
    <row r="13" spans="1:29" ht="13.5" customHeight="1">
      <c r="A13" s="83">
        <v>11</v>
      </c>
      <c r="B13" s="108">
        <v>98.2</v>
      </c>
      <c r="C13" s="108">
        <v>98.2</v>
      </c>
      <c r="D13" s="108">
        <v>98.3</v>
      </c>
      <c r="E13" s="108">
        <v>98.1</v>
      </c>
      <c r="F13" s="108">
        <v>97.8</v>
      </c>
      <c r="G13" s="108">
        <v>97.9</v>
      </c>
      <c r="H13" s="108">
        <v>96.6</v>
      </c>
      <c r="I13" s="108">
        <v>91.1</v>
      </c>
      <c r="J13" s="108">
        <v>88.5</v>
      </c>
      <c r="K13" s="108">
        <v>86.4</v>
      </c>
      <c r="L13" s="108">
        <v>88.4</v>
      </c>
      <c r="M13" s="108">
        <v>87.4</v>
      </c>
      <c r="N13" s="108">
        <v>85.1</v>
      </c>
      <c r="O13" s="108">
        <v>87.2</v>
      </c>
      <c r="P13" s="108">
        <v>85.1</v>
      </c>
      <c r="Q13" s="108">
        <v>85.7</v>
      </c>
      <c r="R13" s="108">
        <v>87.9</v>
      </c>
      <c r="S13" s="108">
        <v>90.1</v>
      </c>
      <c r="T13" s="108">
        <v>88.8</v>
      </c>
      <c r="U13" s="108">
        <v>88.3</v>
      </c>
      <c r="V13" s="108">
        <v>88.6</v>
      </c>
      <c r="W13" s="108">
        <v>89.1</v>
      </c>
      <c r="X13" s="108">
        <v>86.4</v>
      </c>
      <c r="Y13" s="108">
        <v>88.4</v>
      </c>
      <c r="Z13" s="84">
        <f t="shared" si="0"/>
        <v>90.73333333333333</v>
      </c>
      <c r="AA13" s="108">
        <v>81.9</v>
      </c>
      <c r="AB13" s="110">
        <v>0.5673611111111111</v>
      </c>
      <c r="AC13" s="5">
        <v>11</v>
      </c>
    </row>
    <row r="14" spans="1:29" ht="13.5" customHeight="1">
      <c r="A14" s="83">
        <v>12</v>
      </c>
      <c r="B14" s="108">
        <v>93.8</v>
      </c>
      <c r="C14" s="108">
        <v>96.4</v>
      </c>
      <c r="D14" s="108">
        <v>96.6</v>
      </c>
      <c r="E14" s="108">
        <v>95.6</v>
      </c>
      <c r="F14" s="108">
        <v>94.2</v>
      </c>
      <c r="G14" s="108">
        <v>94.1</v>
      </c>
      <c r="H14" s="108">
        <v>79.6</v>
      </c>
      <c r="I14" s="108">
        <v>75.8</v>
      </c>
      <c r="J14" s="108">
        <v>71.3</v>
      </c>
      <c r="K14" s="108">
        <v>71.9</v>
      </c>
      <c r="L14" s="108">
        <v>67.4</v>
      </c>
      <c r="M14" s="108">
        <v>69.5</v>
      </c>
      <c r="N14" s="108">
        <v>69.7</v>
      </c>
      <c r="O14" s="108">
        <v>71.1</v>
      </c>
      <c r="P14" s="108">
        <v>72.8</v>
      </c>
      <c r="Q14" s="108">
        <v>75.2</v>
      </c>
      <c r="R14" s="108">
        <v>83.7</v>
      </c>
      <c r="S14" s="108">
        <v>89.5</v>
      </c>
      <c r="T14" s="108">
        <v>95.1</v>
      </c>
      <c r="U14" s="108">
        <v>95.8</v>
      </c>
      <c r="V14" s="108">
        <v>96.2</v>
      </c>
      <c r="W14" s="108">
        <v>97.5</v>
      </c>
      <c r="X14" s="108">
        <v>97.1</v>
      </c>
      <c r="Y14" s="108">
        <v>97.6</v>
      </c>
      <c r="Z14" s="84">
        <f t="shared" si="0"/>
        <v>85.31249999999999</v>
      </c>
      <c r="AA14" s="108">
        <v>66.1</v>
      </c>
      <c r="AB14" s="110">
        <v>0.4597222222222222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97.3</v>
      </c>
      <c r="D15" s="108">
        <v>97.9</v>
      </c>
      <c r="E15" s="108">
        <v>97.9</v>
      </c>
      <c r="F15" s="108">
        <v>98.1</v>
      </c>
      <c r="G15" s="108">
        <v>98</v>
      </c>
      <c r="H15" s="108">
        <v>92.7</v>
      </c>
      <c r="I15" s="108">
        <v>84.1</v>
      </c>
      <c r="J15" s="108">
        <v>81.1</v>
      </c>
      <c r="K15" s="108">
        <v>80.3</v>
      </c>
      <c r="L15" s="108">
        <v>82.7</v>
      </c>
      <c r="M15" s="108">
        <v>80.7</v>
      </c>
      <c r="N15" s="108">
        <v>80.2</v>
      </c>
      <c r="O15" s="108">
        <v>79.5</v>
      </c>
      <c r="P15" s="108">
        <v>83.2</v>
      </c>
      <c r="Q15" s="108">
        <v>85.9</v>
      </c>
      <c r="R15" s="108">
        <v>93.7</v>
      </c>
      <c r="S15" s="108">
        <v>91.4</v>
      </c>
      <c r="T15" s="108">
        <v>97.6</v>
      </c>
      <c r="U15" s="108">
        <v>97.5</v>
      </c>
      <c r="V15" s="108">
        <v>97.1</v>
      </c>
      <c r="W15" s="108">
        <v>97.7</v>
      </c>
      <c r="X15" s="108">
        <v>98.4</v>
      </c>
      <c r="Y15" s="108">
        <v>98.5</v>
      </c>
      <c r="Z15" s="84">
        <f t="shared" si="0"/>
        <v>91.21250000000002</v>
      </c>
      <c r="AA15" s="108">
        <v>74.8</v>
      </c>
      <c r="AB15" s="110">
        <v>0.5930555555555556</v>
      </c>
      <c r="AC15" s="6">
        <v>13</v>
      </c>
    </row>
    <row r="16" spans="1:29" ht="13.5" customHeight="1">
      <c r="A16" s="83">
        <v>14</v>
      </c>
      <c r="B16" s="108">
        <v>98.6</v>
      </c>
      <c r="C16" s="108">
        <v>98.6</v>
      </c>
      <c r="D16" s="108">
        <v>98.7</v>
      </c>
      <c r="E16" s="108">
        <v>98.7</v>
      </c>
      <c r="F16" s="108">
        <v>98.7</v>
      </c>
      <c r="G16" s="108">
        <v>98.8</v>
      </c>
      <c r="H16" s="108">
        <v>98.8</v>
      </c>
      <c r="I16" s="108">
        <v>98.6</v>
      </c>
      <c r="J16" s="108">
        <v>95.6</v>
      </c>
      <c r="K16" s="108">
        <v>94.5</v>
      </c>
      <c r="L16" s="108">
        <v>89.6</v>
      </c>
      <c r="M16" s="108">
        <v>86.9</v>
      </c>
      <c r="N16" s="108">
        <v>88.8</v>
      </c>
      <c r="O16" s="108">
        <v>90.9</v>
      </c>
      <c r="P16" s="108">
        <v>86.6</v>
      </c>
      <c r="Q16" s="108">
        <v>96.4</v>
      </c>
      <c r="R16" s="108">
        <v>95.2</v>
      </c>
      <c r="S16" s="108">
        <v>98</v>
      </c>
      <c r="T16" s="108">
        <v>98.1</v>
      </c>
      <c r="U16" s="108">
        <v>98.2</v>
      </c>
      <c r="V16" s="108">
        <v>98.4</v>
      </c>
      <c r="W16" s="108">
        <v>98.3</v>
      </c>
      <c r="X16" s="108">
        <v>98.4</v>
      </c>
      <c r="Y16" s="108">
        <v>98.1</v>
      </c>
      <c r="Z16" s="84">
        <f t="shared" si="0"/>
        <v>95.89583333333333</v>
      </c>
      <c r="AA16" s="108">
        <v>84.5</v>
      </c>
      <c r="AB16" s="110">
        <v>0.48333333333333334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98.3</v>
      </c>
      <c r="D17" s="108">
        <v>98.6</v>
      </c>
      <c r="E17" s="108">
        <v>98.7</v>
      </c>
      <c r="F17" s="108">
        <v>98.7</v>
      </c>
      <c r="G17" s="108">
        <v>98.8</v>
      </c>
      <c r="H17" s="108">
        <v>98.8</v>
      </c>
      <c r="I17" s="108">
        <v>98.8</v>
      </c>
      <c r="J17" s="108">
        <v>98.6</v>
      </c>
      <c r="K17" s="108">
        <v>98.5</v>
      </c>
      <c r="L17" s="108">
        <v>98.6</v>
      </c>
      <c r="M17" s="108">
        <v>98.4</v>
      </c>
      <c r="N17" s="108">
        <v>98.2</v>
      </c>
      <c r="O17" s="108">
        <v>96.8</v>
      </c>
      <c r="P17" s="108">
        <v>96.9</v>
      </c>
      <c r="Q17" s="108">
        <v>96.8</v>
      </c>
      <c r="R17" s="108">
        <v>95.4</v>
      </c>
      <c r="S17" s="108">
        <v>98.2</v>
      </c>
      <c r="T17" s="108">
        <v>98.5</v>
      </c>
      <c r="U17" s="108">
        <v>98.5</v>
      </c>
      <c r="V17" s="108">
        <v>98.4</v>
      </c>
      <c r="W17" s="108">
        <v>98.5</v>
      </c>
      <c r="X17" s="108">
        <v>98.5</v>
      </c>
      <c r="Y17" s="108">
        <v>98.5</v>
      </c>
      <c r="Z17" s="84">
        <f t="shared" si="0"/>
        <v>98.16250000000001</v>
      </c>
      <c r="AA17" s="108">
        <v>94</v>
      </c>
      <c r="AB17" s="110">
        <v>0.7013888888888888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98.4</v>
      </c>
      <c r="D18" s="108">
        <v>98.3</v>
      </c>
      <c r="E18" s="108">
        <v>98.2</v>
      </c>
      <c r="F18" s="108">
        <v>98.4</v>
      </c>
      <c r="G18" s="108">
        <v>98.3</v>
      </c>
      <c r="H18" s="108">
        <v>98.1</v>
      </c>
      <c r="I18" s="108">
        <v>92.7</v>
      </c>
      <c r="J18" s="108">
        <v>88.5</v>
      </c>
      <c r="K18" s="108">
        <v>91.4</v>
      </c>
      <c r="L18" s="108">
        <v>90.8</v>
      </c>
      <c r="M18" s="108">
        <v>87.5</v>
      </c>
      <c r="N18" s="108">
        <v>86.3</v>
      </c>
      <c r="O18" s="108">
        <v>80.6</v>
      </c>
      <c r="P18" s="108">
        <v>82.3</v>
      </c>
      <c r="Q18" s="108">
        <v>81.3</v>
      </c>
      <c r="R18" s="108">
        <v>87</v>
      </c>
      <c r="S18" s="108">
        <v>97.5</v>
      </c>
      <c r="T18" s="108">
        <v>98.1</v>
      </c>
      <c r="U18" s="108">
        <v>98.1</v>
      </c>
      <c r="V18" s="108">
        <v>98.4</v>
      </c>
      <c r="W18" s="108">
        <v>98.6</v>
      </c>
      <c r="X18" s="108">
        <v>98.6</v>
      </c>
      <c r="Y18" s="108">
        <v>97.7</v>
      </c>
      <c r="Z18" s="84">
        <f t="shared" si="0"/>
        <v>93.47916666666664</v>
      </c>
      <c r="AA18" s="108">
        <v>79.9</v>
      </c>
      <c r="AB18" s="110">
        <v>0.5534722222222223</v>
      </c>
      <c r="AC18" s="6">
        <v>16</v>
      </c>
    </row>
    <row r="19" spans="1:29" ht="13.5" customHeight="1">
      <c r="A19" s="83">
        <v>17</v>
      </c>
      <c r="B19" s="108">
        <v>97.6</v>
      </c>
      <c r="C19" s="108">
        <v>96.4</v>
      </c>
      <c r="D19" s="108">
        <v>97.7</v>
      </c>
      <c r="E19" s="108">
        <v>97.8</v>
      </c>
      <c r="F19" s="108">
        <v>97.4</v>
      </c>
      <c r="G19" s="108">
        <v>97.9</v>
      </c>
      <c r="H19" s="108">
        <v>89.5</v>
      </c>
      <c r="I19" s="108">
        <v>88.9</v>
      </c>
      <c r="J19" s="108">
        <v>85</v>
      </c>
      <c r="K19" s="108">
        <v>95.2</v>
      </c>
      <c r="L19" s="108">
        <v>92.2</v>
      </c>
      <c r="M19" s="108">
        <v>88</v>
      </c>
      <c r="N19" s="108">
        <v>88.6</v>
      </c>
      <c r="O19" s="108">
        <v>87.5</v>
      </c>
      <c r="P19" s="108">
        <v>84.3</v>
      </c>
      <c r="Q19" s="108">
        <v>84.5</v>
      </c>
      <c r="R19" s="108">
        <v>92.9</v>
      </c>
      <c r="S19" s="108">
        <v>95.8</v>
      </c>
      <c r="T19" s="108">
        <v>93.7</v>
      </c>
      <c r="U19" s="108">
        <v>95.9</v>
      </c>
      <c r="V19" s="108">
        <v>97.3</v>
      </c>
      <c r="W19" s="108">
        <v>97.1</v>
      </c>
      <c r="X19" s="108">
        <v>97.8</v>
      </c>
      <c r="Y19" s="108">
        <v>97.6</v>
      </c>
      <c r="Z19" s="84">
        <f t="shared" si="0"/>
        <v>93.19166666666666</v>
      </c>
      <c r="AA19" s="108">
        <v>82.1</v>
      </c>
      <c r="AB19" s="110">
        <v>0.3652777777777778</v>
      </c>
      <c r="AC19" s="6">
        <v>17</v>
      </c>
    </row>
    <row r="20" spans="1:29" ht="13.5" customHeight="1">
      <c r="A20" s="83">
        <v>18</v>
      </c>
      <c r="B20" s="108">
        <v>97.8</v>
      </c>
      <c r="C20" s="108">
        <v>97.8</v>
      </c>
      <c r="D20" s="108">
        <v>97.7</v>
      </c>
      <c r="E20" s="108">
        <v>97.7</v>
      </c>
      <c r="F20" s="108">
        <v>98</v>
      </c>
      <c r="G20" s="108">
        <v>98.1</v>
      </c>
      <c r="H20" s="108">
        <v>97.7</v>
      </c>
      <c r="I20" s="108">
        <v>94.5</v>
      </c>
      <c r="J20" s="108">
        <v>87.1</v>
      </c>
      <c r="K20" s="108">
        <v>85.4</v>
      </c>
      <c r="L20" s="108">
        <v>87.1</v>
      </c>
      <c r="M20" s="108">
        <v>97.9</v>
      </c>
      <c r="N20" s="108">
        <v>95.2</v>
      </c>
      <c r="O20" s="108">
        <v>92.4</v>
      </c>
      <c r="P20" s="108">
        <v>94.5</v>
      </c>
      <c r="Q20" s="108">
        <v>97.8</v>
      </c>
      <c r="R20" s="108">
        <v>97.7</v>
      </c>
      <c r="S20" s="108">
        <v>98</v>
      </c>
      <c r="T20" s="108">
        <v>98.2</v>
      </c>
      <c r="U20" s="108">
        <v>98.3</v>
      </c>
      <c r="V20" s="108">
        <v>98.4</v>
      </c>
      <c r="W20" s="108">
        <v>98.6</v>
      </c>
      <c r="X20" s="108">
        <v>97.8</v>
      </c>
      <c r="Y20" s="108">
        <v>98.3</v>
      </c>
      <c r="Z20" s="84">
        <f t="shared" si="0"/>
        <v>95.9166666666667</v>
      </c>
      <c r="AA20" s="108">
        <v>81.7</v>
      </c>
      <c r="AB20" s="110">
        <v>0.3680555555555556</v>
      </c>
      <c r="AC20" s="6">
        <v>18</v>
      </c>
    </row>
    <row r="21" spans="1:29" ht="13.5" customHeight="1">
      <c r="A21" s="83">
        <v>19</v>
      </c>
      <c r="B21" s="108">
        <v>98.3</v>
      </c>
      <c r="C21" s="108">
        <v>98.5</v>
      </c>
      <c r="D21" s="108">
        <v>98.6</v>
      </c>
      <c r="E21" s="108">
        <v>98.5</v>
      </c>
      <c r="F21" s="108">
        <v>98.5</v>
      </c>
      <c r="G21" s="108">
        <v>98.3</v>
      </c>
      <c r="H21" s="108">
        <v>97.4</v>
      </c>
      <c r="I21" s="108">
        <v>97</v>
      </c>
      <c r="J21" s="108">
        <v>64.1</v>
      </c>
      <c r="K21" s="108">
        <v>66.6</v>
      </c>
      <c r="L21" s="108">
        <v>55.7</v>
      </c>
      <c r="M21" s="108">
        <v>61.5</v>
      </c>
      <c r="N21" s="108">
        <v>68</v>
      </c>
      <c r="O21" s="108">
        <v>69.6</v>
      </c>
      <c r="P21" s="108">
        <v>66.1</v>
      </c>
      <c r="Q21" s="108">
        <v>71.3</v>
      </c>
      <c r="R21" s="108">
        <v>72.3</v>
      </c>
      <c r="S21" s="108">
        <v>95.6</v>
      </c>
      <c r="T21" s="108">
        <v>97.6</v>
      </c>
      <c r="U21" s="108">
        <v>97.6</v>
      </c>
      <c r="V21" s="108">
        <v>97.6</v>
      </c>
      <c r="W21" s="108">
        <v>97.6</v>
      </c>
      <c r="X21" s="108">
        <v>97.7</v>
      </c>
      <c r="Y21" s="108">
        <v>97.9</v>
      </c>
      <c r="Z21" s="84">
        <f t="shared" si="0"/>
        <v>85.91249999999997</v>
      </c>
      <c r="AA21" s="108">
        <v>50.7</v>
      </c>
      <c r="AB21" s="110">
        <v>0.44305555555555554</v>
      </c>
      <c r="AC21" s="6">
        <v>19</v>
      </c>
    </row>
    <row r="22" spans="1:29" ht="13.5" customHeight="1">
      <c r="A22" s="86">
        <v>20</v>
      </c>
      <c r="B22" s="109">
        <v>98</v>
      </c>
      <c r="C22" s="109">
        <v>96.7</v>
      </c>
      <c r="D22" s="109">
        <v>93</v>
      </c>
      <c r="E22" s="109">
        <v>89.8</v>
      </c>
      <c r="F22" s="109">
        <v>88.7</v>
      </c>
      <c r="G22" s="109">
        <v>86</v>
      </c>
      <c r="H22" s="109">
        <v>83.1</v>
      </c>
      <c r="I22" s="109">
        <v>85.3</v>
      </c>
      <c r="J22" s="109">
        <v>83.8</v>
      </c>
      <c r="K22" s="109">
        <v>80.2</v>
      </c>
      <c r="L22" s="109">
        <v>82.1</v>
      </c>
      <c r="M22" s="109">
        <v>80.7</v>
      </c>
      <c r="N22" s="109">
        <v>74.2</v>
      </c>
      <c r="O22" s="109">
        <v>77</v>
      </c>
      <c r="P22" s="109">
        <v>93.1</v>
      </c>
      <c r="Q22" s="109">
        <v>96</v>
      </c>
      <c r="R22" s="109">
        <v>98</v>
      </c>
      <c r="S22" s="109">
        <v>98.4</v>
      </c>
      <c r="T22" s="109">
        <v>98.6</v>
      </c>
      <c r="U22" s="109">
        <v>98.5</v>
      </c>
      <c r="V22" s="109">
        <v>98.6</v>
      </c>
      <c r="W22" s="109">
        <v>98.7</v>
      </c>
      <c r="X22" s="109">
        <v>98.8</v>
      </c>
      <c r="Y22" s="109">
        <v>98.7</v>
      </c>
      <c r="Z22" s="87">
        <f t="shared" si="0"/>
        <v>90.66666666666667</v>
      </c>
      <c r="AA22" s="109">
        <v>73.1</v>
      </c>
      <c r="AB22" s="111">
        <v>0.5305555555555556</v>
      </c>
      <c r="AC22" s="6">
        <v>20</v>
      </c>
    </row>
    <row r="23" spans="1:29" ht="13.5" customHeight="1">
      <c r="A23" s="83">
        <v>21</v>
      </c>
      <c r="B23" s="108">
        <v>98.8</v>
      </c>
      <c r="C23" s="108">
        <v>98.6</v>
      </c>
      <c r="D23" s="108">
        <v>98.4</v>
      </c>
      <c r="E23" s="108">
        <v>98.3</v>
      </c>
      <c r="F23" s="108">
        <v>98.2</v>
      </c>
      <c r="G23" s="108">
        <v>97.8</v>
      </c>
      <c r="H23" s="108">
        <v>97.7</v>
      </c>
      <c r="I23" s="108">
        <v>98</v>
      </c>
      <c r="J23" s="108">
        <v>98.4</v>
      </c>
      <c r="K23" s="108">
        <v>98.5</v>
      </c>
      <c r="L23" s="108">
        <v>98.5</v>
      </c>
      <c r="M23" s="108">
        <v>98.6</v>
      </c>
      <c r="N23" s="108">
        <v>98.6</v>
      </c>
      <c r="O23" s="108">
        <v>98.7</v>
      </c>
      <c r="P23" s="108">
        <v>98.6</v>
      </c>
      <c r="Q23" s="108">
        <v>98.7</v>
      </c>
      <c r="R23" s="108">
        <v>98.7</v>
      </c>
      <c r="S23" s="108">
        <v>98.8</v>
      </c>
      <c r="T23" s="108">
        <v>98.8</v>
      </c>
      <c r="U23" s="108">
        <v>98.9</v>
      </c>
      <c r="V23" s="108">
        <v>98.9</v>
      </c>
      <c r="W23" s="108">
        <v>98.9</v>
      </c>
      <c r="X23" s="108">
        <v>98.8</v>
      </c>
      <c r="Y23" s="108">
        <v>98.5</v>
      </c>
      <c r="Z23" s="84">
        <f t="shared" si="0"/>
        <v>98.52916666666665</v>
      </c>
      <c r="AA23" s="108">
        <v>96.6</v>
      </c>
      <c r="AB23" s="110">
        <v>0.3069444444444444</v>
      </c>
      <c r="AC23" s="5">
        <v>21</v>
      </c>
    </row>
    <row r="24" spans="1:29" ht="13.5" customHeight="1">
      <c r="A24" s="83">
        <v>22</v>
      </c>
      <c r="B24" s="108">
        <v>97.7</v>
      </c>
      <c r="C24" s="108">
        <v>97.9</v>
      </c>
      <c r="D24" s="108">
        <v>98.5</v>
      </c>
      <c r="E24" s="108">
        <v>98.7</v>
      </c>
      <c r="F24" s="108">
        <v>98.7</v>
      </c>
      <c r="G24" s="108">
        <v>98.6</v>
      </c>
      <c r="H24" s="108">
        <v>97.7</v>
      </c>
      <c r="I24" s="108">
        <v>95.2</v>
      </c>
      <c r="J24" s="108">
        <v>92</v>
      </c>
      <c r="K24" s="108">
        <v>91.1</v>
      </c>
      <c r="L24" s="108">
        <v>88.7</v>
      </c>
      <c r="M24" s="108">
        <v>83.9</v>
      </c>
      <c r="N24" s="108">
        <v>80.8</v>
      </c>
      <c r="O24" s="108">
        <v>93.6</v>
      </c>
      <c r="P24" s="108">
        <v>93.8</v>
      </c>
      <c r="Q24" s="108">
        <v>88.5</v>
      </c>
      <c r="R24" s="108">
        <v>97</v>
      </c>
      <c r="S24" s="108">
        <v>97.8</v>
      </c>
      <c r="T24" s="108">
        <v>98.1</v>
      </c>
      <c r="U24" s="108">
        <v>98.4</v>
      </c>
      <c r="V24" s="108">
        <v>98.5</v>
      </c>
      <c r="W24" s="108">
        <v>98.6</v>
      </c>
      <c r="X24" s="108">
        <v>98.6</v>
      </c>
      <c r="Y24" s="108">
        <v>98.5</v>
      </c>
      <c r="Z24" s="84">
        <f t="shared" si="0"/>
        <v>95.03750000000001</v>
      </c>
      <c r="AA24" s="108">
        <v>78.1</v>
      </c>
      <c r="AB24" s="110">
        <v>0.5201388888888888</v>
      </c>
      <c r="AC24" s="6">
        <v>22</v>
      </c>
    </row>
    <row r="25" spans="1:29" ht="13.5" customHeight="1">
      <c r="A25" s="83">
        <v>23</v>
      </c>
      <c r="B25" s="108">
        <v>98.3</v>
      </c>
      <c r="C25" s="108">
        <v>98.3</v>
      </c>
      <c r="D25" s="108">
        <v>98.2</v>
      </c>
      <c r="E25" s="108">
        <v>98.1</v>
      </c>
      <c r="F25" s="108">
        <v>98.2</v>
      </c>
      <c r="G25" s="108">
        <v>98.1</v>
      </c>
      <c r="H25" s="108">
        <v>98</v>
      </c>
      <c r="I25" s="108">
        <v>97.8</v>
      </c>
      <c r="J25" s="108">
        <v>87.7</v>
      </c>
      <c r="K25" s="108">
        <v>82.1</v>
      </c>
      <c r="L25" s="108">
        <v>79.5</v>
      </c>
      <c r="M25" s="108">
        <v>77.4</v>
      </c>
      <c r="N25" s="108">
        <v>73.9</v>
      </c>
      <c r="O25" s="108">
        <v>74.8</v>
      </c>
      <c r="P25" s="108">
        <v>75.5</v>
      </c>
      <c r="Q25" s="108">
        <v>82.8</v>
      </c>
      <c r="R25" s="108">
        <v>83.5</v>
      </c>
      <c r="S25" s="108">
        <v>97.2</v>
      </c>
      <c r="T25" s="108">
        <v>97.8</v>
      </c>
      <c r="U25" s="108">
        <v>98</v>
      </c>
      <c r="V25" s="108">
        <v>98.2</v>
      </c>
      <c r="W25" s="108">
        <v>98.5</v>
      </c>
      <c r="X25" s="108">
        <v>98.5</v>
      </c>
      <c r="Y25" s="108">
        <v>98.6</v>
      </c>
      <c r="Z25" s="84">
        <f t="shared" si="0"/>
        <v>91.20833333333333</v>
      </c>
      <c r="AA25" s="108">
        <v>69.7</v>
      </c>
      <c r="AB25" s="110">
        <v>0.5583333333333333</v>
      </c>
      <c r="AC25" s="6">
        <v>23</v>
      </c>
    </row>
    <row r="26" spans="1:29" ht="13.5" customHeight="1">
      <c r="A26" s="83">
        <v>24</v>
      </c>
      <c r="B26" s="108">
        <v>98.6</v>
      </c>
      <c r="C26" s="108">
        <v>98.6</v>
      </c>
      <c r="D26" s="108">
        <v>98.5</v>
      </c>
      <c r="E26" s="108">
        <v>98.5</v>
      </c>
      <c r="F26" s="108">
        <v>98.5</v>
      </c>
      <c r="G26" s="108">
        <v>98.4</v>
      </c>
      <c r="H26" s="108">
        <v>95.7</v>
      </c>
      <c r="I26" s="108">
        <v>92.8</v>
      </c>
      <c r="J26" s="108">
        <v>89.1</v>
      </c>
      <c r="K26" s="108">
        <v>92.5</v>
      </c>
      <c r="L26" s="108">
        <v>93</v>
      </c>
      <c r="M26" s="108">
        <v>95.7</v>
      </c>
      <c r="N26" s="108">
        <v>96.7</v>
      </c>
      <c r="O26" s="108">
        <v>97.3</v>
      </c>
      <c r="P26" s="108">
        <v>97.6</v>
      </c>
      <c r="Q26" s="108">
        <v>98.3</v>
      </c>
      <c r="R26" s="108">
        <v>98.3</v>
      </c>
      <c r="S26" s="108">
        <v>98.3</v>
      </c>
      <c r="T26" s="108">
        <v>98.2</v>
      </c>
      <c r="U26" s="108">
        <v>98.3</v>
      </c>
      <c r="V26" s="108">
        <v>98.5</v>
      </c>
      <c r="W26" s="108">
        <v>98.7</v>
      </c>
      <c r="X26" s="108">
        <v>98.8</v>
      </c>
      <c r="Y26" s="108">
        <v>98.8</v>
      </c>
      <c r="Z26" s="84">
        <f t="shared" si="0"/>
        <v>96.98750000000001</v>
      </c>
      <c r="AA26" s="108">
        <v>88.8</v>
      </c>
      <c r="AB26" s="110">
        <v>0.3743055555555555</v>
      </c>
      <c r="AC26" s="6">
        <v>24</v>
      </c>
    </row>
    <row r="27" spans="1:29" ht="13.5" customHeight="1">
      <c r="A27" s="83">
        <v>25</v>
      </c>
      <c r="B27" s="108">
        <v>98.8</v>
      </c>
      <c r="C27" s="108">
        <v>98.8</v>
      </c>
      <c r="D27" s="108">
        <v>98.8</v>
      </c>
      <c r="E27" s="108">
        <v>98.8</v>
      </c>
      <c r="F27" s="108">
        <v>98.8</v>
      </c>
      <c r="G27" s="108">
        <v>98.8</v>
      </c>
      <c r="H27" s="108">
        <v>98.8</v>
      </c>
      <c r="I27" s="108">
        <v>95.3</v>
      </c>
      <c r="J27" s="108">
        <v>84.3</v>
      </c>
      <c r="K27" s="108">
        <v>87.3</v>
      </c>
      <c r="L27" s="108">
        <v>91.5</v>
      </c>
      <c r="M27" s="108">
        <v>95.7</v>
      </c>
      <c r="N27" s="108">
        <v>95.5</v>
      </c>
      <c r="O27" s="108">
        <v>97.6</v>
      </c>
      <c r="P27" s="108">
        <v>98.3</v>
      </c>
      <c r="Q27" s="108">
        <v>98.4</v>
      </c>
      <c r="R27" s="108">
        <v>98.5</v>
      </c>
      <c r="S27" s="108">
        <v>98.5</v>
      </c>
      <c r="T27" s="108">
        <v>98.3</v>
      </c>
      <c r="U27" s="108">
        <v>98.2</v>
      </c>
      <c r="V27" s="108">
        <v>98.2</v>
      </c>
      <c r="W27" s="108">
        <v>97.7</v>
      </c>
      <c r="X27" s="108">
        <v>97.5</v>
      </c>
      <c r="Y27" s="108">
        <v>96.2</v>
      </c>
      <c r="Z27" s="84">
        <f t="shared" si="0"/>
        <v>96.6083333333333</v>
      </c>
      <c r="AA27" s="108">
        <v>83.9</v>
      </c>
      <c r="AB27" s="110">
        <v>0.3638888888888889</v>
      </c>
      <c r="AC27" s="6">
        <v>25</v>
      </c>
    </row>
    <row r="28" spans="1:29" ht="13.5" customHeight="1">
      <c r="A28" s="83">
        <v>26</v>
      </c>
      <c r="B28" s="108">
        <v>94.7</v>
      </c>
      <c r="C28" s="108">
        <v>96.6</v>
      </c>
      <c r="D28" s="108">
        <v>97.4</v>
      </c>
      <c r="E28" s="108">
        <v>98.3</v>
      </c>
      <c r="F28" s="108">
        <v>98.2</v>
      </c>
      <c r="G28" s="108">
        <v>96</v>
      </c>
      <c r="H28" s="108">
        <v>89.1</v>
      </c>
      <c r="I28" s="108">
        <v>85.1</v>
      </c>
      <c r="J28" s="108">
        <v>84.6</v>
      </c>
      <c r="K28" s="108">
        <v>79</v>
      </c>
      <c r="L28" s="108">
        <v>82.4</v>
      </c>
      <c r="M28" s="108">
        <v>86</v>
      </c>
      <c r="N28" s="108">
        <v>90.2</v>
      </c>
      <c r="O28" s="108">
        <v>88.2</v>
      </c>
      <c r="P28" s="108">
        <v>87.3</v>
      </c>
      <c r="Q28" s="108">
        <v>86.2</v>
      </c>
      <c r="R28" s="108">
        <v>82.1</v>
      </c>
      <c r="S28" s="108">
        <v>78.4</v>
      </c>
      <c r="T28" s="108">
        <v>93.4</v>
      </c>
      <c r="U28" s="108">
        <v>93.3</v>
      </c>
      <c r="V28" s="108">
        <v>93.3</v>
      </c>
      <c r="W28" s="108">
        <v>89.6</v>
      </c>
      <c r="X28" s="108">
        <v>89.8</v>
      </c>
      <c r="Y28" s="108">
        <v>96.7</v>
      </c>
      <c r="Z28" s="84">
        <f t="shared" si="0"/>
        <v>89.82916666666667</v>
      </c>
      <c r="AA28" s="108">
        <v>78.2</v>
      </c>
      <c r="AB28" s="110">
        <v>0.75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97.8</v>
      </c>
      <c r="D29" s="108">
        <v>97.7</v>
      </c>
      <c r="E29" s="108">
        <v>97.9</v>
      </c>
      <c r="F29" s="108">
        <v>98</v>
      </c>
      <c r="G29" s="108">
        <v>97.8</v>
      </c>
      <c r="H29" s="108">
        <v>97.5</v>
      </c>
      <c r="I29" s="108">
        <v>96.8</v>
      </c>
      <c r="J29" s="108">
        <v>97</v>
      </c>
      <c r="K29" s="108">
        <v>97.6</v>
      </c>
      <c r="L29" s="108">
        <v>97.8</v>
      </c>
      <c r="M29" s="108">
        <v>97.6</v>
      </c>
      <c r="N29" s="108">
        <v>97.8</v>
      </c>
      <c r="O29" s="108">
        <v>97.9</v>
      </c>
      <c r="P29" s="108">
        <v>98.1</v>
      </c>
      <c r="Q29" s="108">
        <v>97.7</v>
      </c>
      <c r="R29" s="108">
        <v>97.8</v>
      </c>
      <c r="S29" s="108">
        <v>97.9</v>
      </c>
      <c r="T29" s="108">
        <v>98.2</v>
      </c>
      <c r="U29" s="108">
        <v>98.5</v>
      </c>
      <c r="V29" s="108">
        <v>98.5</v>
      </c>
      <c r="W29" s="108">
        <v>98.4</v>
      </c>
      <c r="X29" s="108">
        <v>98.5</v>
      </c>
      <c r="Y29" s="108">
        <v>98.6</v>
      </c>
      <c r="Z29" s="84">
        <f t="shared" si="0"/>
        <v>97.87916666666666</v>
      </c>
      <c r="AA29" s="108">
        <v>96.5</v>
      </c>
      <c r="AB29" s="110">
        <v>0.3284722222222222</v>
      </c>
      <c r="AC29" s="6">
        <v>27</v>
      </c>
    </row>
    <row r="30" spans="1:29" ht="13.5" customHeight="1">
      <c r="A30" s="83">
        <v>28</v>
      </c>
      <c r="B30" s="108">
        <v>98.6</v>
      </c>
      <c r="C30" s="108">
        <v>98.6</v>
      </c>
      <c r="D30" s="108">
        <v>98.6</v>
      </c>
      <c r="E30" s="108">
        <v>98.7</v>
      </c>
      <c r="F30" s="108">
        <v>98.7</v>
      </c>
      <c r="G30" s="108">
        <v>98.7</v>
      </c>
      <c r="H30" s="108">
        <v>98.4</v>
      </c>
      <c r="I30" s="108">
        <v>89.2</v>
      </c>
      <c r="J30" s="108">
        <v>81.6</v>
      </c>
      <c r="K30" s="108">
        <v>80.9</v>
      </c>
      <c r="L30" s="108">
        <v>82.8</v>
      </c>
      <c r="M30" s="108">
        <v>81.8</v>
      </c>
      <c r="N30" s="108">
        <v>80.9</v>
      </c>
      <c r="O30" s="108">
        <v>79.9</v>
      </c>
      <c r="P30" s="108">
        <v>76.7</v>
      </c>
      <c r="Q30" s="108">
        <v>75.5</v>
      </c>
      <c r="R30" s="108">
        <v>93.1</v>
      </c>
      <c r="S30" s="108">
        <v>97.8</v>
      </c>
      <c r="T30" s="108">
        <v>98.2</v>
      </c>
      <c r="U30" s="108">
        <v>98.4</v>
      </c>
      <c r="V30" s="108">
        <v>98.4</v>
      </c>
      <c r="W30" s="108">
        <v>98.6</v>
      </c>
      <c r="X30" s="108">
        <v>98.2</v>
      </c>
      <c r="Y30" s="108">
        <v>98.4</v>
      </c>
      <c r="Z30" s="84">
        <f t="shared" si="0"/>
        <v>91.69583333333334</v>
      </c>
      <c r="AA30" s="108">
        <v>73.9</v>
      </c>
      <c r="AB30" s="110">
        <v>0.6715277777777778</v>
      </c>
      <c r="AC30" s="6">
        <v>28</v>
      </c>
    </row>
    <row r="31" spans="1:29" ht="13.5" customHeight="1">
      <c r="A31" s="83">
        <v>29</v>
      </c>
      <c r="B31" s="108">
        <v>98.5</v>
      </c>
      <c r="C31" s="108">
        <v>98.6</v>
      </c>
      <c r="D31" s="108">
        <v>98.6</v>
      </c>
      <c r="E31" s="108">
        <v>98.6</v>
      </c>
      <c r="F31" s="108">
        <v>98.6</v>
      </c>
      <c r="G31" s="108">
        <v>98.6</v>
      </c>
      <c r="H31" s="108">
        <v>98.6</v>
      </c>
      <c r="I31" s="108">
        <v>98.4</v>
      </c>
      <c r="J31" s="108">
        <v>95.7</v>
      </c>
      <c r="K31" s="108">
        <v>89.2</v>
      </c>
      <c r="L31" s="108">
        <v>85.3</v>
      </c>
      <c r="M31" s="108">
        <v>89.2</v>
      </c>
      <c r="N31" s="108">
        <v>84.1</v>
      </c>
      <c r="O31" s="108">
        <v>97</v>
      </c>
      <c r="P31" s="108">
        <v>96</v>
      </c>
      <c r="Q31" s="108">
        <v>98.3</v>
      </c>
      <c r="R31" s="108">
        <v>98.5</v>
      </c>
      <c r="S31" s="108">
        <v>98.4</v>
      </c>
      <c r="T31" s="108">
        <v>98.3</v>
      </c>
      <c r="U31" s="108">
        <v>98.5</v>
      </c>
      <c r="V31" s="108">
        <v>98.5</v>
      </c>
      <c r="W31" s="108">
        <v>98.3</v>
      </c>
      <c r="X31" s="108">
        <v>98.4</v>
      </c>
      <c r="Y31" s="108">
        <v>98.5</v>
      </c>
      <c r="Z31" s="84">
        <f t="shared" si="0"/>
        <v>96.27916666666668</v>
      </c>
      <c r="AA31" s="108">
        <v>82.3</v>
      </c>
      <c r="AB31" s="110">
        <v>0.5437500000000001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98.6</v>
      </c>
      <c r="D32" s="108">
        <v>98.7</v>
      </c>
      <c r="E32" s="108">
        <v>98.7</v>
      </c>
      <c r="F32" s="108">
        <v>98.7</v>
      </c>
      <c r="G32" s="108">
        <v>98.8</v>
      </c>
      <c r="H32" s="108">
        <v>98.8</v>
      </c>
      <c r="I32" s="108">
        <v>98.8</v>
      </c>
      <c r="J32" s="108">
        <v>98.8</v>
      </c>
      <c r="K32" s="108">
        <v>98.6</v>
      </c>
      <c r="L32" s="108">
        <v>98.5</v>
      </c>
      <c r="M32" s="108">
        <v>98</v>
      </c>
      <c r="N32" s="108">
        <v>98.2</v>
      </c>
      <c r="O32" s="108">
        <v>97.7</v>
      </c>
      <c r="P32" s="108">
        <v>97.9</v>
      </c>
      <c r="Q32" s="108">
        <v>98.3</v>
      </c>
      <c r="R32" s="108">
        <v>98.6</v>
      </c>
      <c r="S32" s="108">
        <v>98.8</v>
      </c>
      <c r="T32" s="108">
        <v>98.9</v>
      </c>
      <c r="U32" s="108">
        <v>98.9</v>
      </c>
      <c r="V32" s="108">
        <v>98.9</v>
      </c>
      <c r="W32" s="108">
        <v>98.9</v>
      </c>
      <c r="X32" s="108">
        <v>99</v>
      </c>
      <c r="Y32" s="108">
        <v>98.9</v>
      </c>
      <c r="Z32" s="84">
        <f t="shared" si="0"/>
        <v>98.60833333333335</v>
      </c>
      <c r="AA32" s="108">
        <v>97.6</v>
      </c>
      <c r="AB32" s="110">
        <v>0.59375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97.25333333333332</v>
      </c>
      <c r="C34" s="89">
        <f t="shared" si="1"/>
        <v>97.42</v>
      </c>
      <c r="D34" s="89">
        <f t="shared" si="1"/>
        <v>97.38666666666667</v>
      </c>
      <c r="E34" s="89">
        <f t="shared" si="1"/>
        <v>97.71</v>
      </c>
      <c r="F34" s="89">
        <f t="shared" si="1"/>
        <v>97.69333333333333</v>
      </c>
      <c r="G34" s="89">
        <f t="shared" si="1"/>
        <v>97.53333333333333</v>
      </c>
      <c r="H34" s="89">
        <f t="shared" si="1"/>
        <v>95.53666666666666</v>
      </c>
      <c r="I34" s="89">
        <f t="shared" si="1"/>
        <v>93.63000000000001</v>
      </c>
      <c r="J34" s="89">
        <f t="shared" si="1"/>
        <v>89.44999999999999</v>
      </c>
      <c r="K34" s="89">
        <f t="shared" si="1"/>
        <v>89.44</v>
      </c>
      <c r="L34" s="89">
        <f t="shared" si="1"/>
        <v>88.35333333333334</v>
      </c>
      <c r="M34" s="89">
        <f t="shared" si="1"/>
        <v>88.34333333333333</v>
      </c>
      <c r="N34" s="89">
        <f t="shared" si="1"/>
        <v>87.73333333333332</v>
      </c>
      <c r="O34" s="89">
        <f t="shared" si="1"/>
        <v>88.10333333333332</v>
      </c>
      <c r="P34" s="89">
        <f t="shared" si="1"/>
        <v>88.59666666666666</v>
      </c>
      <c r="Q34" s="89">
        <f t="shared" si="1"/>
        <v>90.41333333333336</v>
      </c>
      <c r="R34" s="89">
        <f aca="true" t="shared" si="2" ref="R34:Y34">AVERAGE(R3:R33)</f>
        <v>92.38333333333335</v>
      </c>
      <c r="S34" s="89">
        <f t="shared" si="2"/>
        <v>95.2366666666667</v>
      </c>
      <c r="T34" s="89">
        <f t="shared" si="2"/>
        <v>96.50666666666666</v>
      </c>
      <c r="U34" s="89">
        <f t="shared" si="2"/>
        <v>97.05666666666667</v>
      </c>
      <c r="V34" s="89">
        <f t="shared" si="2"/>
        <v>96.92333333333335</v>
      </c>
      <c r="W34" s="89">
        <f t="shared" si="2"/>
        <v>96.80333333333331</v>
      </c>
      <c r="X34" s="89">
        <f t="shared" si="2"/>
        <v>96.80666666666667</v>
      </c>
      <c r="Y34" s="89">
        <f t="shared" si="2"/>
        <v>97.0933333333333</v>
      </c>
      <c r="Z34" s="89">
        <f>AVERAGE(B3:Y33)</f>
        <v>93.89194444444438</v>
      </c>
      <c r="AA34" s="90">
        <f>AVERAGE(AA3:AA33)</f>
        <v>81.49666666666667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50.7</v>
      </c>
      <c r="C40" s="102">
        <f>MATCH(B40,AA3:AA33,0)</f>
        <v>19</v>
      </c>
      <c r="D40" s="112">
        <f>INDEX(AB3:AB33,C40,1)</f>
        <v>0.44305555555555554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2019-02-05T07:47:11Z</dcterms:modified>
  <cp:category/>
  <cp:version/>
  <cp:contentType/>
  <cp:contentStatus/>
</cp:coreProperties>
</file>