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7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_xlfn.SINGLE" hidden="1">#NAME?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/>
</workbook>
</file>

<file path=xl/sharedStrings.xml><?xml version="1.0" encoding="utf-8"?>
<sst xmlns="http://schemas.openxmlformats.org/spreadsheetml/2006/main" count="1880" uniqueCount="579">
  <si>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</si>
  <si>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</si>
  <si>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</si>
  <si>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</si>
  <si>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</si>
  <si>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</si>
  <si>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</si>
  <si>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</si>
  <si>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</si>
  <si>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</si>
  <si>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</si>
  <si>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</si>
  <si>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</si>
  <si>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</si>
  <si>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</si>
  <si>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</si>
  <si>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</si>
  <si>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</si>
  <si>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</si>
  <si>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</si>
  <si>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</si>
  <si>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</si>
  <si>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</si>
  <si>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</si>
  <si>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</si>
  <si>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</si>
  <si>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</si>
  <si>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</si>
  <si>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</si>
  <si>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</si>
  <si>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</si>
  <si>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</si>
  <si>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</si>
  <si>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</si>
  <si>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</si>
  <si>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</si>
  <si>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</si>
  <si>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</si>
  <si>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</si>
  <si>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</si>
  <si>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</si>
  <si>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南部</t>
  </si>
  <si>
    <t>南部　平均風速（ｍ／ｓ）</t>
  </si>
  <si>
    <t>南部　最大風速（ｍ／ｓ）</t>
  </si>
  <si>
    <t>南部　最大瞬間風速（ｍ／ｓ）</t>
  </si>
  <si>
    <t>西北西</t>
  </si>
  <si>
    <t>09:10</t>
  </si>
  <si>
    <t>北東</t>
  </si>
  <si>
    <t>17:25</t>
  </si>
  <si>
    <t>05:11</t>
  </si>
  <si>
    <t>西</t>
  </si>
  <si>
    <t>11:50</t>
  </si>
  <si>
    <t>13:50</t>
  </si>
  <si>
    <t>11:51</t>
  </si>
  <si>
    <t>17:57</t>
  </si>
  <si>
    <t>19:39</t>
  </si>
  <si>
    <t>12:37</t>
  </si>
  <si>
    <t>14:19</t>
  </si>
  <si>
    <t>北西</t>
  </si>
  <si>
    <t>11:35</t>
  </si>
  <si>
    <t>10:49</t>
  </si>
  <si>
    <t>06:18</t>
  </si>
  <si>
    <t>10:58</t>
  </si>
  <si>
    <t>06:59</t>
  </si>
  <si>
    <t>17:01</t>
  </si>
  <si>
    <t>21:12</t>
  </si>
  <si>
    <t>北北東</t>
  </si>
  <si>
    <t>04:15</t>
  </si>
  <si>
    <t>14:48</t>
  </si>
  <si>
    <t>13:59</t>
  </si>
  <si>
    <t>21:18</t>
  </si>
  <si>
    <t>11:15</t>
  </si>
  <si>
    <t>23:39</t>
  </si>
  <si>
    <t>04:19</t>
  </si>
  <si>
    <t>02:14</t>
  </si>
  <si>
    <t>10:04</t>
  </si>
  <si>
    <t>07:48</t>
  </si>
  <si>
    <t>13:56</t>
  </si>
  <si>
    <t>11:46</t>
  </si>
  <si>
    <t>01:46</t>
  </si>
  <si>
    <t>17:22</t>
  </si>
  <si>
    <t>05:01</t>
  </si>
  <si>
    <t>11:45</t>
  </si>
  <si>
    <t>13:36</t>
  </si>
  <si>
    <t>05:52</t>
  </si>
  <si>
    <t>17:53</t>
  </si>
  <si>
    <t>12:16</t>
  </si>
  <si>
    <t>12:36</t>
  </si>
  <si>
    <t>13:41</t>
  </si>
  <si>
    <t>23:18</t>
  </si>
  <si>
    <t>10:44</t>
  </si>
  <si>
    <t>05:59</t>
  </si>
  <si>
    <t>15:32</t>
  </si>
  <si>
    <t>06:51</t>
  </si>
  <si>
    <t>16:55</t>
  </si>
  <si>
    <t>21:40</t>
  </si>
  <si>
    <t>04:12</t>
  </si>
  <si>
    <t>14:57</t>
  </si>
  <si>
    <t>13:52</t>
  </si>
  <si>
    <t>05:47</t>
  </si>
  <si>
    <t>11:10</t>
  </si>
  <si>
    <t>23:04</t>
  </si>
  <si>
    <t>00:20</t>
  </si>
  <si>
    <t>09:59</t>
  </si>
  <si>
    <t>北</t>
  </si>
  <si>
    <t>13:57</t>
  </si>
  <si>
    <t>14:01</t>
  </si>
  <si>
    <t>12:51</t>
  </si>
  <si>
    <t>12:10</t>
  </si>
  <si>
    <t>20:24</t>
  </si>
  <si>
    <t>17:54</t>
  </si>
  <si>
    <t>12:20</t>
  </si>
  <si>
    <t>13:58</t>
  </si>
  <si>
    <t>13:07</t>
  </si>
  <si>
    <t>11:06</t>
  </si>
  <si>
    <t>15:33</t>
  </si>
  <si>
    <t>北北西</t>
  </si>
  <si>
    <t>00:41</t>
  </si>
  <si>
    <t>09:23</t>
  </si>
  <si>
    <t>15:11</t>
  </si>
  <si>
    <t>10:59</t>
  </si>
  <si>
    <t>11:19</t>
  </si>
  <si>
    <t>南西</t>
  </si>
  <si>
    <t>17:20</t>
  </si>
  <si>
    <t>12:19</t>
  </si>
  <si>
    <t>14:17</t>
  </si>
  <si>
    <t>12:34</t>
  </si>
  <si>
    <t>14:02</t>
  </si>
  <si>
    <t>21:08</t>
  </si>
  <si>
    <t>11:03</t>
  </si>
  <si>
    <t>13:09</t>
  </si>
  <si>
    <t>21:57</t>
  </si>
  <si>
    <t>南</t>
  </si>
  <si>
    <t>13:27</t>
  </si>
  <si>
    <t>16:25</t>
  </si>
  <si>
    <t>06:42</t>
  </si>
  <si>
    <t>10:57</t>
  </si>
  <si>
    <t>20:17</t>
  </si>
  <si>
    <t>12:14</t>
  </si>
  <si>
    <t>13:51</t>
  </si>
  <si>
    <t>南南東</t>
  </si>
  <si>
    <t>14:41</t>
  </si>
  <si>
    <t>14:21</t>
  </si>
  <si>
    <t>15:19</t>
  </si>
  <si>
    <t>00:33</t>
  </si>
  <si>
    <t>13:48</t>
  </si>
  <si>
    <t>11:30</t>
  </si>
  <si>
    <t>13:16</t>
  </si>
  <si>
    <t>10:26</t>
  </si>
  <si>
    <t>南南西</t>
  </si>
  <si>
    <t>13:15</t>
  </si>
  <si>
    <t>14:50</t>
  </si>
  <si>
    <t>15:18</t>
  </si>
  <si>
    <t>西南西</t>
  </si>
  <si>
    <t>10:46</t>
  </si>
  <si>
    <t>14:09</t>
  </si>
  <si>
    <t>12:15</t>
  </si>
  <si>
    <t>12:06</t>
  </si>
  <si>
    <t>21:01</t>
  </si>
  <si>
    <t>14:42</t>
  </si>
  <si>
    <t>19:40</t>
  </si>
  <si>
    <t>20:55</t>
  </si>
  <si>
    <t>15:04</t>
  </si>
  <si>
    <t>23:03</t>
  </si>
  <si>
    <t>09:19</t>
  </si>
  <si>
    <t>12:58</t>
  </si>
  <si>
    <t>09:46</t>
  </si>
  <si>
    <t>17:21</t>
  </si>
  <si>
    <t>13:37</t>
  </si>
  <si>
    <t>13:23</t>
  </si>
  <si>
    <t>17:52</t>
  </si>
  <si>
    <t>東北東</t>
  </si>
  <si>
    <t>08:43</t>
  </si>
  <si>
    <t>12:55</t>
  </si>
  <si>
    <t>00:39</t>
  </si>
  <si>
    <t>16:50</t>
  </si>
  <si>
    <t>14:04</t>
  </si>
  <si>
    <t>23:41</t>
  </si>
  <si>
    <t>20:33</t>
  </si>
  <si>
    <t>10:09</t>
  </si>
  <si>
    <t>10:33</t>
  </si>
  <si>
    <t>13:00</t>
  </si>
  <si>
    <t>20:31</t>
  </si>
  <si>
    <t>14:11</t>
  </si>
  <si>
    <t>08:12</t>
  </si>
  <si>
    <t>15:43</t>
  </si>
  <si>
    <t>13:42</t>
  </si>
  <si>
    <t>18:57</t>
  </si>
  <si>
    <t>16:40</t>
  </si>
  <si>
    <t>11:09</t>
  </si>
  <si>
    <t>12:17</t>
  </si>
  <si>
    <t>17:04</t>
  </si>
  <si>
    <t>11:56</t>
  </si>
  <si>
    <t>12:43</t>
  </si>
  <si>
    <t>05:39</t>
  </si>
  <si>
    <t>20:53</t>
  </si>
  <si>
    <t>09:39</t>
  </si>
  <si>
    <t>12:35</t>
  </si>
  <si>
    <t>17:14</t>
  </si>
  <si>
    <t>11:00</t>
  </si>
  <si>
    <t>13:17</t>
  </si>
  <si>
    <t>07:26</t>
  </si>
  <si>
    <t>00:31</t>
  </si>
  <si>
    <t>16:43</t>
  </si>
  <si>
    <t>23:36</t>
  </si>
  <si>
    <t>20:26</t>
  </si>
  <si>
    <t>10:56</t>
  </si>
  <si>
    <t>10:24</t>
  </si>
  <si>
    <t>20:44</t>
  </si>
  <si>
    <t>14:07</t>
  </si>
  <si>
    <t>13:18</t>
  </si>
  <si>
    <t>13:49</t>
  </si>
  <si>
    <t>13:33</t>
  </si>
  <si>
    <t>17:40</t>
  </si>
  <si>
    <t>16:28</t>
  </si>
  <si>
    <t>11:22</t>
  </si>
  <si>
    <t>11:32</t>
  </si>
  <si>
    <t>09:04</t>
  </si>
  <si>
    <t>05:19</t>
  </si>
  <si>
    <t>15:01</t>
  </si>
  <si>
    <t>09:30</t>
  </si>
  <si>
    <t>08:24</t>
  </si>
  <si>
    <t>14:37</t>
  </si>
  <si>
    <t>12:59</t>
  </si>
  <si>
    <t>02:04</t>
  </si>
  <si>
    <t>20:36</t>
  </si>
  <si>
    <t>09:54</t>
  </si>
  <si>
    <t>東南東</t>
  </si>
  <si>
    <t>11:23</t>
  </si>
  <si>
    <t>南東</t>
  </si>
  <si>
    <t>13:05</t>
  </si>
  <si>
    <t>13:03</t>
  </si>
  <si>
    <t>13:46</t>
  </si>
  <si>
    <t>05:29</t>
  </si>
  <si>
    <t>14:43</t>
  </si>
  <si>
    <t>23:59</t>
  </si>
  <si>
    <t>09:49</t>
  </si>
  <si>
    <t>02:13</t>
  </si>
  <si>
    <t>11:29</t>
  </si>
  <si>
    <t>22:32</t>
  </si>
  <si>
    <t>00:02</t>
  </si>
  <si>
    <t>16:03</t>
  </si>
  <si>
    <t>17:51</t>
  </si>
  <si>
    <t>08:49</t>
  </si>
  <si>
    <t>09:02</t>
  </si>
  <si>
    <t>18:18</t>
  </si>
  <si>
    <t>01:43</t>
  </si>
  <si>
    <t>東</t>
  </si>
  <si>
    <t>20:00</t>
  </si>
  <si>
    <t>11:16</t>
  </si>
  <si>
    <t>12:49</t>
  </si>
  <si>
    <t>11:08</t>
  </si>
  <si>
    <t>10:53</t>
  </si>
  <si>
    <t>00:15</t>
  </si>
  <si>
    <t>00:03</t>
  </si>
  <si>
    <t>16:12</t>
  </si>
  <si>
    <t>12:30</t>
  </si>
  <si>
    <t>14:27</t>
  </si>
  <si>
    <t>18:29</t>
  </si>
  <si>
    <t>09:56</t>
  </si>
  <si>
    <t>21:34</t>
  </si>
  <si>
    <t>12:52</t>
  </si>
  <si>
    <t>09:53</t>
  </si>
  <si>
    <t>15:25</t>
  </si>
  <si>
    <t>11:42</t>
  </si>
  <si>
    <t>18:35</t>
  </si>
  <si>
    <t>00:05</t>
  </si>
  <si>
    <t>15:54</t>
  </si>
  <si>
    <t>08:44</t>
  </si>
  <si>
    <t>16:44</t>
  </si>
  <si>
    <t>10:42</t>
  </si>
  <si>
    <t>18:10</t>
  </si>
  <si>
    <t>00:47</t>
  </si>
  <si>
    <t>20:23</t>
  </si>
  <si>
    <t>01:57</t>
  </si>
  <si>
    <t>12:44</t>
  </si>
  <si>
    <t>13:19</t>
  </si>
  <si>
    <t>08:32</t>
  </si>
  <si>
    <t>21:51</t>
  </si>
  <si>
    <t>04:01</t>
  </si>
  <si>
    <t>16:30</t>
  </si>
  <si>
    <t>09:25</t>
  </si>
  <si>
    <t>15:16</t>
  </si>
  <si>
    <t>08:38</t>
  </si>
  <si>
    <t>02:53</t>
  </si>
  <si>
    <t>00:06</t>
  </si>
  <si>
    <t>04:53</t>
  </si>
  <si>
    <t>12:24</t>
  </si>
  <si>
    <t>01:23</t>
  </si>
  <si>
    <t>23:44</t>
  </si>
  <si>
    <t>22:07</t>
  </si>
  <si>
    <t>13:55</t>
  </si>
  <si>
    <t>22:33</t>
  </si>
  <si>
    <t>07:10</t>
  </si>
  <si>
    <t>16:07</t>
  </si>
  <si>
    <t>16:02</t>
  </si>
  <si>
    <t>20:47</t>
  </si>
  <si>
    <t>08:33</t>
  </si>
  <si>
    <t>18:06</t>
  </si>
  <si>
    <t>14:40</t>
  </si>
  <si>
    <t>21:48</t>
  </si>
  <si>
    <t>03:54</t>
  </si>
  <si>
    <t>14:30</t>
  </si>
  <si>
    <t>09:48</t>
  </si>
  <si>
    <t>08:39</t>
  </si>
  <si>
    <t>12:01</t>
  </si>
  <si>
    <t>14:33</t>
  </si>
  <si>
    <t>01:45</t>
  </si>
  <si>
    <t>12:50</t>
  </si>
  <si>
    <t>08:29</t>
  </si>
  <si>
    <t>04:35</t>
  </si>
  <si>
    <t>00:01</t>
  </si>
  <si>
    <t>23:25</t>
  </si>
  <si>
    <t>11:49</t>
  </si>
  <si>
    <t>23:13</t>
  </si>
  <si>
    <t>13:54</t>
  </si>
  <si>
    <t>12:18</t>
  </si>
  <si>
    <t>04:49</t>
  </si>
  <si>
    <t>16:04</t>
  </si>
  <si>
    <t>12:42</t>
  </si>
  <si>
    <t>15:53</t>
  </si>
  <si>
    <t>14:26</t>
  </si>
  <si>
    <t>11:21</t>
  </si>
  <si>
    <t>12:12</t>
  </si>
  <si>
    <t>16:23</t>
  </si>
  <si>
    <t>14:46</t>
  </si>
  <si>
    <t>15:48</t>
  </si>
  <si>
    <t>22:36</t>
  </si>
  <si>
    <t>00:55</t>
  </si>
  <si>
    <t>02:47</t>
  </si>
  <si>
    <t>15:59</t>
  </si>
  <si>
    <t>14:15</t>
  </si>
  <si>
    <t>16:14</t>
  </si>
  <si>
    <t>14:55</t>
  </si>
  <si>
    <t>11:04</t>
  </si>
  <si>
    <t>03:01</t>
  </si>
  <si>
    <t>21:55</t>
  </si>
  <si>
    <t>16:05</t>
  </si>
  <si>
    <t>17:19</t>
  </si>
  <si>
    <t>15:29</t>
  </si>
  <si>
    <t>10:54</t>
  </si>
  <si>
    <t>11:24</t>
  </si>
  <si>
    <t>19:34</t>
  </si>
  <si>
    <t>07:36</t>
  </si>
  <si>
    <t>12:05</t>
  </si>
  <si>
    <t>15:21</t>
  </si>
  <si>
    <t>22:29</t>
  </si>
  <si>
    <t>00:46</t>
  </si>
  <si>
    <t>14:18</t>
  </si>
  <si>
    <t>03:39</t>
  </si>
  <si>
    <t>10:30</t>
  </si>
  <si>
    <t>15:27</t>
  </si>
  <si>
    <t>14:08</t>
  </si>
  <si>
    <t>11:28</t>
  </si>
  <si>
    <t>17:16</t>
  </si>
  <si>
    <t>15:13</t>
  </si>
  <si>
    <t>17:44</t>
  </si>
  <si>
    <t>17:29</t>
  </si>
  <si>
    <t>07:21</t>
  </si>
  <si>
    <t>11:01</t>
  </si>
  <si>
    <t>15:20</t>
  </si>
  <si>
    <t>15:05</t>
  </si>
  <si>
    <t>00:22</t>
  </si>
  <si>
    <t>13:21</t>
  </si>
  <si>
    <t>14:00</t>
  </si>
  <si>
    <t>08:27</t>
  </si>
  <si>
    <t>18:36</t>
  </si>
  <si>
    <t>15:37</t>
  </si>
  <si>
    <t>00:44</t>
  </si>
  <si>
    <t>11:20</t>
  </si>
  <si>
    <t>15:57</t>
  </si>
  <si>
    <t>14:38</t>
  </si>
  <si>
    <t>07:07</t>
  </si>
  <si>
    <t>08:14</t>
  </si>
  <si>
    <t>15:55</t>
  </si>
  <si>
    <t>16:15</t>
  </si>
  <si>
    <t>14:56</t>
  </si>
  <si>
    <t>11:38</t>
  </si>
  <si>
    <t>16:45</t>
  </si>
  <si>
    <t>11:34</t>
  </si>
  <si>
    <t>18:05</t>
  </si>
  <si>
    <t>00:14</t>
  </si>
  <si>
    <t>00:09</t>
  </si>
  <si>
    <t>14:24</t>
  </si>
  <si>
    <t>08:19</t>
  </si>
  <si>
    <t>09:12</t>
  </si>
  <si>
    <t>18:27</t>
  </si>
  <si>
    <t>12:46</t>
  </si>
  <si>
    <t>11:54</t>
  </si>
  <si>
    <t>13:10</t>
  </si>
  <si>
    <t>08:02</t>
  </si>
  <si>
    <t>13:20</t>
  </si>
  <si>
    <t>14:53</t>
  </si>
  <si>
    <t>12:11</t>
  </si>
  <si>
    <t>14:35</t>
  </si>
  <si>
    <t>14:49</t>
  </si>
  <si>
    <t>15:34</t>
  </si>
  <si>
    <t>14:54</t>
  </si>
  <si>
    <t>16:41</t>
  </si>
  <si>
    <t>12:41</t>
  </si>
  <si>
    <t>13:25</t>
  </si>
  <si>
    <t>14:25</t>
  </si>
  <si>
    <t>12:21</t>
  </si>
  <si>
    <t>21:38</t>
  </si>
  <si>
    <t>23:33</t>
  </si>
  <si>
    <t>05:13</t>
  </si>
  <si>
    <t>03:37</t>
  </si>
  <si>
    <t>06:36</t>
  </si>
  <si>
    <t>09:16</t>
  </si>
  <si>
    <t>11:47</t>
  </si>
  <si>
    <t>18:54</t>
  </si>
  <si>
    <t>13:34</t>
  </si>
  <si>
    <t>23:48</t>
  </si>
  <si>
    <t>02:40</t>
  </si>
  <si>
    <t>10:39</t>
  </si>
  <si>
    <t>12:07</t>
  </si>
  <si>
    <t>07:51</t>
  </si>
  <si>
    <t>18:45</t>
  </si>
  <si>
    <t>00:23</t>
  </si>
  <si>
    <t>12:32</t>
  </si>
  <si>
    <t>10:47</t>
  </si>
  <si>
    <t>13:11</t>
  </si>
  <si>
    <t>22:26</t>
  </si>
  <si>
    <t>12:53</t>
  </si>
  <si>
    <t>05:09</t>
  </si>
  <si>
    <t>03:35</t>
  </si>
  <si>
    <t>13:26</t>
  </si>
  <si>
    <t>06:31</t>
  </si>
  <si>
    <t>10:48</t>
  </si>
  <si>
    <t>11:41</t>
  </si>
  <si>
    <t>14:44</t>
  </si>
  <si>
    <t>09:09</t>
  </si>
  <si>
    <t>15:10</t>
  </si>
  <si>
    <t>07:58</t>
  </si>
  <si>
    <t>18:41</t>
  </si>
  <si>
    <t>00:27</t>
  </si>
  <si>
    <t>07:59</t>
  </si>
  <si>
    <t>07:33</t>
  </si>
  <si>
    <t>05:05</t>
  </si>
  <si>
    <t>14:12</t>
  </si>
  <si>
    <t>07:47</t>
  </si>
  <si>
    <t>08:11</t>
  </si>
  <si>
    <t>14:28</t>
  </si>
  <si>
    <t>07:39</t>
  </si>
  <si>
    <t>20:04</t>
  </si>
  <si>
    <t>01:53</t>
  </si>
  <si>
    <t>19:32</t>
  </si>
  <si>
    <t>14:58</t>
  </si>
  <si>
    <t>14:14</t>
  </si>
  <si>
    <t>12:57</t>
  </si>
  <si>
    <t>07:42</t>
  </si>
  <si>
    <t>13:28</t>
  </si>
  <si>
    <t>10:31</t>
  </si>
  <si>
    <t>23:30</t>
  </si>
  <si>
    <t>03:56</t>
  </si>
  <si>
    <t>06:10</t>
  </si>
  <si>
    <t>13:04</t>
  </si>
  <si>
    <t>06:01</t>
  </si>
  <si>
    <t>19:54</t>
  </si>
  <si>
    <t>07:52</t>
  </si>
  <si>
    <t>19:05</t>
  </si>
  <si>
    <t>16:29</t>
  </si>
  <si>
    <t>11:14</t>
  </si>
  <si>
    <t>07:38</t>
  </si>
  <si>
    <t>16:37</t>
  </si>
  <si>
    <t>08:05</t>
  </si>
  <si>
    <t>19:22</t>
  </si>
  <si>
    <t>15:30</t>
  </si>
  <si>
    <t>07:41</t>
  </si>
  <si>
    <t>14:29</t>
  </si>
  <si>
    <t>10:22</t>
  </si>
  <si>
    <t>00:16</t>
  </si>
  <si>
    <t>08:46</t>
  </si>
  <si>
    <t>02:00</t>
  </si>
  <si>
    <t>11:36</t>
  </si>
  <si>
    <t>10:41</t>
  </si>
  <si>
    <t>07:56</t>
  </si>
  <si>
    <t>01:58</t>
  </si>
  <si>
    <t>02:08</t>
  </si>
  <si>
    <t>11:33</t>
  </si>
  <si>
    <t>20:03</t>
  </si>
  <si>
    <t>00:24</t>
  </si>
  <si>
    <t>10:51</t>
  </si>
  <si>
    <t>22:34</t>
  </si>
  <si>
    <t>10:34</t>
  </si>
  <si>
    <t>23:17</t>
  </si>
  <si>
    <t>09:52</t>
  </si>
  <si>
    <t>11:43</t>
  </si>
  <si>
    <t>03:03</t>
  </si>
  <si>
    <t>15:08</t>
  </si>
  <si>
    <t>08:57</t>
  </si>
  <si>
    <t>05:31</t>
  </si>
  <si>
    <t>18:50</t>
  </si>
  <si>
    <t>18:14</t>
  </si>
  <si>
    <t>12:40</t>
  </si>
  <si>
    <t>22:25</t>
  </si>
  <si>
    <t>08:00</t>
  </si>
  <si>
    <t>06:45</t>
  </si>
  <si>
    <t>05:46</t>
  </si>
  <si>
    <t>12:31</t>
  </si>
  <si>
    <t>19:13</t>
  </si>
  <si>
    <t>14:36</t>
  </si>
  <si>
    <t>12:25</t>
  </si>
  <si>
    <t>22:58</t>
  </si>
  <si>
    <t>09:57</t>
  </si>
  <si>
    <t>11:18</t>
  </si>
  <si>
    <t>13:47</t>
  </si>
  <si>
    <t>07:57</t>
  </si>
  <si>
    <t>11:17</t>
  </si>
  <si>
    <t>10:52</t>
  </si>
  <si>
    <t>14:32</t>
  </si>
  <si>
    <t>11:59</t>
  </si>
  <si>
    <t>17:55</t>
  </si>
  <si>
    <t>13:32</t>
  </si>
  <si>
    <t>22:18</t>
  </si>
  <si>
    <t>21:58</t>
  </si>
  <si>
    <t>14:52</t>
  </si>
  <si>
    <t>20:05</t>
  </si>
  <si>
    <t>01:37</t>
  </si>
  <si>
    <t>15:41</t>
  </si>
  <si>
    <t>18:08</t>
  </si>
  <si>
    <t>14:03</t>
  </si>
  <si>
    <t>08:22</t>
  </si>
  <si>
    <t>12:00</t>
  </si>
  <si>
    <t>03:18</t>
  </si>
  <si>
    <t>09:00</t>
  </si>
  <si>
    <t>06:41</t>
  </si>
  <si>
    <t>11:44</t>
  </si>
  <si>
    <t>18:46</t>
  </si>
  <si>
    <t>08:26</t>
  </si>
  <si>
    <t>23:54</t>
  </si>
  <si>
    <t>10:20</t>
  </si>
  <si>
    <t>14:20</t>
  </si>
  <si>
    <t>20:56</t>
  </si>
  <si>
    <t>10:43</t>
  </si>
  <si>
    <t>16:10</t>
  </si>
  <si>
    <t>17:23</t>
  </si>
  <si>
    <t>18:37</t>
  </si>
  <si>
    <t>11:39</t>
  </si>
  <si>
    <t>13:02</t>
  </si>
  <si>
    <t>12:29</t>
  </si>
  <si>
    <t>14:23</t>
  </si>
  <si>
    <t>08:55</t>
  </si>
  <si>
    <t>17:41</t>
  </si>
  <si>
    <t>13:44</t>
  </si>
  <si>
    <t>18:38</t>
  </si>
  <si>
    <t>08:20</t>
  </si>
  <si>
    <t>19:04</t>
  </si>
  <si>
    <t>20:12</t>
  </si>
  <si>
    <t>15:49</t>
  </si>
  <si>
    <t>22:44</t>
  </si>
  <si>
    <t>06:21</t>
  </si>
  <si>
    <t>01:29</t>
  </si>
  <si>
    <t>10:36</t>
  </si>
  <si>
    <t>03:43</t>
  </si>
  <si>
    <t>10:29</t>
  </si>
  <si>
    <t>24:00</t>
  </si>
  <si>
    <t>07:27</t>
  </si>
  <si>
    <t>21:27</t>
  </si>
  <si>
    <t>02:29</t>
  </si>
  <si>
    <t>04:50</t>
  </si>
  <si>
    <t>10:10</t>
  </si>
  <si>
    <t>13:13</t>
  </si>
  <si>
    <t>23:00</t>
  </si>
  <si>
    <t>00:34</t>
  </si>
  <si>
    <t>19:30</t>
  </si>
  <si>
    <t>15:02</t>
  </si>
  <si>
    <t>07:22</t>
  </si>
  <si>
    <t>10:28</t>
  </si>
  <si>
    <t>03:25</t>
  </si>
  <si>
    <t>10:03</t>
  </si>
  <si>
    <t>15:46</t>
  </si>
  <si>
    <t>23:26</t>
  </si>
  <si>
    <t>15:00</t>
  </si>
  <si>
    <t>21:22</t>
  </si>
  <si>
    <t>02:18</t>
  </si>
  <si>
    <t>10:07</t>
  </si>
  <si>
    <t>14:05</t>
  </si>
  <si>
    <t>14:47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</si>
</sst>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0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1" fontId="14" fillId="0" borderId="0">
      <alignment/>
      <protection/>
    </xf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176" fontId="3" fillId="0" borderId="0" xfId="0" applyNumberFormat="1" applyFont="1" applyAlignment="1">
      <alignment/>
    </xf>
    <xf numFmtId="176" fontId="3" fillId="0" borderId="12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76" fontId="3" fillId="33" borderId="21" xfId="0" applyNumberFormat="1" applyFont="1" applyFill="1" applyBorder="1" applyAlignment="1">
      <alignment/>
    </xf>
    <xf numFmtId="176" fontId="3" fillId="33" borderId="22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5" xfId="0" applyFont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2" fontId="3" fillId="33" borderId="15" xfId="0" applyNumberFormat="1" applyFont="1" applyFill="1" applyBorder="1" applyAlignment="1">
      <alignment/>
    </xf>
    <xf numFmtId="2" fontId="3" fillId="33" borderId="2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176" fontId="5" fillId="0" borderId="0" xfId="0" applyNumberFormat="1" applyFont="1" applyAlignment="1">
      <alignment horizontal="left"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2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4" xfId="0" applyNumberFormat="1" applyFont="1" applyBorder="1" applyAlignment="1">
      <alignment horizontal="center"/>
    </xf>
    <xf numFmtId="176" fontId="5" fillId="0" borderId="27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5" fillId="0" borderId="25" xfId="0" applyNumberFormat="1" applyFont="1" applyBorder="1" applyAlignment="1">
      <alignment horizontal="left"/>
    </xf>
    <xf numFmtId="176" fontId="5" fillId="0" borderId="25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176" fontId="6" fillId="0" borderId="31" xfId="0" applyNumberFormat="1" applyFont="1" applyBorder="1" applyAlignment="1">
      <alignment/>
    </xf>
    <xf numFmtId="176" fontId="6" fillId="0" borderId="32" xfId="0" applyNumberFormat="1" applyFont="1" applyBorder="1" applyAlignment="1">
      <alignment/>
    </xf>
    <xf numFmtId="176" fontId="6" fillId="0" borderId="33" xfId="0" applyNumberFormat="1" applyFont="1" applyBorder="1" applyAlignment="1">
      <alignment/>
    </xf>
    <xf numFmtId="0" fontId="5" fillId="0" borderId="34" xfId="0" applyFont="1" applyBorder="1" applyAlignment="1">
      <alignment/>
    </xf>
    <xf numFmtId="176" fontId="6" fillId="0" borderId="34" xfId="0" applyNumberFormat="1" applyFont="1" applyBorder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>
      <alignment/>
    </xf>
    <xf numFmtId="0" fontId="5" fillId="0" borderId="18" xfId="0" applyFont="1" applyBorder="1" applyAlignment="1">
      <alignment/>
    </xf>
    <xf numFmtId="176" fontId="6" fillId="0" borderId="18" xfId="0" applyNumberFormat="1" applyFont="1" applyBorder="1" applyAlignment="1">
      <alignment/>
    </xf>
    <xf numFmtId="176" fontId="6" fillId="0" borderId="37" xfId="0" applyNumberFormat="1" applyFont="1" applyBorder="1" applyAlignment="1">
      <alignment/>
    </xf>
    <xf numFmtId="176" fontId="6" fillId="0" borderId="24" xfId="0" applyNumberFormat="1" applyFont="1" applyBorder="1" applyAlignment="1">
      <alignment/>
    </xf>
    <xf numFmtId="0" fontId="5" fillId="0" borderId="15" xfId="0" applyFont="1" applyBorder="1" applyAlignment="1">
      <alignment/>
    </xf>
    <xf numFmtId="176" fontId="6" fillId="0" borderId="15" xfId="0" applyNumberFormat="1" applyFont="1" applyBorder="1" applyAlignment="1">
      <alignment/>
    </xf>
    <xf numFmtId="176" fontId="6" fillId="0" borderId="38" xfId="0" applyNumberFormat="1" applyFont="1" applyBorder="1" applyAlignment="1">
      <alignment/>
    </xf>
    <xf numFmtId="176" fontId="6" fillId="0" borderId="23" xfId="0" applyNumberFormat="1" applyFont="1" applyBorder="1" applyAlignment="1">
      <alignment/>
    </xf>
    <xf numFmtId="176" fontId="5" fillId="0" borderId="31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18" xfId="0" applyNumberFormat="1" applyFont="1" applyBorder="1" applyAlignment="1">
      <alignment horizontal="center"/>
    </xf>
    <xf numFmtId="176" fontId="6" fillId="33" borderId="31" xfId="0" applyNumberFormat="1" applyFont="1" applyFill="1" applyBorder="1" applyAlignment="1">
      <alignment/>
    </xf>
    <xf numFmtId="176" fontId="6" fillId="33" borderId="32" xfId="0" applyNumberFormat="1" applyFont="1" applyFill="1" applyBorder="1" applyAlignment="1">
      <alignment/>
    </xf>
    <xf numFmtId="176" fontId="6" fillId="33" borderId="33" xfId="0" applyNumberFormat="1" applyFont="1" applyFill="1" applyBorder="1" applyAlignment="1">
      <alignment/>
    </xf>
    <xf numFmtId="176" fontId="5" fillId="33" borderId="10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24" xfId="0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7" fillId="34" borderId="10" xfId="0" applyNumberFormat="1" applyFont="1" applyFill="1" applyBorder="1" applyAlignment="1">
      <alignment horizontal="center"/>
    </xf>
    <xf numFmtId="176" fontId="8" fillId="34" borderId="10" xfId="0" applyNumberFormat="1" applyFont="1" applyFill="1" applyBorder="1" applyAlignment="1">
      <alignment/>
    </xf>
    <xf numFmtId="176" fontId="8" fillId="34" borderId="11" xfId="0" applyNumberFormat="1" applyFont="1" applyFill="1" applyBorder="1" applyAlignment="1">
      <alignment/>
    </xf>
    <xf numFmtId="176" fontId="8" fillId="34" borderId="20" xfId="0" applyNumberFormat="1" applyFont="1" applyFill="1" applyBorder="1" applyAlignment="1">
      <alignment/>
    </xf>
    <xf numFmtId="176" fontId="6" fillId="0" borderId="34" xfId="0" applyNumberFormat="1" applyFont="1" applyBorder="1" applyAlignment="1">
      <alignment horizontal="center"/>
    </xf>
    <xf numFmtId="176" fontId="6" fillId="0" borderId="35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2" fillId="33" borderId="21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76" fontId="12" fillId="0" borderId="0" xfId="0" applyNumberFormat="1" applyFont="1" applyAlignment="1">
      <alignment horizontal="left"/>
    </xf>
    <xf numFmtId="0" fontId="10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177" fontId="3" fillId="0" borderId="12" xfId="0" applyNumberFormat="1" applyFont="1" applyBorder="1" applyAlignment="1">
      <alignment/>
    </xf>
    <xf numFmtId="177" fontId="3" fillId="0" borderId="0" xfId="0" applyNumberFormat="1" applyFont="1" applyAlignment="1">
      <alignment/>
    </xf>
    <xf numFmtId="177" fontId="3" fillId="0" borderId="16" xfId="0" applyNumberFormat="1" applyFont="1" applyBorder="1" applyAlignment="1">
      <alignment/>
    </xf>
    <xf numFmtId="177" fontId="3" fillId="0" borderId="13" xfId="0" applyNumberFormat="1" applyFont="1" applyBorder="1" applyAlignment="1">
      <alignment/>
    </xf>
    <xf numFmtId="177" fontId="3" fillId="0" borderId="39" xfId="0" applyNumberFormat="1" applyFont="1" applyBorder="1" applyAlignment="1">
      <alignment/>
    </xf>
    <xf numFmtId="177" fontId="3" fillId="0" borderId="17" xfId="0" applyNumberFormat="1" applyFont="1" applyBorder="1" applyAlignment="1">
      <alignment/>
    </xf>
    <xf numFmtId="177" fontId="3" fillId="0" borderId="23" xfId="0" applyNumberFormat="1" applyFont="1" applyBorder="1" applyAlignment="1">
      <alignment/>
    </xf>
    <xf numFmtId="20" fontId="3" fillId="0" borderId="23" xfId="0" applyNumberFormat="1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77" fontId="3" fillId="0" borderId="24" xfId="0" applyNumberFormat="1" applyFont="1" applyBorder="1" applyAlignment="1">
      <alignment horizontal="center"/>
    </xf>
    <xf numFmtId="0" fontId="3" fillId="0" borderId="38" xfId="0" applyFont="1" applyBorder="1" applyAlignment="1">
      <alignment horizontal="right"/>
    </xf>
    <xf numFmtId="177" fontId="3" fillId="0" borderId="23" xfId="0" applyNumberFormat="1" applyFont="1" applyBorder="1" applyAlignment="1">
      <alignment horizontal="right"/>
    </xf>
    <xf numFmtId="1" fontId="15" fillId="0" borderId="0" xfId="55" applyFont="1">
      <alignment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平均湿度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2021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3.2</v>
      </c>
      <c r="C4" s="9">
        <v>3.5</v>
      </c>
      <c r="D4" s="9">
        <v>2.5</v>
      </c>
      <c r="E4" s="9">
        <v>2.5</v>
      </c>
      <c r="F4" s="9">
        <v>3.3</v>
      </c>
      <c r="G4" s="9">
        <v>1.9</v>
      </c>
      <c r="H4" s="9">
        <v>2.9</v>
      </c>
      <c r="I4" s="9">
        <v>3.7</v>
      </c>
      <c r="J4" s="9">
        <v>3.8</v>
      </c>
      <c r="K4" s="9">
        <v>2.5</v>
      </c>
      <c r="L4" s="9">
        <v>2.4</v>
      </c>
      <c r="M4" s="9">
        <v>2.8</v>
      </c>
      <c r="N4" s="9">
        <v>2.2</v>
      </c>
      <c r="O4" s="9">
        <v>1</v>
      </c>
      <c r="P4" s="9">
        <v>2.9</v>
      </c>
      <c r="Q4" s="9">
        <v>1</v>
      </c>
      <c r="R4" s="9">
        <v>1.3</v>
      </c>
      <c r="S4" s="9">
        <v>1</v>
      </c>
      <c r="T4" s="9">
        <v>1.1</v>
      </c>
      <c r="U4" s="9">
        <v>1.6</v>
      </c>
      <c r="V4" s="9">
        <v>2.5</v>
      </c>
      <c r="W4" s="9">
        <v>2.1</v>
      </c>
      <c r="X4" s="9">
        <v>2.3</v>
      </c>
      <c r="Y4" s="9">
        <v>2.1</v>
      </c>
      <c r="Z4" s="34">
        <f aca="true" t="shared" si="0" ref="Z4:Z34">AVERAGE(B4:Y4)</f>
        <v>2.3375</v>
      </c>
      <c r="AA4" s="95" t="s">
        <v>45</v>
      </c>
      <c r="AB4" s="9">
        <v>4.1</v>
      </c>
      <c r="AC4" s="105" t="s">
        <v>46</v>
      </c>
      <c r="AD4" s="95" t="s">
        <v>45</v>
      </c>
      <c r="AE4" s="9">
        <v>7.1</v>
      </c>
      <c r="AF4" s="108" t="s">
        <v>79</v>
      </c>
    </row>
    <row r="5" spans="1:32" ht="14.25" customHeight="1">
      <c r="A5" s="92">
        <v>2</v>
      </c>
      <c r="B5" s="11">
        <v>2</v>
      </c>
      <c r="C5" s="8">
        <v>3</v>
      </c>
      <c r="D5" s="8">
        <v>2.5</v>
      </c>
      <c r="E5" s="8">
        <v>2</v>
      </c>
      <c r="F5" s="8">
        <v>1.9</v>
      </c>
      <c r="G5" s="8">
        <v>1.3</v>
      </c>
      <c r="H5" s="8">
        <v>1.6</v>
      </c>
      <c r="I5" s="8">
        <v>1.3</v>
      </c>
      <c r="J5" s="8">
        <v>1.7</v>
      </c>
      <c r="K5" s="8">
        <v>2.8</v>
      </c>
      <c r="L5" s="8">
        <v>3.1</v>
      </c>
      <c r="M5" s="8">
        <v>2.8</v>
      </c>
      <c r="N5" s="8">
        <v>2.9</v>
      </c>
      <c r="O5" s="8">
        <v>3.1</v>
      </c>
      <c r="P5" s="8">
        <v>3.3</v>
      </c>
      <c r="Q5" s="8">
        <v>5.6</v>
      </c>
      <c r="R5" s="8">
        <v>3.9</v>
      </c>
      <c r="S5" s="8">
        <v>4.7</v>
      </c>
      <c r="T5" s="8">
        <v>3</v>
      </c>
      <c r="U5" s="8">
        <v>1.7</v>
      </c>
      <c r="V5" s="8">
        <v>1.8</v>
      </c>
      <c r="W5" s="8">
        <v>1.5</v>
      </c>
      <c r="X5" s="8">
        <v>1.6</v>
      </c>
      <c r="Y5" s="8">
        <v>1.5</v>
      </c>
      <c r="Z5" s="35">
        <f t="shared" si="0"/>
        <v>2.525</v>
      </c>
      <c r="AA5" s="96" t="s">
        <v>47</v>
      </c>
      <c r="AB5" s="8">
        <v>5.9</v>
      </c>
      <c r="AC5" s="106" t="s">
        <v>48</v>
      </c>
      <c r="AD5" s="96" t="s">
        <v>66</v>
      </c>
      <c r="AE5" s="8">
        <v>10</v>
      </c>
      <c r="AF5" s="109" t="s">
        <v>80</v>
      </c>
    </row>
    <row r="6" spans="1:32" ht="14.25" customHeight="1">
      <c r="A6" s="92">
        <v>3</v>
      </c>
      <c r="B6" s="11">
        <v>1.7</v>
      </c>
      <c r="C6" s="8">
        <v>2.1</v>
      </c>
      <c r="D6" s="8">
        <v>2.4</v>
      </c>
      <c r="E6" s="8">
        <v>1.8</v>
      </c>
      <c r="F6" s="8">
        <v>3.1</v>
      </c>
      <c r="G6" s="8">
        <v>2.6</v>
      </c>
      <c r="H6" s="8">
        <v>2.7</v>
      </c>
      <c r="I6" s="8">
        <v>2.5</v>
      </c>
      <c r="J6" s="8">
        <v>2.4</v>
      </c>
      <c r="K6" s="8">
        <v>2.5</v>
      </c>
      <c r="L6" s="8">
        <v>0.9</v>
      </c>
      <c r="M6" s="8">
        <v>0.3</v>
      </c>
      <c r="N6" s="8">
        <v>0.8</v>
      </c>
      <c r="O6" s="8">
        <v>1.3</v>
      </c>
      <c r="P6" s="8">
        <v>0.6</v>
      </c>
      <c r="Q6" s="8">
        <v>0.5</v>
      </c>
      <c r="R6" s="8">
        <v>1.7</v>
      </c>
      <c r="S6" s="8">
        <v>1.4</v>
      </c>
      <c r="T6" s="8">
        <v>1.1</v>
      </c>
      <c r="U6" s="8">
        <v>1.4</v>
      </c>
      <c r="V6" s="8">
        <v>1.8</v>
      </c>
      <c r="W6" s="8">
        <v>1.6</v>
      </c>
      <c r="X6" s="8">
        <v>1.8</v>
      </c>
      <c r="Y6" s="8">
        <v>1.8</v>
      </c>
      <c r="Z6" s="35">
        <f t="shared" si="0"/>
        <v>1.6999999999999995</v>
      </c>
      <c r="AA6" s="96" t="s">
        <v>45</v>
      </c>
      <c r="AB6" s="8">
        <v>3.9</v>
      </c>
      <c r="AC6" s="106" t="s">
        <v>49</v>
      </c>
      <c r="AD6" s="96" t="s">
        <v>45</v>
      </c>
      <c r="AE6" s="8">
        <v>5.5</v>
      </c>
      <c r="AF6" s="109" t="s">
        <v>81</v>
      </c>
    </row>
    <row r="7" spans="1:32" ht="14.25" customHeight="1">
      <c r="A7" s="92">
        <v>4</v>
      </c>
      <c r="B7" s="11">
        <v>2.1</v>
      </c>
      <c r="C7" s="8">
        <v>2.9</v>
      </c>
      <c r="D7" s="8">
        <v>3.3</v>
      </c>
      <c r="E7" s="8">
        <v>3.1</v>
      </c>
      <c r="F7" s="8">
        <v>2.5</v>
      </c>
      <c r="G7" s="8">
        <v>2.9</v>
      </c>
      <c r="H7" s="8">
        <v>3.2</v>
      </c>
      <c r="I7" s="8">
        <v>3.2</v>
      </c>
      <c r="J7" s="8">
        <v>3.8</v>
      </c>
      <c r="K7" s="8">
        <v>2.7</v>
      </c>
      <c r="L7" s="8">
        <v>2.4</v>
      </c>
      <c r="M7" s="8">
        <v>3</v>
      </c>
      <c r="N7" s="8">
        <v>2.6</v>
      </c>
      <c r="O7" s="8">
        <v>2.6</v>
      </c>
      <c r="P7" s="8">
        <v>2.4</v>
      </c>
      <c r="Q7" s="8">
        <v>1.9</v>
      </c>
      <c r="R7" s="8">
        <v>0.1</v>
      </c>
      <c r="S7" s="8">
        <v>2.5</v>
      </c>
      <c r="T7" s="8">
        <v>2.1</v>
      </c>
      <c r="U7" s="8">
        <v>2.6</v>
      </c>
      <c r="V7" s="8">
        <v>2.2</v>
      </c>
      <c r="W7" s="8">
        <v>2.2</v>
      </c>
      <c r="X7" s="8">
        <v>1.8</v>
      </c>
      <c r="Y7" s="8">
        <v>1</v>
      </c>
      <c r="Z7" s="35">
        <f t="shared" si="0"/>
        <v>2.4625000000000004</v>
      </c>
      <c r="AA7" s="96" t="s">
        <v>50</v>
      </c>
      <c r="AB7" s="8">
        <v>3.9</v>
      </c>
      <c r="AC7" s="106" t="s">
        <v>51</v>
      </c>
      <c r="AD7" s="96" t="s">
        <v>45</v>
      </c>
      <c r="AE7" s="8">
        <v>7.3</v>
      </c>
      <c r="AF7" s="109" t="s">
        <v>82</v>
      </c>
    </row>
    <row r="8" spans="1:32" ht="14.25" customHeight="1">
      <c r="A8" s="92">
        <v>5</v>
      </c>
      <c r="B8" s="11">
        <v>2</v>
      </c>
      <c r="C8" s="8">
        <v>1.7</v>
      </c>
      <c r="D8" s="8">
        <v>1.1</v>
      </c>
      <c r="E8" s="8">
        <v>1.5</v>
      </c>
      <c r="F8" s="8">
        <v>3.5</v>
      </c>
      <c r="G8" s="8">
        <v>4.1</v>
      </c>
      <c r="H8" s="8">
        <v>4</v>
      </c>
      <c r="I8" s="8">
        <v>4.4</v>
      </c>
      <c r="J8" s="8">
        <v>4.8</v>
      </c>
      <c r="K8" s="8">
        <v>5.1</v>
      </c>
      <c r="L8" s="8">
        <v>4.3</v>
      </c>
      <c r="M8" s="8">
        <v>4.7</v>
      </c>
      <c r="N8" s="8">
        <v>4.8</v>
      </c>
      <c r="O8" s="8">
        <v>4.6</v>
      </c>
      <c r="P8" s="8">
        <v>3.6</v>
      </c>
      <c r="Q8" s="8">
        <v>2.7</v>
      </c>
      <c r="R8" s="8">
        <v>2</v>
      </c>
      <c r="S8" s="8">
        <v>2.4</v>
      </c>
      <c r="T8" s="8">
        <v>1</v>
      </c>
      <c r="U8" s="8">
        <v>1.1</v>
      </c>
      <c r="V8" s="8">
        <v>2</v>
      </c>
      <c r="W8" s="8">
        <v>2.5</v>
      </c>
      <c r="X8" s="8">
        <v>2.3</v>
      </c>
      <c r="Y8" s="8">
        <v>1.3</v>
      </c>
      <c r="Z8" s="35">
        <f t="shared" si="0"/>
        <v>2.9791666666666665</v>
      </c>
      <c r="AA8" s="96" t="s">
        <v>47</v>
      </c>
      <c r="AB8" s="8">
        <v>5.5</v>
      </c>
      <c r="AC8" s="106" t="s">
        <v>52</v>
      </c>
      <c r="AD8" s="96" t="s">
        <v>47</v>
      </c>
      <c r="AE8" s="8">
        <v>11.7</v>
      </c>
      <c r="AF8" s="109" t="s">
        <v>83</v>
      </c>
    </row>
    <row r="9" spans="1:32" ht="14.25" customHeight="1">
      <c r="A9" s="92">
        <v>6</v>
      </c>
      <c r="B9" s="11">
        <v>2.2</v>
      </c>
      <c r="C9" s="8">
        <v>3.4</v>
      </c>
      <c r="D9" s="8">
        <v>3</v>
      </c>
      <c r="E9" s="8">
        <v>3.9</v>
      </c>
      <c r="F9" s="8">
        <v>4</v>
      </c>
      <c r="G9" s="8">
        <v>5.7</v>
      </c>
      <c r="H9" s="8">
        <v>4.2</v>
      </c>
      <c r="I9" s="8">
        <v>4.8</v>
      </c>
      <c r="J9" s="8">
        <v>4.8</v>
      </c>
      <c r="K9" s="8">
        <v>4.8</v>
      </c>
      <c r="L9" s="8">
        <v>5.1</v>
      </c>
      <c r="M9" s="8">
        <v>4.5</v>
      </c>
      <c r="N9" s="8">
        <v>4.1</v>
      </c>
      <c r="O9" s="8">
        <v>3.3</v>
      </c>
      <c r="P9" s="8">
        <v>3.9</v>
      </c>
      <c r="Q9" s="8">
        <v>4.4</v>
      </c>
      <c r="R9" s="8">
        <v>4.1</v>
      </c>
      <c r="S9" s="8">
        <v>3.7</v>
      </c>
      <c r="T9" s="8">
        <v>4.3</v>
      </c>
      <c r="U9" s="8">
        <v>3.9</v>
      </c>
      <c r="V9" s="8">
        <v>3.6</v>
      </c>
      <c r="W9" s="8">
        <v>1.8</v>
      </c>
      <c r="X9" s="8">
        <v>0.4</v>
      </c>
      <c r="Y9" s="8">
        <v>1.6</v>
      </c>
      <c r="Z9" s="35">
        <f t="shared" si="0"/>
        <v>3.729166666666666</v>
      </c>
      <c r="AA9" s="96" t="s">
        <v>47</v>
      </c>
      <c r="AB9" s="8">
        <v>6</v>
      </c>
      <c r="AC9" s="106" t="s">
        <v>53</v>
      </c>
      <c r="AD9" s="96" t="s">
        <v>47</v>
      </c>
      <c r="AE9" s="8">
        <v>12.3</v>
      </c>
      <c r="AF9" s="109" t="s">
        <v>84</v>
      </c>
    </row>
    <row r="10" spans="1:32" ht="14.25" customHeight="1">
      <c r="A10" s="92">
        <v>7</v>
      </c>
      <c r="B10" s="11">
        <v>1.7</v>
      </c>
      <c r="C10" s="8">
        <v>2.1</v>
      </c>
      <c r="D10" s="8">
        <v>2.4</v>
      </c>
      <c r="E10" s="8">
        <v>4</v>
      </c>
      <c r="F10" s="8">
        <v>3.1</v>
      </c>
      <c r="G10" s="8">
        <v>3.8</v>
      </c>
      <c r="H10" s="8">
        <v>3.7</v>
      </c>
      <c r="I10" s="8">
        <v>3.4</v>
      </c>
      <c r="J10" s="8">
        <v>3.2</v>
      </c>
      <c r="K10" s="8">
        <v>4.1</v>
      </c>
      <c r="L10" s="8">
        <v>3</v>
      </c>
      <c r="M10" s="8">
        <v>3.8</v>
      </c>
      <c r="N10" s="8">
        <v>5.3</v>
      </c>
      <c r="O10" s="8">
        <v>5.3</v>
      </c>
      <c r="P10" s="8">
        <v>7.7</v>
      </c>
      <c r="Q10" s="8">
        <v>7</v>
      </c>
      <c r="R10" s="8">
        <v>5.9</v>
      </c>
      <c r="S10" s="8">
        <v>10.6</v>
      </c>
      <c r="T10" s="8">
        <v>5.2</v>
      </c>
      <c r="U10" s="8">
        <v>5.5</v>
      </c>
      <c r="V10" s="8">
        <v>3.1</v>
      </c>
      <c r="W10" s="8">
        <v>2.4</v>
      </c>
      <c r="X10" s="8">
        <v>1.5</v>
      </c>
      <c r="Y10" s="8">
        <v>1</v>
      </c>
      <c r="Z10" s="35">
        <f t="shared" si="0"/>
        <v>4.116666666666666</v>
      </c>
      <c r="AA10" s="96" t="s">
        <v>50</v>
      </c>
      <c r="AB10" s="8">
        <v>11.7</v>
      </c>
      <c r="AC10" s="106" t="s">
        <v>54</v>
      </c>
      <c r="AD10" s="96" t="s">
        <v>50</v>
      </c>
      <c r="AE10" s="8">
        <v>20.3</v>
      </c>
      <c r="AF10" s="109" t="s">
        <v>85</v>
      </c>
    </row>
    <row r="11" spans="1:32" ht="14.25" customHeight="1">
      <c r="A11" s="92">
        <v>8</v>
      </c>
      <c r="B11" s="11">
        <v>1</v>
      </c>
      <c r="C11" s="8">
        <v>1.4</v>
      </c>
      <c r="D11" s="8">
        <v>1.7</v>
      </c>
      <c r="E11" s="8">
        <v>1.6</v>
      </c>
      <c r="F11" s="8">
        <v>1.4</v>
      </c>
      <c r="G11" s="8">
        <v>1.2</v>
      </c>
      <c r="H11" s="8">
        <v>1.9</v>
      </c>
      <c r="I11" s="8">
        <v>1.5</v>
      </c>
      <c r="J11" s="8">
        <v>1.7</v>
      </c>
      <c r="K11" s="8">
        <v>1.3</v>
      </c>
      <c r="L11" s="8">
        <v>2.6</v>
      </c>
      <c r="M11" s="8">
        <v>3.3</v>
      </c>
      <c r="N11" s="8">
        <v>2.3</v>
      </c>
      <c r="O11" s="8">
        <v>1.1</v>
      </c>
      <c r="P11" s="8">
        <v>2.8</v>
      </c>
      <c r="Q11" s="8">
        <v>1</v>
      </c>
      <c r="R11" s="8">
        <v>1.7</v>
      </c>
      <c r="S11" s="8">
        <v>3.1</v>
      </c>
      <c r="T11" s="8">
        <v>3.2</v>
      </c>
      <c r="U11" s="8">
        <v>3.7</v>
      </c>
      <c r="V11" s="8">
        <v>3.6</v>
      </c>
      <c r="W11" s="8">
        <v>2.8</v>
      </c>
      <c r="X11" s="8">
        <v>1.7</v>
      </c>
      <c r="Y11" s="8">
        <v>1.7</v>
      </c>
      <c r="Z11" s="35">
        <f t="shared" si="0"/>
        <v>2.054166666666667</v>
      </c>
      <c r="AA11" s="96" t="s">
        <v>47</v>
      </c>
      <c r="AB11" s="8">
        <v>4.4</v>
      </c>
      <c r="AC11" s="106" t="s">
        <v>55</v>
      </c>
      <c r="AD11" s="96" t="s">
        <v>45</v>
      </c>
      <c r="AE11" s="8">
        <v>8.3</v>
      </c>
      <c r="AF11" s="109" t="s">
        <v>86</v>
      </c>
    </row>
    <row r="12" spans="1:32" ht="14.25" customHeight="1">
      <c r="A12" s="92">
        <v>9</v>
      </c>
      <c r="B12" s="11">
        <v>1.2</v>
      </c>
      <c r="C12" s="8">
        <v>1.5</v>
      </c>
      <c r="D12" s="8">
        <v>2.1</v>
      </c>
      <c r="E12" s="8">
        <v>2.8</v>
      </c>
      <c r="F12" s="8">
        <v>2.7</v>
      </c>
      <c r="G12" s="8">
        <v>2.8</v>
      </c>
      <c r="H12" s="8">
        <v>2.2</v>
      </c>
      <c r="I12" s="8">
        <v>2.4</v>
      </c>
      <c r="J12" s="8">
        <v>3.3</v>
      </c>
      <c r="K12" s="8">
        <v>4.3</v>
      </c>
      <c r="L12" s="8">
        <v>3.6</v>
      </c>
      <c r="M12" s="8">
        <v>3.1</v>
      </c>
      <c r="N12" s="8">
        <v>4.7</v>
      </c>
      <c r="O12" s="8">
        <v>4.2</v>
      </c>
      <c r="P12" s="8">
        <v>1.7</v>
      </c>
      <c r="Q12" s="8">
        <v>2.2</v>
      </c>
      <c r="R12" s="8">
        <v>3.4</v>
      </c>
      <c r="S12" s="8">
        <v>4.3</v>
      </c>
      <c r="T12" s="8">
        <v>1.7</v>
      </c>
      <c r="U12" s="8">
        <v>2.5</v>
      </c>
      <c r="V12" s="8">
        <v>3.2</v>
      </c>
      <c r="W12" s="8">
        <v>2.4</v>
      </c>
      <c r="X12" s="8">
        <v>2.5</v>
      </c>
      <c r="Y12" s="8">
        <v>1.1</v>
      </c>
      <c r="Z12" s="35">
        <f t="shared" si="0"/>
        <v>2.7458333333333336</v>
      </c>
      <c r="AA12" s="96" t="s">
        <v>45</v>
      </c>
      <c r="AB12" s="8">
        <v>5.2</v>
      </c>
      <c r="AC12" s="106" t="s">
        <v>56</v>
      </c>
      <c r="AD12" s="96" t="s">
        <v>50</v>
      </c>
      <c r="AE12" s="8">
        <v>10.7</v>
      </c>
      <c r="AF12" s="109" t="s">
        <v>87</v>
      </c>
    </row>
    <row r="13" spans="1:32" ht="14.25" customHeight="1">
      <c r="A13" s="92">
        <v>10</v>
      </c>
      <c r="B13" s="11">
        <v>1.8</v>
      </c>
      <c r="C13" s="8">
        <v>2.2</v>
      </c>
      <c r="D13" s="8">
        <v>2.3</v>
      </c>
      <c r="E13" s="8">
        <v>1</v>
      </c>
      <c r="F13" s="8">
        <v>2.3</v>
      </c>
      <c r="G13" s="8">
        <v>2.5</v>
      </c>
      <c r="H13" s="8">
        <v>2.8</v>
      </c>
      <c r="I13" s="8">
        <v>3</v>
      </c>
      <c r="J13" s="8">
        <v>3.8</v>
      </c>
      <c r="K13" s="8">
        <v>2.3</v>
      </c>
      <c r="L13" s="8">
        <v>4.1</v>
      </c>
      <c r="M13" s="8">
        <v>3.3</v>
      </c>
      <c r="N13" s="8">
        <v>2.5</v>
      </c>
      <c r="O13" s="8">
        <v>3.6</v>
      </c>
      <c r="P13" s="8">
        <v>3.6</v>
      </c>
      <c r="Q13" s="8">
        <v>1.8</v>
      </c>
      <c r="R13" s="8">
        <v>0.1</v>
      </c>
      <c r="S13" s="8">
        <v>1.6</v>
      </c>
      <c r="T13" s="8">
        <v>1.1</v>
      </c>
      <c r="U13" s="8">
        <v>1.6</v>
      </c>
      <c r="V13" s="8">
        <v>1.1</v>
      </c>
      <c r="W13" s="8">
        <v>1.5</v>
      </c>
      <c r="X13" s="8">
        <v>2</v>
      </c>
      <c r="Y13" s="8">
        <v>1.2</v>
      </c>
      <c r="Z13" s="35">
        <f t="shared" si="0"/>
        <v>2.212500000000001</v>
      </c>
      <c r="AA13" s="96" t="s">
        <v>50</v>
      </c>
      <c r="AB13" s="8">
        <v>5</v>
      </c>
      <c r="AC13" s="106" t="s">
        <v>57</v>
      </c>
      <c r="AD13" s="96" t="s">
        <v>50</v>
      </c>
      <c r="AE13" s="8">
        <v>8</v>
      </c>
      <c r="AF13" s="109" t="s">
        <v>88</v>
      </c>
    </row>
    <row r="14" spans="1:32" ht="14.25" customHeight="1">
      <c r="A14" s="93">
        <v>11</v>
      </c>
      <c r="B14" s="17">
        <v>2.2</v>
      </c>
      <c r="C14" s="18">
        <v>1.9</v>
      </c>
      <c r="D14" s="18">
        <v>2.1</v>
      </c>
      <c r="E14" s="18">
        <v>1.9</v>
      </c>
      <c r="F14" s="18">
        <v>2.6</v>
      </c>
      <c r="G14" s="18">
        <v>2</v>
      </c>
      <c r="H14" s="18">
        <v>2.6</v>
      </c>
      <c r="I14" s="18">
        <v>1.2</v>
      </c>
      <c r="J14" s="18">
        <v>1.4</v>
      </c>
      <c r="K14" s="18">
        <v>1.9</v>
      </c>
      <c r="L14" s="18">
        <v>2.7</v>
      </c>
      <c r="M14" s="18">
        <v>3.1</v>
      </c>
      <c r="N14" s="18">
        <v>2.3</v>
      </c>
      <c r="O14" s="18">
        <v>2.6</v>
      </c>
      <c r="P14" s="18">
        <v>2</v>
      </c>
      <c r="Q14" s="18">
        <v>1.4</v>
      </c>
      <c r="R14" s="18">
        <v>0.9</v>
      </c>
      <c r="S14" s="18">
        <v>0.2</v>
      </c>
      <c r="T14" s="18">
        <v>1.6</v>
      </c>
      <c r="U14" s="18">
        <v>2.2</v>
      </c>
      <c r="V14" s="18">
        <v>2.1</v>
      </c>
      <c r="W14" s="18">
        <v>1.9</v>
      </c>
      <c r="X14" s="18">
        <v>3.3</v>
      </c>
      <c r="Y14" s="18">
        <v>2.8</v>
      </c>
      <c r="Z14" s="36">
        <f t="shared" si="0"/>
        <v>2.0375</v>
      </c>
      <c r="AA14" s="97" t="s">
        <v>58</v>
      </c>
      <c r="AB14" s="18">
        <v>4.5</v>
      </c>
      <c r="AC14" s="107" t="s">
        <v>59</v>
      </c>
      <c r="AD14" s="97" t="s">
        <v>66</v>
      </c>
      <c r="AE14" s="18">
        <v>8.2</v>
      </c>
      <c r="AF14" s="110" t="s">
        <v>89</v>
      </c>
    </row>
    <row r="15" spans="1:32" ht="14.25" customHeight="1">
      <c r="A15" s="92">
        <v>12</v>
      </c>
      <c r="B15" s="11">
        <v>2.2</v>
      </c>
      <c r="C15" s="8">
        <v>1.1</v>
      </c>
      <c r="D15" s="8">
        <v>0.9</v>
      </c>
      <c r="E15" s="8">
        <v>3.1</v>
      </c>
      <c r="F15" s="8">
        <v>1.1</v>
      </c>
      <c r="G15" s="8">
        <v>1.7</v>
      </c>
      <c r="H15" s="8">
        <v>3.5</v>
      </c>
      <c r="I15" s="8">
        <v>1.9</v>
      </c>
      <c r="J15" s="8">
        <v>1.8</v>
      </c>
      <c r="K15" s="8">
        <v>2</v>
      </c>
      <c r="L15" s="8">
        <v>3.6</v>
      </c>
      <c r="M15" s="8">
        <v>3.9</v>
      </c>
      <c r="N15" s="8">
        <v>2.6</v>
      </c>
      <c r="O15" s="8">
        <v>2.4</v>
      </c>
      <c r="P15" s="8">
        <v>2.9</v>
      </c>
      <c r="Q15" s="8">
        <v>3.2</v>
      </c>
      <c r="R15" s="8">
        <v>2.6</v>
      </c>
      <c r="S15" s="8">
        <v>2.7</v>
      </c>
      <c r="T15" s="8">
        <v>2.6</v>
      </c>
      <c r="U15" s="8">
        <v>2.3</v>
      </c>
      <c r="V15" s="8">
        <v>1.4</v>
      </c>
      <c r="W15" s="8">
        <v>1.9</v>
      </c>
      <c r="X15" s="8">
        <v>3.7</v>
      </c>
      <c r="Y15" s="8">
        <v>3.1</v>
      </c>
      <c r="Z15" s="35">
        <f t="shared" si="0"/>
        <v>2.4250000000000003</v>
      </c>
      <c r="AA15" s="96" t="s">
        <v>47</v>
      </c>
      <c r="AB15" s="8">
        <v>4.4</v>
      </c>
      <c r="AC15" s="106" t="s">
        <v>60</v>
      </c>
      <c r="AD15" s="96" t="s">
        <v>47</v>
      </c>
      <c r="AE15" s="8">
        <v>8.6</v>
      </c>
      <c r="AF15" s="109" t="s">
        <v>90</v>
      </c>
    </row>
    <row r="16" spans="1:32" ht="14.25" customHeight="1">
      <c r="A16" s="92">
        <v>13</v>
      </c>
      <c r="B16" s="11">
        <v>3.7</v>
      </c>
      <c r="C16" s="8">
        <v>2.6</v>
      </c>
      <c r="D16" s="8">
        <v>3.6</v>
      </c>
      <c r="E16" s="8">
        <v>3.9</v>
      </c>
      <c r="F16" s="8">
        <v>3.5</v>
      </c>
      <c r="G16" s="8">
        <v>4.4</v>
      </c>
      <c r="H16" s="8">
        <v>3.8</v>
      </c>
      <c r="I16" s="8">
        <v>3.3</v>
      </c>
      <c r="J16" s="8">
        <v>4</v>
      </c>
      <c r="K16" s="8">
        <v>2.9</v>
      </c>
      <c r="L16" s="8">
        <v>2.6</v>
      </c>
      <c r="M16" s="8">
        <v>3.2</v>
      </c>
      <c r="N16" s="8">
        <v>2.2</v>
      </c>
      <c r="O16" s="8">
        <v>2.2</v>
      </c>
      <c r="P16" s="8">
        <v>1.5</v>
      </c>
      <c r="Q16" s="8">
        <v>2</v>
      </c>
      <c r="R16" s="8">
        <v>1.9</v>
      </c>
      <c r="S16" s="8">
        <v>0.8</v>
      </c>
      <c r="T16" s="8">
        <v>1.3</v>
      </c>
      <c r="U16" s="8">
        <v>1.5</v>
      </c>
      <c r="V16" s="8">
        <v>0.5</v>
      </c>
      <c r="W16" s="8">
        <v>2</v>
      </c>
      <c r="X16" s="8">
        <v>1.8</v>
      </c>
      <c r="Y16" s="8">
        <v>2.4</v>
      </c>
      <c r="Z16" s="35">
        <f t="shared" si="0"/>
        <v>2.566666666666667</v>
      </c>
      <c r="AA16" s="96" t="s">
        <v>45</v>
      </c>
      <c r="AB16" s="8">
        <v>4.7</v>
      </c>
      <c r="AC16" s="106" t="s">
        <v>61</v>
      </c>
      <c r="AD16" s="96" t="s">
        <v>45</v>
      </c>
      <c r="AE16" s="8">
        <v>6.5</v>
      </c>
      <c r="AF16" s="109" t="s">
        <v>91</v>
      </c>
    </row>
    <row r="17" spans="1:32" ht="14.25" customHeight="1">
      <c r="A17" s="92">
        <v>14</v>
      </c>
      <c r="B17" s="11">
        <v>2.2</v>
      </c>
      <c r="C17" s="8">
        <v>2.9</v>
      </c>
      <c r="D17" s="8">
        <v>2.8</v>
      </c>
      <c r="E17" s="8">
        <v>2.9</v>
      </c>
      <c r="F17" s="8">
        <v>2.8</v>
      </c>
      <c r="G17" s="8">
        <v>3</v>
      </c>
      <c r="H17" s="8">
        <v>2.8</v>
      </c>
      <c r="I17" s="8">
        <v>4.1</v>
      </c>
      <c r="J17" s="8">
        <v>3.4</v>
      </c>
      <c r="K17" s="8">
        <v>3.5</v>
      </c>
      <c r="L17" s="8">
        <v>4.5</v>
      </c>
      <c r="M17" s="8">
        <v>2.8</v>
      </c>
      <c r="N17" s="8">
        <v>3.1</v>
      </c>
      <c r="O17" s="8">
        <v>1.7</v>
      </c>
      <c r="P17" s="8">
        <v>2</v>
      </c>
      <c r="Q17" s="8">
        <v>2</v>
      </c>
      <c r="R17" s="8">
        <v>2.1</v>
      </c>
      <c r="S17" s="8">
        <v>3.1</v>
      </c>
      <c r="T17" s="8">
        <v>1.1</v>
      </c>
      <c r="U17" s="8">
        <v>1.2</v>
      </c>
      <c r="V17" s="8">
        <v>3.3</v>
      </c>
      <c r="W17" s="8">
        <v>1.7</v>
      </c>
      <c r="X17" s="8">
        <v>2.6</v>
      </c>
      <c r="Y17" s="8">
        <v>1.9</v>
      </c>
      <c r="Z17" s="35">
        <f t="shared" si="0"/>
        <v>2.6458333333333335</v>
      </c>
      <c r="AA17" s="96" t="s">
        <v>50</v>
      </c>
      <c r="AB17" s="8">
        <v>4.6</v>
      </c>
      <c r="AC17" s="106" t="s">
        <v>62</v>
      </c>
      <c r="AD17" s="96" t="s">
        <v>66</v>
      </c>
      <c r="AE17" s="8">
        <v>10.7</v>
      </c>
      <c r="AF17" s="109" t="s">
        <v>92</v>
      </c>
    </row>
    <row r="18" spans="1:32" ht="14.25" customHeight="1">
      <c r="A18" s="92">
        <v>15</v>
      </c>
      <c r="B18" s="11">
        <v>1.3</v>
      </c>
      <c r="C18" s="8">
        <v>1.6</v>
      </c>
      <c r="D18" s="8">
        <v>1.1</v>
      </c>
      <c r="E18" s="8">
        <v>0.4</v>
      </c>
      <c r="F18" s="8">
        <v>0.9</v>
      </c>
      <c r="G18" s="8">
        <v>2.8</v>
      </c>
      <c r="H18" s="8">
        <v>5.5</v>
      </c>
      <c r="I18" s="8">
        <v>4</v>
      </c>
      <c r="J18" s="8">
        <v>4.8</v>
      </c>
      <c r="K18" s="8">
        <v>3.9</v>
      </c>
      <c r="L18" s="8">
        <v>3.9</v>
      </c>
      <c r="M18" s="8">
        <v>4</v>
      </c>
      <c r="N18" s="8">
        <v>2.6</v>
      </c>
      <c r="O18" s="8">
        <v>2.6</v>
      </c>
      <c r="P18" s="8">
        <v>2.5</v>
      </c>
      <c r="Q18" s="8">
        <v>2.7</v>
      </c>
      <c r="R18" s="8">
        <v>3.5</v>
      </c>
      <c r="S18" s="8">
        <v>2.2</v>
      </c>
      <c r="T18" s="8">
        <v>2.4</v>
      </c>
      <c r="U18" s="8">
        <v>2.3</v>
      </c>
      <c r="V18" s="8">
        <v>1.5</v>
      </c>
      <c r="W18" s="8">
        <v>1.1</v>
      </c>
      <c r="X18" s="8">
        <v>2.3</v>
      </c>
      <c r="Y18" s="8">
        <v>3.5</v>
      </c>
      <c r="Z18" s="35">
        <f t="shared" si="0"/>
        <v>2.641666666666667</v>
      </c>
      <c r="AA18" s="96" t="s">
        <v>47</v>
      </c>
      <c r="AB18" s="8">
        <v>5.6</v>
      </c>
      <c r="AC18" s="106" t="s">
        <v>63</v>
      </c>
      <c r="AD18" s="96" t="s">
        <v>47</v>
      </c>
      <c r="AE18" s="8">
        <v>9.9</v>
      </c>
      <c r="AF18" s="109" t="s">
        <v>93</v>
      </c>
    </row>
    <row r="19" spans="1:32" ht="14.25" customHeight="1">
      <c r="A19" s="92">
        <v>16</v>
      </c>
      <c r="B19" s="11">
        <v>3.4</v>
      </c>
      <c r="C19" s="8">
        <v>3.2</v>
      </c>
      <c r="D19" s="8">
        <v>4.1</v>
      </c>
      <c r="E19" s="8">
        <v>4.8</v>
      </c>
      <c r="F19" s="8">
        <v>4.1</v>
      </c>
      <c r="G19" s="8">
        <v>4.3</v>
      </c>
      <c r="H19" s="8">
        <v>4.2</v>
      </c>
      <c r="I19" s="8">
        <v>4.5</v>
      </c>
      <c r="J19" s="8">
        <v>5</v>
      </c>
      <c r="K19" s="8">
        <v>5.8</v>
      </c>
      <c r="L19" s="8">
        <v>4.7</v>
      </c>
      <c r="M19" s="8">
        <v>4.9</v>
      </c>
      <c r="N19" s="8">
        <v>1.6</v>
      </c>
      <c r="O19" s="8">
        <v>0.8</v>
      </c>
      <c r="P19" s="8">
        <v>3.2</v>
      </c>
      <c r="Q19" s="8">
        <v>2.4</v>
      </c>
      <c r="R19" s="8">
        <v>6.5</v>
      </c>
      <c r="S19" s="8">
        <v>2.3</v>
      </c>
      <c r="T19" s="8">
        <v>3.1</v>
      </c>
      <c r="U19" s="8">
        <v>1.8</v>
      </c>
      <c r="V19" s="8">
        <v>1.7</v>
      </c>
      <c r="W19" s="8">
        <v>0.9</v>
      </c>
      <c r="X19" s="8">
        <v>1.3</v>
      </c>
      <c r="Y19" s="8">
        <v>1.6</v>
      </c>
      <c r="Z19" s="35">
        <f t="shared" si="0"/>
        <v>3.3416666666666663</v>
      </c>
      <c r="AA19" s="96" t="s">
        <v>58</v>
      </c>
      <c r="AB19" s="8">
        <v>6.6</v>
      </c>
      <c r="AC19" s="106" t="s">
        <v>64</v>
      </c>
      <c r="AD19" s="96" t="s">
        <v>58</v>
      </c>
      <c r="AE19" s="8">
        <v>12.9</v>
      </c>
      <c r="AF19" s="109" t="s">
        <v>94</v>
      </c>
    </row>
    <row r="20" spans="1:32" ht="14.25" customHeight="1">
      <c r="A20" s="92">
        <v>17</v>
      </c>
      <c r="B20" s="11">
        <v>1.5</v>
      </c>
      <c r="C20" s="8">
        <v>2</v>
      </c>
      <c r="D20" s="8">
        <v>1.2</v>
      </c>
      <c r="E20" s="8">
        <v>1.2</v>
      </c>
      <c r="F20" s="8">
        <v>2.1</v>
      </c>
      <c r="G20" s="8">
        <v>1.7</v>
      </c>
      <c r="H20" s="8">
        <v>1.3</v>
      </c>
      <c r="I20" s="8">
        <v>1.3</v>
      </c>
      <c r="J20" s="8">
        <v>1.8</v>
      </c>
      <c r="K20" s="8">
        <v>3</v>
      </c>
      <c r="L20" s="8">
        <v>1.8</v>
      </c>
      <c r="M20" s="8">
        <v>1.2</v>
      </c>
      <c r="N20" s="8">
        <v>1.5</v>
      </c>
      <c r="O20" s="8">
        <v>1.6</v>
      </c>
      <c r="P20" s="8">
        <v>1.3</v>
      </c>
      <c r="Q20" s="8">
        <v>2.1</v>
      </c>
      <c r="R20" s="8">
        <v>1.9</v>
      </c>
      <c r="S20" s="8">
        <v>2.3</v>
      </c>
      <c r="T20" s="8">
        <v>3</v>
      </c>
      <c r="U20" s="8">
        <v>3.3</v>
      </c>
      <c r="V20" s="8">
        <v>4.1</v>
      </c>
      <c r="W20" s="8">
        <v>3.8</v>
      </c>
      <c r="X20" s="8">
        <v>3.5</v>
      </c>
      <c r="Y20" s="8">
        <v>3.9</v>
      </c>
      <c r="Z20" s="35">
        <f t="shared" si="0"/>
        <v>2.183333333333333</v>
      </c>
      <c r="AA20" s="96" t="s">
        <v>47</v>
      </c>
      <c r="AB20" s="8">
        <v>4.6</v>
      </c>
      <c r="AC20" s="106" t="s">
        <v>65</v>
      </c>
      <c r="AD20" s="96" t="s">
        <v>47</v>
      </c>
      <c r="AE20" s="8">
        <v>8.2</v>
      </c>
      <c r="AF20" s="109" t="s">
        <v>95</v>
      </c>
    </row>
    <row r="21" spans="1:32" ht="14.25" customHeight="1">
      <c r="A21" s="92">
        <v>18</v>
      </c>
      <c r="B21" s="11">
        <v>3.6</v>
      </c>
      <c r="C21" s="8">
        <v>3.7</v>
      </c>
      <c r="D21" s="8">
        <v>3.4</v>
      </c>
      <c r="E21" s="8">
        <v>4.7</v>
      </c>
      <c r="F21" s="8">
        <v>3.7</v>
      </c>
      <c r="G21" s="8">
        <v>4.5</v>
      </c>
      <c r="H21" s="8">
        <v>3.5</v>
      </c>
      <c r="I21" s="8">
        <v>3.7</v>
      </c>
      <c r="J21" s="8">
        <v>3.6</v>
      </c>
      <c r="K21" s="8">
        <v>3.1</v>
      </c>
      <c r="L21" s="8">
        <v>2.6</v>
      </c>
      <c r="M21" s="8">
        <v>1.2</v>
      </c>
      <c r="N21" s="8">
        <v>0.8</v>
      </c>
      <c r="O21" s="8">
        <v>1.6</v>
      </c>
      <c r="P21" s="8">
        <v>1.7</v>
      </c>
      <c r="Q21" s="8">
        <v>2.6</v>
      </c>
      <c r="R21" s="8">
        <v>2</v>
      </c>
      <c r="S21" s="8">
        <v>1.8</v>
      </c>
      <c r="T21" s="8">
        <v>2.1</v>
      </c>
      <c r="U21" s="8">
        <v>2.1</v>
      </c>
      <c r="V21" s="8">
        <v>2</v>
      </c>
      <c r="W21" s="8">
        <v>2.3</v>
      </c>
      <c r="X21" s="8">
        <v>2.9</v>
      </c>
      <c r="Y21" s="8">
        <v>1.6</v>
      </c>
      <c r="Z21" s="35">
        <f t="shared" si="0"/>
        <v>2.6999999999999997</v>
      </c>
      <c r="AA21" s="96" t="s">
        <v>66</v>
      </c>
      <c r="AB21" s="8">
        <v>5.4</v>
      </c>
      <c r="AC21" s="106" t="s">
        <v>67</v>
      </c>
      <c r="AD21" s="96" t="s">
        <v>66</v>
      </c>
      <c r="AE21" s="8">
        <v>10.4</v>
      </c>
      <c r="AF21" s="109" t="s">
        <v>96</v>
      </c>
    </row>
    <row r="22" spans="1:32" ht="14.25" customHeight="1">
      <c r="A22" s="92">
        <v>19</v>
      </c>
      <c r="B22" s="11">
        <v>2.2</v>
      </c>
      <c r="C22" s="8">
        <v>2.8</v>
      </c>
      <c r="D22" s="8">
        <v>2.6</v>
      </c>
      <c r="E22" s="8">
        <v>3</v>
      </c>
      <c r="F22" s="8">
        <v>2.2</v>
      </c>
      <c r="G22" s="8">
        <v>1.6</v>
      </c>
      <c r="H22" s="8">
        <v>1.5</v>
      </c>
      <c r="I22" s="8">
        <v>0.9</v>
      </c>
      <c r="J22" s="8">
        <v>2.5</v>
      </c>
      <c r="K22" s="8">
        <v>4.1</v>
      </c>
      <c r="L22" s="8">
        <v>4.4</v>
      </c>
      <c r="M22" s="8">
        <v>3.7</v>
      </c>
      <c r="N22" s="8">
        <v>4.2</v>
      </c>
      <c r="O22" s="8">
        <v>5.8</v>
      </c>
      <c r="P22" s="8">
        <v>5.4</v>
      </c>
      <c r="Q22" s="8">
        <v>3.7</v>
      </c>
      <c r="R22" s="8">
        <v>4.9</v>
      </c>
      <c r="S22" s="8">
        <v>2.9</v>
      </c>
      <c r="T22" s="8">
        <v>4.7</v>
      </c>
      <c r="U22" s="8">
        <v>2.1</v>
      </c>
      <c r="V22" s="8">
        <v>3.2</v>
      </c>
      <c r="W22" s="8">
        <v>0.6</v>
      </c>
      <c r="X22" s="8">
        <v>0.5</v>
      </c>
      <c r="Y22" s="8">
        <v>0.5</v>
      </c>
      <c r="Z22" s="35">
        <f t="shared" si="0"/>
        <v>2.916666666666666</v>
      </c>
      <c r="AA22" s="96" t="s">
        <v>58</v>
      </c>
      <c r="AB22" s="8">
        <v>6.7</v>
      </c>
      <c r="AC22" s="106" t="s">
        <v>68</v>
      </c>
      <c r="AD22" s="96" t="s">
        <v>45</v>
      </c>
      <c r="AE22" s="8">
        <v>13</v>
      </c>
      <c r="AF22" s="109" t="s">
        <v>97</v>
      </c>
    </row>
    <row r="23" spans="1:32" ht="14.25" customHeight="1">
      <c r="A23" s="92">
        <v>20</v>
      </c>
      <c r="B23" s="11">
        <v>2.3</v>
      </c>
      <c r="C23" s="8">
        <v>0.9</v>
      </c>
      <c r="D23" s="8">
        <v>0.2</v>
      </c>
      <c r="E23" s="8">
        <v>1.2</v>
      </c>
      <c r="F23" s="8">
        <v>1.4</v>
      </c>
      <c r="G23" s="8">
        <v>2.1</v>
      </c>
      <c r="H23" s="8">
        <v>1.1</v>
      </c>
      <c r="I23" s="8">
        <v>1.3</v>
      </c>
      <c r="J23" s="8">
        <v>1.7</v>
      </c>
      <c r="K23" s="8">
        <v>2.1</v>
      </c>
      <c r="L23" s="8">
        <v>2</v>
      </c>
      <c r="M23" s="8">
        <v>2.5</v>
      </c>
      <c r="N23" s="8">
        <v>2.8</v>
      </c>
      <c r="O23" s="8">
        <v>4.5</v>
      </c>
      <c r="P23" s="8">
        <v>2.3</v>
      </c>
      <c r="Q23" s="8">
        <v>2.7</v>
      </c>
      <c r="R23" s="8">
        <v>1.6</v>
      </c>
      <c r="S23" s="8">
        <v>0.8</v>
      </c>
      <c r="T23" s="8">
        <v>1.6</v>
      </c>
      <c r="U23" s="8">
        <v>1.6</v>
      </c>
      <c r="V23" s="8">
        <v>1.9</v>
      </c>
      <c r="W23" s="8">
        <v>1.4</v>
      </c>
      <c r="X23" s="8">
        <v>1.9</v>
      </c>
      <c r="Y23" s="8">
        <v>2.4</v>
      </c>
      <c r="Z23" s="35">
        <f t="shared" si="0"/>
        <v>1.845833333333333</v>
      </c>
      <c r="AA23" s="96" t="s">
        <v>50</v>
      </c>
      <c r="AB23" s="8">
        <v>4.6</v>
      </c>
      <c r="AC23" s="106" t="s">
        <v>69</v>
      </c>
      <c r="AD23" s="96" t="s">
        <v>50</v>
      </c>
      <c r="AE23" s="8">
        <v>7</v>
      </c>
      <c r="AF23" s="109" t="s">
        <v>98</v>
      </c>
    </row>
    <row r="24" spans="1:32" ht="14.25" customHeight="1">
      <c r="A24" s="93">
        <v>21</v>
      </c>
      <c r="B24" s="17">
        <v>1.9</v>
      </c>
      <c r="C24" s="18">
        <v>2.8</v>
      </c>
      <c r="D24" s="18">
        <v>1</v>
      </c>
      <c r="E24" s="18">
        <v>1.7</v>
      </c>
      <c r="F24" s="18">
        <v>2</v>
      </c>
      <c r="G24" s="18">
        <v>1.3</v>
      </c>
      <c r="H24" s="18">
        <v>1.8</v>
      </c>
      <c r="I24" s="18">
        <v>1.9</v>
      </c>
      <c r="J24" s="18">
        <v>1.9</v>
      </c>
      <c r="K24" s="18">
        <v>1.7</v>
      </c>
      <c r="L24" s="18">
        <v>1.9</v>
      </c>
      <c r="M24" s="18">
        <v>0.5</v>
      </c>
      <c r="N24" s="18">
        <v>2.1</v>
      </c>
      <c r="O24" s="18">
        <v>2.4</v>
      </c>
      <c r="P24" s="18">
        <v>2.2</v>
      </c>
      <c r="Q24" s="18">
        <v>1.3</v>
      </c>
      <c r="R24" s="18">
        <v>0.2</v>
      </c>
      <c r="S24" s="18">
        <v>0.9</v>
      </c>
      <c r="T24" s="18">
        <v>0.4</v>
      </c>
      <c r="U24" s="18">
        <v>1.3</v>
      </c>
      <c r="V24" s="18">
        <v>2.1</v>
      </c>
      <c r="W24" s="18">
        <v>2.7</v>
      </c>
      <c r="X24" s="18">
        <v>2.5</v>
      </c>
      <c r="Y24" s="18">
        <v>1.9</v>
      </c>
      <c r="Z24" s="36">
        <f t="shared" si="0"/>
        <v>1.6833333333333333</v>
      </c>
      <c r="AA24" s="97" t="s">
        <v>45</v>
      </c>
      <c r="AB24" s="18">
        <v>2.8</v>
      </c>
      <c r="AC24" s="107" t="s">
        <v>70</v>
      </c>
      <c r="AD24" s="97" t="s">
        <v>66</v>
      </c>
      <c r="AE24" s="18">
        <v>6</v>
      </c>
      <c r="AF24" s="110" t="s">
        <v>99</v>
      </c>
    </row>
    <row r="25" spans="1:32" ht="14.25" customHeight="1">
      <c r="A25" s="92">
        <v>22</v>
      </c>
      <c r="B25" s="11">
        <v>2.8</v>
      </c>
      <c r="C25" s="8">
        <v>2.5</v>
      </c>
      <c r="D25" s="8">
        <v>3.1</v>
      </c>
      <c r="E25" s="8">
        <v>2.4</v>
      </c>
      <c r="F25" s="8">
        <v>2.2</v>
      </c>
      <c r="G25" s="8">
        <v>2.4</v>
      </c>
      <c r="H25" s="8">
        <v>2.6</v>
      </c>
      <c r="I25" s="8">
        <v>3</v>
      </c>
      <c r="J25" s="8">
        <v>3.1</v>
      </c>
      <c r="K25" s="8">
        <v>4.4</v>
      </c>
      <c r="L25" s="8">
        <v>4.3</v>
      </c>
      <c r="M25" s="8">
        <v>2.7</v>
      </c>
      <c r="N25" s="8">
        <v>2.2</v>
      </c>
      <c r="O25" s="8">
        <v>2.1</v>
      </c>
      <c r="P25" s="8">
        <v>1.5</v>
      </c>
      <c r="Q25" s="8">
        <v>1.7</v>
      </c>
      <c r="R25" s="8">
        <v>2.3</v>
      </c>
      <c r="S25" s="8">
        <v>2.7</v>
      </c>
      <c r="T25" s="8">
        <v>2.1</v>
      </c>
      <c r="U25" s="8">
        <v>1.6</v>
      </c>
      <c r="V25" s="8">
        <v>1.1</v>
      </c>
      <c r="W25" s="8">
        <v>1</v>
      </c>
      <c r="X25" s="8">
        <v>0.5</v>
      </c>
      <c r="Y25" s="8">
        <v>3.1</v>
      </c>
      <c r="Z25" s="35">
        <f t="shared" si="0"/>
        <v>2.391666666666667</v>
      </c>
      <c r="AA25" s="96" t="s">
        <v>45</v>
      </c>
      <c r="AB25" s="8">
        <v>4.4</v>
      </c>
      <c r="AC25" s="106" t="s">
        <v>71</v>
      </c>
      <c r="AD25" s="96" t="s">
        <v>45</v>
      </c>
      <c r="AE25" s="8">
        <v>6.8</v>
      </c>
      <c r="AF25" s="109" t="s">
        <v>100</v>
      </c>
    </row>
    <row r="26" spans="1:32" ht="14.25" customHeight="1">
      <c r="A26" s="92">
        <v>23</v>
      </c>
      <c r="B26" s="11">
        <v>3.9</v>
      </c>
      <c r="C26" s="8">
        <v>4.4</v>
      </c>
      <c r="D26" s="8">
        <v>4.7</v>
      </c>
      <c r="E26" s="8">
        <v>4.3</v>
      </c>
      <c r="F26" s="8">
        <v>4.9</v>
      </c>
      <c r="G26" s="8">
        <v>5.4</v>
      </c>
      <c r="H26" s="8">
        <v>5.8</v>
      </c>
      <c r="I26" s="8">
        <v>5.4</v>
      </c>
      <c r="J26" s="8">
        <v>5.7</v>
      </c>
      <c r="K26" s="8">
        <v>5.2</v>
      </c>
      <c r="L26" s="8">
        <v>5.2</v>
      </c>
      <c r="M26" s="8">
        <v>4.4</v>
      </c>
      <c r="N26" s="8">
        <v>5</v>
      </c>
      <c r="O26" s="8">
        <v>5.3</v>
      </c>
      <c r="P26" s="8">
        <v>4.9</v>
      </c>
      <c r="Q26" s="8">
        <v>4.8</v>
      </c>
      <c r="R26" s="8">
        <v>4.9</v>
      </c>
      <c r="S26" s="8">
        <v>5.6</v>
      </c>
      <c r="T26" s="8">
        <v>6.8</v>
      </c>
      <c r="U26" s="8">
        <v>6.4</v>
      </c>
      <c r="V26" s="8">
        <v>6.1</v>
      </c>
      <c r="W26" s="8">
        <v>7.1</v>
      </c>
      <c r="X26" s="8">
        <v>7</v>
      </c>
      <c r="Y26" s="8">
        <v>7.4</v>
      </c>
      <c r="Z26" s="35">
        <f t="shared" si="0"/>
        <v>5.441666666666666</v>
      </c>
      <c r="AA26" s="96" t="s">
        <v>47</v>
      </c>
      <c r="AB26" s="8">
        <v>7.6</v>
      </c>
      <c r="AC26" s="106" t="s">
        <v>72</v>
      </c>
      <c r="AD26" s="96" t="s">
        <v>47</v>
      </c>
      <c r="AE26" s="8">
        <v>15.2</v>
      </c>
      <c r="AF26" s="109" t="s">
        <v>101</v>
      </c>
    </row>
    <row r="27" spans="1:32" ht="14.25" customHeight="1">
      <c r="A27" s="92">
        <v>24</v>
      </c>
      <c r="B27" s="11">
        <v>7</v>
      </c>
      <c r="C27" s="8">
        <v>7.1</v>
      </c>
      <c r="D27" s="8">
        <v>7.4</v>
      </c>
      <c r="E27" s="8">
        <v>7.2</v>
      </c>
      <c r="F27" s="8">
        <v>6.8</v>
      </c>
      <c r="G27" s="8">
        <v>6.2</v>
      </c>
      <c r="H27" s="8">
        <v>7.1</v>
      </c>
      <c r="I27" s="8">
        <v>6.9</v>
      </c>
      <c r="J27" s="8">
        <v>5</v>
      </c>
      <c r="K27" s="8">
        <v>5.7</v>
      </c>
      <c r="L27" s="8">
        <v>6.3</v>
      </c>
      <c r="M27" s="8">
        <v>6.7</v>
      </c>
      <c r="N27" s="8">
        <v>6.4</v>
      </c>
      <c r="O27" s="8">
        <v>5.6</v>
      </c>
      <c r="P27" s="8">
        <v>5</v>
      </c>
      <c r="Q27" s="8">
        <v>4.7</v>
      </c>
      <c r="R27" s="8">
        <v>5.1</v>
      </c>
      <c r="S27" s="8">
        <v>5.5</v>
      </c>
      <c r="T27" s="8">
        <v>5.2</v>
      </c>
      <c r="U27" s="8">
        <v>4.8</v>
      </c>
      <c r="V27" s="8">
        <v>4.6</v>
      </c>
      <c r="W27" s="8">
        <v>4.7</v>
      </c>
      <c r="X27" s="8">
        <v>3.9</v>
      </c>
      <c r="Y27" s="8">
        <v>3.4</v>
      </c>
      <c r="Z27" s="35">
        <f t="shared" si="0"/>
        <v>5.7625</v>
      </c>
      <c r="AA27" s="96" t="s">
        <v>47</v>
      </c>
      <c r="AB27" s="8">
        <v>7.9</v>
      </c>
      <c r="AC27" s="106" t="s">
        <v>73</v>
      </c>
      <c r="AD27" s="96" t="s">
        <v>66</v>
      </c>
      <c r="AE27" s="8">
        <v>17.1</v>
      </c>
      <c r="AF27" s="109" t="s">
        <v>67</v>
      </c>
    </row>
    <row r="28" spans="1:32" ht="14.25" customHeight="1">
      <c r="A28" s="92">
        <v>25</v>
      </c>
      <c r="B28" s="11">
        <v>2.4</v>
      </c>
      <c r="C28" s="8">
        <v>3.5</v>
      </c>
      <c r="D28" s="8">
        <v>2.4</v>
      </c>
      <c r="E28" s="8">
        <v>2.5</v>
      </c>
      <c r="F28" s="8">
        <v>1.4</v>
      </c>
      <c r="G28" s="8">
        <v>2.5</v>
      </c>
      <c r="H28" s="8">
        <v>2</v>
      </c>
      <c r="I28" s="8">
        <v>1.5</v>
      </c>
      <c r="J28" s="8">
        <v>1.2</v>
      </c>
      <c r="K28" s="8">
        <v>1.6</v>
      </c>
      <c r="L28" s="8">
        <v>0.8</v>
      </c>
      <c r="M28" s="8">
        <v>1</v>
      </c>
      <c r="N28" s="8">
        <v>2.7</v>
      </c>
      <c r="O28" s="8">
        <v>2.5</v>
      </c>
      <c r="P28" s="8">
        <v>2.2</v>
      </c>
      <c r="Q28" s="8">
        <v>2.9</v>
      </c>
      <c r="R28" s="8">
        <v>2.5</v>
      </c>
      <c r="S28" s="8">
        <v>2.4</v>
      </c>
      <c r="T28" s="8">
        <v>2.2</v>
      </c>
      <c r="U28" s="8">
        <v>2.4</v>
      </c>
      <c r="V28" s="8">
        <v>2.2</v>
      </c>
      <c r="W28" s="8">
        <v>2.3</v>
      </c>
      <c r="X28" s="8">
        <v>2.5</v>
      </c>
      <c r="Y28" s="8">
        <v>3.1</v>
      </c>
      <c r="Z28" s="35">
        <f t="shared" si="0"/>
        <v>2.1958333333333333</v>
      </c>
      <c r="AA28" s="96" t="s">
        <v>47</v>
      </c>
      <c r="AB28" s="8">
        <v>3.9</v>
      </c>
      <c r="AC28" s="106" t="s">
        <v>74</v>
      </c>
      <c r="AD28" s="96" t="s">
        <v>47</v>
      </c>
      <c r="AE28" s="8">
        <v>8</v>
      </c>
      <c r="AF28" s="109" t="s">
        <v>102</v>
      </c>
    </row>
    <row r="29" spans="1:32" ht="14.25" customHeight="1">
      <c r="A29" s="92">
        <v>26</v>
      </c>
      <c r="B29" s="11">
        <v>2.1</v>
      </c>
      <c r="C29" s="8">
        <v>1.5</v>
      </c>
      <c r="D29" s="8">
        <v>3.2</v>
      </c>
      <c r="E29" s="8">
        <v>1.1</v>
      </c>
      <c r="F29" s="8">
        <v>2</v>
      </c>
      <c r="G29" s="8">
        <v>1.9</v>
      </c>
      <c r="H29" s="8">
        <v>1.9</v>
      </c>
      <c r="I29" s="8">
        <v>1.9</v>
      </c>
      <c r="J29" s="8">
        <v>1.6</v>
      </c>
      <c r="K29" s="8">
        <v>3.9</v>
      </c>
      <c r="L29" s="8">
        <v>3.1</v>
      </c>
      <c r="M29" s="8">
        <v>2.7</v>
      </c>
      <c r="N29" s="8">
        <v>2.7</v>
      </c>
      <c r="O29" s="8">
        <v>1.8</v>
      </c>
      <c r="P29" s="8">
        <v>1.6</v>
      </c>
      <c r="Q29" s="8">
        <v>0.5</v>
      </c>
      <c r="R29" s="8">
        <v>0</v>
      </c>
      <c r="S29" s="8">
        <v>1.3</v>
      </c>
      <c r="T29" s="8">
        <v>0.2</v>
      </c>
      <c r="U29" s="8">
        <v>0.9</v>
      </c>
      <c r="V29" s="8">
        <v>2.2</v>
      </c>
      <c r="W29" s="8">
        <v>1.5</v>
      </c>
      <c r="X29" s="8">
        <v>1.6</v>
      </c>
      <c r="Y29" s="8">
        <v>2.3</v>
      </c>
      <c r="Z29" s="35">
        <f t="shared" si="0"/>
        <v>1.8125</v>
      </c>
      <c r="AA29" s="96" t="s">
        <v>47</v>
      </c>
      <c r="AB29" s="8">
        <v>4.2</v>
      </c>
      <c r="AC29" s="106" t="s">
        <v>75</v>
      </c>
      <c r="AD29" s="96" t="s">
        <v>47</v>
      </c>
      <c r="AE29" s="8">
        <v>7.7</v>
      </c>
      <c r="AF29" s="109" t="s">
        <v>103</v>
      </c>
    </row>
    <row r="30" spans="1:32" ht="14.25" customHeight="1">
      <c r="A30" s="92">
        <v>27</v>
      </c>
      <c r="B30" s="11">
        <v>2.5</v>
      </c>
      <c r="C30" s="8">
        <v>1.8</v>
      </c>
      <c r="D30" s="8">
        <v>2.2</v>
      </c>
      <c r="E30" s="8">
        <v>2.6</v>
      </c>
      <c r="F30" s="8">
        <v>2.7</v>
      </c>
      <c r="G30" s="8">
        <v>2.3</v>
      </c>
      <c r="H30" s="8">
        <v>3.4</v>
      </c>
      <c r="I30" s="8">
        <v>4</v>
      </c>
      <c r="J30" s="8">
        <v>3.4</v>
      </c>
      <c r="K30" s="8">
        <v>3</v>
      </c>
      <c r="L30" s="8">
        <v>3.2</v>
      </c>
      <c r="M30" s="8">
        <v>1.1</v>
      </c>
      <c r="N30" s="8">
        <v>3.4</v>
      </c>
      <c r="O30" s="8">
        <v>3.7</v>
      </c>
      <c r="P30" s="8">
        <v>3.1</v>
      </c>
      <c r="Q30" s="8">
        <v>2.7</v>
      </c>
      <c r="R30" s="8">
        <v>2.2</v>
      </c>
      <c r="S30" s="8">
        <v>1.7</v>
      </c>
      <c r="T30" s="8">
        <v>2</v>
      </c>
      <c r="U30" s="8">
        <v>2.9</v>
      </c>
      <c r="V30" s="8">
        <v>3</v>
      </c>
      <c r="W30" s="8">
        <v>2.7</v>
      </c>
      <c r="X30" s="8">
        <v>2.3</v>
      </c>
      <c r="Y30" s="8">
        <v>2.2</v>
      </c>
      <c r="Z30" s="35">
        <f t="shared" si="0"/>
        <v>2.670833333333334</v>
      </c>
      <c r="AA30" s="96" t="s">
        <v>45</v>
      </c>
      <c r="AB30" s="8">
        <v>5</v>
      </c>
      <c r="AC30" s="106" t="s">
        <v>76</v>
      </c>
      <c r="AD30" s="96" t="s">
        <v>104</v>
      </c>
      <c r="AE30" s="8">
        <v>8.2</v>
      </c>
      <c r="AF30" s="109" t="s">
        <v>105</v>
      </c>
    </row>
    <row r="31" spans="1:32" ht="14.25" customHeight="1">
      <c r="A31" s="92">
        <v>28</v>
      </c>
      <c r="B31" s="11">
        <v>1.8</v>
      </c>
      <c r="C31" s="8">
        <v>1.7</v>
      </c>
      <c r="D31" s="8">
        <v>0.5</v>
      </c>
      <c r="E31" s="8">
        <v>0.9</v>
      </c>
      <c r="F31" s="8">
        <v>3.2</v>
      </c>
      <c r="G31" s="8">
        <v>4</v>
      </c>
      <c r="H31" s="8">
        <v>4.3</v>
      </c>
      <c r="I31" s="8">
        <v>4.4</v>
      </c>
      <c r="J31" s="8">
        <v>4.8</v>
      </c>
      <c r="K31" s="8">
        <v>4.6</v>
      </c>
      <c r="L31" s="8">
        <v>4.4</v>
      </c>
      <c r="M31" s="8">
        <v>4.5</v>
      </c>
      <c r="N31" s="8">
        <v>4.9</v>
      </c>
      <c r="O31" s="8">
        <v>6.4</v>
      </c>
      <c r="P31" s="8">
        <v>2</v>
      </c>
      <c r="Q31" s="8">
        <v>1.1</v>
      </c>
      <c r="R31" s="8">
        <v>0.8</v>
      </c>
      <c r="S31" s="8">
        <v>3.5</v>
      </c>
      <c r="T31" s="8">
        <v>2.3</v>
      </c>
      <c r="U31" s="8">
        <v>2.3</v>
      </c>
      <c r="V31" s="8">
        <v>2</v>
      </c>
      <c r="W31" s="8">
        <v>2.2</v>
      </c>
      <c r="X31" s="8">
        <v>2.5</v>
      </c>
      <c r="Y31" s="8">
        <v>2.5</v>
      </c>
      <c r="Z31" s="35">
        <f t="shared" si="0"/>
        <v>2.983333333333333</v>
      </c>
      <c r="AA31" s="96" t="s">
        <v>47</v>
      </c>
      <c r="AB31" s="8">
        <v>6.6</v>
      </c>
      <c r="AC31" s="106" t="s">
        <v>69</v>
      </c>
      <c r="AD31" s="96" t="s">
        <v>66</v>
      </c>
      <c r="AE31" s="8">
        <v>12.7</v>
      </c>
      <c r="AF31" s="109" t="s">
        <v>106</v>
      </c>
    </row>
    <row r="32" spans="1:32" ht="14.25" customHeight="1">
      <c r="A32" s="92">
        <v>29</v>
      </c>
      <c r="B32" s="11">
        <v>3.4</v>
      </c>
      <c r="C32" s="8">
        <v>3.5</v>
      </c>
      <c r="D32" s="8">
        <v>4.7</v>
      </c>
      <c r="E32" s="8">
        <v>3.6</v>
      </c>
      <c r="F32" s="8">
        <v>4.1</v>
      </c>
      <c r="G32" s="8">
        <v>4.6</v>
      </c>
      <c r="H32" s="8">
        <v>3.4</v>
      </c>
      <c r="I32" s="8">
        <v>3.9</v>
      </c>
      <c r="J32" s="8">
        <v>4.5</v>
      </c>
      <c r="K32" s="8">
        <v>6.2</v>
      </c>
      <c r="L32" s="8">
        <v>6.8</v>
      </c>
      <c r="M32" s="8">
        <v>7.5</v>
      </c>
      <c r="N32" s="8">
        <v>8.1</v>
      </c>
      <c r="O32" s="8">
        <v>8.2</v>
      </c>
      <c r="P32" s="8">
        <v>3.9</v>
      </c>
      <c r="Q32" s="8">
        <v>4.5</v>
      </c>
      <c r="R32" s="8">
        <v>3.1</v>
      </c>
      <c r="S32" s="8">
        <v>0.7</v>
      </c>
      <c r="T32" s="8">
        <v>1.7</v>
      </c>
      <c r="U32" s="8">
        <v>1.1</v>
      </c>
      <c r="V32" s="8">
        <v>0.8</v>
      </c>
      <c r="W32" s="8">
        <v>1.1</v>
      </c>
      <c r="X32" s="8">
        <v>1.2</v>
      </c>
      <c r="Y32" s="8">
        <v>1.4</v>
      </c>
      <c r="Z32" s="35">
        <f t="shared" si="0"/>
        <v>3.8333333333333335</v>
      </c>
      <c r="AA32" s="96" t="s">
        <v>45</v>
      </c>
      <c r="AB32" s="8">
        <v>8.8</v>
      </c>
      <c r="AC32" s="106" t="s">
        <v>77</v>
      </c>
      <c r="AD32" s="96" t="s">
        <v>45</v>
      </c>
      <c r="AE32" s="8">
        <v>14.4</v>
      </c>
      <c r="AF32" s="109" t="s">
        <v>107</v>
      </c>
    </row>
    <row r="33" spans="1:32" ht="14.25" customHeight="1">
      <c r="A33" s="92">
        <v>30</v>
      </c>
      <c r="B33" s="11">
        <v>1.4</v>
      </c>
      <c r="C33" s="8">
        <v>1.5</v>
      </c>
      <c r="D33" s="8">
        <v>1.6</v>
      </c>
      <c r="E33" s="8">
        <v>1.3</v>
      </c>
      <c r="F33" s="8">
        <v>1.5</v>
      </c>
      <c r="G33" s="8">
        <v>2.4</v>
      </c>
      <c r="H33" s="8">
        <v>2.2</v>
      </c>
      <c r="I33" s="8">
        <v>2.2</v>
      </c>
      <c r="J33" s="8">
        <v>4.2</v>
      </c>
      <c r="K33" s="8">
        <v>5.3</v>
      </c>
      <c r="L33" s="8">
        <v>9.8</v>
      </c>
      <c r="M33" s="8">
        <v>8.3</v>
      </c>
      <c r="N33" s="8">
        <v>6.1</v>
      </c>
      <c r="O33" s="8">
        <v>4</v>
      </c>
      <c r="P33" s="8">
        <v>3.9</v>
      </c>
      <c r="Q33" s="8">
        <v>3.2</v>
      </c>
      <c r="R33" s="8">
        <v>2</v>
      </c>
      <c r="S33" s="8">
        <v>1.5</v>
      </c>
      <c r="T33" s="8">
        <v>0.6</v>
      </c>
      <c r="U33" s="8">
        <v>1.5</v>
      </c>
      <c r="V33" s="8">
        <v>1.5</v>
      </c>
      <c r="W33" s="8">
        <v>1.3</v>
      </c>
      <c r="X33" s="8">
        <v>1.5</v>
      </c>
      <c r="Y33" s="8">
        <v>2</v>
      </c>
      <c r="Z33" s="35">
        <f t="shared" si="0"/>
        <v>2.9499999999999997</v>
      </c>
      <c r="AA33" s="96" t="s">
        <v>45</v>
      </c>
      <c r="AB33" s="8">
        <v>10.1</v>
      </c>
      <c r="AC33" s="106" t="s">
        <v>62</v>
      </c>
      <c r="AD33" s="96" t="s">
        <v>45</v>
      </c>
      <c r="AE33" s="8">
        <v>18.3</v>
      </c>
      <c r="AF33" s="109" t="s">
        <v>108</v>
      </c>
    </row>
    <row r="34" spans="1:32" ht="14.25" customHeight="1">
      <c r="A34" s="92">
        <v>31</v>
      </c>
      <c r="B34" s="11">
        <v>2.2</v>
      </c>
      <c r="C34" s="8">
        <v>2.7</v>
      </c>
      <c r="D34" s="8">
        <v>2.4</v>
      </c>
      <c r="E34" s="8">
        <v>2.4</v>
      </c>
      <c r="F34" s="8">
        <v>2</v>
      </c>
      <c r="G34" s="8">
        <v>2.9</v>
      </c>
      <c r="H34" s="8">
        <v>2.5</v>
      </c>
      <c r="I34" s="8">
        <v>2.7</v>
      </c>
      <c r="J34" s="8">
        <v>2.8</v>
      </c>
      <c r="K34" s="8">
        <v>2</v>
      </c>
      <c r="L34" s="8">
        <v>3.5</v>
      </c>
      <c r="M34" s="8">
        <v>3.8</v>
      </c>
      <c r="N34" s="8">
        <v>4</v>
      </c>
      <c r="O34" s="8">
        <v>2.8</v>
      </c>
      <c r="P34" s="8">
        <v>3.1</v>
      </c>
      <c r="Q34" s="8">
        <v>2.9</v>
      </c>
      <c r="R34" s="8">
        <v>4</v>
      </c>
      <c r="S34" s="8">
        <v>0.6</v>
      </c>
      <c r="T34" s="8">
        <v>0.9</v>
      </c>
      <c r="U34" s="8">
        <v>0.4</v>
      </c>
      <c r="V34" s="8">
        <v>1.5</v>
      </c>
      <c r="W34" s="8">
        <v>3.1</v>
      </c>
      <c r="X34" s="8">
        <v>2.3</v>
      </c>
      <c r="Y34" s="8">
        <v>2.2</v>
      </c>
      <c r="Z34" s="35">
        <f t="shared" si="0"/>
        <v>2.4875000000000003</v>
      </c>
      <c r="AA34" s="96" t="s">
        <v>45</v>
      </c>
      <c r="AB34" s="8">
        <v>5.4</v>
      </c>
      <c r="AC34" s="106" t="s">
        <v>78</v>
      </c>
      <c r="AD34" s="96" t="s">
        <v>45</v>
      </c>
      <c r="AE34" s="8">
        <v>9.2</v>
      </c>
      <c r="AF34" s="109" t="s">
        <v>68</v>
      </c>
    </row>
    <row r="35" spans="1:32" ht="14.25" customHeight="1">
      <c r="A35" s="94" t="s">
        <v>15</v>
      </c>
      <c r="B35" s="24">
        <f aca="true" t="shared" si="1" ref="B35:Z35">AVERAGE(B4:B34)</f>
        <v>2.416129032258065</v>
      </c>
      <c r="C35" s="25">
        <f t="shared" si="1"/>
        <v>2.564516129032258</v>
      </c>
      <c r="D35" s="25">
        <f t="shared" si="1"/>
        <v>2.5322580645161294</v>
      </c>
      <c r="E35" s="25">
        <f t="shared" si="1"/>
        <v>2.6225806451612903</v>
      </c>
      <c r="F35" s="25">
        <f t="shared" si="1"/>
        <v>2.7419354838709684</v>
      </c>
      <c r="G35" s="25">
        <f t="shared" si="1"/>
        <v>2.9935483870967747</v>
      </c>
      <c r="H35" s="25">
        <f t="shared" si="1"/>
        <v>3.096774193548387</v>
      </c>
      <c r="I35" s="25">
        <f t="shared" si="1"/>
        <v>3.0387096774193556</v>
      </c>
      <c r="J35" s="25">
        <f t="shared" si="1"/>
        <v>3.2741935483870965</v>
      </c>
      <c r="K35" s="25">
        <f t="shared" si="1"/>
        <v>3.4935483870967743</v>
      </c>
      <c r="L35" s="25">
        <f t="shared" si="1"/>
        <v>3.6645161290322585</v>
      </c>
      <c r="M35" s="25">
        <f t="shared" si="1"/>
        <v>3.3967741935483873</v>
      </c>
      <c r="N35" s="25">
        <f t="shared" si="1"/>
        <v>3.338709677419356</v>
      </c>
      <c r="O35" s="25">
        <f t="shared" si="1"/>
        <v>3.2483870967741937</v>
      </c>
      <c r="P35" s="25">
        <f t="shared" si="1"/>
        <v>2.925806451612903</v>
      </c>
      <c r="Q35" s="25">
        <f t="shared" si="1"/>
        <v>2.683870967741936</v>
      </c>
      <c r="R35" s="25">
        <f t="shared" si="1"/>
        <v>2.5548387096774188</v>
      </c>
      <c r="S35" s="25">
        <f t="shared" si="1"/>
        <v>2.606451612903226</v>
      </c>
      <c r="T35" s="25">
        <f t="shared" si="1"/>
        <v>2.312903225806452</v>
      </c>
      <c r="U35" s="25">
        <f t="shared" si="1"/>
        <v>2.309677419354838</v>
      </c>
      <c r="V35" s="25">
        <f t="shared" si="1"/>
        <v>2.37741935483871</v>
      </c>
      <c r="W35" s="25">
        <f t="shared" si="1"/>
        <v>2.196774193548387</v>
      </c>
      <c r="X35" s="25">
        <f t="shared" si="1"/>
        <v>2.2419354838709675</v>
      </c>
      <c r="Y35" s="25">
        <f t="shared" si="1"/>
        <v>2.2419354838709675</v>
      </c>
      <c r="Z35" s="37">
        <f t="shared" si="1"/>
        <v>2.786424731182796</v>
      </c>
      <c r="AA35" s="98"/>
      <c r="AB35" s="25">
        <f>AVERAGE(AB4:AB34)</f>
        <v>5.612903225806451</v>
      </c>
      <c r="AC35" s="32"/>
      <c r="AD35" s="98"/>
      <c r="AE35" s="25">
        <f>AVERAGE(AE4:AE34)</f>
        <v>10.329032258064514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2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11.7</v>
      </c>
      <c r="O38" s="103" t="str">
        <f>INDEX(AA4:AA34,P38,1)</f>
        <v>西</v>
      </c>
      <c r="P38" s="104">
        <f>MATCH(N38,AB4:AB34,0)</f>
        <v>7</v>
      </c>
      <c r="Q38" s="111" t="str">
        <f>INDEX(AC4:AC34,P38,1)</f>
        <v>17:57</v>
      </c>
      <c r="T38" s="17">
        <f>MAX(AE4:AE34)</f>
        <v>20.3</v>
      </c>
      <c r="U38" s="103" t="str">
        <f>INDEX(AD4:AD34,V38,1)</f>
        <v>西</v>
      </c>
      <c r="V38" s="104">
        <f>MATCH(T38,AE4:AE34,0)</f>
        <v>7</v>
      </c>
      <c r="W38" s="111" t="str">
        <f>INDEX(AF4:AF34,V38,1)</f>
        <v>17:53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7"/>
      <c r="T40" s="31"/>
      <c r="U40" s="113"/>
      <c r="V40" s="113"/>
      <c r="W40" s="117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南部</v>
      </c>
      <c r="B1" s="1" t="s">
        <v>0</v>
      </c>
      <c r="Z1" s="99">
        <f>'１月'!Z1</f>
        <v>2021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</v>
      </c>
      <c r="C4" s="9">
        <v>0.9</v>
      </c>
      <c r="D4" s="9">
        <v>1.6</v>
      </c>
      <c r="E4" s="9">
        <v>2.6</v>
      </c>
      <c r="F4" s="9">
        <v>3</v>
      </c>
      <c r="G4" s="9">
        <v>3.3</v>
      </c>
      <c r="H4" s="9">
        <v>4.6</v>
      </c>
      <c r="I4" s="9">
        <v>4.6</v>
      </c>
      <c r="J4" s="9">
        <v>4.9</v>
      </c>
      <c r="K4" s="9">
        <v>5.6</v>
      </c>
      <c r="L4" s="9">
        <v>6.6</v>
      </c>
      <c r="M4" s="9">
        <v>7.2</v>
      </c>
      <c r="N4" s="9">
        <v>8</v>
      </c>
      <c r="O4" s="9">
        <v>8.2</v>
      </c>
      <c r="P4" s="9">
        <v>9.1</v>
      </c>
      <c r="Q4" s="9">
        <v>8.7</v>
      </c>
      <c r="R4" s="9">
        <v>8.1</v>
      </c>
      <c r="S4" s="9">
        <v>8.8</v>
      </c>
      <c r="T4" s="9">
        <v>9.2</v>
      </c>
      <c r="U4" s="9">
        <v>9.9</v>
      </c>
      <c r="V4" s="9">
        <v>3.4</v>
      </c>
      <c r="W4" s="9">
        <v>3.4</v>
      </c>
      <c r="X4" s="9">
        <v>4.7</v>
      </c>
      <c r="Y4" s="9">
        <v>6.3</v>
      </c>
      <c r="Z4" s="34">
        <f aca="true" t="shared" si="0" ref="Z4:Z34">AVERAGE(B4:Y4)</f>
        <v>5.570833333333334</v>
      </c>
      <c r="AA4" s="95" t="s">
        <v>47</v>
      </c>
      <c r="AB4" s="9">
        <v>10.3</v>
      </c>
      <c r="AC4" s="105" t="s">
        <v>480</v>
      </c>
      <c r="AD4" s="95" t="s">
        <v>47</v>
      </c>
      <c r="AE4" s="9">
        <v>22.9</v>
      </c>
      <c r="AF4" s="108" t="s">
        <v>500</v>
      </c>
    </row>
    <row r="5" spans="1:32" ht="14.25" customHeight="1">
      <c r="A5" s="92">
        <v>2</v>
      </c>
      <c r="B5" s="11">
        <v>3.9</v>
      </c>
      <c r="C5" s="8">
        <v>2.8</v>
      </c>
      <c r="D5" s="8">
        <v>5.4</v>
      </c>
      <c r="E5" s="8">
        <v>1.2</v>
      </c>
      <c r="F5" s="8">
        <v>2.1</v>
      </c>
      <c r="G5" s="8">
        <v>2.8</v>
      </c>
      <c r="H5" s="8">
        <v>2.5</v>
      </c>
      <c r="I5" s="8">
        <v>3.3</v>
      </c>
      <c r="J5" s="8">
        <v>3.6</v>
      </c>
      <c r="K5" s="8">
        <v>2.4</v>
      </c>
      <c r="L5" s="8">
        <v>2.1</v>
      </c>
      <c r="M5" s="8">
        <v>3.3</v>
      </c>
      <c r="N5" s="8">
        <v>2.3</v>
      </c>
      <c r="O5" s="8">
        <v>3</v>
      </c>
      <c r="P5" s="8">
        <v>2.3</v>
      </c>
      <c r="Q5" s="8">
        <v>1.9</v>
      </c>
      <c r="R5" s="8">
        <v>1.3</v>
      </c>
      <c r="S5" s="8">
        <v>1.8</v>
      </c>
      <c r="T5" s="8">
        <v>2.1</v>
      </c>
      <c r="U5" s="8">
        <v>3.5</v>
      </c>
      <c r="V5" s="8">
        <v>2.3</v>
      </c>
      <c r="W5" s="8">
        <v>1.6</v>
      </c>
      <c r="X5" s="8">
        <v>1.7</v>
      </c>
      <c r="Y5" s="8">
        <v>0.3</v>
      </c>
      <c r="Z5" s="35">
        <f t="shared" si="0"/>
        <v>2.479166666666666</v>
      </c>
      <c r="AA5" s="96" t="s">
        <v>116</v>
      </c>
      <c r="AB5" s="8">
        <v>6.7</v>
      </c>
      <c r="AC5" s="106" t="s">
        <v>481</v>
      </c>
      <c r="AD5" s="96" t="s">
        <v>116</v>
      </c>
      <c r="AE5" s="8">
        <v>12.5</v>
      </c>
      <c r="AF5" s="109" t="s">
        <v>418</v>
      </c>
    </row>
    <row r="6" spans="1:32" ht="14.25" customHeight="1">
      <c r="A6" s="92">
        <v>3</v>
      </c>
      <c r="B6" s="11">
        <v>1.8</v>
      </c>
      <c r="C6" s="8">
        <v>1.5</v>
      </c>
      <c r="D6" s="8">
        <v>1.2</v>
      </c>
      <c r="E6" s="8">
        <v>1.6</v>
      </c>
      <c r="F6" s="8">
        <v>1.8</v>
      </c>
      <c r="G6" s="8">
        <v>1.4</v>
      </c>
      <c r="H6" s="8">
        <v>1.6</v>
      </c>
      <c r="I6" s="8">
        <v>3.1</v>
      </c>
      <c r="J6" s="8">
        <v>3.1</v>
      </c>
      <c r="K6" s="8">
        <v>1.6</v>
      </c>
      <c r="L6" s="8">
        <v>2.4</v>
      </c>
      <c r="M6" s="8">
        <v>2</v>
      </c>
      <c r="N6" s="8">
        <v>2.3</v>
      </c>
      <c r="O6" s="8">
        <v>2.7</v>
      </c>
      <c r="P6" s="8">
        <v>2.6</v>
      </c>
      <c r="Q6" s="8">
        <v>1.5</v>
      </c>
      <c r="R6" s="8">
        <v>1.2</v>
      </c>
      <c r="S6" s="8">
        <v>1</v>
      </c>
      <c r="T6" s="8">
        <v>0</v>
      </c>
      <c r="U6" s="8">
        <v>0.5</v>
      </c>
      <c r="V6" s="8">
        <v>1.2</v>
      </c>
      <c r="W6" s="8">
        <v>1.1</v>
      </c>
      <c r="X6" s="8">
        <v>1.5</v>
      </c>
      <c r="Y6" s="8">
        <v>2</v>
      </c>
      <c r="Z6" s="35">
        <f t="shared" si="0"/>
        <v>1.6958333333333337</v>
      </c>
      <c r="AA6" s="96" t="s">
        <v>140</v>
      </c>
      <c r="AB6" s="8">
        <v>3.7</v>
      </c>
      <c r="AC6" s="106" t="s">
        <v>482</v>
      </c>
      <c r="AD6" s="96" t="s">
        <v>229</v>
      </c>
      <c r="AE6" s="8">
        <v>5.8</v>
      </c>
      <c r="AF6" s="109" t="s">
        <v>501</v>
      </c>
    </row>
    <row r="7" spans="1:32" ht="14.25" customHeight="1">
      <c r="A7" s="92">
        <v>4</v>
      </c>
      <c r="B7" s="11">
        <v>2.1</v>
      </c>
      <c r="C7" s="8">
        <v>2.4</v>
      </c>
      <c r="D7" s="8">
        <v>1.8</v>
      </c>
      <c r="E7" s="8">
        <v>2</v>
      </c>
      <c r="F7" s="8">
        <v>2.7</v>
      </c>
      <c r="G7" s="8">
        <v>2.9</v>
      </c>
      <c r="H7" s="8">
        <v>2.7</v>
      </c>
      <c r="I7" s="8">
        <v>3.4</v>
      </c>
      <c r="J7" s="8">
        <v>4.3</v>
      </c>
      <c r="K7" s="8">
        <v>4.2</v>
      </c>
      <c r="L7" s="8">
        <v>3.9</v>
      </c>
      <c r="M7" s="8">
        <v>4.1</v>
      </c>
      <c r="N7" s="8">
        <v>4.6</v>
      </c>
      <c r="O7" s="8">
        <v>4</v>
      </c>
      <c r="P7" s="8">
        <v>3.5</v>
      </c>
      <c r="Q7" s="8">
        <v>2.2</v>
      </c>
      <c r="R7" s="8">
        <v>1.6</v>
      </c>
      <c r="S7" s="8">
        <v>2.3</v>
      </c>
      <c r="T7" s="8">
        <v>0.6</v>
      </c>
      <c r="U7" s="8">
        <v>1.7</v>
      </c>
      <c r="V7" s="8">
        <v>2</v>
      </c>
      <c r="W7" s="8">
        <v>2.2</v>
      </c>
      <c r="X7" s="8">
        <v>2</v>
      </c>
      <c r="Y7" s="8">
        <v>3.1</v>
      </c>
      <c r="Z7" s="35">
        <f t="shared" si="0"/>
        <v>2.7625000000000006</v>
      </c>
      <c r="AA7" s="96" t="s">
        <v>50</v>
      </c>
      <c r="AB7" s="8">
        <v>5.6</v>
      </c>
      <c r="AC7" s="106" t="s">
        <v>308</v>
      </c>
      <c r="AD7" s="96" t="s">
        <v>50</v>
      </c>
      <c r="AE7" s="8">
        <v>9.6</v>
      </c>
      <c r="AF7" s="109" t="s">
        <v>502</v>
      </c>
    </row>
    <row r="8" spans="1:32" ht="14.25" customHeight="1">
      <c r="A8" s="92">
        <v>5</v>
      </c>
      <c r="B8" s="11">
        <v>2.4</v>
      </c>
      <c r="C8" s="8">
        <v>1.7</v>
      </c>
      <c r="D8" s="8">
        <v>2.6</v>
      </c>
      <c r="E8" s="8">
        <v>1.8</v>
      </c>
      <c r="F8" s="8">
        <v>1.6</v>
      </c>
      <c r="G8" s="8">
        <v>0</v>
      </c>
      <c r="H8" s="8">
        <v>1.9</v>
      </c>
      <c r="I8" s="8">
        <v>2.1</v>
      </c>
      <c r="J8" s="8">
        <v>2.8</v>
      </c>
      <c r="K8" s="8">
        <v>2.4</v>
      </c>
      <c r="L8" s="8">
        <v>1.1</v>
      </c>
      <c r="M8" s="8">
        <v>2.8</v>
      </c>
      <c r="N8" s="8">
        <v>3.1</v>
      </c>
      <c r="O8" s="8">
        <v>2.4</v>
      </c>
      <c r="P8" s="8">
        <v>3.7</v>
      </c>
      <c r="Q8" s="8">
        <v>2.5</v>
      </c>
      <c r="R8" s="8">
        <v>1.5</v>
      </c>
      <c r="S8" s="8">
        <v>0.7</v>
      </c>
      <c r="T8" s="8">
        <v>0.7</v>
      </c>
      <c r="U8" s="8">
        <v>1.9</v>
      </c>
      <c r="V8" s="8">
        <v>2.9</v>
      </c>
      <c r="W8" s="8">
        <v>3.4</v>
      </c>
      <c r="X8" s="8">
        <v>3.5</v>
      </c>
      <c r="Y8" s="8">
        <v>3.2</v>
      </c>
      <c r="Z8" s="35">
        <f t="shared" si="0"/>
        <v>2.1958333333333333</v>
      </c>
      <c r="AA8" s="96" t="s">
        <v>45</v>
      </c>
      <c r="AB8" s="8">
        <v>4.2</v>
      </c>
      <c r="AC8" s="106" t="s">
        <v>483</v>
      </c>
      <c r="AD8" s="96" t="s">
        <v>132</v>
      </c>
      <c r="AE8" s="8">
        <v>6.7</v>
      </c>
      <c r="AF8" s="109" t="s">
        <v>402</v>
      </c>
    </row>
    <row r="9" spans="1:32" ht="14.25" customHeight="1">
      <c r="A9" s="92">
        <v>6</v>
      </c>
      <c r="B9" s="11">
        <v>2.2</v>
      </c>
      <c r="C9" s="8">
        <v>2.3</v>
      </c>
      <c r="D9" s="8">
        <v>3.6</v>
      </c>
      <c r="E9" s="8">
        <v>3.5</v>
      </c>
      <c r="F9" s="8">
        <v>1.2</v>
      </c>
      <c r="G9" s="8">
        <v>2</v>
      </c>
      <c r="H9" s="8">
        <v>2.8</v>
      </c>
      <c r="I9" s="8">
        <v>1.6</v>
      </c>
      <c r="J9" s="8">
        <v>4.1</v>
      </c>
      <c r="K9" s="8">
        <v>4.7</v>
      </c>
      <c r="L9" s="8">
        <v>5.8</v>
      </c>
      <c r="M9" s="8">
        <v>4.8</v>
      </c>
      <c r="N9" s="8">
        <v>3.8</v>
      </c>
      <c r="O9" s="8">
        <v>4</v>
      </c>
      <c r="P9" s="8">
        <v>4.5</v>
      </c>
      <c r="Q9" s="8">
        <v>4</v>
      </c>
      <c r="R9" s="8">
        <v>3.4</v>
      </c>
      <c r="S9" s="8">
        <v>3.4</v>
      </c>
      <c r="T9" s="8">
        <v>3.1</v>
      </c>
      <c r="U9" s="8">
        <v>2.6</v>
      </c>
      <c r="V9" s="8">
        <v>2.8</v>
      </c>
      <c r="W9" s="8">
        <v>2</v>
      </c>
      <c r="X9" s="8">
        <v>2</v>
      </c>
      <c r="Y9" s="8">
        <v>1.8</v>
      </c>
      <c r="Z9" s="35">
        <f t="shared" si="0"/>
        <v>3.1666666666666656</v>
      </c>
      <c r="AA9" s="96" t="s">
        <v>171</v>
      </c>
      <c r="AB9" s="8">
        <v>6.3</v>
      </c>
      <c r="AC9" s="106" t="s">
        <v>484</v>
      </c>
      <c r="AD9" s="96" t="s">
        <v>171</v>
      </c>
      <c r="AE9" s="8">
        <v>11.5</v>
      </c>
      <c r="AF9" s="109" t="s">
        <v>482</v>
      </c>
    </row>
    <row r="10" spans="1:32" ht="14.25" customHeight="1">
      <c r="A10" s="92">
        <v>7</v>
      </c>
      <c r="B10" s="11">
        <v>1.7</v>
      </c>
      <c r="C10" s="8">
        <v>1.9</v>
      </c>
      <c r="D10" s="8">
        <v>1.2</v>
      </c>
      <c r="E10" s="8">
        <v>0.8</v>
      </c>
      <c r="F10" s="8">
        <v>1.1</v>
      </c>
      <c r="G10" s="8">
        <v>0.5</v>
      </c>
      <c r="H10" s="8">
        <v>1.1</v>
      </c>
      <c r="I10" s="8">
        <v>1.5</v>
      </c>
      <c r="J10" s="8">
        <v>0.9</v>
      </c>
      <c r="K10" s="8">
        <v>0.5</v>
      </c>
      <c r="L10" s="8">
        <v>0.3</v>
      </c>
      <c r="M10" s="8">
        <v>0.7</v>
      </c>
      <c r="N10" s="8">
        <v>0.6</v>
      </c>
      <c r="O10" s="8">
        <v>0.8</v>
      </c>
      <c r="P10" s="8">
        <v>1.1</v>
      </c>
      <c r="Q10" s="8">
        <v>1</v>
      </c>
      <c r="R10" s="8">
        <v>0.8</v>
      </c>
      <c r="S10" s="8">
        <v>1.7</v>
      </c>
      <c r="T10" s="8">
        <v>1.1</v>
      </c>
      <c r="U10" s="8">
        <v>1.1</v>
      </c>
      <c r="V10" s="8">
        <v>1.3</v>
      </c>
      <c r="W10" s="8">
        <v>2.1</v>
      </c>
      <c r="X10" s="8">
        <v>3</v>
      </c>
      <c r="Y10" s="8">
        <v>2.9</v>
      </c>
      <c r="Z10" s="35">
        <f t="shared" si="0"/>
        <v>1.2375</v>
      </c>
      <c r="AA10" s="96" t="s">
        <v>45</v>
      </c>
      <c r="AB10" s="8">
        <v>3.3</v>
      </c>
      <c r="AC10" s="106" t="s">
        <v>485</v>
      </c>
      <c r="AD10" s="96" t="s">
        <v>50</v>
      </c>
      <c r="AE10" s="8">
        <v>4.8</v>
      </c>
      <c r="AF10" s="109" t="s">
        <v>503</v>
      </c>
    </row>
    <row r="11" spans="1:32" ht="14.25" customHeight="1">
      <c r="A11" s="92">
        <v>8</v>
      </c>
      <c r="B11" s="11">
        <v>2.7</v>
      </c>
      <c r="C11" s="8">
        <v>2.3</v>
      </c>
      <c r="D11" s="8">
        <v>2.5</v>
      </c>
      <c r="E11" s="8">
        <v>1.7</v>
      </c>
      <c r="F11" s="8">
        <v>1.7</v>
      </c>
      <c r="G11" s="8">
        <v>1.3</v>
      </c>
      <c r="H11" s="8">
        <v>2.5</v>
      </c>
      <c r="I11" s="8">
        <v>3.9</v>
      </c>
      <c r="J11" s="8">
        <v>4</v>
      </c>
      <c r="K11" s="8">
        <v>4.2</v>
      </c>
      <c r="L11" s="8">
        <v>3.6</v>
      </c>
      <c r="M11" s="8">
        <v>1.3</v>
      </c>
      <c r="N11" s="8">
        <v>2.4</v>
      </c>
      <c r="O11" s="8">
        <v>3</v>
      </c>
      <c r="P11" s="8">
        <v>2.6</v>
      </c>
      <c r="Q11" s="8">
        <v>2.3</v>
      </c>
      <c r="R11" s="8">
        <v>1.6</v>
      </c>
      <c r="S11" s="8">
        <v>1.2</v>
      </c>
      <c r="T11" s="8">
        <v>1.2</v>
      </c>
      <c r="U11" s="8">
        <v>0.9</v>
      </c>
      <c r="V11" s="8">
        <v>0.6</v>
      </c>
      <c r="W11" s="8">
        <v>1.2</v>
      </c>
      <c r="X11" s="8">
        <v>2.2</v>
      </c>
      <c r="Y11" s="8">
        <v>2.4</v>
      </c>
      <c r="Z11" s="35">
        <f t="shared" si="0"/>
        <v>2.2208333333333337</v>
      </c>
      <c r="AA11" s="96" t="s">
        <v>45</v>
      </c>
      <c r="AB11" s="8">
        <v>5</v>
      </c>
      <c r="AC11" s="106" t="s">
        <v>486</v>
      </c>
      <c r="AD11" s="96" t="s">
        <v>45</v>
      </c>
      <c r="AE11" s="8">
        <v>7</v>
      </c>
      <c r="AF11" s="109" t="s">
        <v>226</v>
      </c>
    </row>
    <row r="12" spans="1:32" ht="14.25" customHeight="1">
      <c r="A12" s="92">
        <v>9</v>
      </c>
      <c r="B12" s="11">
        <v>2.7</v>
      </c>
      <c r="C12" s="8">
        <v>1.9</v>
      </c>
      <c r="D12" s="8">
        <v>1.8</v>
      </c>
      <c r="E12" s="8">
        <v>3.1</v>
      </c>
      <c r="F12" s="8">
        <v>4.6</v>
      </c>
      <c r="G12" s="8">
        <v>4.9</v>
      </c>
      <c r="H12" s="8">
        <v>3.4</v>
      </c>
      <c r="I12" s="8">
        <v>3.7</v>
      </c>
      <c r="J12" s="8">
        <v>4</v>
      </c>
      <c r="K12" s="8">
        <v>4.6</v>
      </c>
      <c r="L12" s="8">
        <v>5.4</v>
      </c>
      <c r="M12" s="8">
        <v>4.1</v>
      </c>
      <c r="N12" s="8">
        <v>3.9</v>
      </c>
      <c r="O12" s="8">
        <v>4.6</v>
      </c>
      <c r="P12" s="8">
        <v>4</v>
      </c>
      <c r="Q12" s="8">
        <v>4</v>
      </c>
      <c r="R12" s="8">
        <v>5.1</v>
      </c>
      <c r="S12" s="8">
        <v>4.2</v>
      </c>
      <c r="T12" s="8">
        <v>4.6</v>
      </c>
      <c r="U12" s="8">
        <v>3.9</v>
      </c>
      <c r="V12" s="8">
        <v>4.4</v>
      </c>
      <c r="W12" s="8">
        <v>4.3</v>
      </c>
      <c r="X12" s="8">
        <v>5</v>
      </c>
      <c r="Y12" s="8">
        <v>4.8</v>
      </c>
      <c r="Z12" s="35">
        <f t="shared" si="0"/>
        <v>4.041666666666667</v>
      </c>
      <c r="AA12" s="96" t="s">
        <v>171</v>
      </c>
      <c r="AB12" s="8">
        <v>6</v>
      </c>
      <c r="AC12" s="106" t="s">
        <v>428</v>
      </c>
      <c r="AD12" s="96" t="s">
        <v>171</v>
      </c>
      <c r="AE12" s="8">
        <v>12.1</v>
      </c>
      <c r="AF12" s="109" t="s">
        <v>504</v>
      </c>
    </row>
    <row r="13" spans="1:32" ht="14.25" customHeight="1">
      <c r="A13" s="92">
        <v>10</v>
      </c>
      <c r="B13" s="11">
        <v>4.6</v>
      </c>
      <c r="C13" s="8">
        <v>3.7</v>
      </c>
      <c r="D13" s="8">
        <v>3.7</v>
      </c>
      <c r="E13" s="8">
        <v>2.7</v>
      </c>
      <c r="F13" s="8">
        <v>3.9</v>
      </c>
      <c r="G13" s="8">
        <v>1.4</v>
      </c>
      <c r="H13" s="8">
        <v>2.5</v>
      </c>
      <c r="I13" s="8">
        <v>2.7</v>
      </c>
      <c r="J13" s="8">
        <v>1.3</v>
      </c>
      <c r="K13" s="8">
        <v>1.9</v>
      </c>
      <c r="L13" s="8">
        <v>1.7</v>
      </c>
      <c r="M13" s="8">
        <v>2.7</v>
      </c>
      <c r="N13" s="8">
        <v>1.9</v>
      </c>
      <c r="O13" s="8">
        <v>2.5</v>
      </c>
      <c r="P13" s="8">
        <v>2.8</v>
      </c>
      <c r="Q13" s="8">
        <v>2.3</v>
      </c>
      <c r="R13" s="8">
        <v>2.2</v>
      </c>
      <c r="S13" s="8">
        <v>1.7</v>
      </c>
      <c r="T13" s="8">
        <v>1.5</v>
      </c>
      <c r="U13" s="8">
        <v>2</v>
      </c>
      <c r="V13" s="8">
        <v>2.5</v>
      </c>
      <c r="W13" s="8">
        <v>2.1</v>
      </c>
      <c r="X13" s="8">
        <v>2.8</v>
      </c>
      <c r="Y13" s="8">
        <v>2.7</v>
      </c>
      <c r="Z13" s="35">
        <f t="shared" si="0"/>
        <v>2.4916666666666667</v>
      </c>
      <c r="AA13" s="96" t="s">
        <v>47</v>
      </c>
      <c r="AB13" s="8">
        <v>5.1</v>
      </c>
      <c r="AC13" s="106" t="s">
        <v>272</v>
      </c>
      <c r="AD13" s="96" t="s">
        <v>47</v>
      </c>
      <c r="AE13" s="8">
        <v>9.7</v>
      </c>
      <c r="AF13" s="109" t="s">
        <v>347</v>
      </c>
    </row>
    <row r="14" spans="1:32" ht="14.25" customHeight="1">
      <c r="A14" s="93">
        <v>11</v>
      </c>
      <c r="B14" s="17">
        <v>2.6</v>
      </c>
      <c r="C14" s="18">
        <v>2.9</v>
      </c>
      <c r="D14" s="18">
        <v>3.2</v>
      </c>
      <c r="E14" s="18">
        <v>2.1</v>
      </c>
      <c r="F14" s="18">
        <v>2.2</v>
      </c>
      <c r="G14" s="18">
        <v>2.6</v>
      </c>
      <c r="H14" s="18">
        <v>3</v>
      </c>
      <c r="I14" s="18">
        <v>3.1</v>
      </c>
      <c r="J14" s="18">
        <v>3.2</v>
      </c>
      <c r="K14" s="18">
        <v>3</v>
      </c>
      <c r="L14" s="18">
        <v>4.9</v>
      </c>
      <c r="M14" s="18">
        <v>4</v>
      </c>
      <c r="N14" s="18">
        <v>4</v>
      </c>
      <c r="O14" s="18">
        <v>3.6</v>
      </c>
      <c r="P14" s="18">
        <v>2.7</v>
      </c>
      <c r="Q14" s="18">
        <v>2.5</v>
      </c>
      <c r="R14" s="18">
        <v>2</v>
      </c>
      <c r="S14" s="18">
        <v>0.7</v>
      </c>
      <c r="T14" s="18">
        <v>0.9</v>
      </c>
      <c r="U14" s="18">
        <v>0.6</v>
      </c>
      <c r="V14" s="18">
        <v>4</v>
      </c>
      <c r="W14" s="18">
        <v>3.7</v>
      </c>
      <c r="X14" s="18">
        <v>3.6</v>
      </c>
      <c r="Y14" s="18">
        <v>4.3</v>
      </c>
      <c r="Z14" s="36">
        <f t="shared" si="0"/>
        <v>2.891666666666667</v>
      </c>
      <c r="AA14" s="97" t="s">
        <v>153</v>
      </c>
      <c r="AB14" s="18">
        <v>5.1</v>
      </c>
      <c r="AC14" s="107" t="s">
        <v>487</v>
      </c>
      <c r="AD14" s="97" t="s">
        <v>50</v>
      </c>
      <c r="AE14" s="18">
        <v>9.7</v>
      </c>
      <c r="AF14" s="110" t="s">
        <v>505</v>
      </c>
    </row>
    <row r="15" spans="1:32" ht="14.25" customHeight="1">
      <c r="A15" s="92">
        <v>12</v>
      </c>
      <c r="B15" s="11">
        <v>4</v>
      </c>
      <c r="C15" s="8">
        <v>3.8</v>
      </c>
      <c r="D15" s="8">
        <v>4.7</v>
      </c>
      <c r="E15" s="8">
        <v>4.4</v>
      </c>
      <c r="F15" s="8">
        <v>5.2</v>
      </c>
      <c r="G15" s="8">
        <v>5.1</v>
      </c>
      <c r="H15" s="8">
        <v>4.8</v>
      </c>
      <c r="I15" s="8">
        <v>4.9</v>
      </c>
      <c r="J15" s="8">
        <v>4.9</v>
      </c>
      <c r="K15" s="8">
        <v>6.1</v>
      </c>
      <c r="L15" s="8">
        <v>5</v>
      </c>
      <c r="M15" s="8">
        <v>5</v>
      </c>
      <c r="N15" s="8">
        <v>4</v>
      </c>
      <c r="O15" s="8">
        <v>4.6</v>
      </c>
      <c r="P15" s="8">
        <v>4.8</v>
      </c>
      <c r="Q15" s="8">
        <v>4</v>
      </c>
      <c r="R15" s="8">
        <v>3.7</v>
      </c>
      <c r="S15" s="8">
        <v>4.1</v>
      </c>
      <c r="T15" s="8">
        <v>5.2</v>
      </c>
      <c r="U15" s="8">
        <v>5.2</v>
      </c>
      <c r="V15" s="8">
        <v>4.6</v>
      </c>
      <c r="W15" s="8">
        <v>4.6</v>
      </c>
      <c r="X15" s="8">
        <v>5.2</v>
      </c>
      <c r="Y15" s="8">
        <v>4.4</v>
      </c>
      <c r="Z15" s="35">
        <f t="shared" si="0"/>
        <v>4.679166666666666</v>
      </c>
      <c r="AA15" s="96" t="s">
        <v>47</v>
      </c>
      <c r="AB15" s="8">
        <v>6.2</v>
      </c>
      <c r="AC15" s="106" t="s">
        <v>256</v>
      </c>
      <c r="AD15" s="96" t="s">
        <v>47</v>
      </c>
      <c r="AE15" s="8">
        <v>13.1</v>
      </c>
      <c r="AF15" s="109" t="s">
        <v>459</v>
      </c>
    </row>
    <row r="16" spans="1:32" ht="14.25" customHeight="1">
      <c r="A16" s="92">
        <v>13</v>
      </c>
      <c r="B16" s="11">
        <v>5.1</v>
      </c>
      <c r="C16" s="8">
        <v>4.3</v>
      </c>
      <c r="D16" s="8">
        <v>5.8</v>
      </c>
      <c r="E16" s="8">
        <v>4.8</v>
      </c>
      <c r="F16" s="8">
        <v>4.7</v>
      </c>
      <c r="G16" s="8">
        <v>4.3</v>
      </c>
      <c r="H16" s="8">
        <v>5.2</v>
      </c>
      <c r="I16" s="8">
        <v>4.3</v>
      </c>
      <c r="J16" s="8">
        <v>4.3</v>
      </c>
      <c r="K16" s="8">
        <v>2.3</v>
      </c>
      <c r="L16" s="8">
        <v>3.2</v>
      </c>
      <c r="M16" s="8">
        <v>2.5</v>
      </c>
      <c r="N16" s="8">
        <v>3.5</v>
      </c>
      <c r="O16" s="8">
        <v>4.5</v>
      </c>
      <c r="P16" s="8">
        <v>3.8</v>
      </c>
      <c r="Q16" s="8">
        <v>4.2</v>
      </c>
      <c r="R16" s="8">
        <v>2</v>
      </c>
      <c r="S16" s="8">
        <v>2.4</v>
      </c>
      <c r="T16" s="8">
        <v>3.4</v>
      </c>
      <c r="U16" s="8">
        <v>3.6</v>
      </c>
      <c r="V16" s="8">
        <v>4</v>
      </c>
      <c r="W16" s="8">
        <v>2.2</v>
      </c>
      <c r="X16" s="8">
        <v>2.8</v>
      </c>
      <c r="Y16" s="8">
        <v>1.3</v>
      </c>
      <c r="Z16" s="35">
        <f t="shared" si="0"/>
        <v>3.6875</v>
      </c>
      <c r="AA16" s="96" t="s">
        <v>47</v>
      </c>
      <c r="AB16" s="8">
        <v>6.1</v>
      </c>
      <c r="AC16" s="106" t="s">
        <v>488</v>
      </c>
      <c r="AD16" s="96" t="s">
        <v>47</v>
      </c>
      <c r="AE16" s="8">
        <v>11.4</v>
      </c>
      <c r="AF16" s="109" t="s">
        <v>159</v>
      </c>
    </row>
    <row r="17" spans="1:32" ht="14.25" customHeight="1">
      <c r="A17" s="92">
        <v>14</v>
      </c>
      <c r="B17" s="11">
        <v>1.5</v>
      </c>
      <c r="C17" s="8">
        <v>1.8</v>
      </c>
      <c r="D17" s="8">
        <v>1.7</v>
      </c>
      <c r="E17" s="8">
        <v>1.1</v>
      </c>
      <c r="F17" s="8">
        <v>1.7</v>
      </c>
      <c r="G17" s="8">
        <v>0.8</v>
      </c>
      <c r="H17" s="8">
        <v>1.3</v>
      </c>
      <c r="I17" s="8">
        <v>1.8</v>
      </c>
      <c r="J17" s="8">
        <v>0.8</v>
      </c>
      <c r="K17" s="8">
        <v>0.5</v>
      </c>
      <c r="L17" s="8">
        <v>2.2</v>
      </c>
      <c r="M17" s="8">
        <v>1.9</v>
      </c>
      <c r="N17" s="8">
        <v>2</v>
      </c>
      <c r="O17" s="8">
        <v>2.5</v>
      </c>
      <c r="P17" s="8">
        <v>2.7</v>
      </c>
      <c r="Q17" s="8">
        <v>2.8</v>
      </c>
      <c r="R17" s="8">
        <v>2.1</v>
      </c>
      <c r="S17" s="8">
        <v>1.8</v>
      </c>
      <c r="T17" s="8">
        <v>1.2</v>
      </c>
      <c r="U17" s="8">
        <v>1</v>
      </c>
      <c r="V17" s="8">
        <v>1.1</v>
      </c>
      <c r="W17" s="8">
        <v>1.3</v>
      </c>
      <c r="X17" s="8">
        <v>1.6</v>
      </c>
      <c r="Y17" s="8">
        <v>1.4</v>
      </c>
      <c r="Z17" s="35">
        <f t="shared" si="0"/>
        <v>1.6083333333333334</v>
      </c>
      <c r="AA17" s="96" t="s">
        <v>227</v>
      </c>
      <c r="AB17" s="8">
        <v>3</v>
      </c>
      <c r="AC17" s="106" t="s">
        <v>489</v>
      </c>
      <c r="AD17" s="96" t="s">
        <v>227</v>
      </c>
      <c r="AE17" s="8">
        <v>5.2</v>
      </c>
      <c r="AF17" s="109" t="s">
        <v>162</v>
      </c>
    </row>
    <row r="18" spans="1:32" ht="14.25" customHeight="1">
      <c r="A18" s="92">
        <v>15</v>
      </c>
      <c r="B18" s="11">
        <v>1.7</v>
      </c>
      <c r="C18" s="8">
        <v>1.7</v>
      </c>
      <c r="D18" s="8">
        <v>1.5</v>
      </c>
      <c r="E18" s="8">
        <v>3.3</v>
      </c>
      <c r="F18" s="8">
        <v>2.7</v>
      </c>
      <c r="G18" s="8">
        <v>1.9</v>
      </c>
      <c r="H18" s="8">
        <v>2.5</v>
      </c>
      <c r="I18" s="8">
        <v>2.7</v>
      </c>
      <c r="J18" s="8">
        <v>3.6</v>
      </c>
      <c r="K18" s="8">
        <v>3.3</v>
      </c>
      <c r="L18" s="8">
        <v>3.2</v>
      </c>
      <c r="M18" s="8">
        <v>1.8</v>
      </c>
      <c r="N18" s="8">
        <v>0.5</v>
      </c>
      <c r="O18" s="8">
        <v>3.3</v>
      </c>
      <c r="P18" s="8">
        <v>2.9</v>
      </c>
      <c r="Q18" s="8">
        <v>3</v>
      </c>
      <c r="R18" s="8">
        <v>1</v>
      </c>
      <c r="S18" s="8">
        <v>0.7</v>
      </c>
      <c r="T18" s="8">
        <v>1.2</v>
      </c>
      <c r="U18" s="8">
        <v>2.1</v>
      </c>
      <c r="V18" s="8">
        <v>2.1</v>
      </c>
      <c r="W18" s="8">
        <v>2.1</v>
      </c>
      <c r="X18" s="8">
        <v>0.8</v>
      </c>
      <c r="Y18" s="8">
        <v>0.7</v>
      </c>
      <c r="Z18" s="35">
        <f t="shared" si="0"/>
        <v>2.0958333333333337</v>
      </c>
      <c r="AA18" s="96" t="s">
        <v>45</v>
      </c>
      <c r="AB18" s="8">
        <v>3.8</v>
      </c>
      <c r="AC18" s="106" t="s">
        <v>490</v>
      </c>
      <c r="AD18" s="96" t="s">
        <v>140</v>
      </c>
      <c r="AE18" s="8">
        <v>7.1</v>
      </c>
      <c r="AF18" s="109" t="s">
        <v>506</v>
      </c>
    </row>
    <row r="19" spans="1:32" ht="14.25" customHeight="1">
      <c r="A19" s="92">
        <v>16</v>
      </c>
      <c r="B19" s="11">
        <v>2</v>
      </c>
      <c r="C19" s="8">
        <v>2.7</v>
      </c>
      <c r="D19" s="8">
        <v>3.4</v>
      </c>
      <c r="E19" s="8">
        <v>2.5</v>
      </c>
      <c r="F19" s="8">
        <v>3</v>
      </c>
      <c r="G19" s="8">
        <v>4.2</v>
      </c>
      <c r="H19" s="8">
        <v>4.1</v>
      </c>
      <c r="I19" s="8">
        <v>3.9</v>
      </c>
      <c r="J19" s="8">
        <v>2.6</v>
      </c>
      <c r="K19" s="8">
        <v>2.8</v>
      </c>
      <c r="L19" s="8">
        <v>2.8</v>
      </c>
      <c r="M19" s="8">
        <v>3.4</v>
      </c>
      <c r="N19" s="8">
        <v>3.8</v>
      </c>
      <c r="O19" s="8">
        <v>2.3</v>
      </c>
      <c r="P19" s="8">
        <v>2.8</v>
      </c>
      <c r="Q19" s="8">
        <v>2.7</v>
      </c>
      <c r="R19" s="8">
        <v>1.9</v>
      </c>
      <c r="S19" s="8">
        <v>1</v>
      </c>
      <c r="T19" s="8">
        <v>1.9</v>
      </c>
      <c r="U19" s="8">
        <v>0.5</v>
      </c>
      <c r="V19" s="8">
        <v>0.4</v>
      </c>
      <c r="W19" s="8">
        <v>0.7</v>
      </c>
      <c r="X19" s="8">
        <v>2.3</v>
      </c>
      <c r="Y19" s="8">
        <v>2.7</v>
      </c>
      <c r="Z19" s="35">
        <f t="shared" si="0"/>
        <v>2.516666666666666</v>
      </c>
      <c r="AA19" s="96" t="s">
        <v>47</v>
      </c>
      <c r="AB19" s="8">
        <v>4.5</v>
      </c>
      <c r="AC19" s="106" t="s">
        <v>491</v>
      </c>
      <c r="AD19" s="96" t="s">
        <v>171</v>
      </c>
      <c r="AE19" s="8">
        <v>8.5</v>
      </c>
      <c r="AF19" s="109" t="s">
        <v>507</v>
      </c>
    </row>
    <row r="20" spans="1:32" ht="14.25" customHeight="1">
      <c r="A20" s="92">
        <v>17</v>
      </c>
      <c r="B20" s="11">
        <v>3.1</v>
      </c>
      <c r="C20" s="8">
        <v>2.6</v>
      </c>
      <c r="D20" s="8">
        <v>2.2</v>
      </c>
      <c r="E20" s="8">
        <v>0.8</v>
      </c>
      <c r="F20" s="8">
        <v>1.6</v>
      </c>
      <c r="G20" s="8">
        <v>1.9</v>
      </c>
      <c r="H20" s="8">
        <v>3.6</v>
      </c>
      <c r="I20" s="8">
        <v>0.9</v>
      </c>
      <c r="J20" s="8">
        <v>0.7</v>
      </c>
      <c r="K20" s="8">
        <v>1.7</v>
      </c>
      <c r="L20" s="8">
        <v>1.6</v>
      </c>
      <c r="M20" s="8">
        <v>3.5</v>
      </c>
      <c r="N20" s="8">
        <v>2.3</v>
      </c>
      <c r="O20" s="8">
        <v>2.7</v>
      </c>
      <c r="P20" s="8">
        <v>2.6</v>
      </c>
      <c r="Q20" s="8">
        <v>2.3</v>
      </c>
      <c r="R20" s="8">
        <v>2</v>
      </c>
      <c r="S20" s="8">
        <v>2.2</v>
      </c>
      <c r="T20" s="8">
        <v>3.7</v>
      </c>
      <c r="U20" s="8">
        <v>2.1</v>
      </c>
      <c r="V20" s="8">
        <v>2</v>
      </c>
      <c r="W20" s="8">
        <v>2</v>
      </c>
      <c r="X20" s="8">
        <v>1.9</v>
      </c>
      <c r="Y20" s="8">
        <v>2.3</v>
      </c>
      <c r="Z20" s="35">
        <f t="shared" si="0"/>
        <v>2.1791666666666667</v>
      </c>
      <c r="AA20" s="96" t="s">
        <v>47</v>
      </c>
      <c r="AB20" s="8">
        <v>4</v>
      </c>
      <c r="AC20" s="106" t="s">
        <v>492</v>
      </c>
      <c r="AD20" s="96" t="s">
        <v>104</v>
      </c>
      <c r="AE20" s="8">
        <v>9.2</v>
      </c>
      <c r="AF20" s="109" t="s">
        <v>497</v>
      </c>
    </row>
    <row r="21" spans="1:32" ht="14.25" customHeight="1">
      <c r="A21" s="92">
        <v>18</v>
      </c>
      <c r="B21" s="11">
        <v>2.9</v>
      </c>
      <c r="C21" s="8">
        <v>3</v>
      </c>
      <c r="D21" s="8">
        <v>2.7</v>
      </c>
      <c r="E21" s="8">
        <v>3.2</v>
      </c>
      <c r="F21" s="8">
        <v>2.7</v>
      </c>
      <c r="G21" s="8">
        <v>3</v>
      </c>
      <c r="H21" s="8">
        <v>3.3</v>
      </c>
      <c r="I21" s="8">
        <v>3.2</v>
      </c>
      <c r="J21" s="8">
        <v>3.2</v>
      </c>
      <c r="K21" s="8">
        <v>3.3</v>
      </c>
      <c r="L21" s="8">
        <v>4</v>
      </c>
      <c r="M21" s="8">
        <v>2.8</v>
      </c>
      <c r="N21" s="8">
        <v>3</v>
      </c>
      <c r="O21" s="8">
        <v>3</v>
      </c>
      <c r="P21" s="8">
        <v>3.7</v>
      </c>
      <c r="Q21" s="8">
        <v>2.1</v>
      </c>
      <c r="R21" s="8">
        <v>2.7</v>
      </c>
      <c r="S21" s="8">
        <v>2.8</v>
      </c>
      <c r="T21" s="8">
        <v>2.7</v>
      </c>
      <c r="U21" s="8">
        <v>2.2</v>
      </c>
      <c r="V21" s="8">
        <v>1.7</v>
      </c>
      <c r="W21" s="8">
        <v>2</v>
      </c>
      <c r="X21" s="8">
        <v>1.7</v>
      </c>
      <c r="Y21" s="8">
        <v>1.9</v>
      </c>
      <c r="Z21" s="35">
        <f t="shared" si="0"/>
        <v>2.7833333333333337</v>
      </c>
      <c r="AA21" s="96" t="s">
        <v>47</v>
      </c>
      <c r="AB21" s="8">
        <v>4.4</v>
      </c>
      <c r="AC21" s="106" t="s">
        <v>236</v>
      </c>
      <c r="AD21" s="96" t="s">
        <v>47</v>
      </c>
      <c r="AE21" s="8">
        <v>9</v>
      </c>
      <c r="AF21" s="109" t="s">
        <v>508</v>
      </c>
    </row>
    <row r="22" spans="1:32" ht="14.25" customHeight="1">
      <c r="A22" s="92">
        <v>19</v>
      </c>
      <c r="B22" s="11">
        <v>2.2</v>
      </c>
      <c r="C22" s="8">
        <v>1.3</v>
      </c>
      <c r="D22" s="8">
        <v>2.8</v>
      </c>
      <c r="E22" s="8">
        <v>1.8</v>
      </c>
      <c r="F22" s="8">
        <v>2.3</v>
      </c>
      <c r="G22" s="8">
        <v>2.8</v>
      </c>
      <c r="H22" s="8">
        <v>2</v>
      </c>
      <c r="I22" s="8">
        <v>1</v>
      </c>
      <c r="J22" s="8">
        <v>2.9</v>
      </c>
      <c r="K22" s="8">
        <v>2.1</v>
      </c>
      <c r="L22" s="8">
        <v>4.1</v>
      </c>
      <c r="M22" s="8">
        <v>3.6</v>
      </c>
      <c r="N22" s="8">
        <v>1.9</v>
      </c>
      <c r="O22" s="8">
        <v>1.3</v>
      </c>
      <c r="P22" s="8">
        <v>1.6</v>
      </c>
      <c r="Q22" s="8">
        <v>2.2</v>
      </c>
      <c r="R22" s="8">
        <v>2.2</v>
      </c>
      <c r="S22" s="8">
        <v>1.5</v>
      </c>
      <c r="T22" s="8">
        <v>3</v>
      </c>
      <c r="U22" s="8">
        <v>1</v>
      </c>
      <c r="V22" s="8">
        <v>2.3</v>
      </c>
      <c r="W22" s="8">
        <v>1.4</v>
      </c>
      <c r="X22" s="8">
        <v>1.7</v>
      </c>
      <c r="Y22" s="8">
        <v>2.9</v>
      </c>
      <c r="Z22" s="35">
        <f t="shared" si="0"/>
        <v>2.1625</v>
      </c>
      <c r="AA22" s="96" t="s">
        <v>47</v>
      </c>
      <c r="AB22" s="8">
        <v>4.1</v>
      </c>
      <c r="AC22" s="106" t="s">
        <v>359</v>
      </c>
      <c r="AD22" s="96" t="s">
        <v>47</v>
      </c>
      <c r="AE22" s="8">
        <v>8</v>
      </c>
      <c r="AF22" s="109" t="s">
        <v>509</v>
      </c>
    </row>
    <row r="23" spans="1:32" ht="14.25" customHeight="1">
      <c r="A23" s="92">
        <v>20</v>
      </c>
      <c r="B23" s="11">
        <v>2</v>
      </c>
      <c r="C23" s="8">
        <v>3</v>
      </c>
      <c r="D23" s="8">
        <v>1.9</v>
      </c>
      <c r="E23" s="8">
        <v>3.1</v>
      </c>
      <c r="F23" s="8">
        <v>1.9</v>
      </c>
      <c r="G23" s="8">
        <v>2.2</v>
      </c>
      <c r="H23" s="8">
        <v>3.9</v>
      </c>
      <c r="I23" s="8">
        <v>3.7</v>
      </c>
      <c r="J23" s="8">
        <v>4.5</v>
      </c>
      <c r="K23" s="8">
        <v>4.7</v>
      </c>
      <c r="L23" s="8">
        <v>5.2</v>
      </c>
      <c r="M23" s="8">
        <v>5.7</v>
      </c>
      <c r="N23" s="8">
        <v>6.1</v>
      </c>
      <c r="O23" s="8">
        <v>5.5</v>
      </c>
      <c r="P23" s="8">
        <v>4.7</v>
      </c>
      <c r="Q23" s="8">
        <v>4</v>
      </c>
      <c r="R23" s="8">
        <v>3.2</v>
      </c>
      <c r="S23" s="8">
        <v>3.4</v>
      </c>
      <c r="T23" s="8">
        <v>0.7</v>
      </c>
      <c r="U23" s="8">
        <v>0.8</v>
      </c>
      <c r="V23" s="8">
        <v>2</v>
      </c>
      <c r="W23" s="8">
        <v>1.9</v>
      </c>
      <c r="X23" s="8">
        <v>1.2</v>
      </c>
      <c r="Y23" s="8">
        <v>1</v>
      </c>
      <c r="Z23" s="35">
        <f t="shared" si="0"/>
        <v>3.1791666666666676</v>
      </c>
      <c r="AA23" s="96" t="s">
        <v>45</v>
      </c>
      <c r="AB23" s="8">
        <v>7.4</v>
      </c>
      <c r="AC23" s="106" t="s">
        <v>150</v>
      </c>
      <c r="AD23" s="96" t="s">
        <v>58</v>
      </c>
      <c r="AE23" s="8">
        <v>12.8</v>
      </c>
      <c r="AF23" s="109" t="s">
        <v>510</v>
      </c>
    </row>
    <row r="24" spans="1:32" ht="14.25" customHeight="1">
      <c r="A24" s="93">
        <v>21</v>
      </c>
      <c r="B24" s="17">
        <v>1</v>
      </c>
      <c r="C24" s="18">
        <v>0.5</v>
      </c>
      <c r="D24" s="18">
        <v>2.1</v>
      </c>
      <c r="E24" s="18">
        <v>1.4</v>
      </c>
      <c r="F24" s="18">
        <v>1.7</v>
      </c>
      <c r="G24" s="18">
        <v>1.2</v>
      </c>
      <c r="H24" s="18">
        <v>1.9</v>
      </c>
      <c r="I24" s="18">
        <v>3</v>
      </c>
      <c r="J24" s="18">
        <v>1.1</v>
      </c>
      <c r="K24" s="18">
        <v>2.6</v>
      </c>
      <c r="L24" s="18">
        <v>2.9</v>
      </c>
      <c r="M24" s="18">
        <v>4.5</v>
      </c>
      <c r="N24" s="18">
        <v>1.9</v>
      </c>
      <c r="O24" s="18">
        <v>2.9</v>
      </c>
      <c r="P24" s="18">
        <v>2.8</v>
      </c>
      <c r="Q24" s="18">
        <v>2</v>
      </c>
      <c r="R24" s="18">
        <v>1.4</v>
      </c>
      <c r="S24" s="18">
        <v>0.8</v>
      </c>
      <c r="T24" s="18">
        <v>1.6</v>
      </c>
      <c r="U24" s="18">
        <v>1.2</v>
      </c>
      <c r="V24" s="18">
        <v>0.6</v>
      </c>
      <c r="W24" s="18">
        <v>1.4</v>
      </c>
      <c r="X24" s="18">
        <v>0.5</v>
      </c>
      <c r="Y24" s="18">
        <v>0.8</v>
      </c>
      <c r="Z24" s="36">
        <f t="shared" si="0"/>
        <v>1.7416666666666665</v>
      </c>
      <c r="AA24" s="97" t="s">
        <v>58</v>
      </c>
      <c r="AB24" s="18">
        <v>5.5</v>
      </c>
      <c r="AC24" s="107" t="s">
        <v>415</v>
      </c>
      <c r="AD24" s="97" t="s">
        <v>58</v>
      </c>
      <c r="AE24" s="18">
        <v>10.4</v>
      </c>
      <c r="AF24" s="110" t="s">
        <v>511</v>
      </c>
    </row>
    <row r="25" spans="1:32" ht="14.25" customHeight="1">
      <c r="A25" s="92">
        <v>22</v>
      </c>
      <c r="B25" s="11">
        <v>2</v>
      </c>
      <c r="C25" s="8">
        <v>2.1</v>
      </c>
      <c r="D25" s="8">
        <v>3.8</v>
      </c>
      <c r="E25" s="8">
        <v>2</v>
      </c>
      <c r="F25" s="8">
        <v>2.5</v>
      </c>
      <c r="G25" s="8">
        <v>2.5</v>
      </c>
      <c r="H25" s="8">
        <v>3.4</v>
      </c>
      <c r="I25" s="8">
        <v>3.2</v>
      </c>
      <c r="J25" s="8">
        <v>3.2</v>
      </c>
      <c r="K25" s="8">
        <v>4</v>
      </c>
      <c r="L25" s="8">
        <v>3.5</v>
      </c>
      <c r="M25" s="8">
        <v>4.2</v>
      </c>
      <c r="N25" s="8">
        <v>4</v>
      </c>
      <c r="O25" s="8">
        <v>4</v>
      </c>
      <c r="P25" s="8">
        <v>2.7</v>
      </c>
      <c r="Q25" s="8">
        <v>4.1</v>
      </c>
      <c r="R25" s="8">
        <v>3.5</v>
      </c>
      <c r="S25" s="8">
        <v>4.1</v>
      </c>
      <c r="T25" s="8">
        <v>3.2</v>
      </c>
      <c r="U25" s="8">
        <v>1.9</v>
      </c>
      <c r="V25" s="8">
        <v>3</v>
      </c>
      <c r="W25" s="8">
        <v>2.5</v>
      </c>
      <c r="X25" s="8">
        <v>2.7</v>
      </c>
      <c r="Y25" s="8">
        <v>2.2</v>
      </c>
      <c r="Z25" s="35">
        <f t="shared" si="0"/>
        <v>3.0958333333333337</v>
      </c>
      <c r="AA25" s="96" t="s">
        <v>47</v>
      </c>
      <c r="AB25" s="8">
        <v>4.6</v>
      </c>
      <c r="AC25" s="106" t="s">
        <v>493</v>
      </c>
      <c r="AD25" s="96" t="s">
        <v>47</v>
      </c>
      <c r="AE25" s="8">
        <v>8.5</v>
      </c>
      <c r="AF25" s="109" t="s">
        <v>512</v>
      </c>
    </row>
    <row r="26" spans="1:32" ht="14.25" customHeight="1">
      <c r="A26" s="92">
        <v>23</v>
      </c>
      <c r="B26" s="11">
        <v>2.1</v>
      </c>
      <c r="C26" s="8">
        <v>3.7</v>
      </c>
      <c r="D26" s="8">
        <v>3.6</v>
      </c>
      <c r="E26" s="8">
        <v>4.7</v>
      </c>
      <c r="F26" s="8">
        <v>2</v>
      </c>
      <c r="G26" s="8">
        <v>2.1</v>
      </c>
      <c r="H26" s="8">
        <v>2.9</v>
      </c>
      <c r="I26" s="8">
        <v>2.1</v>
      </c>
      <c r="J26" s="8">
        <v>3.1</v>
      </c>
      <c r="K26" s="8">
        <v>2.7</v>
      </c>
      <c r="L26" s="8">
        <v>3.2</v>
      </c>
      <c r="M26" s="8">
        <v>5.9</v>
      </c>
      <c r="N26" s="8">
        <v>5.8</v>
      </c>
      <c r="O26" s="8">
        <v>4.3</v>
      </c>
      <c r="P26" s="8">
        <v>2.9</v>
      </c>
      <c r="Q26" s="8">
        <v>3.5</v>
      </c>
      <c r="R26" s="8">
        <v>3.1</v>
      </c>
      <c r="S26" s="8">
        <v>3.3</v>
      </c>
      <c r="T26" s="8">
        <v>3.2</v>
      </c>
      <c r="U26" s="8">
        <v>3.2</v>
      </c>
      <c r="V26" s="8">
        <v>1.9</v>
      </c>
      <c r="W26" s="8">
        <v>1.1</v>
      </c>
      <c r="X26" s="8">
        <v>1.6</v>
      </c>
      <c r="Y26" s="8">
        <v>2.6</v>
      </c>
      <c r="Z26" s="35">
        <f t="shared" si="0"/>
        <v>3.1083333333333325</v>
      </c>
      <c r="AA26" s="96" t="s">
        <v>58</v>
      </c>
      <c r="AB26" s="8">
        <v>6</v>
      </c>
      <c r="AC26" s="106" t="s">
        <v>230</v>
      </c>
      <c r="AD26" s="96" t="s">
        <v>116</v>
      </c>
      <c r="AE26" s="8">
        <v>12.3</v>
      </c>
      <c r="AF26" s="109" t="s">
        <v>389</v>
      </c>
    </row>
    <row r="27" spans="1:32" ht="14.25" customHeight="1">
      <c r="A27" s="92">
        <v>24</v>
      </c>
      <c r="B27" s="11">
        <v>1.7</v>
      </c>
      <c r="C27" s="8">
        <v>2.6</v>
      </c>
      <c r="D27" s="8">
        <v>1.9</v>
      </c>
      <c r="E27" s="8">
        <v>2.1</v>
      </c>
      <c r="F27" s="8">
        <v>2</v>
      </c>
      <c r="G27" s="8">
        <v>1.6</v>
      </c>
      <c r="H27" s="8">
        <v>2</v>
      </c>
      <c r="I27" s="8">
        <v>1.6</v>
      </c>
      <c r="J27" s="8">
        <v>1.7</v>
      </c>
      <c r="K27" s="8">
        <v>1.6</v>
      </c>
      <c r="L27" s="8">
        <v>1.9</v>
      </c>
      <c r="M27" s="8">
        <v>1.4</v>
      </c>
      <c r="N27" s="8">
        <v>2.8</v>
      </c>
      <c r="O27" s="8">
        <v>2.8</v>
      </c>
      <c r="P27" s="8">
        <v>2.8</v>
      </c>
      <c r="Q27" s="8">
        <v>2.2</v>
      </c>
      <c r="R27" s="8">
        <v>2.1</v>
      </c>
      <c r="S27" s="8">
        <v>0.3</v>
      </c>
      <c r="T27" s="8">
        <v>1.3</v>
      </c>
      <c r="U27" s="8">
        <v>1.3</v>
      </c>
      <c r="V27" s="8">
        <v>1.6</v>
      </c>
      <c r="W27" s="8">
        <v>1.9</v>
      </c>
      <c r="X27" s="8">
        <v>2.3</v>
      </c>
      <c r="Y27" s="8">
        <v>2.3</v>
      </c>
      <c r="Z27" s="35">
        <f t="shared" si="0"/>
        <v>1.908333333333333</v>
      </c>
      <c r="AA27" s="96" t="s">
        <v>149</v>
      </c>
      <c r="AB27" s="8">
        <v>3.7</v>
      </c>
      <c r="AC27" s="106" t="s">
        <v>494</v>
      </c>
      <c r="AD27" s="96" t="s">
        <v>140</v>
      </c>
      <c r="AE27" s="8">
        <v>6.1</v>
      </c>
      <c r="AF27" s="109" t="s">
        <v>513</v>
      </c>
    </row>
    <row r="28" spans="1:32" ht="14.25" customHeight="1">
      <c r="A28" s="92">
        <v>25</v>
      </c>
      <c r="B28" s="11">
        <v>2.8</v>
      </c>
      <c r="C28" s="8">
        <v>2.4</v>
      </c>
      <c r="D28" s="8">
        <v>2.7</v>
      </c>
      <c r="E28" s="8">
        <v>2</v>
      </c>
      <c r="F28" s="8">
        <v>2.4</v>
      </c>
      <c r="G28" s="8">
        <v>2.3</v>
      </c>
      <c r="H28" s="8">
        <v>1.6</v>
      </c>
      <c r="I28" s="8">
        <v>2</v>
      </c>
      <c r="J28" s="8">
        <v>1.5</v>
      </c>
      <c r="K28" s="8">
        <v>1.7</v>
      </c>
      <c r="L28" s="8">
        <v>2.2</v>
      </c>
      <c r="M28" s="8">
        <v>2.9</v>
      </c>
      <c r="N28" s="8">
        <v>2.4</v>
      </c>
      <c r="O28" s="8">
        <v>2.6</v>
      </c>
      <c r="P28" s="8">
        <v>2.9</v>
      </c>
      <c r="Q28" s="8">
        <v>2.3</v>
      </c>
      <c r="R28" s="8">
        <v>3.1</v>
      </c>
      <c r="S28" s="8">
        <v>2.8</v>
      </c>
      <c r="T28" s="8">
        <v>3.5</v>
      </c>
      <c r="U28" s="8">
        <v>3.5</v>
      </c>
      <c r="V28" s="8">
        <v>3.1</v>
      </c>
      <c r="W28" s="8">
        <v>3.9</v>
      </c>
      <c r="X28" s="8">
        <v>3.1</v>
      </c>
      <c r="Y28" s="8">
        <v>1.8</v>
      </c>
      <c r="Z28" s="35">
        <f t="shared" si="0"/>
        <v>2.5624999999999996</v>
      </c>
      <c r="AA28" s="96" t="s">
        <v>47</v>
      </c>
      <c r="AB28" s="8">
        <v>4.6</v>
      </c>
      <c r="AC28" s="106" t="s">
        <v>495</v>
      </c>
      <c r="AD28" s="96" t="s">
        <v>47</v>
      </c>
      <c r="AE28" s="8">
        <v>8.8</v>
      </c>
      <c r="AF28" s="109" t="s">
        <v>514</v>
      </c>
    </row>
    <row r="29" spans="1:32" ht="14.25" customHeight="1">
      <c r="A29" s="92">
        <v>26</v>
      </c>
      <c r="B29" s="11">
        <v>3.7</v>
      </c>
      <c r="C29" s="8">
        <v>4.6</v>
      </c>
      <c r="D29" s="8">
        <v>4.5</v>
      </c>
      <c r="E29" s="8">
        <v>3.8</v>
      </c>
      <c r="F29" s="8">
        <v>3.8</v>
      </c>
      <c r="G29" s="8">
        <v>4.7</v>
      </c>
      <c r="H29" s="8">
        <v>5.1</v>
      </c>
      <c r="I29" s="8">
        <v>6.4</v>
      </c>
      <c r="J29" s="8">
        <v>6.1</v>
      </c>
      <c r="K29" s="8">
        <v>5.8</v>
      </c>
      <c r="L29" s="8">
        <v>5.6</v>
      </c>
      <c r="M29" s="8">
        <v>5.5</v>
      </c>
      <c r="N29" s="8">
        <v>4.5</v>
      </c>
      <c r="O29" s="8">
        <v>3.2</v>
      </c>
      <c r="P29" s="8">
        <v>3.3</v>
      </c>
      <c r="Q29" s="8">
        <v>0.9</v>
      </c>
      <c r="R29" s="8">
        <v>0.3</v>
      </c>
      <c r="S29" s="8">
        <v>0.8</v>
      </c>
      <c r="T29" s="8">
        <v>1</v>
      </c>
      <c r="U29" s="8">
        <v>1.5</v>
      </c>
      <c r="V29" s="8">
        <v>1.5</v>
      </c>
      <c r="W29" s="8">
        <v>3.2</v>
      </c>
      <c r="X29" s="8">
        <v>2.8</v>
      </c>
      <c r="Y29" s="8">
        <v>2.8</v>
      </c>
      <c r="Z29" s="35">
        <f t="shared" si="0"/>
        <v>3.558333333333333</v>
      </c>
      <c r="AA29" s="96" t="s">
        <v>47</v>
      </c>
      <c r="AB29" s="8">
        <v>6.4</v>
      </c>
      <c r="AC29" s="106" t="s">
        <v>496</v>
      </c>
      <c r="AD29" s="96" t="s">
        <v>47</v>
      </c>
      <c r="AE29" s="8">
        <v>13.2</v>
      </c>
      <c r="AF29" s="109" t="s">
        <v>121</v>
      </c>
    </row>
    <row r="30" spans="1:32" ht="14.25" customHeight="1">
      <c r="A30" s="92">
        <v>27</v>
      </c>
      <c r="B30" s="11">
        <v>1.7</v>
      </c>
      <c r="C30" s="8">
        <v>2.8</v>
      </c>
      <c r="D30" s="8">
        <v>2.7</v>
      </c>
      <c r="E30" s="8">
        <v>1.8</v>
      </c>
      <c r="F30" s="8">
        <v>1.9</v>
      </c>
      <c r="G30" s="8">
        <v>2.1</v>
      </c>
      <c r="H30" s="8">
        <v>3.8</v>
      </c>
      <c r="I30" s="8">
        <v>3.3</v>
      </c>
      <c r="J30" s="8">
        <v>2.5</v>
      </c>
      <c r="K30" s="8">
        <v>2.5</v>
      </c>
      <c r="L30" s="8">
        <v>2.9</v>
      </c>
      <c r="M30" s="8">
        <v>1.9</v>
      </c>
      <c r="N30" s="8">
        <v>1.8</v>
      </c>
      <c r="O30" s="8">
        <v>1.3</v>
      </c>
      <c r="P30" s="8">
        <v>3.2</v>
      </c>
      <c r="Q30" s="8">
        <v>2.2</v>
      </c>
      <c r="R30" s="8">
        <v>1.9</v>
      </c>
      <c r="S30" s="8">
        <v>1.3</v>
      </c>
      <c r="T30" s="8">
        <v>0.6</v>
      </c>
      <c r="U30" s="8">
        <v>0.7</v>
      </c>
      <c r="V30" s="8">
        <v>1.8</v>
      </c>
      <c r="W30" s="8">
        <v>2.2</v>
      </c>
      <c r="X30" s="8">
        <v>1.3</v>
      </c>
      <c r="Y30" s="8">
        <v>2</v>
      </c>
      <c r="Z30" s="35">
        <f t="shared" si="0"/>
        <v>2.091666666666667</v>
      </c>
      <c r="AA30" s="96" t="s">
        <v>45</v>
      </c>
      <c r="AB30" s="8">
        <v>4.2</v>
      </c>
      <c r="AC30" s="106" t="s">
        <v>497</v>
      </c>
      <c r="AD30" s="96" t="s">
        <v>58</v>
      </c>
      <c r="AE30" s="8">
        <v>6</v>
      </c>
      <c r="AF30" s="109" t="s">
        <v>432</v>
      </c>
    </row>
    <row r="31" spans="1:32" ht="14.25" customHeight="1">
      <c r="A31" s="92">
        <v>28</v>
      </c>
      <c r="B31" s="11">
        <v>2</v>
      </c>
      <c r="C31" s="8">
        <v>2.6</v>
      </c>
      <c r="D31" s="8">
        <v>2.6</v>
      </c>
      <c r="E31" s="8">
        <v>3</v>
      </c>
      <c r="F31" s="8">
        <v>2.9</v>
      </c>
      <c r="G31" s="8">
        <v>3</v>
      </c>
      <c r="H31" s="8">
        <v>3</v>
      </c>
      <c r="I31" s="8">
        <v>1.5</v>
      </c>
      <c r="J31" s="8">
        <v>2.3</v>
      </c>
      <c r="K31" s="8">
        <v>1.4</v>
      </c>
      <c r="L31" s="8">
        <v>2.3</v>
      </c>
      <c r="M31" s="8">
        <v>1.9</v>
      </c>
      <c r="N31" s="8">
        <v>2</v>
      </c>
      <c r="O31" s="8">
        <v>2</v>
      </c>
      <c r="P31" s="8">
        <v>2.2</v>
      </c>
      <c r="Q31" s="8">
        <v>1.4</v>
      </c>
      <c r="R31" s="8">
        <v>1.4</v>
      </c>
      <c r="S31" s="8">
        <v>0.8</v>
      </c>
      <c r="T31" s="8">
        <v>2.5</v>
      </c>
      <c r="U31" s="8">
        <v>1.5</v>
      </c>
      <c r="V31" s="8">
        <v>1.7</v>
      </c>
      <c r="W31" s="8">
        <v>4.3</v>
      </c>
      <c r="X31" s="8">
        <v>0.9</v>
      </c>
      <c r="Y31" s="8">
        <v>1</v>
      </c>
      <c r="Z31" s="35">
        <f t="shared" si="0"/>
        <v>2.0916666666666663</v>
      </c>
      <c r="AA31" s="96" t="s">
        <v>58</v>
      </c>
      <c r="AB31" s="8">
        <v>4.4</v>
      </c>
      <c r="AC31" s="106" t="s">
        <v>290</v>
      </c>
      <c r="AD31" s="96" t="s">
        <v>58</v>
      </c>
      <c r="AE31" s="8">
        <v>9.6</v>
      </c>
      <c r="AF31" s="109" t="s">
        <v>515</v>
      </c>
    </row>
    <row r="32" spans="1:32" ht="14.25" customHeight="1">
      <c r="A32" s="92">
        <v>29</v>
      </c>
      <c r="B32" s="11">
        <v>2.9</v>
      </c>
      <c r="C32" s="8">
        <v>2.1</v>
      </c>
      <c r="D32" s="8">
        <v>1.8</v>
      </c>
      <c r="E32" s="8">
        <v>2.3</v>
      </c>
      <c r="F32" s="8">
        <v>2.8</v>
      </c>
      <c r="G32" s="8">
        <v>4.6</v>
      </c>
      <c r="H32" s="8">
        <v>2.4</v>
      </c>
      <c r="I32" s="8">
        <v>2.9</v>
      </c>
      <c r="J32" s="8">
        <v>0.3</v>
      </c>
      <c r="K32" s="8">
        <v>0.8</v>
      </c>
      <c r="L32" s="8">
        <v>3.4</v>
      </c>
      <c r="M32" s="8">
        <v>2.9</v>
      </c>
      <c r="N32" s="8">
        <v>2.6</v>
      </c>
      <c r="O32" s="8">
        <v>2.7</v>
      </c>
      <c r="P32" s="8">
        <v>3.9</v>
      </c>
      <c r="Q32" s="8">
        <v>2.4</v>
      </c>
      <c r="R32" s="8">
        <v>3.3</v>
      </c>
      <c r="S32" s="8">
        <v>3.5</v>
      </c>
      <c r="T32" s="8">
        <v>2.5</v>
      </c>
      <c r="U32" s="8">
        <v>3.1</v>
      </c>
      <c r="V32" s="8">
        <v>2.7</v>
      </c>
      <c r="W32" s="8">
        <v>2.3</v>
      </c>
      <c r="X32" s="8">
        <v>1.7</v>
      </c>
      <c r="Y32" s="8">
        <v>1.7</v>
      </c>
      <c r="Z32" s="35">
        <f t="shared" si="0"/>
        <v>2.566666666666667</v>
      </c>
      <c r="AA32" s="96" t="s">
        <v>104</v>
      </c>
      <c r="AB32" s="8">
        <v>5</v>
      </c>
      <c r="AC32" s="106" t="s">
        <v>498</v>
      </c>
      <c r="AD32" s="96" t="s">
        <v>247</v>
      </c>
      <c r="AE32" s="8">
        <v>9.3</v>
      </c>
      <c r="AF32" s="109" t="s">
        <v>516</v>
      </c>
    </row>
    <row r="33" spans="1:32" ht="14.25" customHeight="1">
      <c r="A33" s="92">
        <v>30</v>
      </c>
      <c r="B33" s="11">
        <v>2.7</v>
      </c>
      <c r="C33" s="8">
        <v>2.6</v>
      </c>
      <c r="D33" s="8">
        <v>3</v>
      </c>
      <c r="E33" s="8">
        <v>3.3</v>
      </c>
      <c r="F33" s="8">
        <v>3.1</v>
      </c>
      <c r="G33" s="8">
        <v>2.2</v>
      </c>
      <c r="H33" s="8">
        <v>2.5</v>
      </c>
      <c r="I33" s="8">
        <v>2.3</v>
      </c>
      <c r="J33" s="8">
        <v>3.2</v>
      </c>
      <c r="K33" s="8">
        <v>2.1</v>
      </c>
      <c r="L33" s="8">
        <v>2.8</v>
      </c>
      <c r="M33" s="8">
        <v>1.8</v>
      </c>
      <c r="N33" s="8">
        <v>3.2</v>
      </c>
      <c r="O33" s="8">
        <v>2.4</v>
      </c>
      <c r="P33" s="8">
        <v>2.5</v>
      </c>
      <c r="Q33" s="8">
        <v>1.6</v>
      </c>
      <c r="R33" s="8">
        <v>1.3</v>
      </c>
      <c r="S33" s="8">
        <v>1.1</v>
      </c>
      <c r="T33" s="8">
        <v>1.5</v>
      </c>
      <c r="U33" s="8">
        <v>1.9</v>
      </c>
      <c r="V33" s="8">
        <v>1.5</v>
      </c>
      <c r="W33" s="8">
        <v>0.9</v>
      </c>
      <c r="X33" s="8">
        <v>1.9</v>
      </c>
      <c r="Y33" s="8">
        <v>1.3</v>
      </c>
      <c r="Z33" s="35">
        <f t="shared" si="0"/>
        <v>2.1958333333333333</v>
      </c>
      <c r="AA33" s="96" t="s">
        <v>140</v>
      </c>
      <c r="AB33" s="8">
        <v>3.9</v>
      </c>
      <c r="AC33" s="106" t="s">
        <v>250</v>
      </c>
      <c r="AD33" s="96" t="s">
        <v>140</v>
      </c>
      <c r="AE33" s="8">
        <v>6.3</v>
      </c>
      <c r="AF33" s="109" t="s">
        <v>387</v>
      </c>
    </row>
    <row r="34" spans="1:32" ht="14.25" customHeight="1">
      <c r="A34" s="92">
        <v>31</v>
      </c>
      <c r="B34" s="11">
        <v>1.9</v>
      </c>
      <c r="C34" s="8">
        <v>1.7</v>
      </c>
      <c r="D34" s="8">
        <v>2.5</v>
      </c>
      <c r="E34" s="8">
        <v>2.3</v>
      </c>
      <c r="F34" s="8">
        <v>1.4</v>
      </c>
      <c r="G34" s="8">
        <v>2</v>
      </c>
      <c r="H34" s="8">
        <v>1.8</v>
      </c>
      <c r="I34" s="8">
        <v>1.9</v>
      </c>
      <c r="J34" s="8">
        <v>2.2</v>
      </c>
      <c r="K34" s="8">
        <v>1.9</v>
      </c>
      <c r="L34" s="8">
        <v>1.7</v>
      </c>
      <c r="M34" s="8">
        <v>2.4</v>
      </c>
      <c r="N34" s="8">
        <v>1.5</v>
      </c>
      <c r="O34" s="8">
        <v>2</v>
      </c>
      <c r="P34" s="8">
        <v>2</v>
      </c>
      <c r="Q34" s="8">
        <v>0.2</v>
      </c>
      <c r="R34" s="8">
        <v>1.3</v>
      </c>
      <c r="S34" s="8">
        <v>1.4</v>
      </c>
      <c r="T34" s="8">
        <v>0.5</v>
      </c>
      <c r="U34" s="8">
        <v>1.6</v>
      </c>
      <c r="V34" s="8">
        <v>1.6</v>
      </c>
      <c r="W34" s="8">
        <v>1.7</v>
      </c>
      <c r="X34" s="8">
        <v>1.9</v>
      </c>
      <c r="Y34" s="8">
        <v>1.7</v>
      </c>
      <c r="Z34" s="35">
        <f t="shared" si="0"/>
        <v>1.7125000000000001</v>
      </c>
      <c r="AA34" s="96" t="s">
        <v>45</v>
      </c>
      <c r="AB34" s="8">
        <v>3.4</v>
      </c>
      <c r="AC34" s="106" t="s">
        <v>499</v>
      </c>
      <c r="AD34" s="96" t="s">
        <v>58</v>
      </c>
      <c r="AE34" s="8">
        <v>5.1</v>
      </c>
      <c r="AF34" s="109" t="s">
        <v>256</v>
      </c>
    </row>
    <row r="35" spans="1:32" ht="14.25" customHeight="1">
      <c r="A35" s="94" t="s">
        <v>15</v>
      </c>
      <c r="B35" s="24">
        <f aca="true" t="shared" si="1" ref="B35:Z35">AVERAGE(B4:B34)</f>
        <v>2.4741935483870976</v>
      </c>
      <c r="C35" s="25">
        <f t="shared" si="1"/>
        <v>2.4580645161290313</v>
      </c>
      <c r="D35" s="25">
        <f t="shared" si="1"/>
        <v>2.7903225806451615</v>
      </c>
      <c r="E35" s="25">
        <f t="shared" si="1"/>
        <v>2.4774193548387093</v>
      </c>
      <c r="F35" s="25">
        <f t="shared" si="1"/>
        <v>2.5225806451612907</v>
      </c>
      <c r="G35" s="25">
        <f t="shared" si="1"/>
        <v>2.5032258064516126</v>
      </c>
      <c r="H35" s="25">
        <f t="shared" si="1"/>
        <v>2.8935483870967738</v>
      </c>
      <c r="I35" s="25">
        <f t="shared" si="1"/>
        <v>2.890322580645161</v>
      </c>
      <c r="J35" s="25">
        <f t="shared" si="1"/>
        <v>2.932258064516129</v>
      </c>
      <c r="K35" s="25">
        <f t="shared" si="1"/>
        <v>2.8709677419354835</v>
      </c>
      <c r="L35" s="25">
        <f t="shared" si="1"/>
        <v>3.274193548387098</v>
      </c>
      <c r="M35" s="25">
        <f t="shared" si="1"/>
        <v>3.3064516129032273</v>
      </c>
      <c r="N35" s="25">
        <f t="shared" si="1"/>
        <v>3.1129032258064515</v>
      </c>
      <c r="O35" s="25">
        <f t="shared" si="1"/>
        <v>3.1838709677419357</v>
      </c>
      <c r="P35" s="25">
        <f t="shared" si="1"/>
        <v>3.216129032258065</v>
      </c>
      <c r="Q35" s="25">
        <f t="shared" si="1"/>
        <v>2.6774193548387104</v>
      </c>
      <c r="R35" s="25">
        <f t="shared" si="1"/>
        <v>2.3322580645161293</v>
      </c>
      <c r="S35" s="25">
        <f t="shared" si="1"/>
        <v>2.1806451612903213</v>
      </c>
      <c r="T35" s="25">
        <f t="shared" si="1"/>
        <v>2.238709677419355</v>
      </c>
      <c r="U35" s="25">
        <f t="shared" si="1"/>
        <v>2.209677419354839</v>
      </c>
      <c r="V35" s="25">
        <f t="shared" si="1"/>
        <v>2.2129032258064516</v>
      </c>
      <c r="W35" s="25">
        <f t="shared" si="1"/>
        <v>2.280645161290323</v>
      </c>
      <c r="X35" s="25">
        <f t="shared" si="1"/>
        <v>2.319354838709678</v>
      </c>
      <c r="Y35" s="25">
        <f t="shared" si="1"/>
        <v>2.3419354838709676</v>
      </c>
      <c r="Z35" s="37">
        <f t="shared" si="1"/>
        <v>2.6541666666666672</v>
      </c>
      <c r="AA35" s="98"/>
      <c r="AB35" s="25">
        <f>AVERAGE(AB4:AB34)</f>
        <v>5.048387096774194</v>
      </c>
      <c r="AC35" s="32"/>
      <c r="AD35" s="98"/>
      <c r="AE35" s="25">
        <f>AVERAGE(AE4:AE34)</f>
        <v>9.425806451612905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1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10.3</v>
      </c>
      <c r="O38" s="103" t="str">
        <f>INDEX(AA4:AA34,P38,1)</f>
        <v>北東</v>
      </c>
      <c r="P38" s="104">
        <f>MATCH(N38,AB4:AB34,0)</f>
        <v>1</v>
      </c>
      <c r="Q38" s="111" t="str">
        <f>INDEX(AC4:AC34,P38,1)</f>
        <v>20:03</v>
      </c>
      <c r="T38" s="17">
        <f>MAX(AE4:AE34)</f>
        <v>22.9</v>
      </c>
      <c r="U38" s="103" t="str">
        <f>INDEX(AD4:AD34,V38,1)</f>
        <v>北東</v>
      </c>
      <c r="V38" s="104">
        <f>MATCH(T38,AE4:AE34,0)</f>
        <v>1</v>
      </c>
      <c r="W38" s="111" t="str">
        <f>INDEX(AF4:AF34,V38,1)</f>
        <v>19:13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南部</v>
      </c>
      <c r="B1" s="1" t="s">
        <v>0</v>
      </c>
      <c r="Z1" s="99">
        <f>'１月'!Z1</f>
        <v>2021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1.9</v>
      </c>
      <c r="C4" s="9">
        <v>1.1</v>
      </c>
      <c r="D4" s="9">
        <v>0.5</v>
      </c>
      <c r="E4" s="9">
        <v>0.9</v>
      </c>
      <c r="F4" s="9">
        <v>1.9</v>
      </c>
      <c r="G4" s="9">
        <v>1.6</v>
      </c>
      <c r="H4" s="9">
        <v>1.2</v>
      </c>
      <c r="I4" s="9">
        <v>0.5</v>
      </c>
      <c r="J4" s="9">
        <v>1.4</v>
      </c>
      <c r="K4" s="9">
        <v>1.8</v>
      </c>
      <c r="L4" s="9">
        <v>2.4</v>
      </c>
      <c r="M4" s="9">
        <v>2.1</v>
      </c>
      <c r="N4" s="9">
        <v>3</v>
      </c>
      <c r="O4" s="9">
        <v>3.1</v>
      </c>
      <c r="P4" s="9">
        <v>2.8</v>
      </c>
      <c r="Q4" s="9">
        <v>2.9</v>
      </c>
      <c r="R4" s="9">
        <v>3.3</v>
      </c>
      <c r="S4" s="9">
        <v>3.5</v>
      </c>
      <c r="T4" s="9">
        <v>3</v>
      </c>
      <c r="U4" s="9">
        <v>4.2</v>
      </c>
      <c r="V4" s="9">
        <v>3.8</v>
      </c>
      <c r="W4" s="9">
        <v>2.6</v>
      </c>
      <c r="X4" s="9">
        <v>2.3</v>
      </c>
      <c r="Y4" s="9">
        <v>2.8</v>
      </c>
      <c r="Z4" s="34">
        <f aca="true" t="shared" si="0" ref="Z4:Z33">AVERAGE(B4:Y4)</f>
        <v>2.275</v>
      </c>
      <c r="AA4" s="95" t="s">
        <v>47</v>
      </c>
      <c r="AB4" s="9">
        <v>4.6</v>
      </c>
      <c r="AC4" s="105" t="s">
        <v>517</v>
      </c>
      <c r="AD4" s="95" t="s">
        <v>47</v>
      </c>
      <c r="AE4" s="9">
        <v>8.3</v>
      </c>
      <c r="AF4" s="108" t="s">
        <v>533</v>
      </c>
    </row>
    <row r="5" spans="1:32" ht="14.25" customHeight="1">
      <c r="A5" s="92">
        <v>2</v>
      </c>
      <c r="B5" s="11">
        <v>2</v>
      </c>
      <c r="C5" s="8">
        <v>1.3</v>
      </c>
      <c r="D5" s="8">
        <v>1.3</v>
      </c>
      <c r="E5" s="8">
        <v>2.6</v>
      </c>
      <c r="F5" s="8">
        <v>1.2</v>
      </c>
      <c r="G5" s="8">
        <v>1.2</v>
      </c>
      <c r="H5" s="8">
        <v>0.9</v>
      </c>
      <c r="I5" s="8">
        <v>1.7</v>
      </c>
      <c r="J5" s="8">
        <v>1.7</v>
      </c>
      <c r="K5" s="8">
        <v>2.7</v>
      </c>
      <c r="L5" s="8">
        <v>3.3</v>
      </c>
      <c r="M5" s="8">
        <v>2.1</v>
      </c>
      <c r="N5" s="8">
        <v>2.1</v>
      </c>
      <c r="O5" s="8">
        <v>2.6</v>
      </c>
      <c r="P5" s="8">
        <v>3.2</v>
      </c>
      <c r="Q5" s="8">
        <v>2.6</v>
      </c>
      <c r="R5" s="8">
        <v>2.2</v>
      </c>
      <c r="S5" s="8">
        <v>2.7</v>
      </c>
      <c r="T5" s="8">
        <v>2.2</v>
      </c>
      <c r="U5" s="8">
        <v>1.9</v>
      </c>
      <c r="V5" s="8">
        <v>1.2</v>
      </c>
      <c r="W5" s="8">
        <v>1.1</v>
      </c>
      <c r="X5" s="8">
        <v>1.7</v>
      </c>
      <c r="Y5" s="8">
        <v>2.1</v>
      </c>
      <c r="Z5" s="35">
        <f t="shared" si="0"/>
        <v>1.983333333333334</v>
      </c>
      <c r="AA5" s="96" t="s">
        <v>171</v>
      </c>
      <c r="AB5" s="8">
        <v>3.5</v>
      </c>
      <c r="AC5" s="106" t="s">
        <v>62</v>
      </c>
      <c r="AD5" s="96" t="s">
        <v>171</v>
      </c>
      <c r="AE5" s="8">
        <v>6.8</v>
      </c>
      <c r="AF5" s="109" t="s">
        <v>534</v>
      </c>
    </row>
    <row r="6" spans="1:32" ht="14.25" customHeight="1">
      <c r="A6" s="92">
        <v>3</v>
      </c>
      <c r="B6" s="11">
        <v>1.5</v>
      </c>
      <c r="C6" s="8">
        <v>2.1</v>
      </c>
      <c r="D6" s="8">
        <v>1.7</v>
      </c>
      <c r="E6" s="8">
        <v>1.1</v>
      </c>
      <c r="F6" s="8">
        <v>1.9</v>
      </c>
      <c r="G6" s="8">
        <v>1.4</v>
      </c>
      <c r="H6" s="8">
        <v>1.7</v>
      </c>
      <c r="I6" s="8">
        <v>0.9</v>
      </c>
      <c r="J6" s="8">
        <v>0.5</v>
      </c>
      <c r="K6" s="8">
        <v>1.8</v>
      </c>
      <c r="L6" s="8">
        <v>1.7</v>
      </c>
      <c r="M6" s="8">
        <v>1.7</v>
      </c>
      <c r="N6" s="8">
        <v>1.7</v>
      </c>
      <c r="O6" s="8">
        <v>2</v>
      </c>
      <c r="P6" s="8">
        <v>2.4</v>
      </c>
      <c r="Q6" s="8">
        <v>0.6</v>
      </c>
      <c r="R6" s="8">
        <v>0.2</v>
      </c>
      <c r="S6" s="8">
        <v>2.3</v>
      </c>
      <c r="T6" s="8">
        <v>0.9</v>
      </c>
      <c r="U6" s="8">
        <v>1.6</v>
      </c>
      <c r="V6" s="8">
        <v>1.9</v>
      </c>
      <c r="W6" s="8">
        <v>0.7</v>
      </c>
      <c r="X6" s="8">
        <v>1.3</v>
      </c>
      <c r="Y6" s="8">
        <v>2.4</v>
      </c>
      <c r="Z6" s="35">
        <f t="shared" si="0"/>
        <v>1.4999999999999998</v>
      </c>
      <c r="AA6" s="96" t="s">
        <v>116</v>
      </c>
      <c r="AB6" s="8">
        <v>3.3</v>
      </c>
      <c r="AC6" s="106" t="s">
        <v>420</v>
      </c>
      <c r="AD6" s="96" t="s">
        <v>116</v>
      </c>
      <c r="AE6" s="8">
        <v>8.3</v>
      </c>
      <c r="AF6" s="109" t="s">
        <v>270</v>
      </c>
    </row>
    <row r="7" spans="1:32" ht="14.25" customHeight="1">
      <c r="A7" s="92">
        <v>4</v>
      </c>
      <c r="B7" s="11">
        <v>3.2</v>
      </c>
      <c r="C7" s="8">
        <v>3.2</v>
      </c>
      <c r="D7" s="8">
        <v>2.8</v>
      </c>
      <c r="E7" s="8">
        <v>2.5</v>
      </c>
      <c r="F7" s="8">
        <v>2.5</v>
      </c>
      <c r="G7" s="8">
        <v>1.8</v>
      </c>
      <c r="H7" s="8">
        <v>2.5</v>
      </c>
      <c r="I7" s="8">
        <v>1.6</v>
      </c>
      <c r="J7" s="8">
        <v>1.1</v>
      </c>
      <c r="K7" s="8">
        <v>1.4</v>
      </c>
      <c r="L7" s="8">
        <v>2</v>
      </c>
      <c r="M7" s="8">
        <v>2</v>
      </c>
      <c r="N7" s="8">
        <v>2.3</v>
      </c>
      <c r="O7" s="8">
        <v>2.3</v>
      </c>
      <c r="P7" s="8">
        <v>2</v>
      </c>
      <c r="Q7" s="8">
        <v>1.4</v>
      </c>
      <c r="R7" s="8">
        <v>0.7</v>
      </c>
      <c r="S7" s="8">
        <v>1</v>
      </c>
      <c r="T7" s="8">
        <v>1</v>
      </c>
      <c r="U7" s="8">
        <v>1.7</v>
      </c>
      <c r="V7" s="8">
        <v>1.3</v>
      </c>
      <c r="W7" s="8">
        <v>2.3</v>
      </c>
      <c r="X7" s="8">
        <v>2</v>
      </c>
      <c r="Y7" s="8">
        <v>1.6</v>
      </c>
      <c r="Z7" s="35">
        <f t="shared" si="0"/>
        <v>1.925</v>
      </c>
      <c r="AA7" s="96" t="s">
        <v>58</v>
      </c>
      <c r="AB7" s="8">
        <v>4.2</v>
      </c>
      <c r="AC7" s="106" t="s">
        <v>518</v>
      </c>
      <c r="AD7" s="96" t="s">
        <v>140</v>
      </c>
      <c r="AE7" s="8">
        <v>5.7</v>
      </c>
      <c r="AF7" s="109" t="s">
        <v>155</v>
      </c>
    </row>
    <row r="8" spans="1:32" ht="14.25" customHeight="1">
      <c r="A8" s="92">
        <v>5</v>
      </c>
      <c r="B8" s="11">
        <v>2</v>
      </c>
      <c r="C8" s="8">
        <v>2.2</v>
      </c>
      <c r="D8" s="8">
        <v>1.8</v>
      </c>
      <c r="E8" s="8">
        <v>1.6</v>
      </c>
      <c r="F8" s="8">
        <v>1</v>
      </c>
      <c r="G8" s="8">
        <v>1.3</v>
      </c>
      <c r="H8" s="8">
        <v>0.8</v>
      </c>
      <c r="I8" s="8">
        <v>1.6</v>
      </c>
      <c r="J8" s="8">
        <v>2</v>
      </c>
      <c r="K8" s="8">
        <v>0.6</v>
      </c>
      <c r="L8" s="8">
        <v>0.6</v>
      </c>
      <c r="M8" s="8">
        <v>0.4</v>
      </c>
      <c r="N8" s="8">
        <v>2.1</v>
      </c>
      <c r="O8" s="8">
        <v>1.8</v>
      </c>
      <c r="P8" s="8">
        <v>2.9</v>
      </c>
      <c r="Q8" s="8">
        <v>2.7</v>
      </c>
      <c r="R8" s="8">
        <v>1.9</v>
      </c>
      <c r="S8" s="8">
        <v>2.3</v>
      </c>
      <c r="T8" s="8">
        <v>1.7</v>
      </c>
      <c r="U8" s="8">
        <v>2.3</v>
      </c>
      <c r="V8" s="8">
        <v>1.8</v>
      </c>
      <c r="W8" s="8">
        <v>2.3</v>
      </c>
      <c r="X8" s="8">
        <v>1.9</v>
      </c>
      <c r="Y8" s="8">
        <v>1.2</v>
      </c>
      <c r="Z8" s="35">
        <f t="shared" si="0"/>
        <v>1.6999999999999995</v>
      </c>
      <c r="AA8" s="96" t="s">
        <v>171</v>
      </c>
      <c r="AB8" s="8">
        <v>3.5</v>
      </c>
      <c r="AC8" s="106" t="s">
        <v>360</v>
      </c>
      <c r="AD8" s="96" t="s">
        <v>104</v>
      </c>
      <c r="AE8" s="8">
        <v>6.9</v>
      </c>
      <c r="AF8" s="109" t="s">
        <v>487</v>
      </c>
    </row>
    <row r="9" spans="1:32" ht="14.25" customHeight="1">
      <c r="A9" s="92">
        <v>6</v>
      </c>
      <c r="B9" s="11">
        <v>1.8</v>
      </c>
      <c r="C9" s="8">
        <v>2.2</v>
      </c>
      <c r="D9" s="8">
        <v>2.4</v>
      </c>
      <c r="E9" s="8">
        <v>2.1</v>
      </c>
      <c r="F9" s="8">
        <v>1.5</v>
      </c>
      <c r="G9" s="8">
        <v>2.6</v>
      </c>
      <c r="H9" s="8">
        <v>2.1</v>
      </c>
      <c r="I9" s="8">
        <v>2.6</v>
      </c>
      <c r="J9" s="8">
        <v>1.4</v>
      </c>
      <c r="K9" s="8">
        <v>2.5</v>
      </c>
      <c r="L9" s="8">
        <v>2.7</v>
      </c>
      <c r="M9" s="8">
        <v>3.6</v>
      </c>
      <c r="N9" s="8">
        <v>3.4</v>
      </c>
      <c r="O9" s="8">
        <v>3.3</v>
      </c>
      <c r="P9" s="8">
        <v>3.1</v>
      </c>
      <c r="Q9" s="8">
        <v>3.7</v>
      </c>
      <c r="R9" s="8">
        <v>2.9</v>
      </c>
      <c r="S9" s="8">
        <v>3.1</v>
      </c>
      <c r="T9" s="8">
        <v>2.9</v>
      </c>
      <c r="U9" s="8">
        <v>1.8</v>
      </c>
      <c r="V9" s="8">
        <v>2.6</v>
      </c>
      <c r="W9" s="8">
        <v>1</v>
      </c>
      <c r="X9" s="8">
        <v>1.7</v>
      </c>
      <c r="Y9" s="8">
        <v>2.1</v>
      </c>
      <c r="Z9" s="35">
        <f t="shared" si="0"/>
        <v>2.4625</v>
      </c>
      <c r="AA9" s="96" t="s">
        <v>171</v>
      </c>
      <c r="AB9" s="8">
        <v>4</v>
      </c>
      <c r="AC9" s="106" t="s">
        <v>519</v>
      </c>
      <c r="AD9" s="96" t="s">
        <v>171</v>
      </c>
      <c r="AE9" s="8">
        <v>8.8</v>
      </c>
      <c r="AF9" s="109" t="s">
        <v>535</v>
      </c>
    </row>
    <row r="10" spans="1:32" ht="14.25" customHeight="1">
      <c r="A10" s="92">
        <v>7</v>
      </c>
      <c r="B10" s="11">
        <v>1.8</v>
      </c>
      <c r="C10" s="8">
        <v>2.6</v>
      </c>
      <c r="D10" s="8">
        <v>1.7</v>
      </c>
      <c r="E10" s="8">
        <v>1.7</v>
      </c>
      <c r="F10" s="8">
        <v>2.7</v>
      </c>
      <c r="G10" s="8">
        <v>2.2</v>
      </c>
      <c r="H10" s="8">
        <v>1.2</v>
      </c>
      <c r="I10" s="8">
        <v>1.3</v>
      </c>
      <c r="J10" s="8">
        <v>2.7</v>
      </c>
      <c r="K10" s="8">
        <v>3.1</v>
      </c>
      <c r="L10" s="8">
        <v>3.6</v>
      </c>
      <c r="M10" s="8">
        <v>3.5</v>
      </c>
      <c r="N10" s="8">
        <v>3.1</v>
      </c>
      <c r="O10" s="8">
        <v>3.2</v>
      </c>
      <c r="P10" s="8">
        <v>3.5</v>
      </c>
      <c r="Q10" s="8">
        <v>3.4</v>
      </c>
      <c r="R10" s="8">
        <v>3.4</v>
      </c>
      <c r="S10" s="8">
        <v>3.5</v>
      </c>
      <c r="T10" s="8">
        <v>3.7</v>
      </c>
      <c r="U10" s="8">
        <v>3.7</v>
      </c>
      <c r="V10" s="8">
        <v>2.6</v>
      </c>
      <c r="W10" s="8">
        <v>3</v>
      </c>
      <c r="X10" s="8">
        <v>2.5</v>
      </c>
      <c r="Y10" s="8">
        <v>2.3</v>
      </c>
      <c r="Z10" s="35">
        <f t="shared" si="0"/>
        <v>2.7500000000000004</v>
      </c>
      <c r="AA10" s="96" t="s">
        <v>47</v>
      </c>
      <c r="AB10" s="8">
        <v>4.2</v>
      </c>
      <c r="AC10" s="106" t="s">
        <v>520</v>
      </c>
      <c r="AD10" s="96" t="s">
        <v>47</v>
      </c>
      <c r="AE10" s="8">
        <v>8.6</v>
      </c>
      <c r="AF10" s="109" t="s">
        <v>536</v>
      </c>
    </row>
    <row r="11" spans="1:32" ht="14.25" customHeight="1">
      <c r="A11" s="92">
        <v>8</v>
      </c>
      <c r="B11" s="11">
        <v>1.2</v>
      </c>
      <c r="C11" s="8">
        <v>1.5</v>
      </c>
      <c r="D11" s="8">
        <v>1.5</v>
      </c>
      <c r="E11" s="8">
        <v>1.7</v>
      </c>
      <c r="F11" s="8">
        <v>1.6</v>
      </c>
      <c r="G11" s="8">
        <v>1.4</v>
      </c>
      <c r="H11" s="8">
        <v>0.8</v>
      </c>
      <c r="I11" s="8">
        <v>2.6</v>
      </c>
      <c r="J11" s="8">
        <v>3.2</v>
      </c>
      <c r="K11" s="8">
        <v>4</v>
      </c>
      <c r="L11" s="8">
        <v>3.7</v>
      </c>
      <c r="M11" s="8">
        <v>3.7</v>
      </c>
      <c r="N11" s="8">
        <v>2.8</v>
      </c>
      <c r="O11" s="8">
        <v>2.9</v>
      </c>
      <c r="P11" s="8">
        <v>3.7</v>
      </c>
      <c r="Q11" s="8">
        <v>2.8</v>
      </c>
      <c r="R11" s="8">
        <v>2.9</v>
      </c>
      <c r="S11" s="8">
        <v>2.4</v>
      </c>
      <c r="T11" s="8">
        <v>2.6</v>
      </c>
      <c r="U11" s="8">
        <v>1.8</v>
      </c>
      <c r="V11" s="8">
        <v>2.6</v>
      </c>
      <c r="W11" s="8">
        <v>1.9</v>
      </c>
      <c r="X11" s="8">
        <v>2.4</v>
      </c>
      <c r="Y11" s="8">
        <v>2.1</v>
      </c>
      <c r="Z11" s="35">
        <f t="shared" si="0"/>
        <v>2.408333333333333</v>
      </c>
      <c r="AA11" s="96" t="s">
        <v>171</v>
      </c>
      <c r="AB11" s="8">
        <v>4.7</v>
      </c>
      <c r="AC11" s="106" t="s">
        <v>51</v>
      </c>
      <c r="AD11" s="96" t="s">
        <v>227</v>
      </c>
      <c r="AE11" s="8">
        <v>8.9</v>
      </c>
      <c r="AF11" s="109" t="s">
        <v>537</v>
      </c>
    </row>
    <row r="12" spans="1:32" ht="14.25" customHeight="1">
      <c r="A12" s="92">
        <v>9</v>
      </c>
      <c r="B12" s="11">
        <v>2.7</v>
      </c>
      <c r="C12" s="8">
        <v>1.6</v>
      </c>
      <c r="D12" s="8">
        <v>2.6</v>
      </c>
      <c r="E12" s="8">
        <v>2.7</v>
      </c>
      <c r="F12" s="8">
        <v>3.3</v>
      </c>
      <c r="G12" s="8">
        <v>3.3</v>
      </c>
      <c r="H12" s="8">
        <v>2.8</v>
      </c>
      <c r="I12" s="8">
        <v>1.9</v>
      </c>
      <c r="J12" s="8">
        <v>3.2</v>
      </c>
      <c r="K12" s="8">
        <v>3.3</v>
      </c>
      <c r="L12" s="8">
        <v>3.5</v>
      </c>
      <c r="M12" s="8">
        <v>3</v>
      </c>
      <c r="N12" s="8">
        <v>3.5</v>
      </c>
      <c r="O12" s="8">
        <v>3.7</v>
      </c>
      <c r="P12" s="8">
        <v>2.3</v>
      </c>
      <c r="Q12" s="8">
        <v>2.4</v>
      </c>
      <c r="R12" s="8">
        <v>2.3</v>
      </c>
      <c r="S12" s="8">
        <v>2.4</v>
      </c>
      <c r="T12" s="8">
        <v>0.9</v>
      </c>
      <c r="U12" s="8">
        <v>1.2</v>
      </c>
      <c r="V12" s="8">
        <v>1.2</v>
      </c>
      <c r="W12" s="8">
        <v>1.3</v>
      </c>
      <c r="X12" s="8">
        <v>0.4</v>
      </c>
      <c r="Y12" s="8">
        <v>1.1</v>
      </c>
      <c r="Z12" s="35">
        <f t="shared" si="0"/>
        <v>2.3583333333333334</v>
      </c>
      <c r="AA12" s="96" t="s">
        <v>132</v>
      </c>
      <c r="AB12" s="8">
        <v>6.1</v>
      </c>
      <c r="AC12" s="106" t="s">
        <v>82</v>
      </c>
      <c r="AD12" s="96" t="s">
        <v>132</v>
      </c>
      <c r="AE12" s="8">
        <v>14</v>
      </c>
      <c r="AF12" s="109" t="s">
        <v>538</v>
      </c>
    </row>
    <row r="13" spans="1:32" ht="14.25" customHeight="1">
      <c r="A13" s="92">
        <v>10</v>
      </c>
      <c r="B13" s="11">
        <v>0.5</v>
      </c>
      <c r="C13" s="8">
        <v>1.4</v>
      </c>
      <c r="D13" s="8">
        <v>2.5</v>
      </c>
      <c r="E13" s="8">
        <v>0.7</v>
      </c>
      <c r="F13" s="8">
        <v>1.4</v>
      </c>
      <c r="G13" s="8">
        <v>1.8</v>
      </c>
      <c r="H13" s="8">
        <v>2.6</v>
      </c>
      <c r="I13" s="8">
        <v>2.9</v>
      </c>
      <c r="J13" s="8">
        <v>3.3</v>
      </c>
      <c r="K13" s="8">
        <v>3.1</v>
      </c>
      <c r="L13" s="8">
        <v>2.1</v>
      </c>
      <c r="M13" s="8">
        <v>1.4</v>
      </c>
      <c r="N13" s="8">
        <v>4.4</v>
      </c>
      <c r="O13" s="8">
        <v>4.5</v>
      </c>
      <c r="P13" s="8">
        <v>3.8</v>
      </c>
      <c r="Q13" s="8">
        <v>2.6</v>
      </c>
      <c r="R13" s="8">
        <v>1.4</v>
      </c>
      <c r="S13" s="8">
        <v>2</v>
      </c>
      <c r="T13" s="8">
        <v>2.6</v>
      </c>
      <c r="U13" s="8">
        <v>3.1</v>
      </c>
      <c r="V13" s="8">
        <v>2.2</v>
      </c>
      <c r="W13" s="8">
        <v>1.7</v>
      </c>
      <c r="X13" s="8">
        <v>2.2</v>
      </c>
      <c r="Y13" s="8">
        <v>1.7</v>
      </c>
      <c r="Z13" s="35">
        <f t="shared" si="0"/>
        <v>2.329166666666667</v>
      </c>
      <c r="AA13" s="96" t="s">
        <v>50</v>
      </c>
      <c r="AB13" s="8">
        <v>6.1</v>
      </c>
      <c r="AC13" s="106" t="s">
        <v>421</v>
      </c>
      <c r="AD13" s="96" t="s">
        <v>45</v>
      </c>
      <c r="AE13" s="8">
        <v>10.6</v>
      </c>
      <c r="AF13" s="109" t="s">
        <v>539</v>
      </c>
    </row>
    <row r="14" spans="1:32" ht="14.25" customHeight="1">
      <c r="A14" s="93">
        <v>11</v>
      </c>
      <c r="B14" s="17">
        <v>2</v>
      </c>
      <c r="C14" s="18">
        <v>1.5</v>
      </c>
      <c r="D14" s="18">
        <v>1.8</v>
      </c>
      <c r="E14" s="18">
        <v>2.5</v>
      </c>
      <c r="F14" s="18">
        <v>2.2</v>
      </c>
      <c r="G14" s="18">
        <v>2.4</v>
      </c>
      <c r="H14" s="18">
        <v>2.5</v>
      </c>
      <c r="I14" s="18">
        <v>2.6</v>
      </c>
      <c r="J14" s="18">
        <v>2.9</v>
      </c>
      <c r="K14" s="18">
        <v>2.7</v>
      </c>
      <c r="L14" s="18">
        <v>2.3</v>
      </c>
      <c r="M14" s="18">
        <v>3.2</v>
      </c>
      <c r="N14" s="18">
        <v>3.2</v>
      </c>
      <c r="O14" s="18">
        <v>3</v>
      </c>
      <c r="P14" s="18">
        <v>3.6</v>
      </c>
      <c r="Q14" s="18">
        <v>3.1</v>
      </c>
      <c r="R14" s="18">
        <v>1.1</v>
      </c>
      <c r="S14" s="18">
        <v>1.3</v>
      </c>
      <c r="T14" s="18">
        <v>1.2</v>
      </c>
      <c r="U14" s="18">
        <v>1.9</v>
      </c>
      <c r="V14" s="18">
        <v>1.9</v>
      </c>
      <c r="W14" s="18">
        <v>2.6</v>
      </c>
      <c r="X14" s="18">
        <v>2.2</v>
      </c>
      <c r="Y14" s="18">
        <v>3</v>
      </c>
      <c r="Z14" s="36">
        <f t="shared" si="0"/>
        <v>2.3625000000000003</v>
      </c>
      <c r="AA14" s="97" t="s">
        <v>149</v>
      </c>
      <c r="AB14" s="18">
        <v>4.1</v>
      </c>
      <c r="AC14" s="107" t="s">
        <v>355</v>
      </c>
      <c r="AD14" s="97" t="s">
        <v>149</v>
      </c>
      <c r="AE14" s="18">
        <v>7</v>
      </c>
      <c r="AF14" s="110" t="s">
        <v>162</v>
      </c>
    </row>
    <row r="15" spans="1:32" ht="14.25" customHeight="1">
      <c r="A15" s="92">
        <v>12</v>
      </c>
      <c r="B15" s="11">
        <v>0.6</v>
      </c>
      <c r="C15" s="8">
        <v>1.9</v>
      </c>
      <c r="D15" s="8">
        <v>2.3</v>
      </c>
      <c r="E15" s="8">
        <v>1</v>
      </c>
      <c r="F15" s="8">
        <v>0.2</v>
      </c>
      <c r="G15" s="8">
        <v>1.1</v>
      </c>
      <c r="H15" s="8">
        <v>2</v>
      </c>
      <c r="I15" s="8">
        <v>1.9</v>
      </c>
      <c r="J15" s="8">
        <v>2.5</v>
      </c>
      <c r="K15" s="8">
        <v>2.2</v>
      </c>
      <c r="L15" s="8">
        <v>3.3</v>
      </c>
      <c r="M15" s="8">
        <v>3</v>
      </c>
      <c r="N15" s="8">
        <v>3.8</v>
      </c>
      <c r="O15" s="8">
        <v>5</v>
      </c>
      <c r="P15" s="8">
        <v>3.5</v>
      </c>
      <c r="Q15" s="8">
        <v>1.9</v>
      </c>
      <c r="R15" s="8">
        <v>1.1</v>
      </c>
      <c r="S15" s="8">
        <v>1</v>
      </c>
      <c r="T15" s="8">
        <v>0.7</v>
      </c>
      <c r="U15" s="8">
        <v>1.8</v>
      </c>
      <c r="V15" s="8">
        <v>2.4</v>
      </c>
      <c r="W15" s="8">
        <v>2.2</v>
      </c>
      <c r="X15" s="8">
        <v>2.9</v>
      </c>
      <c r="Y15" s="8">
        <v>2.5</v>
      </c>
      <c r="Z15" s="35">
        <f t="shared" si="0"/>
        <v>2.1166666666666667</v>
      </c>
      <c r="AA15" s="96" t="s">
        <v>50</v>
      </c>
      <c r="AB15" s="8">
        <v>5.3</v>
      </c>
      <c r="AC15" s="106" t="s">
        <v>521</v>
      </c>
      <c r="AD15" s="96" t="s">
        <v>50</v>
      </c>
      <c r="AE15" s="8">
        <v>9</v>
      </c>
      <c r="AF15" s="109" t="s">
        <v>540</v>
      </c>
    </row>
    <row r="16" spans="1:32" ht="14.25" customHeight="1">
      <c r="A16" s="92">
        <v>13</v>
      </c>
      <c r="B16" s="11">
        <v>2.6</v>
      </c>
      <c r="C16" s="8">
        <v>2.1</v>
      </c>
      <c r="D16" s="8">
        <v>2.7</v>
      </c>
      <c r="E16" s="8">
        <v>2.2</v>
      </c>
      <c r="F16" s="8">
        <v>2.2</v>
      </c>
      <c r="G16" s="8">
        <v>2.9</v>
      </c>
      <c r="H16" s="8">
        <v>1.5</v>
      </c>
      <c r="I16" s="8">
        <v>3.1</v>
      </c>
      <c r="J16" s="8">
        <v>3</v>
      </c>
      <c r="K16" s="8">
        <v>2.8</v>
      </c>
      <c r="L16" s="8">
        <v>2.3</v>
      </c>
      <c r="M16" s="8">
        <v>1.9</v>
      </c>
      <c r="N16" s="8">
        <v>2.7</v>
      </c>
      <c r="O16" s="8">
        <v>1.8</v>
      </c>
      <c r="P16" s="8">
        <v>2.5</v>
      </c>
      <c r="Q16" s="8">
        <v>2.4</v>
      </c>
      <c r="R16" s="8">
        <v>1.4</v>
      </c>
      <c r="S16" s="8">
        <v>0.9</v>
      </c>
      <c r="T16" s="8">
        <v>1.1</v>
      </c>
      <c r="U16" s="8">
        <v>1.8</v>
      </c>
      <c r="V16" s="8">
        <v>2.2</v>
      </c>
      <c r="W16" s="8">
        <v>1.8</v>
      </c>
      <c r="X16" s="8">
        <v>2.3</v>
      </c>
      <c r="Y16" s="8">
        <v>1.9</v>
      </c>
      <c r="Z16" s="35">
        <f t="shared" si="0"/>
        <v>2.170833333333333</v>
      </c>
      <c r="AA16" s="96" t="s">
        <v>45</v>
      </c>
      <c r="AB16" s="8">
        <v>3.7</v>
      </c>
      <c r="AC16" s="106" t="s">
        <v>522</v>
      </c>
      <c r="AD16" s="96" t="s">
        <v>132</v>
      </c>
      <c r="AE16" s="8">
        <v>5.6</v>
      </c>
      <c r="AF16" s="109" t="s">
        <v>541</v>
      </c>
    </row>
    <row r="17" spans="1:32" ht="14.25" customHeight="1">
      <c r="A17" s="92">
        <v>14</v>
      </c>
      <c r="B17" s="11">
        <v>1.9</v>
      </c>
      <c r="C17" s="8">
        <v>2</v>
      </c>
      <c r="D17" s="8">
        <v>2.3</v>
      </c>
      <c r="E17" s="8">
        <v>1.4</v>
      </c>
      <c r="F17" s="8">
        <v>0.4</v>
      </c>
      <c r="G17" s="8">
        <v>1.5</v>
      </c>
      <c r="H17" s="8">
        <v>2.9</v>
      </c>
      <c r="I17" s="8">
        <v>0.8</v>
      </c>
      <c r="J17" s="8">
        <v>1.7</v>
      </c>
      <c r="K17" s="8">
        <v>2.1</v>
      </c>
      <c r="L17" s="8">
        <v>2.9</v>
      </c>
      <c r="M17" s="8">
        <v>4</v>
      </c>
      <c r="N17" s="8">
        <v>3.3</v>
      </c>
      <c r="O17" s="8">
        <v>3.2</v>
      </c>
      <c r="P17" s="8">
        <v>1.9</v>
      </c>
      <c r="Q17" s="8">
        <v>1.9</v>
      </c>
      <c r="R17" s="8">
        <v>1.4</v>
      </c>
      <c r="S17" s="8">
        <v>1.6</v>
      </c>
      <c r="T17" s="8">
        <v>1.2</v>
      </c>
      <c r="U17" s="8">
        <v>0.8</v>
      </c>
      <c r="V17" s="8">
        <v>1.8</v>
      </c>
      <c r="W17" s="8">
        <v>2</v>
      </c>
      <c r="X17" s="8">
        <v>2.4</v>
      </c>
      <c r="Y17" s="8">
        <v>2.2</v>
      </c>
      <c r="Z17" s="35">
        <f t="shared" si="0"/>
        <v>1.9833333333333332</v>
      </c>
      <c r="AA17" s="96" t="s">
        <v>45</v>
      </c>
      <c r="AB17" s="8">
        <v>4</v>
      </c>
      <c r="AC17" s="106" t="s">
        <v>523</v>
      </c>
      <c r="AD17" s="96" t="s">
        <v>45</v>
      </c>
      <c r="AE17" s="8">
        <v>6.7</v>
      </c>
      <c r="AF17" s="109" t="s">
        <v>388</v>
      </c>
    </row>
    <row r="18" spans="1:32" ht="14.25" customHeight="1">
      <c r="A18" s="92">
        <v>15</v>
      </c>
      <c r="B18" s="11">
        <v>2.8</v>
      </c>
      <c r="C18" s="8">
        <v>2.4</v>
      </c>
      <c r="D18" s="8">
        <v>2.1</v>
      </c>
      <c r="E18" s="8">
        <v>2.7</v>
      </c>
      <c r="F18" s="8">
        <v>2.2</v>
      </c>
      <c r="G18" s="8">
        <v>2.7</v>
      </c>
      <c r="H18" s="8">
        <v>2.5</v>
      </c>
      <c r="I18" s="8">
        <v>2.4</v>
      </c>
      <c r="J18" s="8">
        <v>2.1</v>
      </c>
      <c r="K18" s="8">
        <v>2.4</v>
      </c>
      <c r="L18" s="8">
        <v>1.6</v>
      </c>
      <c r="M18" s="8">
        <v>1.1</v>
      </c>
      <c r="N18" s="8">
        <v>2.7</v>
      </c>
      <c r="O18" s="8">
        <v>2.5</v>
      </c>
      <c r="P18" s="8">
        <v>2.9</v>
      </c>
      <c r="Q18" s="8">
        <v>1.4</v>
      </c>
      <c r="R18" s="8">
        <v>1.4</v>
      </c>
      <c r="S18" s="8">
        <v>1.3</v>
      </c>
      <c r="T18" s="8">
        <v>1</v>
      </c>
      <c r="U18" s="8">
        <v>0.8</v>
      </c>
      <c r="V18" s="8">
        <v>1</v>
      </c>
      <c r="W18" s="8">
        <v>2</v>
      </c>
      <c r="X18" s="8">
        <v>2</v>
      </c>
      <c r="Y18" s="8">
        <v>2.7</v>
      </c>
      <c r="Z18" s="35">
        <f t="shared" si="0"/>
        <v>2.0291666666666663</v>
      </c>
      <c r="AA18" s="96" t="s">
        <v>58</v>
      </c>
      <c r="AB18" s="8">
        <v>3.2</v>
      </c>
      <c r="AC18" s="106" t="s">
        <v>524</v>
      </c>
      <c r="AD18" s="96" t="s">
        <v>132</v>
      </c>
      <c r="AE18" s="8">
        <v>5.3</v>
      </c>
      <c r="AF18" s="109" t="s">
        <v>516</v>
      </c>
    </row>
    <row r="19" spans="1:32" ht="14.25" customHeight="1">
      <c r="A19" s="92">
        <v>16</v>
      </c>
      <c r="B19" s="11">
        <v>1.4</v>
      </c>
      <c r="C19" s="8">
        <v>1</v>
      </c>
      <c r="D19" s="8">
        <v>1.7</v>
      </c>
      <c r="E19" s="8">
        <v>2.6</v>
      </c>
      <c r="F19" s="8">
        <v>2.5</v>
      </c>
      <c r="G19" s="8">
        <v>1</v>
      </c>
      <c r="H19" s="8">
        <v>2.9</v>
      </c>
      <c r="I19" s="8">
        <v>3.4</v>
      </c>
      <c r="J19" s="8">
        <v>4.5</v>
      </c>
      <c r="K19" s="8">
        <v>3</v>
      </c>
      <c r="L19" s="8">
        <v>3.1</v>
      </c>
      <c r="M19" s="8">
        <v>3.1</v>
      </c>
      <c r="N19" s="8">
        <v>2.6</v>
      </c>
      <c r="O19" s="8">
        <v>1.9</v>
      </c>
      <c r="P19" s="8">
        <v>1.2</v>
      </c>
      <c r="Q19" s="8">
        <v>1.4</v>
      </c>
      <c r="R19" s="8">
        <v>1</v>
      </c>
      <c r="S19" s="8">
        <v>1.4</v>
      </c>
      <c r="T19" s="8">
        <v>2.9</v>
      </c>
      <c r="U19" s="8">
        <v>2.7</v>
      </c>
      <c r="V19" s="8">
        <v>2.4</v>
      </c>
      <c r="W19" s="8">
        <v>1.4</v>
      </c>
      <c r="X19" s="8">
        <v>1.2</v>
      </c>
      <c r="Y19" s="8">
        <v>1.7</v>
      </c>
      <c r="Z19" s="35">
        <f t="shared" si="0"/>
        <v>2.166666666666667</v>
      </c>
      <c r="AA19" s="96" t="s">
        <v>47</v>
      </c>
      <c r="AB19" s="8">
        <v>4.5</v>
      </c>
      <c r="AC19" s="106" t="s">
        <v>525</v>
      </c>
      <c r="AD19" s="96" t="s">
        <v>47</v>
      </c>
      <c r="AE19" s="8">
        <v>8.2</v>
      </c>
      <c r="AF19" s="109" t="s">
        <v>542</v>
      </c>
    </row>
    <row r="20" spans="1:32" ht="14.25" customHeight="1">
      <c r="A20" s="92">
        <v>17</v>
      </c>
      <c r="B20" s="11">
        <v>1.9</v>
      </c>
      <c r="C20" s="8">
        <v>1.4</v>
      </c>
      <c r="D20" s="8">
        <v>1.5</v>
      </c>
      <c r="E20" s="8">
        <v>0.9</v>
      </c>
      <c r="F20" s="8">
        <v>1.6</v>
      </c>
      <c r="G20" s="8">
        <v>2.3</v>
      </c>
      <c r="H20" s="8">
        <v>1.9</v>
      </c>
      <c r="I20" s="8">
        <v>0.8</v>
      </c>
      <c r="J20" s="8">
        <v>1.9</v>
      </c>
      <c r="K20" s="8">
        <v>1.9</v>
      </c>
      <c r="L20" s="8">
        <v>1.8</v>
      </c>
      <c r="M20" s="8">
        <v>1.7</v>
      </c>
      <c r="N20" s="8">
        <v>1.9</v>
      </c>
      <c r="O20" s="8">
        <v>1.6</v>
      </c>
      <c r="P20" s="8">
        <v>2.8</v>
      </c>
      <c r="Q20" s="8">
        <v>1.9</v>
      </c>
      <c r="R20" s="8">
        <v>1.8</v>
      </c>
      <c r="S20" s="8">
        <v>1.2</v>
      </c>
      <c r="T20" s="8">
        <v>1.4</v>
      </c>
      <c r="U20" s="8">
        <v>0.5</v>
      </c>
      <c r="V20" s="8">
        <v>0.9</v>
      </c>
      <c r="W20" s="8">
        <v>1.8</v>
      </c>
      <c r="X20" s="8">
        <v>2.2</v>
      </c>
      <c r="Y20" s="8">
        <v>2.1</v>
      </c>
      <c r="Z20" s="35">
        <f t="shared" si="0"/>
        <v>1.6541666666666668</v>
      </c>
      <c r="AA20" s="96" t="s">
        <v>227</v>
      </c>
      <c r="AB20" s="8">
        <v>2.8</v>
      </c>
      <c r="AC20" s="106" t="s">
        <v>162</v>
      </c>
      <c r="AD20" s="96" t="s">
        <v>171</v>
      </c>
      <c r="AE20" s="8">
        <v>5.2</v>
      </c>
      <c r="AF20" s="109" t="s">
        <v>397</v>
      </c>
    </row>
    <row r="21" spans="1:32" ht="14.25" customHeight="1">
      <c r="A21" s="92">
        <v>18</v>
      </c>
      <c r="B21" s="11">
        <v>2.1</v>
      </c>
      <c r="C21" s="8">
        <v>0.9</v>
      </c>
      <c r="D21" s="8">
        <v>1.8</v>
      </c>
      <c r="E21" s="8">
        <v>2.1</v>
      </c>
      <c r="F21" s="8">
        <v>2.4</v>
      </c>
      <c r="G21" s="8">
        <v>2.2</v>
      </c>
      <c r="H21" s="8">
        <v>2</v>
      </c>
      <c r="I21" s="8">
        <v>2.4</v>
      </c>
      <c r="J21" s="8">
        <v>1.9</v>
      </c>
      <c r="K21" s="8">
        <v>1.7</v>
      </c>
      <c r="L21" s="8">
        <v>0.6</v>
      </c>
      <c r="M21" s="8">
        <v>0.8</v>
      </c>
      <c r="N21" s="8">
        <v>1.3</v>
      </c>
      <c r="O21" s="8">
        <v>1.7</v>
      </c>
      <c r="P21" s="8">
        <v>1.4</v>
      </c>
      <c r="Q21" s="8">
        <v>1.1</v>
      </c>
      <c r="R21" s="8">
        <v>1.6</v>
      </c>
      <c r="S21" s="8">
        <v>1.8</v>
      </c>
      <c r="T21" s="8">
        <v>1.4</v>
      </c>
      <c r="U21" s="8">
        <v>1.8</v>
      </c>
      <c r="V21" s="8">
        <v>1.8</v>
      </c>
      <c r="W21" s="8">
        <v>1.9</v>
      </c>
      <c r="X21" s="8">
        <v>2.3</v>
      </c>
      <c r="Y21" s="8">
        <v>2.2</v>
      </c>
      <c r="Z21" s="35">
        <f t="shared" si="0"/>
        <v>1.7166666666666666</v>
      </c>
      <c r="AA21" s="96" t="s">
        <v>58</v>
      </c>
      <c r="AB21" s="8">
        <v>2.7</v>
      </c>
      <c r="AC21" s="106" t="s">
        <v>184</v>
      </c>
      <c r="AD21" s="96" t="s">
        <v>47</v>
      </c>
      <c r="AE21" s="8">
        <v>4.8</v>
      </c>
      <c r="AF21" s="109" t="s">
        <v>543</v>
      </c>
    </row>
    <row r="22" spans="1:32" ht="14.25" customHeight="1">
      <c r="A22" s="92">
        <v>19</v>
      </c>
      <c r="B22" s="11">
        <v>2.3</v>
      </c>
      <c r="C22" s="8">
        <v>2.7</v>
      </c>
      <c r="D22" s="8">
        <v>3</v>
      </c>
      <c r="E22" s="8">
        <v>2.4</v>
      </c>
      <c r="F22" s="8">
        <v>2.6</v>
      </c>
      <c r="G22" s="8">
        <v>2.1</v>
      </c>
      <c r="H22" s="8">
        <v>2.4</v>
      </c>
      <c r="I22" s="8">
        <v>1.7</v>
      </c>
      <c r="J22" s="8">
        <v>2.2</v>
      </c>
      <c r="K22" s="8">
        <v>2.1</v>
      </c>
      <c r="L22" s="8">
        <v>1.6</v>
      </c>
      <c r="M22" s="8">
        <v>1.7</v>
      </c>
      <c r="N22" s="8">
        <v>2.2</v>
      </c>
      <c r="O22" s="8">
        <v>2.6</v>
      </c>
      <c r="P22" s="8">
        <v>2.1</v>
      </c>
      <c r="Q22" s="8">
        <v>1.9</v>
      </c>
      <c r="R22" s="8">
        <v>1</v>
      </c>
      <c r="S22" s="8">
        <v>1.2</v>
      </c>
      <c r="T22" s="8">
        <v>1.6</v>
      </c>
      <c r="U22" s="8">
        <v>1.4</v>
      </c>
      <c r="V22" s="8">
        <v>2.1</v>
      </c>
      <c r="W22" s="8">
        <v>1.8</v>
      </c>
      <c r="X22" s="8">
        <v>2.5</v>
      </c>
      <c r="Y22" s="8">
        <v>2.6</v>
      </c>
      <c r="Z22" s="35">
        <f t="shared" si="0"/>
        <v>2.075</v>
      </c>
      <c r="AA22" s="96" t="s">
        <v>45</v>
      </c>
      <c r="AB22" s="8">
        <v>3.3</v>
      </c>
      <c r="AC22" s="106" t="s">
        <v>526</v>
      </c>
      <c r="AD22" s="96" t="s">
        <v>140</v>
      </c>
      <c r="AE22" s="8">
        <v>5.4</v>
      </c>
      <c r="AF22" s="109" t="s">
        <v>544</v>
      </c>
    </row>
    <row r="23" spans="1:32" ht="14.25" customHeight="1">
      <c r="A23" s="92">
        <v>20</v>
      </c>
      <c r="B23" s="11">
        <v>2.6</v>
      </c>
      <c r="C23" s="8">
        <v>2.4</v>
      </c>
      <c r="D23" s="8">
        <v>2.8</v>
      </c>
      <c r="E23" s="8">
        <v>3</v>
      </c>
      <c r="F23" s="8">
        <v>2.3</v>
      </c>
      <c r="G23" s="8">
        <v>1.4</v>
      </c>
      <c r="H23" s="8">
        <v>1.8</v>
      </c>
      <c r="I23" s="8">
        <v>1.3</v>
      </c>
      <c r="J23" s="8">
        <v>3.5</v>
      </c>
      <c r="K23" s="8">
        <v>4.3</v>
      </c>
      <c r="L23" s="8">
        <v>3.2</v>
      </c>
      <c r="M23" s="8">
        <v>3.4</v>
      </c>
      <c r="N23" s="8">
        <v>4.4</v>
      </c>
      <c r="O23" s="8">
        <v>3.2</v>
      </c>
      <c r="P23" s="8">
        <v>3.6</v>
      </c>
      <c r="Q23" s="8">
        <v>3.5</v>
      </c>
      <c r="R23" s="8">
        <v>3.7</v>
      </c>
      <c r="S23" s="8">
        <v>3.6</v>
      </c>
      <c r="T23" s="8">
        <v>4</v>
      </c>
      <c r="U23" s="8">
        <v>3.5</v>
      </c>
      <c r="V23" s="8">
        <v>3</v>
      </c>
      <c r="W23" s="8">
        <v>2.9</v>
      </c>
      <c r="X23" s="8">
        <v>2.4</v>
      </c>
      <c r="Y23" s="8">
        <v>2.5</v>
      </c>
      <c r="Z23" s="35">
        <f t="shared" si="0"/>
        <v>3.0125000000000006</v>
      </c>
      <c r="AA23" s="96" t="s">
        <v>171</v>
      </c>
      <c r="AB23" s="8">
        <v>4.6</v>
      </c>
      <c r="AC23" s="106" t="s">
        <v>527</v>
      </c>
      <c r="AD23" s="96" t="s">
        <v>247</v>
      </c>
      <c r="AE23" s="8">
        <v>9.7</v>
      </c>
      <c r="AF23" s="109" t="s">
        <v>319</v>
      </c>
    </row>
    <row r="24" spans="1:32" ht="14.25" customHeight="1">
      <c r="A24" s="93">
        <v>21</v>
      </c>
      <c r="B24" s="17">
        <v>1.4</v>
      </c>
      <c r="C24" s="18">
        <v>1.8</v>
      </c>
      <c r="D24" s="18">
        <v>1.8</v>
      </c>
      <c r="E24" s="18">
        <v>1.2</v>
      </c>
      <c r="F24" s="18">
        <v>1.2</v>
      </c>
      <c r="G24" s="18">
        <v>2.3</v>
      </c>
      <c r="H24" s="18">
        <v>2</v>
      </c>
      <c r="I24" s="18">
        <v>1.2</v>
      </c>
      <c r="J24" s="18">
        <v>1.2</v>
      </c>
      <c r="K24" s="18">
        <v>1.3</v>
      </c>
      <c r="L24" s="18">
        <v>1.1</v>
      </c>
      <c r="M24" s="18">
        <v>1.4</v>
      </c>
      <c r="N24" s="18">
        <v>1.5</v>
      </c>
      <c r="O24" s="18">
        <v>1.9</v>
      </c>
      <c r="P24" s="18">
        <v>2.2</v>
      </c>
      <c r="Q24" s="18">
        <v>2</v>
      </c>
      <c r="R24" s="18">
        <v>2.7</v>
      </c>
      <c r="S24" s="18">
        <v>2.9</v>
      </c>
      <c r="T24" s="18">
        <v>2.9</v>
      </c>
      <c r="U24" s="18">
        <v>1.6</v>
      </c>
      <c r="V24" s="18">
        <v>1.4</v>
      </c>
      <c r="W24" s="18">
        <v>1.7</v>
      </c>
      <c r="X24" s="18">
        <v>3.2</v>
      </c>
      <c r="Y24" s="18">
        <v>2.8</v>
      </c>
      <c r="Z24" s="36">
        <f t="shared" si="0"/>
        <v>1.8624999999999998</v>
      </c>
      <c r="AA24" s="97" t="s">
        <v>171</v>
      </c>
      <c r="AB24" s="18">
        <v>3.8</v>
      </c>
      <c r="AC24" s="107" t="s">
        <v>528</v>
      </c>
      <c r="AD24" s="97" t="s">
        <v>47</v>
      </c>
      <c r="AE24" s="18">
        <v>7.4</v>
      </c>
      <c r="AF24" s="110" t="s">
        <v>545</v>
      </c>
    </row>
    <row r="25" spans="1:32" ht="14.25" customHeight="1">
      <c r="A25" s="92">
        <v>22</v>
      </c>
      <c r="B25" s="11">
        <v>2.6</v>
      </c>
      <c r="C25" s="8">
        <v>2.8</v>
      </c>
      <c r="D25" s="8">
        <v>2.8</v>
      </c>
      <c r="E25" s="8">
        <v>3.6</v>
      </c>
      <c r="F25" s="8">
        <v>3.1</v>
      </c>
      <c r="G25" s="8">
        <v>1.6</v>
      </c>
      <c r="H25" s="8">
        <v>2.1</v>
      </c>
      <c r="I25" s="8">
        <v>3.1</v>
      </c>
      <c r="J25" s="8">
        <v>3.3</v>
      </c>
      <c r="K25" s="8">
        <v>3.1</v>
      </c>
      <c r="L25" s="8">
        <v>3.4</v>
      </c>
      <c r="M25" s="8">
        <v>3</v>
      </c>
      <c r="N25" s="8">
        <v>2.2</v>
      </c>
      <c r="O25" s="8">
        <v>2.5</v>
      </c>
      <c r="P25" s="8">
        <v>2.8</v>
      </c>
      <c r="Q25" s="8">
        <v>0.5</v>
      </c>
      <c r="R25" s="8">
        <v>0.2</v>
      </c>
      <c r="S25" s="8">
        <v>0.3</v>
      </c>
      <c r="T25" s="8">
        <v>1.8</v>
      </c>
      <c r="U25" s="8">
        <v>2</v>
      </c>
      <c r="V25" s="8">
        <v>4</v>
      </c>
      <c r="W25" s="8">
        <v>1.3</v>
      </c>
      <c r="X25" s="8">
        <v>1.1</v>
      </c>
      <c r="Y25" s="8">
        <v>2</v>
      </c>
      <c r="Z25" s="35">
        <f t="shared" si="0"/>
        <v>2.3</v>
      </c>
      <c r="AA25" s="96" t="s">
        <v>132</v>
      </c>
      <c r="AB25" s="8">
        <v>6</v>
      </c>
      <c r="AC25" s="106" t="s">
        <v>529</v>
      </c>
      <c r="AD25" s="96" t="s">
        <v>132</v>
      </c>
      <c r="AE25" s="8">
        <v>11.3</v>
      </c>
      <c r="AF25" s="109" t="s">
        <v>546</v>
      </c>
    </row>
    <row r="26" spans="1:32" ht="14.25" customHeight="1">
      <c r="A26" s="92">
        <v>23</v>
      </c>
      <c r="B26" s="11">
        <v>1.7</v>
      </c>
      <c r="C26" s="8">
        <v>1.6</v>
      </c>
      <c r="D26" s="8">
        <v>0.6</v>
      </c>
      <c r="E26" s="8">
        <v>0.4</v>
      </c>
      <c r="F26" s="8">
        <v>0.3</v>
      </c>
      <c r="G26" s="8">
        <v>0.2</v>
      </c>
      <c r="H26" s="8">
        <v>0.8</v>
      </c>
      <c r="I26" s="8">
        <v>1</v>
      </c>
      <c r="J26" s="8">
        <v>0.7</v>
      </c>
      <c r="K26" s="8">
        <v>1.8</v>
      </c>
      <c r="L26" s="8">
        <v>2.1</v>
      </c>
      <c r="M26" s="8">
        <v>1.6</v>
      </c>
      <c r="N26" s="8">
        <v>1.6</v>
      </c>
      <c r="O26" s="8">
        <v>1.2</v>
      </c>
      <c r="P26" s="8">
        <v>1.7</v>
      </c>
      <c r="Q26" s="8">
        <v>2.3</v>
      </c>
      <c r="R26" s="8">
        <v>2.3</v>
      </c>
      <c r="S26" s="8">
        <v>1.7</v>
      </c>
      <c r="T26" s="8">
        <v>2.5</v>
      </c>
      <c r="U26" s="8">
        <v>2</v>
      </c>
      <c r="V26" s="8">
        <v>3.2</v>
      </c>
      <c r="W26" s="8">
        <v>2.3</v>
      </c>
      <c r="X26" s="8">
        <v>2.4</v>
      </c>
      <c r="Y26" s="8">
        <v>3.2</v>
      </c>
      <c r="Z26" s="35">
        <f t="shared" si="0"/>
        <v>1.633333333333333</v>
      </c>
      <c r="AA26" s="96" t="s">
        <v>45</v>
      </c>
      <c r="AB26" s="8">
        <v>3.6</v>
      </c>
      <c r="AC26" s="106" t="s">
        <v>530</v>
      </c>
      <c r="AD26" s="96" t="s">
        <v>58</v>
      </c>
      <c r="AE26" s="8">
        <v>6.1</v>
      </c>
      <c r="AF26" s="109" t="s">
        <v>547</v>
      </c>
    </row>
    <row r="27" spans="1:32" ht="14.25" customHeight="1">
      <c r="A27" s="92">
        <v>24</v>
      </c>
      <c r="B27" s="11">
        <v>2.6</v>
      </c>
      <c r="C27" s="8">
        <v>1.9</v>
      </c>
      <c r="D27" s="8">
        <v>2.8</v>
      </c>
      <c r="E27" s="8">
        <v>2.6</v>
      </c>
      <c r="F27" s="8">
        <v>2.1</v>
      </c>
      <c r="G27" s="8">
        <v>2.4</v>
      </c>
      <c r="H27" s="8">
        <v>2.7</v>
      </c>
      <c r="I27" s="8">
        <v>2.9</v>
      </c>
      <c r="J27" s="8">
        <v>2.4</v>
      </c>
      <c r="K27" s="8">
        <v>5.6</v>
      </c>
      <c r="L27" s="8">
        <v>6.6</v>
      </c>
      <c r="M27" s="8">
        <v>6</v>
      </c>
      <c r="N27" s="8">
        <v>4.8</v>
      </c>
      <c r="O27" s="8">
        <v>4.3</v>
      </c>
      <c r="P27" s="8">
        <v>5.2</v>
      </c>
      <c r="Q27" s="8">
        <v>0.8</v>
      </c>
      <c r="R27" s="8">
        <v>1.3</v>
      </c>
      <c r="S27" s="8">
        <v>1</v>
      </c>
      <c r="T27" s="8">
        <v>1.1</v>
      </c>
      <c r="U27" s="8">
        <v>1.1</v>
      </c>
      <c r="V27" s="8">
        <v>1.8</v>
      </c>
      <c r="W27" s="8">
        <v>1</v>
      </c>
      <c r="X27" s="8">
        <v>2.2</v>
      </c>
      <c r="Y27" s="8">
        <v>2.8</v>
      </c>
      <c r="Z27" s="35">
        <f t="shared" si="0"/>
        <v>2.8333333333333326</v>
      </c>
      <c r="AA27" s="96" t="s">
        <v>50</v>
      </c>
      <c r="AB27" s="8">
        <v>7.3</v>
      </c>
      <c r="AC27" s="106" t="s">
        <v>531</v>
      </c>
      <c r="AD27" s="96" t="s">
        <v>45</v>
      </c>
      <c r="AE27" s="8">
        <v>12.8</v>
      </c>
      <c r="AF27" s="109" t="s">
        <v>428</v>
      </c>
    </row>
    <row r="28" spans="1:32" ht="14.25" customHeight="1">
      <c r="A28" s="92">
        <v>25</v>
      </c>
      <c r="B28" s="11">
        <v>2.5</v>
      </c>
      <c r="C28" s="8">
        <v>2.7</v>
      </c>
      <c r="D28" s="8">
        <v>2.9</v>
      </c>
      <c r="E28" s="8">
        <v>2.6</v>
      </c>
      <c r="F28" s="8">
        <v>1.7</v>
      </c>
      <c r="G28" s="8">
        <v>2.4</v>
      </c>
      <c r="H28" s="8">
        <v>1.8</v>
      </c>
      <c r="I28" s="8">
        <v>2.3</v>
      </c>
      <c r="J28" s="8">
        <v>2.5</v>
      </c>
      <c r="K28" s="8">
        <v>2.9</v>
      </c>
      <c r="L28" s="8">
        <v>3</v>
      </c>
      <c r="M28" s="8">
        <v>3.2</v>
      </c>
      <c r="N28" s="8">
        <v>4.4</v>
      </c>
      <c r="O28" s="8">
        <v>2.9</v>
      </c>
      <c r="P28" s="8">
        <v>3</v>
      </c>
      <c r="Q28" s="8">
        <v>2.2</v>
      </c>
      <c r="R28" s="8">
        <v>1.1</v>
      </c>
      <c r="S28" s="8">
        <v>1.5</v>
      </c>
      <c r="T28" s="8">
        <v>2.2</v>
      </c>
      <c r="U28" s="8">
        <v>2.5</v>
      </c>
      <c r="V28" s="8">
        <v>1.2</v>
      </c>
      <c r="W28" s="8">
        <v>1.7</v>
      </c>
      <c r="X28" s="8">
        <v>2.5</v>
      </c>
      <c r="Y28" s="8">
        <v>2.6</v>
      </c>
      <c r="Z28" s="35">
        <f t="shared" si="0"/>
        <v>2.429166666666667</v>
      </c>
      <c r="AA28" s="96" t="s">
        <v>122</v>
      </c>
      <c r="AB28" s="8">
        <v>5.1</v>
      </c>
      <c r="AC28" s="106" t="s">
        <v>150</v>
      </c>
      <c r="AD28" s="96" t="s">
        <v>122</v>
      </c>
      <c r="AE28" s="8">
        <v>8.6</v>
      </c>
      <c r="AF28" s="109" t="s">
        <v>389</v>
      </c>
    </row>
    <row r="29" spans="1:32" ht="14.25" customHeight="1">
      <c r="A29" s="92">
        <v>26</v>
      </c>
      <c r="B29" s="11">
        <v>2.4</v>
      </c>
      <c r="C29" s="8">
        <v>2.6</v>
      </c>
      <c r="D29" s="8">
        <v>3.5</v>
      </c>
      <c r="E29" s="8">
        <v>2.9</v>
      </c>
      <c r="F29" s="8">
        <v>3.1</v>
      </c>
      <c r="G29" s="8">
        <v>2.8</v>
      </c>
      <c r="H29" s="8">
        <v>2.3</v>
      </c>
      <c r="I29" s="8">
        <v>1.1</v>
      </c>
      <c r="J29" s="8">
        <v>1.6</v>
      </c>
      <c r="K29" s="8">
        <v>1.8</v>
      </c>
      <c r="L29" s="8">
        <v>1.3</v>
      </c>
      <c r="M29" s="8">
        <v>2.7</v>
      </c>
      <c r="N29" s="8">
        <v>2.2</v>
      </c>
      <c r="O29" s="8">
        <v>3</v>
      </c>
      <c r="P29" s="8">
        <v>3.5</v>
      </c>
      <c r="Q29" s="8">
        <v>4.2</v>
      </c>
      <c r="R29" s="8">
        <v>3.4</v>
      </c>
      <c r="S29" s="8">
        <v>3</v>
      </c>
      <c r="T29" s="8">
        <v>2.5</v>
      </c>
      <c r="U29" s="8">
        <v>3.4</v>
      </c>
      <c r="V29" s="8">
        <v>3.5</v>
      </c>
      <c r="W29" s="8">
        <v>3.6</v>
      </c>
      <c r="X29" s="8">
        <v>0.5</v>
      </c>
      <c r="Y29" s="8">
        <v>1</v>
      </c>
      <c r="Z29" s="35">
        <f t="shared" si="0"/>
        <v>2.579166666666667</v>
      </c>
      <c r="AA29" s="96" t="s">
        <v>227</v>
      </c>
      <c r="AB29" s="8">
        <v>4.3</v>
      </c>
      <c r="AC29" s="106" t="s">
        <v>294</v>
      </c>
      <c r="AD29" s="96" t="s">
        <v>47</v>
      </c>
      <c r="AE29" s="8">
        <v>8.2</v>
      </c>
      <c r="AF29" s="109" t="s">
        <v>548</v>
      </c>
    </row>
    <row r="30" spans="1:32" ht="14.25" customHeight="1">
      <c r="A30" s="92">
        <v>27</v>
      </c>
      <c r="B30" s="11">
        <v>2.1</v>
      </c>
      <c r="C30" s="8">
        <v>1.9</v>
      </c>
      <c r="D30" s="8">
        <v>1.3</v>
      </c>
      <c r="E30" s="8">
        <v>1</v>
      </c>
      <c r="F30" s="8">
        <v>2.1</v>
      </c>
      <c r="G30" s="8">
        <v>1.6</v>
      </c>
      <c r="H30" s="8">
        <v>1.8</v>
      </c>
      <c r="I30" s="8">
        <v>2</v>
      </c>
      <c r="J30" s="8">
        <v>3.9</v>
      </c>
      <c r="K30" s="8">
        <v>4.7</v>
      </c>
      <c r="L30" s="8">
        <v>4.5</v>
      </c>
      <c r="M30" s="8">
        <v>7.4</v>
      </c>
      <c r="N30" s="8">
        <v>5.2</v>
      </c>
      <c r="O30" s="8">
        <v>5.6</v>
      </c>
      <c r="P30" s="8">
        <v>4.9</v>
      </c>
      <c r="Q30" s="8">
        <v>6.3</v>
      </c>
      <c r="R30" s="8">
        <v>2.5</v>
      </c>
      <c r="S30" s="8">
        <v>1.3</v>
      </c>
      <c r="T30" s="8">
        <v>1.7</v>
      </c>
      <c r="U30" s="8">
        <v>2.2</v>
      </c>
      <c r="V30" s="8">
        <v>0.7</v>
      </c>
      <c r="W30" s="8">
        <v>3</v>
      </c>
      <c r="X30" s="8">
        <v>2.2</v>
      </c>
      <c r="Y30" s="8">
        <v>1.9</v>
      </c>
      <c r="Z30" s="35">
        <f t="shared" si="0"/>
        <v>2.991666666666667</v>
      </c>
      <c r="AA30" s="96" t="s">
        <v>58</v>
      </c>
      <c r="AB30" s="8">
        <v>7.6</v>
      </c>
      <c r="AC30" s="106" t="s">
        <v>393</v>
      </c>
      <c r="AD30" s="96" t="s">
        <v>45</v>
      </c>
      <c r="AE30" s="8">
        <v>13.8</v>
      </c>
      <c r="AF30" s="109" t="s">
        <v>549</v>
      </c>
    </row>
    <row r="31" spans="1:32" ht="14.25" customHeight="1">
      <c r="A31" s="92">
        <v>28</v>
      </c>
      <c r="B31" s="11">
        <v>2.1</v>
      </c>
      <c r="C31" s="8">
        <v>1.9</v>
      </c>
      <c r="D31" s="8">
        <v>1.4</v>
      </c>
      <c r="E31" s="8">
        <v>0.5</v>
      </c>
      <c r="F31" s="8">
        <v>0.8</v>
      </c>
      <c r="G31" s="8">
        <v>1.1</v>
      </c>
      <c r="H31" s="8">
        <v>2</v>
      </c>
      <c r="I31" s="8">
        <v>3</v>
      </c>
      <c r="J31" s="8">
        <v>1.6</v>
      </c>
      <c r="K31" s="8">
        <v>1.3</v>
      </c>
      <c r="L31" s="8">
        <v>3.6</v>
      </c>
      <c r="M31" s="8">
        <v>3.3</v>
      </c>
      <c r="N31" s="8">
        <v>1.2</v>
      </c>
      <c r="O31" s="8">
        <v>3.3</v>
      </c>
      <c r="P31" s="8">
        <v>3.3</v>
      </c>
      <c r="Q31" s="8">
        <v>4.1</v>
      </c>
      <c r="R31" s="8">
        <v>3</v>
      </c>
      <c r="S31" s="8">
        <v>2.6</v>
      </c>
      <c r="T31" s="8">
        <v>1.2</v>
      </c>
      <c r="U31" s="8">
        <v>0.7</v>
      </c>
      <c r="V31" s="8">
        <v>1.2</v>
      </c>
      <c r="W31" s="8">
        <v>1.1</v>
      </c>
      <c r="X31" s="8">
        <v>1.9</v>
      </c>
      <c r="Y31" s="8">
        <v>1.9</v>
      </c>
      <c r="Z31" s="35">
        <f t="shared" si="0"/>
        <v>2.004166666666667</v>
      </c>
      <c r="AA31" s="96" t="s">
        <v>116</v>
      </c>
      <c r="AB31" s="8">
        <v>4.7</v>
      </c>
      <c r="AC31" s="106" t="s">
        <v>411</v>
      </c>
      <c r="AD31" s="96" t="s">
        <v>104</v>
      </c>
      <c r="AE31" s="8">
        <v>9.2</v>
      </c>
      <c r="AF31" s="109" t="s">
        <v>108</v>
      </c>
    </row>
    <row r="32" spans="1:32" ht="14.25" customHeight="1">
      <c r="A32" s="92">
        <v>29</v>
      </c>
      <c r="B32" s="11">
        <v>1.7</v>
      </c>
      <c r="C32" s="8">
        <v>2.1</v>
      </c>
      <c r="D32" s="8">
        <v>1.9</v>
      </c>
      <c r="E32" s="8">
        <v>2.6</v>
      </c>
      <c r="F32" s="8">
        <v>2.6</v>
      </c>
      <c r="G32" s="8">
        <v>2.9</v>
      </c>
      <c r="H32" s="8">
        <v>2.6</v>
      </c>
      <c r="I32" s="8">
        <v>2.2</v>
      </c>
      <c r="J32" s="8">
        <v>3.6</v>
      </c>
      <c r="K32" s="8">
        <v>3</v>
      </c>
      <c r="L32" s="8">
        <v>2.2</v>
      </c>
      <c r="M32" s="8">
        <v>2.1</v>
      </c>
      <c r="N32" s="8">
        <v>3.2</v>
      </c>
      <c r="O32" s="8">
        <v>3.7</v>
      </c>
      <c r="P32" s="8">
        <v>2.4</v>
      </c>
      <c r="Q32" s="8">
        <v>1.9</v>
      </c>
      <c r="R32" s="8">
        <v>0.4</v>
      </c>
      <c r="S32" s="8">
        <v>1.1</v>
      </c>
      <c r="T32" s="8">
        <v>0.9</v>
      </c>
      <c r="U32" s="8">
        <v>2</v>
      </c>
      <c r="V32" s="8">
        <v>1.4</v>
      </c>
      <c r="W32" s="8">
        <v>2.1</v>
      </c>
      <c r="X32" s="8">
        <v>2.5</v>
      </c>
      <c r="Y32" s="8">
        <v>2.5</v>
      </c>
      <c r="Z32" s="35">
        <f t="shared" si="0"/>
        <v>2.2333333333333334</v>
      </c>
      <c r="AA32" s="96" t="s">
        <v>50</v>
      </c>
      <c r="AB32" s="8">
        <v>4.3</v>
      </c>
      <c r="AC32" s="106" t="s">
        <v>426</v>
      </c>
      <c r="AD32" s="96" t="s">
        <v>122</v>
      </c>
      <c r="AE32" s="8">
        <v>7.5</v>
      </c>
      <c r="AF32" s="109" t="s">
        <v>147</v>
      </c>
    </row>
    <row r="33" spans="1:32" ht="14.25" customHeight="1">
      <c r="A33" s="92">
        <v>30</v>
      </c>
      <c r="B33" s="11">
        <v>2.5</v>
      </c>
      <c r="C33" s="8">
        <v>2.7</v>
      </c>
      <c r="D33" s="8">
        <v>2.6</v>
      </c>
      <c r="E33" s="8">
        <v>2.7</v>
      </c>
      <c r="F33" s="8">
        <v>2.6</v>
      </c>
      <c r="G33" s="8">
        <v>3.2</v>
      </c>
      <c r="H33" s="8">
        <v>2.6</v>
      </c>
      <c r="I33" s="8">
        <v>2.7</v>
      </c>
      <c r="J33" s="8">
        <v>2.4</v>
      </c>
      <c r="K33" s="8">
        <v>2.7</v>
      </c>
      <c r="L33" s="8">
        <v>3.2</v>
      </c>
      <c r="M33" s="8">
        <v>2.9</v>
      </c>
      <c r="N33" s="8">
        <v>2.9</v>
      </c>
      <c r="O33" s="8">
        <v>3.6</v>
      </c>
      <c r="P33" s="8">
        <v>2.1</v>
      </c>
      <c r="Q33" s="8">
        <v>1.8</v>
      </c>
      <c r="R33" s="8">
        <v>1.7</v>
      </c>
      <c r="S33" s="8">
        <v>1.6</v>
      </c>
      <c r="T33" s="8">
        <v>1.6</v>
      </c>
      <c r="U33" s="8">
        <v>2.8</v>
      </c>
      <c r="V33" s="8">
        <v>2.3</v>
      </c>
      <c r="W33" s="8">
        <v>1.9</v>
      </c>
      <c r="X33" s="8">
        <v>3.8</v>
      </c>
      <c r="Y33" s="8">
        <v>2.3</v>
      </c>
      <c r="Z33" s="35">
        <f t="shared" si="0"/>
        <v>2.5499999999999994</v>
      </c>
      <c r="AA33" s="96" t="s">
        <v>153</v>
      </c>
      <c r="AB33" s="8">
        <v>4.5</v>
      </c>
      <c r="AC33" s="106" t="s">
        <v>532</v>
      </c>
      <c r="AD33" s="96" t="s">
        <v>149</v>
      </c>
      <c r="AE33" s="8">
        <v>10.4</v>
      </c>
      <c r="AF33" s="109" t="s">
        <v>550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2.0133333333333336</v>
      </c>
      <c r="C35" s="25">
        <f t="shared" si="1"/>
        <v>1.9833333333333334</v>
      </c>
      <c r="D35" s="25">
        <f t="shared" si="1"/>
        <v>2.0799999999999996</v>
      </c>
      <c r="E35" s="25">
        <f t="shared" si="1"/>
        <v>1.95</v>
      </c>
      <c r="F35" s="25">
        <f t="shared" si="1"/>
        <v>1.9066666666666667</v>
      </c>
      <c r="G35" s="25">
        <f t="shared" si="1"/>
        <v>1.9566666666666666</v>
      </c>
      <c r="H35" s="25">
        <f t="shared" si="1"/>
        <v>1.9899999999999995</v>
      </c>
      <c r="I35" s="25">
        <f t="shared" si="1"/>
        <v>1.9833333333333336</v>
      </c>
      <c r="J35" s="25">
        <f t="shared" si="1"/>
        <v>2.33</v>
      </c>
      <c r="K35" s="25">
        <f t="shared" si="1"/>
        <v>2.5900000000000003</v>
      </c>
      <c r="L35" s="25">
        <f t="shared" si="1"/>
        <v>2.643333333333333</v>
      </c>
      <c r="M35" s="25">
        <f t="shared" si="1"/>
        <v>2.7</v>
      </c>
      <c r="N35" s="25">
        <f t="shared" si="1"/>
        <v>2.856666666666668</v>
      </c>
      <c r="O35" s="25">
        <f t="shared" si="1"/>
        <v>2.93</v>
      </c>
      <c r="P35" s="25">
        <f t="shared" si="1"/>
        <v>2.876666666666667</v>
      </c>
      <c r="Q35" s="25">
        <f t="shared" si="1"/>
        <v>2.3899999999999997</v>
      </c>
      <c r="R35" s="25">
        <f t="shared" si="1"/>
        <v>1.8433333333333335</v>
      </c>
      <c r="S35" s="25">
        <f t="shared" si="1"/>
        <v>1.9166666666666667</v>
      </c>
      <c r="T35" s="25">
        <f t="shared" si="1"/>
        <v>1.8800000000000001</v>
      </c>
      <c r="U35" s="25">
        <f t="shared" si="1"/>
        <v>2.02</v>
      </c>
      <c r="V35" s="25">
        <f t="shared" si="1"/>
        <v>2.0466666666666664</v>
      </c>
      <c r="W35" s="25">
        <f t="shared" si="1"/>
        <v>1.9333333333333333</v>
      </c>
      <c r="X35" s="25">
        <f t="shared" si="1"/>
        <v>2.103333333333333</v>
      </c>
      <c r="Y35" s="25">
        <f t="shared" si="1"/>
        <v>2.1933333333333334</v>
      </c>
      <c r="Z35" s="37">
        <f t="shared" si="1"/>
        <v>2.213194444444445</v>
      </c>
      <c r="AA35" s="98"/>
      <c r="AB35" s="25">
        <f>AVERAGE(AB4:AB34)</f>
        <v>4.453333333333332</v>
      </c>
      <c r="AC35" s="32"/>
      <c r="AD35" s="98"/>
      <c r="AE35" s="25">
        <f>AVERAGE(AE4:AE34)</f>
        <v>8.303333333333333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7.6</v>
      </c>
      <c r="O38" s="103" t="str">
        <f>INDEX(AA4:AA34,P38,1)</f>
        <v>北西</v>
      </c>
      <c r="P38" s="104">
        <f>MATCH(N38,AB4:AB34,0)</f>
        <v>27</v>
      </c>
      <c r="Q38" s="111" t="str">
        <f>INDEX(AC4:AC34,P38,1)</f>
        <v>12:11</v>
      </c>
      <c r="T38" s="17">
        <f>MAX(AE4:AE34)</f>
        <v>14</v>
      </c>
      <c r="U38" s="103" t="str">
        <f>INDEX(AD4:AD34,V38,1)</f>
        <v>南</v>
      </c>
      <c r="V38" s="104">
        <f>MATCH(T38,AE4:AE34,0)</f>
        <v>9</v>
      </c>
      <c r="W38" s="111" t="str">
        <f>INDEX(AF4:AF34,V38,1)</f>
        <v>11:39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18"/>
      <c r="Q39" s="119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南部</v>
      </c>
      <c r="B1" s="1" t="s">
        <v>0</v>
      </c>
      <c r="Z1" s="99">
        <f>'１月'!Z1</f>
        <v>2021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4.8</v>
      </c>
      <c r="C4" s="9">
        <v>4.1</v>
      </c>
      <c r="D4" s="9">
        <v>5.3</v>
      </c>
      <c r="E4" s="9">
        <v>7</v>
      </c>
      <c r="F4" s="9">
        <v>6</v>
      </c>
      <c r="G4" s="9">
        <v>4.9</v>
      </c>
      <c r="H4" s="9">
        <v>5.4</v>
      </c>
      <c r="I4" s="9">
        <v>5.1</v>
      </c>
      <c r="J4" s="9">
        <v>2.9</v>
      </c>
      <c r="K4" s="9">
        <v>6.8</v>
      </c>
      <c r="L4" s="9">
        <v>4.6</v>
      </c>
      <c r="M4" s="9">
        <v>3.5</v>
      </c>
      <c r="N4" s="9">
        <v>3.1</v>
      </c>
      <c r="O4" s="9">
        <v>1.6</v>
      </c>
      <c r="P4" s="9">
        <v>2.6</v>
      </c>
      <c r="Q4" s="9">
        <v>3.2</v>
      </c>
      <c r="R4" s="9">
        <v>1.8</v>
      </c>
      <c r="S4" s="9">
        <v>3.5</v>
      </c>
      <c r="T4" s="9">
        <v>2.1</v>
      </c>
      <c r="U4" s="9">
        <v>1.7</v>
      </c>
      <c r="V4" s="9">
        <v>1.5</v>
      </c>
      <c r="W4" s="9">
        <v>0.9</v>
      </c>
      <c r="X4" s="9">
        <v>0.9</v>
      </c>
      <c r="Y4" s="9">
        <v>1</v>
      </c>
      <c r="Z4" s="34">
        <f aca="true" t="shared" si="0" ref="Z4:Z34">AVERAGE(B4:Y4)</f>
        <v>3.5124999999999997</v>
      </c>
      <c r="AA4" s="95" t="s">
        <v>45</v>
      </c>
      <c r="AB4" s="9">
        <v>8.4</v>
      </c>
      <c r="AC4" s="105" t="s">
        <v>262</v>
      </c>
      <c r="AD4" s="95" t="s">
        <v>149</v>
      </c>
      <c r="AE4" s="9">
        <v>18.4</v>
      </c>
      <c r="AF4" s="108" t="s">
        <v>567</v>
      </c>
    </row>
    <row r="5" spans="1:32" ht="14.25" customHeight="1">
      <c r="A5" s="92">
        <v>2</v>
      </c>
      <c r="B5" s="11">
        <v>1</v>
      </c>
      <c r="C5" s="8">
        <v>1.8</v>
      </c>
      <c r="D5" s="8">
        <v>2.5</v>
      </c>
      <c r="E5" s="8">
        <v>1.5</v>
      </c>
      <c r="F5" s="8">
        <v>1.3</v>
      </c>
      <c r="G5" s="8">
        <v>1.3</v>
      </c>
      <c r="H5" s="8">
        <v>1.4</v>
      </c>
      <c r="I5" s="8">
        <v>0.8</v>
      </c>
      <c r="J5" s="8">
        <v>1</v>
      </c>
      <c r="K5" s="8">
        <v>2.2</v>
      </c>
      <c r="L5" s="8">
        <v>2.6</v>
      </c>
      <c r="M5" s="8">
        <v>3.4</v>
      </c>
      <c r="N5" s="8">
        <v>3.7</v>
      </c>
      <c r="O5" s="8">
        <v>2.4</v>
      </c>
      <c r="P5" s="8">
        <v>2.7</v>
      </c>
      <c r="Q5" s="8">
        <v>2.8</v>
      </c>
      <c r="R5" s="8">
        <v>2.1</v>
      </c>
      <c r="S5" s="8">
        <v>0.2</v>
      </c>
      <c r="T5" s="8">
        <v>0.6</v>
      </c>
      <c r="U5" s="8">
        <v>1.2</v>
      </c>
      <c r="V5" s="8">
        <v>1.3</v>
      </c>
      <c r="W5" s="8">
        <v>2.1</v>
      </c>
      <c r="X5" s="8">
        <v>2.5</v>
      </c>
      <c r="Y5" s="8">
        <v>1.7</v>
      </c>
      <c r="Z5" s="35">
        <f t="shared" si="0"/>
        <v>1.8375000000000004</v>
      </c>
      <c r="AA5" s="96" t="s">
        <v>45</v>
      </c>
      <c r="AB5" s="8">
        <v>4.2</v>
      </c>
      <c r="AC5" s="106" t="s">
        <v>250</v>
      </c>
      <c r="AD5" s="96" t="s">
        <v>50</v>
      </c>
      <c r="AE5" s="8">
        <v>7.8</v>
      </c>
      <c r="AF5" s="109" t="s">
        <v>238</v>
      </c>
    </row>
    <row r="6" spans="1:32" ht="14.25" customHeight="1">
      <c r="A6" s="92">
        <v>3</v>
      </c>
      <c r="B6" s="11">
        <v>1.4</v>
      </c>
      <c r="C6" s="8">
        <v>1.7</v>
      </c>
      <c r="D6" s="8">
        <v>2.2</v>
      </c>
      <c r="E6" s="8">
        <v>2.1</v>
      </c>
      <c r="F6" s="8">
        <v>1.9</v>
      </c>
      <c r="G6" s="8">
        <v>2.6</v>
      </c>
      <c r="H6" s="8">
        <v>1.8</v>
      </c>
      <c r="I6" s="8">
        <v>3</v>
      </c>
      <c r="J6" s="8">
        <v>2.8</v>
      </c>
      <c r="K6" s="8">
        <v>2.3</v>
      </c>
      <c r="L6" s="8">
        <v>2.2</v>
      </c>
      <c r="M6" s="8">
        <v>2</v>
      </c>
      <c r="N6" s="8">
        <v>3.6</v>
      </c>
      <c r="O6" s="8">
        <v>3.3</v>
      </c>
      <c r="P6" s="8">
        <v>2.9</v>
      </c>
      <c r="Q6" s="8">
        <v>2.7</v>
      </c>
      <c r="R6" s="8">
        <v>1.5</v>
      </c>
      <c r="S6" s="8">
        <v>1.6</v>
      </c>
      <c r="T6" s="8">
        <v>1.3</v>
      </c>
      <c r="U6" s="8">
        <v>2.3</v>
      </c>
      <c r="V6" s="8">
        <v>1.6</v>
      </c>
      <c r="W6" s="8">
        <v>2.1</v>
      </c>
      <c r="X6" s="8">
        <v>1.3</v>
      </c>
      <c r="Y6" s="8">
        <v>2.1</v>
      </c>
      <c r="Z6" s="35">
        <f t="shared" si="0"/>
        <v>2.1791666666666667</v>
      </c>
      <c r="AA6" s="96" t="s">
        <v>149</v>
      </c>
      <c r="AB6" s="8">
        <v>5.1</v>
      </c>
      <c r="AC6" s="106" t="s">
        <v>200</v>
      </c>
      <c r="AD6" s="96" t="s">
        <v>140</v>
      </c>
      <c r="AE6" s="8">
        <v>8.7</v>
      </c>
      <c r="AF6" s="109" t="s">
        <v>562</v>
      </c>
    </row>
    <row r="7" spans="1:32" ht="14.25" customHeight="1">
      <c r="A7" s="92">
        <v>4</v>
      </c>
      <c r="B7" s="11">
        <v>2</v>
      </c>
      <c r="C7" s="8">
        <v>2.8</v>
      </c>
      <c r="D7" s="8">
        <v>2.4</v>
      </c>
      <c r="E7" s="8">
        <v>2.4</v>
      </c>
      <c r="F7" s="8">
        <v>2.4</v>
      </c>
      <c r="G7" s="8">
        <v>2.1</v>
      </c>
      <c r="H7" s="8">
        <v>3.3</v>
      </c>
      <c r="I7" s="8">
        <v>2.7</v>
      </c>
      <c r="J7" s="8">
        <v>2.4</v>
      </c>
      <c r="K7" s="8">
        <v>2.6</v>
      </c>
      <c r="L7" s="8">
        <v>3.3</v>
      </c>
      <c r="M7" s="8">
        <v>2.4</v>
      </c>
      <c r="N7" s="8">
        <v>1.5</v>
      </c>
      <c r="O7" s="8">
        <v>4.1</v>
      </c>
      <c r="P7" s="8">
        <v>2.7</v>
      </c>
      <c r="Q7" s="8">
        <v>1.9</v>
      </c>
      <c r="R7" s="8">
        <v>3.1</v>
      </c>
      <c r="S7" s="8">
        <v>2.9</v>
      </c>
      <c r="T7" s="8">
        <v>2.2</v>
      </c>
      <c r="U7" s="8">
        <v>1.9</v>
      </c>
      <c r="V7" s="8">
        <v>3</v>
      </c>
      <c r="W7" s="8">
        <v>2.8</v>
      </c>
      <c r="X7" s="8">
        <v>2.9</v>
      </c>
      <c r="Y7" s="8">
        <v>3.4</v>
      </c>
      <c r="Z7" s="35">
        <f t="shared" si="0"/>
        <v>2.6333333333333333</v>
      </c>
      <c r="AA7" s="96" t="s">
        <v>58</v>
      </c>
      <c r="AB7" s="8">
        <v>4.3</v>
      </c>
      <c r="AC7" s="106" t="s">
        <v>551</v>
      </c>
      <c r="AD7" s="96" t="s">
        <v>116</v>
      </c>
      <c r="AE7" s="8">
        <v>8.2</v>
      </c>
      <c r="AF7" s="109" t="s">
        <v>177</v>
      </c>
    </row>
    <row r="8" spans="1:32" ht="14.25" customHeight="1">
      <c r="A8" s="92">
        <v>5</v>
      </c>
      <c r="B8" s="11">
        <v>2.1</v>
      </c>
      <c r="C8" s="8">
        <v>1.2</v>
      </c>
      <c r="D8" s="8">
        <v>1.1</v>
      </c>
      <c r="E8" s="8">
        <v>0.8</v>
      </c>
      <c r="F8" s="8">
        <v>1.7</v>
      </c>
      <c r="G8" s="8">
        <v>2</v>
      </c>
      <c r="H8" s="8">
        <v>2.1</v>
      </c>
      <c r="I8" s="8">
        <v>2.3</v>
      </c>
      <c r="J8" s="8">
        <v>1</v>
      </c>
      <c r="K8" s="8">
        <v>1.3</v>
      </c>
      <c r="L8" s="8">
        <v>0.8</v>
      </c>
      <c r="M8" s="8">
        <v>1.9</v>
      </c>
      <c r="N8" s="8">
        <v>1.5</v>
      </c>
      <c r="O8" s="8">
        <v>1.1</v>
      </c>
      <c r="P8" s="8">
        <v>1.8</v>
      </c>
      <c r="Q8" s="8">
        <v>1.1</v>
      </c>
      <c r="R8" s="8">
        <v>1.3</v>
      </c>
      <c r="S8" s="8">
        <v>1.4</v>
      </c>
      <c r="T8" s="8">
        <v>1.6</v>
      </c>
      <c r="U8" s="8">
        <v>2.2</v>
      </c>
      <c r="V8" s="8">
        <v>2.6</v>
      </c>
      <c r="W8" s="8">
        <v>1.9</v>
      </c>
      <c r="X8" s="8">
        <v>2.4</v>
      </c>
      <c r="Y8" s="8">
        <v>2.2</v>
      </c>
      <c r="Z8" s="35">
        <f t="shared" si="0"/>
        <v>1.6416666666666668</v>
      </c>
      <c r="AA8" s="96" t="s">
        <v>104</v>
      </c>
      <c r="AB8" s="8">
        <v>3.4</v>
      </c>
      <c r="AC8" s="106" t="s">
        <v>552</v>
      </c>
      <c r="AD8" s="96" t="s">
        <v>104</v>
      </c>
      <c r="AE8" s="8">
        <v>6.4</v>
      </c>
      <c r="AF8" s="109" t="s">
        <v>288</v>
      </c>
    </row>
    <row r="9" spans="1:32" ht="14.25" customHeight="1">
      <c r="A9" s="92">
        <v>6</v>
      </c>
      <c r="B9" s="11">
        <v>1.6</v>
      </c>
      <c r="C9" s="8">
        <v>1.7</v>
      </c>
      <c r="D9" s="8">
        <v>1.4</v>
      </c>
      <c r="E9" s="8">
        <v>1.3</v>
      </c>
      <c r="F9" s="8">
        <v>1.6</v>
      </c>
      <c r="G9" s="8">
        <v>2.4</v>
      </c>
      <c r="H9" s="8">
        <v>1.2</v>
      </c>
      <c r="I9" s="8">
        <v>1.7</v>
      </c>
      <c r="J9" s="8">
        <v>2</v>
      </c>
      <c r="K9" s="8">
        <v>3.2</v>
      </c>
      <c r="L9" s="8">
        <v>3.7</v>
      </c>
      <c r="M9" s="8">
        <v>2.6</v>
      </c>
      <c r="N9" s="8">
        <v>1.9</v>
      </c>
      <c r="O9" s="8">
        <v>1.9</v>
      </c>
      <c r="P9" s="8">
        <v>1.5</v>
      </c>
      <c r="Q9" s="8">
        <v>0.6</v>
      </c>
      <c r="R9" s="8">
        <v>0.8</v>
      </c>
      <c r="S9" s="8">
        <v>0.1</v>
      </c>
      <c r="T9" s="8">
        <v>0.9</v>
      </c>
      <c r="U9" s="8">
        <v>2.3</v>
      </c>
      <c r="V9" s="8">
        <v>2</v>
      </c>
      <c r="W9" s="8">
        <v>1.9</v>
      </c>
      <c r="X9" s="8">
        <v>1.8</v>
      </c>
      <c r="Y9" s="8">
        <v>2.5</v>
      </c>
      <c r="Z9" s="35">
        <f t="shared" si="0"/>
        <v>1.7749999999999997</v>
      </c>
      <c r="AA9" s="96" t="s">
        <v>171</v>
      </c>
      <c r="AB9" s="8">
        <v>4.7</v>
      </c>
      <c r="AC9" s="106" t="s">
        <v>553</v>
      </c>
      <c r="AD9" s="96" t="s">
        <v>171</v>
      </c>
      <c r="AE9" s="8">
        <v>8.3</v>
      </c>
      <c r="AF9" s="109" t="s">
        <v>568</v>
      </c>
    </row>
    <row r="10" spans="1:32" ht="14.25" customHeight="1">
      <c r="A10" s="92">
        <v>7</v>
      </c>
      <c r="B10" s="11">
        <v>0.9</v>
      </c>
      <c r="C10" s="8">
        <v>1.3</v>
      </c>
      <c r="D10" s="8">
        <v>2.3</v>
      </c>
      <c r="E10" s="8">
        <v>1.3</v>
      </c>
      <c r="F10" s="8">
        <v>2.2</v>
      </c>
      <c r="G10" s="8">
        <v>2.6</v>
      </c>
      <c r="H10" s="8">
        <v>3.2</v>
      </c>
      <c r="I10" s="8">
        <v>2.8</v>
      </c>
      <c r="J10" s="8">
        <v>4.1</v>
      </c>
      <c r="K10" s="8">
        <v>5.3</v>
      </c>
      <c r="L10" s="8">
        <v>5.5</v>
      </c>
      <c r="M10" s="8">
        <v>5.2</v>
      </c>
      <c r="N10" s="8">
        <v>5.2</v>
      </c>
      <c r="O10" s="8">
        <v>3.9</v>
      </c>
      <c r="P10" s="8">
        <v>4.3</v>
      </c>
      <c r="Q10" s="8">
        <v>6.3</v>
      </c>
      <c r="R10" s="8">
        <v>5.7</v>
      </c>
      <c r="S10" s="8">
        <v>4.9</v>
      </c>
      <c r="T10" s="8">
        <v>4.5</v>
      </c>
      <c r="U10" s="8">
        <v>5.7</v>
      </c>
      <c r="V10" s="8">
        <v>4.7</v>
      </c>
      <c r="W10" s="8">
        <v>2.1</v>
      </c>
      <c r="X10" s="8">
        <v>3.1</v>
      </c>
      <c r="Y10" s="8">
        <v>2.5</v>
      </c>
      <c r="Z10" s="35">
        <f t="shared" si="0"/>
        <v>3.733333333333333</v>
      </c>
      <c r="AA10" s="96" t="s">
        <v>47</v>
      </c>
      <c r="AB10" s="8">
        <v>6.4</v>
      </c>
      <c r="AC10" s="106" t="s">
        <v>330</v>
      </c>
      <c r="AD10" s="96" t="s">
        <v>47</v>
      </c>
      <c r="AE10" s="8">
        <v>13.9</v>
      </c>
      <c r="AF10" s="109" t="s">
        <v>330</v>
      </c>
    </row>
    <row r="11" spans="1:32" ht="14.25" customHeight="1">
      <c r="A11" s="92">
        <v>8</v>
      </c>
      <c r="B11" s="11">
        <v>3</v>
      </c>
      <c r="C11" s="8">
        <v>4.9</v>
      </c>
      <c r="D11" s="8">
        <v>6.2</v>
      </c>
      <c r="E11" s="8">
        <v>7.2</v>
      </c>
      <c r="F11" s="8">
        <v>5.8</v>
      </c>
      <c r="G11" s="8">
        <v>4.2</v>
      </c>
      <c r="H11" s="8">
        <v>4</v>
      </c>
      <c r="I11" s="8">
        <v>4.8</v>
      </c>
      <c r="J11" s="8">
        <v>2.5</v>
      </c>
      <c r="K11" s="8">
        <v>4.3</v>
      </c>
      <c r="L11" s="8">
        <v>5</v>
      </c>
      <c r="M11" s="8">
        <v>3.3</v>
      </c>
      <c r="N11" s="8">
        <v>4</v>
      </c>
      <c r="O11" s="8">
        <v>4.1</v>
      </c>
      <c r="P11" s="8">
        <v>3.9</v>
      </c>
      <c r="Q11" s="8">
        <v>2.5</v>
      </c>
      <c r="R11" s="8">
        <v>1.9</v>
      </c>
      <c r="S11" s="8">
        <v>2.2</v>
      </c>
      <c r="T11" s="8">
        <v>2.9</v>
      </c>
      <c r="U11" s="8">
        <v>2.5</v>
      </c>
      <c r="V11" s="8">
        <v>2.6</v>
      </c>
      <c r="W11" s="8">
        <v>3.2</v>
      </c>
      <c r="X11" s="8">
        <v>1.6</v>
      </c>
      <c r="Y11" s="8">
        <v>2.8</v>
      </c>
      <c r="Z11" s="35">
        <f t="shared" si="0"/>
        <v>3.7249999999999996</v>
      </c>
      <c r="AA11" s="96" t="s">
        <v>66</v>
      </c>
      <c r="AB11" s="8">
        <v>8</v>
      </c>
      <c r="AC11" s="106" t="s">
        <v>554</v>
      </c>
      <c r="AD11" s="96" t="s">
        <v>66</v>
      </c>
      <c r="AE11" s="8">
        <v>16.3</v>
      </c>
      <c r="AF11" s="109" t="s">
        <v>569</v>
      </c>
    </row>
    <row r="12" spans="1:32" ht="14.25" customHeight="1">
      <c r="A12" s="92">
        <v>9</v>
      </c>
      <c r="B12" s="11">
        <v>3.2</v>
      </c>
      <c r="C12" s="8">
        <v>2.7</v>
      </c>
      <c r="D12" s="8">
        <v>3.3</v>
      </c>
      <c r="E12" s="8">
        <v>2.6</v>
      </c>
      <c r="F12" s="8">
        <v>2.9</v>
      </c>
      <c r="G12" s="8">
        <v>2.6</v>
      </c>
      <c r="H12" s="8">
        <v>4.2</v>
      </c>
      <c r="I12" s="8">
        <v>3.2</v>
      </c>
      <c r="J12" s="8">
        <v>5.5</v>
      </c>
      <c r="K12" s="8">
        <v>5.8</v>
      </c>
      <c r="L12" s="8">
        <v>4.8</v>
      </c>
      <c r="M12" s="8">
        <v>4.2</v>
      </c>
      <c r="N12" s="8">
        <v>3.5</v>
      </c>
      <c r="O12" s="8">
        <v>3.5</v>
      </c>
      <c r="P12" s="8">
        <v>4.1</v>
      </c>
      <c r="Q12" s="8">
        <v>3.8</v>
      </c>
      <c r="R12" s="8">
        <v>3</v>
      </c>
      <c r="S12" s="8">
        <v>4.7</v>
      </c>
      <c r="T12" s="8">
        <v>3.4</v>
      </c>
      <c r="U12" s="8">
        <v>3.5</v>
      </c>
      <c r="V12" s="8">
        <v>4.1</v>
      </c>
      <c r="W12" s="8">
        <v>3.3</v>
      </c>
      <c r="X12" s="8">
        <v>1</v>
      </c>
      <c r="Y12" s="8">
        <v>2.1</v>
      </c>
      <c r="Z12" s="35">
        <f t="shared" si="0"/>
        <v>3.541666666666666</v>
      </c>
      <c r="AA12" s="96" t="s">
        <v>47</v>
      </c>
      <c r="AB12" s="8">
        <v>6</v>
      </c>
      <c r="AC12" s="106" t="s">
        <v>555</v>
      </c>
      <c r="AD12" s="96" t="s">
        <v>66</v>
      </c>
      <c r="AE12" s="8">
        <v>12.2</v>
      </c>
      <c r="AF12" s="109" t="s">
        <v>262</v>
      </c>
    </row>
    <row r="13" spans="1:32" ht="14.25" customHeight="1">
      <c r="A13" s="92">
        <v>10</v>
      </c>
      <c r="B13" s="11">
        <v>2.2</v>
      </c>
      <c r="C13" s="8">
        <v>2.5</v>
      </c>
      <c r="D13" s="8">
        <v>2</v>
      </c>
      <c r="E13" s="8">
        <v>1.8</v>
      </c>
      <c r="F13" s="8">
        <v>2.7</v>
      </c>
      <c r="G13" s="8">
        <v>2.6</v>
      </c>
      <c r="H13" s="8">
        <v>2</v>
      </c>
      <c r="I13" s="8">
        <v>2.5</v>
      </c>
      <c r="J13" s="8">
        <v>4.2</v>
      </c>
      <c r="K13" s="8">
        <v>1.4</v>
      </c>
      <c r="L13" s="8">
        <v>0.4</v>
      </c>
      <c r="M13" s="8">
        <v>2.4</v>
      </c>
      <c r="N13" s="8">
        <v>2.3</v>
      </c>
      <c r="O13" s="8">
        <v>2</v>
      </c>
      <c r="P13" s="8">
        <v>2.3</v>
      </c>
      <c r="Q13" s="8">
        <v>1.7</v>
      </c>
      <c r="R13" s="8">
        <v>2.4</v>
      </c>
      <c r="S13" s="8">
        <v>2.4</v>
      </c>
      <c r="T13" s="8">
        <v>2.5</v>
      </c>
      <c r="U13" s="8">
        <v>1.7</v>
      </c>
      <c r="V13" s="8">
        <v>1.6</v>
      </c>
      <c r="W13" s="8">
        <v>1.3</v>
      </c>
      <c r="X13" s="8">
        <v>1.9</v>
      </c>
      <c r="Y13" s="8">
        <v>2.1</v>
      </c>
      <c r="Z13" s="35">
        <f t="shared" si="0"/>
        <v>2.120833333333333</v>
      </c>
      <c r="AA13" s="96" t="s">
        <v>45</v>
      </c>
      <c r="AB13" s="8">
        <v>4.5</v>
      </c>
      <c r="AC13" s="106" t="s">
        <v>46</v>
      </c>
      <c r="AD13" s="96" t="s">
        <v>171</v>
      </c>
      <c r="AE13" s="8">
        <v>6.3</v>
      </c>
      <c r="AF13" s="109" t="s">
        <v>348</v>
      </c>
    </row>
    <row r="14" spans="1:32" ht="14.25" customHeight="1">
      <c r="A14" s="93">
        <v>11</v>
      </c>
      <c r="B14" s="17">
        <v>2.2</v>
      </c>
      <c r="C14" s="18">
        <v>2.5</v>
      </c>
      <c r="D14" s="18">
        <v>2.3</v>
      </c>
      <c r="E14" s="18">
        <v>3.2</v>
      </c>
      <c r="F14" s="18">
        <v>2.7</v>
      </c>
      <c r="G14" s="18">
        <v>2.4</v>
      </c>
      <c r="H14" s="18">
        <v>3.5</v>
      </c>
      <c r="I14" s="18">
        <v>3.7</v>
      </c>
      <c r="J14" s="18">
        <v>4.1</v>
      </c>
      <c r="K14" s="18">
        <v>4.1</v>
      </c>
      <c r="L14" s="18">
        <v>3.5</v>
      </c>
      <c r="M14" s="18">
        <v>3.1</v>
      </c>
      <c r="N14" s="18">
        <v>2.3</v>
      </c>
      <c r="O14" s="18">
        <v>1.9</v>
      </c>
      <c r="P14" s="18">
        <v>2.2</v>
      </c>
      <c r="Q14" s="18">
        <v>1.7</v>
      </c>
      <c r="R14" s="18">
        <v>1.4</v>
      </c>
      <c r="S14" s="18">
        <v>1.4</v>
      </c>
      <c r="T14" s="18">
        <v>1.8</v>
      </c>
      <c r="U14" s="18">
        <v>1.6</v>
      </c>
      <c r="V14" s="18">
        <v>1.9</v>
      </c>
      <c r="W14" s="18">
        <v>2.3</v>
      </c>
      <c r="X14" s="18">
        <v>2.3</v>
      </c>
      <c r="Y14" s="18">
        <v>2.2</v>
      </c>
      <c r="Z14" s="36">
        <f t="shared" si="0"/>
        <v>2.5124999999999997</v>
      </c>
      <c r="AA14" s="97" t="s">
        <v>45</v>
      </c>
      <c r="AB14" s="18">
        <v>4.4</v>
      </c>
      <c r="AC14" s="107" t="s">
        <v>542</v>
      </c>
      <c r="AD14" s="97" t="s">
        <v>45</v>
      </c>
      <c r="AE14" s="18">
        <v>6.1</v>
      </c>
      <c r="AF14" s="110" t="s">
        <v>570</v>
      </c>
    </row>
    <row r="15" spans="1:32" ht="14.25" customHeight="1">
      <c r="A15" s="92">
        <v>12</v>
      </c>
      <c r="B15" s="11">
        <v>1.6</v>
      </c>
      <c r="C15" s="8">
        <v>2.8</v>
      </c>
      <c r="D15" s="8">
        <v>2.1</v>
      </c>
      <c r="E15" s="8">
        <v>2.5</v>
      </c>
      <c r="F15" s="8">
        <v>3.6</v>
      </c>
      <c r="G15" s="8">
        <v>2.5</v>
      </c>
      <c r="H15" s="8">
        <v>1.8</v>
      </c>
      <c r="I15" s="8">
        <v>1.3</v>
      </c>
      <c r="J15" s="8">
        <v>1.2</v>
      </c>
      <c r="K15" s="8">
        <v>0.4</v>
      </c>
      <c r="L15" s="8">
        <v>1.1</v>
      </c>
      <c r="M15" s="8">
        <v>2.2</v>
      </c>
      <c r="N15" s="8">
        <v>2.3</v>
      </c>
      <c r="O15" s="8">
        <v>3.2</v>
      </c>
      <c r="P15" s="8">
        <v>3.3</v>
      </c>
      <c r="Q15" s="8">
        <v>3.2</v>
      </c>
      <c r="R15" s="8">
        <v>2.7</v>
      </c>
      <c r="S15" s="8">
        <v>2.8</v>
      </c>
      <c r="T15" s="8">
        <v>2.7</v>
      </c>
      <c r="U15" s="8">
        <v>2.2</v>
      </c>
      <c r="V15" s="8">
        <v>2.3</v>
      </c>
      <c r="W15" s="8">
        <v>1.6</v>
      </c>
      <c r="X15" s="8">
        <v>3</v>
      </c>
      <c r="Y15" s="8">
        <v>2.2</v>
      </c>
      <c r="Z15" s="35">
        <f t="shared" si="0"/>
        <v>2.2750000000000004</v>
      </c>
      <c r="AA15" s="96" t="s">
        <v>50</v>
      </c>
      <c r="AB15" s="8">
        <v>4.1</v>
      </c>
      <c r="AC15" s="106" t="s">
        <v>159</v>
      </c>
      <c r="AD15" s="96" t="s">
        <v>50</v>
      </c>
      <c r="AE15" s="8">
        <v>7.2</v>
      </c>
      <c r="AF15" s="109" t="s">
        <v>183</v>
      </c>
    </row>
    <row r="16" spans="1:32" ht="14.25" customHeight="1">
      <c r="A16" s="92">
        <v>13</v>
      </c>
      <c r="B16" s="11">
        <v>3</v>
      </c>
      <c r="C16" s="8">
        <v>2.3</v>
      </c>
      <c r="D16" s="8">
        <v>1.3</v>
      </c>
      <c r="E16" s="8">
        <v>1.7</v>
      </c>
      <c r="F16" s="8">
        <v>0.2</v>
      </c>
      <c r="G16" s="8">
        <v>3.8</v>
      </c>
      <c r="H16" s="8">
        <v>1.5</v>
      </c>
      <c r="I16" s="8">
        <v>1.8</v>
      </c>
      <c r="J16" s="8">
        <v>4.1</v>
      </c>
      <c r="K16" s="8">
        <v>4.7</v>
      </c>
      <c r="L16" s="8">
        <v>5.4</v>
      </c>
      <c r="M16" s="8">
        <v>5.4</v>
      </c>
      <c r="N16" s="8">
        <v>5.1</v>
      </c>
      <c r="O16" s="8">
        <v>4.5</v>
      </c>
      <c r="P16" s="8">
        <v>4</v>
      </c>
      <c r="Q16" s="8">
        <v>5.2</v>
      </c>
      <c r="R16" s="8">
        <v>3.7</v>
      </c>
      <c r="S16" s="8">
        <v>5</v>
      </c>
      <c r="T16" s="8">
        <v>0.7</v>
      </c>
      <c r="U16" s="8">
        <v>0.6</v>
      </c>
      <c r="V16" s="8">
        <v>0.5</v>
      </c>
      <c r="W16" s="8">
        <v>0.8</v>
      </c>
      <c r="X16" s="8">
        <v>2.1</v>
      </c>
      <c r="Y16" s="8">
        <v>2.8</v>
      </c>
      <c r="Z16" s="35">
        <f t="shared" si="0"/>
        <v>2.9249999999999994</v>
      </c>
      <c r="AA16" s="96" t="s">
        <v>45</v>
      </c>
      <c r="AB16" s="8">
        <v>6.5</v>
      </c>
      <c r="AC16" s="106" t="s">
        <v>313</v>
      </c>
      <c r="AD16" s="96" t="s">
        <v>58</v>
      </c>
      <c r="AE16" s="8">
        <v>12</v>
      </c>
      <c r="AF16" s="109" t="s">
        <v>571</v>
      </c>
    </row>
    <row r="17" spans="1:32" ht="14.25" customHeight="1">
      <c r="A17" s="92">
        <v>14</v>
      </c>
      <c r="B17" s="11">
        <v>1.2</v>
      </c>
      <c r="C17" s="8">
        <v>1.7</v>
      </c>
      <c r="D17" s="8">
        <v>2.3</v>
      </c>
      <c r="E17" s="8">
        <v>1.4</v>
      </c>
      <c r="F17" s="8">
        <v>1.9</v>
      </c>
      <c r="G17" s="8">
        <v>2.7</v>
      </c>
      <c r="H17" s="8">
        <v>2.2</v>
      </c>
      <c r="I17" s="8">
        <v>1.8</v>
      </c>
      <c r="J17" s="8">
        <v>1.9</v>
      </c>
      <c r="K17" s="8">
        <v>1.9</v>
      </c>
      <c r="L17" s="8">
        <v>1.3</v>
      </c>
      <c r="M17" s="8">
        <v>0.7</v>
      </c>
      <c r="N17" s="8">
        <v>2.2</v>
      </c>
      <c r="O17" s="8">
        <v>1.9</v>
      </c>
      <c r="P17" s="8">
        <v>2.4</v>
      </c>
      <c r="Q17" s="8">
        <v>0.5</v>
      </c>
      <c r="R17" s="8">
        <v>1.2</v>
      </c>
      <c r="S17" s="8">
        <v>0.8</v>
      </c>
      <c r="T17" s="8">
        <v>0.3</v>
      </c>
      <c r="U17" s="8">
        <v>1.8</v>
      </c>
      <c r="V17" s="8">
        <v>1.7</v>
      </c>
      <c r="W17" s="8">
        <v>2.2</v>
      </c>
      <c r="X17" s="8">
        <v>2.6</v>
      </c>
      <c r="Y17" s="8">
        <v>3.9</v>
      </c>
      <c r="Z17" s="35">
        <f t="shared" si="0"/>
        <v>1.7708333333333333</v>
      </c>
      <c r="AA17" s="96" t="s">
        <v>45</v>
      </c>
      <c r="AB17" s="8">
        <v>3.9</v>
      </c>
      <c r="AC17" s="106" t="s">
        <v>556</v>
      </c>
      <c r="AD17" s="96" t="s">
        <v>58</v>
      </c>
      <c r="AE17" s="8">
        <v>5.6</v>
      </c>
      <c r="AF17" s="109" t="s">
        <v>572</v>
      </c>
    </row>
    <row r="18" spans="1:32" ht="14.25" customHeight="1">
      <c r="A18" s="92">
        <v>15</v>
      </c>
      <c r="B18" s="11">
        <v>3.6</v>
      </c>
      <c r="C18" s="8">
        <v>4.9</v>
      </c>
      <c r="D18" s="8">
        <v>2.6</v>
      </c>
      <c r="E18" s="8">
        <v>3.2</v>
      </c>
      <c r="F18" s="8">
        <v>3.9</v>
      </c>
      <c r="G18" s="8">
        <v>4.9</v>
      </c>
      <c r="H18" s="8">
        <v>4.1</v>
      </c>
      <c r="I18" s="8">
        <v>4.5</v>
      </c>
      <c r="J18" s="8">
        <v>2.6</v>
      </c>
      <c r="K18" s="8">
        <v>2.9</v>
      </c>
      <c r="L18" s="8">
        <v>4.1</v>
      </c>
      <c r="M18" s="8">
        <v>3.7</v>
      </c>
      <c r="N18" s="8">
        <v>3.5</v>
      </c>
      <c r="O18" s="8">
        <v>1.6</v>
      </c>
      <c r="P18" s="8">
        <v>1.1</v>
      </c>
      <c r="Q18" s="8">
        <v>0.4</v>
      </c>
      <c r="R18" s="8">
        <v>1.3</v>
      </c>
      <c r="S18" s="8">
        <v>1.7</v>
      </c>
      <c r="T18" s="8">
        <v>1.4</v>
      </c>
      <c r="U18" s="8">
        <v>2</v>
      </c>
      <c r="V18" s="8">
        <v>1.6</v>
      </c>
      <c r="W18" s="8">
        <v>1.9</v>
      </c>
      <c r="X18" s="8">
        <v>1.6</v>
      </c>
      <c r="Y18" s="8">
        <v>2.3</v>
      </c>
      <c r="Z18" s="35">
        <f t="shared" si="0"/>
        <v>2.725</v>
      </c>
      <c r="AA18" s="96" t="s">
        <v>45</v>
      </c>
      <c r="AB18" s="8">
        <v>5.1</v>
      </c>
      <c r="AC18" s="106" t="s">
        <v>557</v>
      </c>
      <c r="AD18" s="96" t="s">
        <v>45</v>
      </c>
      <c r="AE18" s="8">
        <v>6.7</v>
      </c>
      <c r="AF18" s="109" t="s">
        <v>358</v>
      </c>
    </row>
    <row r="19" spans="1:32" ht="14.25" customHeight="1">
      <c r="A19" s="92">
        <v>16</v>
      </c>
      <c r="B19" s="11">
        <v>2.4</v>
      </c>
      <c r="C19" s="8">
        <v>0.6</v>
      </c>
      <c r="D19" s="8">
        <v>2.3</v>
      </c>
      <c r="E19" s="8">
        <v>2.7</v>
      </c>
      <c r="F19" s="8">
        <v>2.7</v>
      </c>
      <c r="G19" s="8">
        <v>2.4</v>
      </c>
      <c r="H19" s="8">
        <v>1.8</v>
      </c>
      <c r="I19" s="8">
        <v>2.4</v>
      </c>
      <c r="J19" s="8">
        <v>2.4</v>
      </c>
      <c r="K19" s="8">
        <v>2.6</v>
      </c>
      <c r="L19" s="8">
        <v>2.5</v>
      </c>
      <c r="M19" s="8">
        <v>2.6</v>
      </c>
      <c r="N19" s="8">
        <v>2.7</v>
      </c>
      <c r="O19" s="8">
        <v>2.8</v>
      </c>
      <c r="P19" s="8">
        <v>3.2</v>
      </c>
      <c r="Q19" s="8">
        <v>1.4</v>
      </c>
      <c r="R19" s="8">
        <v>0.6</v>
      </c>
      <c r="S19" s="8">
        <v>2.3</v>
      </c>
      <c r="T19" s="8">
        <v>2.1</v>
      </c>
      <c r="U19" s="8">
        <v>2.1</v>
      </c>
      <c r="V19" s="8">
        <v>2.3</v>
      </c>
      <c r="W19" s="8">
        <v>1.6</v>
      </c>
      <c r="X19" s="8">
        <v>1.9</v>
      </c>
      <c r="Y19" s="8">
        <v>1.7</v>
      </c>
      <c r="Z19" s="35">
        <f t="shared" si="0"/>
        <v>2.1708333333333334</v>
      </c>
      <c r="AA19" s="96" t="s">
        <v>45</v>
      </c>
      <c r="AB19" s="8">
        <v>3.3</v>
      </c>
      <c r="AC19" s="106" t="s">
        <v>220</v>
      </c>
      <c r="AD19" s="96" t="s">
        <v>45</v>
      </c>
      <c r="AE19" s="8">
        <v>4.9</v>
      </c>
      <c r="AF19" s="109" t="s">
        <v>573</v>
      </c>
    </row>
    <row r="20" spans="1:32" ht="14.25" customHeight="1">
      <c r="A20" s="92">
        <v>17</v>
      </c>
      <c r="B20" s="11">
        <v>2.6</v>
      </c>
      <c r="C20" s="8">
        <v>2.8</v>
      </c>
      <c r="D20" s="8">
        <v>1.4</v>
      </c>
      <c r="E20" s="8">
        <v>2.1</v>
      </c>
      <c r="F20" s="8">
        <v>2</v>
      </c>
      <c r="G20" s="8">
        <v>2.5</v>
      </c>
      <c r="H20" s="8">
        <v>2.8</v>
      </c>
      <c r="I20" s="8">
        <v>2.2</v>
      </c>
      <c r="J20" s="8">
        <v>1.3</v>
      </c>
      <c r="K20" s="8">
        <v>1</v>
      </c>
      <c r="L20" s="8">
        <v>0.4</v>
      </c>
      <c r="M20" s="8">
        <v>1.9</v>
      </c>
      <c r="N20" s="8">
        <v>0.9</v>
      </c>
      <c r="O20" s="8">
        <v>1.2</v>
      </c>
      <c r="P20" s="8">
        <v>2.1</v>
      </c>
      <c r="Q20" s="8">
        <v>1.5</v>
      </c>
      <c r="R20" s="8">
        <v>1.8</v>
      </c>
      <c r="S20" s="8">
        <v>1.1</v>
      </c>
      <c r="T20" s="8">
        <v>1.7</v>
      </c>
      <c r="U20" s="8">
        <v>2.7</v>
      </c>
      <c r="V20" s="8">
        <v>2.5</v>
      </c>
      <c r="W20" s="8">
        <v>6.3</v>
      </c>
      <c r="X20" s="8">
        <v>3.5</v>
      </c>
      <c r="Y20" s="8">
        <v>1.4</v>
      </c>
      <c r="Z20" s="35">
        <f t="shared" si="0"/>
        <v>2.0708333333333333</v>
      </c>
      <c r="AA20" s="96" t="s">
        <v>58</v>
      </c>
      <c r="AB20" s="8">
        <v>8.3</v>
      </c>
      <c r="AC20" s="106" t="s">
        <v>558</v>
      </c>
      <c r="AD20" s="96" t="s">
        <v>45</v>
      </c>
      <c r="AE20" s="8">
        <v>17.4</v>
      </c>
      <c r="AF20" s="109" t="s">
        <v>574</v>
      </c>
    </row>
    <row r="21" spans="1:32" ht="14.25" customHeight="1">
      <c r="A21" s="92">
        <v>18</v>
      </c>
      <c r="B21" s="11">
        <v>5.1</v>
      </c>
      <c r="C21" s="8">
        <v>5</v>
      </c>
      <c r="D21" s="8">
        <v>5.6</v>
      </c>
      <c r="E21" s="8">
        <v>3.5</v>
      </c>
      <c r="F21" s="8">
        <v>1.5</v>
      </c>
      <c r="G21" s="8">
        <v>2.2</v>
      </c>
      <c r="H21" s="8">
        <v>0.9</v>
      </c>
      <c r="I21" s="8">
        <v>1.9</v>
      </c>
      <c r="J21" s="8">
        <v>1.8</v>
      </c>
      <c r="K21" s="8">
        <v>2.8</v>
      </c>
      <c r="L21" s="8">
        <v>3.6</v>
      </c>
      <c r="M21" s="8">
        <v>2.3</v>
      </c>
      <c r="N21" s="8">
        <v>4.7</v>
      </c>
      <c r="O21" s="8">
        <v>6</v>
      </c>
      <c r="P21" s="8">
        <v>7.4</v>
      </c>
      <c r="Q21" s="8">
        <v>4.4</v>
      </c>
      <c r="R21" s="8">
        <v>2.9</v>
      </c>
      <c r="S21" s="8">
        <v>3.1</v>
      </c>
      <c r="T21" s="8">
        <v>2.3</v>
      </c>
      <c r="U21" s="8">
        <v>0.8</v>
      </c>
      <c r="V21" s="8">
        <v>1.4</v>
      </c>
      <c r="W21" s="8">
        <v>1.9</v>
      </c>
      <c r="X21" s="8">
        <v>2.2</v>
      </c>
      <c r="Y21" s="8">
        <v>2</v>
      </c>
      <c r="Z21" s="35">
        <f t="shared" si="0"/>
        <v>3.1374999999999997</v>
      </c>
      <c r="AA21" s="96" t="s">
        <v>45</v>
      </c>
      <c r="AB21" s="8">
        <v>8.5</v>
      </c>
      <c r="AC21" s="106" t="s">
        <v>559</v>
      </c>
      <c r="AD21" s="96" t="s">
        <v>58</v>
      </c>
      <c r="AE21" s="8">
        <v>14.9</v>
      </c>
      <c r="AF21" s="109" t="s">
        <v>575</v>
      </c>
    </row>
    <row r="22" spans="1:32" ht="14.25" customHeight="1">
      <c r="A22" s="92">
        <v>19</v>
      </c>
      <c r="B22" s="11">
        <v>2.1</v>
      </c>
      <c r="C22" s="8">
        <v>1.6</v>
      </c>
      <c r="D22" s="8">
        <v>2.1</v>
      </c>
      <c r="E22" s="8">
        <v>2</v>
      </c>
      <c r="F22" s="8">
        <v>1.4</v>
      </c>
      <c r="G22" s="8">
        <v>1.8</v>
      </c>
      <c r="H22" s="8">
        <v>2.2</v>
      </c>
      <c r="I22" s="8">
        <v>3</v>
      </c>
      <c r="J22" s="8">
        <v>1.9</v>
      </c>
      <c r="K22" s="8">
        <v>2.1</v>
      </c>
      <c r="L22" s="8">
        <v>2.6</v>
      </c>
      <c r="M22" s="8">
        <v>4</v>
      </c>
      <c r="N22" s="8">
        <v>3.9</v>
      </c>
      <c r="O22" s="8">
        <v>3</v>
      </c>
      <c r="P22" s="8">
        <v>2.7</v>
      </c>
      <c r="Q22" s="8">
        <v>2.6</v>
      </c>
      <c r="R22" s="8">
        <v>0.5</v>
      </c>
      <c r="S22" s="8">
        <v>2</v>
      </c>
      <c r="T22" s="8">
        <v>1.8</v>
      </c>
      <c r="U22" s="8">
        <v>1.3</v>
      </c>
      <c r="V22" s="8">
        <v>2.5</v>
      </c>
      <c r="W22" s="8">
        <v>2.5</v>
      </c>
      <c r="X22" s="8">
        <v>2.5</v>
      </c>
      <c r="Y22" s="8">
        <v>2.4</v>
      </c>
      <c r="Z22" s="35">
        <f t="shared" si="0"/>
        <v>2.2708333333333335</v>
      </c>
      <c r="AA22" s="96" t="s">
        <v>50</v>
      </c>
      <c r="AB22" s="8">
        <v>4.7</v>
      </c>
      <c r="AC22" s="106" t="s">
        <v>256</v>
      </c>
      <c r="AD22" s="96" t="s">
        <v>45</v>
      </c>
      <c r="AE22" s="8">
        <v>8.5</v>
      </c>
      <c r="AF22" s="109" t="s">
        <v>399</v>
      </c>
    </row>
    <row r="23" spans="1:32" ht="14.25" customHeight="1">
      <c r="A23" s="92">
        <v>20</v>
      </c>
      <c r="B23" s="11">
        <v>2.8</v>
      </c>
      <c r="C23" s="8">
        <v>2.5</v>
      </c>
      <c r="D23" s="8">
        <v>2.8</v>
      </c>
      <c r="E23" s="8">
        <v>2.6</v>
      </c>
      <c r="F23" s="8">
        <v>2.7</v>
      </c>
      <c r="G23" s="8">
        <v>2.8</v>
      </c>
      <c r="H23" s="8">
        <v>2.5</v>
      </c>
      <c r="I23" s="8">
        <v>2.4</v>
      </c>
      <c r="J23" s="8">
        <v>2</v>
      </c>
      <c r="K23" s="8">
        <v>1.3</v>
      </c>
      <c r="L23" s="8">
        <v>1.7</v>
      </c>
      <c r="M23" s="8">
        <v>1.4</v>
      </c>
      <c r="N23" s="8">
        <v>2.3</v>
      </c>
      <c r="O23" s="8">
        <v>1.8</v>
      </c>
      <c r="P23" s="8">
        <v>0.8</v>
      </c>
      <c r="Q23" s="8">
        <v>1.9</v>
      </c>
      <c r="R23" s="8">
        <v>0.5</v>
      </c>
      <c r="S23" s="8">
        <v>1.6</v>
      </c>
      <c r="T23" s="8">
        <v>1.7</v>
      </c>
      <c r="U23" s="8">
        <v>2.1</v>
      </c>
      <c r="V23" s="8">
        <v>2.7</v>
      </c>
      <c r="W23" s="8">
        <v>2.5</v>
      </c>
      <c r="X23" s="8">
        <v>2.3</v>
      </c>
      <c r="Y23" s="8">
        <v>2</v>
      </c>
      <c r="Z23" s="35">
        <f t="shared" si="0"/>
        <v>2.0708333333333333</v>
      </c>
      <c r="AA23" s="96" t="s">
        <v>58</v>
      </c>
      <c r="AB23" s="8">
        <v>3.7</v>
      </c>
      <c r="AC23" s="106" t="s">
        <v>560</v>
      </c>
      <c r="AD23" s="96" t="s">
        <v>132</v>
      </c>
      <c r="AE23" s="8">
        <v>5</v>
      </c>
      <c r="AF23" s="109" t="s">
        <v>223</v>
      </c>
    </row>
    <row r="24" spans="1:32" ht="14.25" customHeight="1">
      <c r="A24" s="93">
        <v>21</v>
      </c>
      <c r="B24" s="17">
        <v>1.5</v>
      </c>
      <c r="C24" s="18">
        <v>2.5</v>
      </c>
      <c r="D24" s="18">
        <v>3.2</v>
      </c>
      <c r="E24" s="18">
        <v>2.8</v>
      </c>
      <c r="F24" s="18">
        <v>3.5</v>
      </c>
      <c r="G24" s="18">
        <v>4.3</v>
      </c>
      <c r="H24" s="18">
        <v>3.4</v>
      </c>
      <c r="I24" s="18">
        <v>3.9</v>
      </c>
      <c r="J24" s="18">
        <v>4.5</v>
      </c>
      <c r="K24" s="18">
        <v>5.1</v>
      </c>
      <c r="L24" s="18">
        <v>5.2</v>
      </c>
      <c r="M24" s="18">
        <v>4.6</v>
      </c>
      <c r="N24" s="18">
        <v>4.4</v>
      </c>
      <c r="O24" s="18">
        <v>3.9</v>
      </c>
      <c r="P24" s="18">
        <v>2.8</v>
      </c>
      <c r="Q24" s="18">
        <v>1.3</v>
      </c>
      <c r="R24" s="18">
        <v>1</v>
      </c>
      <c r="S24" s="18">
        <v>2.2</v>
      </c>
      <c r="T24" s="18">
        <v>1.7</v>
      </c>
      <c r="U24" s="18">
        <v>2</v>
      </c>
      <c r="V24" s="18">
        <v>2.2</v>
      </c>
      <c r="W24" s="18">
        <v>2.1</v>
      </c>
      <c r="X24" s="18">
        <v>2.1</v>
      </c>
      <c r="Y24" s="18">
        <v>2.4</v>
      </c>
      <c r="Z24" s="36">
        <f t="shared" si="0"/>
        <v>3.025</v>
      </c>
      <c r="AA24" s="97" t="s">
        <v>45</v>
      </c>
      <c r="AB24" s="18">
        <v>5.8</v>
      </c>
      <c r="AC24" s="107" t="s">
        <v>561</v>
      </c>
      <c r="AD24" s="97" t="s">
        <v>45</v>
      </c>
      <c r="AE24" s="18">
        <v>8.7</v>
      </c>
      <c r="AF24" s="110" t="s">
        <v>576</v>
      </c>
    </row>
    <row r="25" spans="1:32" ht="14.25" customHeight="1">
      <c r="A25" s="92">
        <v>22</v>
      </c>
      <c r="B25" s="11">
        <v>2.2</v>
      </c>
      <c r="C25" s="8">
        <v>3</v>
      </c>
      <c r="D25" s="8">
        <v>2.1</v>
      </c>
      <c r="E25" s="8">
        <v>2.6</v>
      </c>
      <c r="F25" s="8">
        <v>2.7</v>
      </c>
      <c r="G25" s="8">
        <v>2.5</v>
      </c>
      <c r="H25" s="8">
        <v>2.5</v>
      </c>
      <c r="I25" s="8">
        <v>1.3</v>
      </c>
      <c r="J25" s="8">
        <v>1.4</v>
      </c>
      <c r="K25" s="8">
        <v>3.7</v>
      </c>
      <c r="L25" s="8">
        <v>3.2</v>
      </c>
      <c r="M25" s="8">
        <v>3.9</v>
      </c>
      <c r="N25" s="8">
        <v>4.1</v>
      </c>
      <c r="O25" s="8">
        <v>3.3</v>
      </c>
      <c r="P25" s="8">
        <v>3</v>
      </c>
      <c r="Q25" s="8">
        <v>2.4</v>
      </c>
      <c r="R25" s="8">
        <v>1.5</v>
      </c>
      <c r="S25" s="8">
        <v>1.7</v>
      </c>
      <c r="T25" s="8">
        <v>0.4</v>
      </c>
      <c r="U25" s="8">
        <v>1.3</v>
      </c>
      <c r="V25" s="8">
        <v>0.7</v>
      </c>
      <c r="W25" s="8">
        <v>1</v>
      </c>
      <c r="X25" s="8">
        <v>0.2</v>
      </c>
      <c r="Y25" s="8">
        <v>0.9</v>
      </c>
      <c r="Z25" s="35">
        <f t="shared" si="0"/>
        <v>2.15</v>
      </c>
      <c r="AA25" s="96" t="s">
        <v>116</v>
      </c>
      <c r="AB25" s="8">
        <v>4.5</v>
      </c>
      <c r="AC25" s="106" t="s">
        <v>562</v>
      </c>
      <c r="AD25" s="96" t="s">
        <v>58</v>
      </c>
      <c r="AE25" s="8">
        <v>9.9</v>
      </c>
      <c r="AF25" s="109" t="s">
        <v>531</v>
      </c>
    </row>
    <row r="26" spans="1:32" ht="14.25" customHeight="1">
      <c r="A26" s="92">
        <v>23</v>
      </c>
      <c r="B26" s="11">
        <v>0.9</v>
      </c>
      <c r="C26" s="8">
        <v>1.1</v>
      </c>
      <c r="D26" s="8">
        <v>1.8</v>
      </c>
      <c r="E26" s="8">
        <v>0.8</v>
      </c>
      <c r="F26" s="8">
        <v>1.3</v>
      </c>
      <c r="G26" s="8">
        <v>1.6</v>
      </c>
      <c r="H26" s="8">
        <v>2.1</v>
      </c>
      <c r="I26" s="8">
        <v>2.3</v>
      </c>
      <c r="J26" s="8">
        <v>1.4</v>
      </c>
      <c r="K26" s="8">
        <v>2.4</v>
      </c>
      <c r="L26" s="8">
        <v>1.7</v>
      </c>
      <c r="M26" s="8">
        <v>2.5</v>
      </c>
      <c r="N26" s="8">
        <v>2.9</v>
      </c>
      <c r="O26" s="8">
        <v>4.5</v>
      </c>
      <c r="P26" s="8">
        <v>4.1</v>
      </c>
      <c r="Q26" s="8">
        <v>1.8</v>
      </c>
      <c r="R26" s="8">
        <v>2</v>
      </c>
      <c r="S26" s="8">
        <v>1.9</v>
      </c>
      <c r="T26" s="8">
        <v>1.4</v>
      </c>
      <c r="U26" s="8">
        <v>1.6</v>
      </c>
      <c r="V26" s="8">
        <v>1.8</v>
      </c>
      <c r="W26" s="8">
        <v>1.6</v>
      </c>
      <c r="X26" s="8">
        <v>2.2</v>
      </c>
      <c r="Y26" s="8">
        <v>2.1</v>
      </c>
      <c r="Z26" s="35">
        <f t="shared" si="0"/>
        <v>1.9916666666666665</v>
      </c>
      <c r="AA26" s="96" t="s">
        <v>45</v>
      </c>
      <c r="AB26" s="8">
        <v>4.6</v>
      </c>
      <c r="AC26" s="106" t="s">
        <v>371</v>
      </c>
      <c r="AD26" s="96" t="s">
        <v>45</v>
      </c>
      <c r="AE26" s="8">
        <v>7.8</v>
      </c>
      <c r="AF26" s="109" t="s">
        <v>77</v>
      </c>
    </row>
    <row r="27" spans="1:32" ht="14.25" customHeight="1">
      <c r="A27" s="92">
        <v>24</v>
      </c>
      <c r="B27" s="11">
        <v>2</v>
      </c>
      <c r="C27" s="8">
        <v>1</v>
      </c>
      <c r="D27" s="8">
        <v>1</v>
      </c>
      <c r="E27" s="8">
        <v>0.6</v>
      </c>
      <c r="F27" s="8">
        <v>0.9</v>
      </c>
      <c r="G27" s="8">
        <v>2.5</v>
      </c>
      <c r="H27" s="8">
        <v>2.2</v>
      </c>
      <c r="I27" s="8">
        <v>1.3</v>
      </c>
      <c r="J27" s="8">
        <v>1.4</v>
      </c>
      <c r="K27" s="8">
        <v>2.2</v>
      </c>
      <c r="L27" s="8">
        <v>2.7</v>
      </c>
      <c r="M27" s="8">
        <v>3.5</v>
      </c>
      <c r="N27" s="8">
        <v>3.4</v>
      </c>
      <c r="O27" s="8">
        <v>2.8</v>
      </c>
      <c r="P27" s="8">
        <v>2.8</v>
      </c>
      <c r="Q27" s="8">
        <v>2.5</v>
      </c>
      <c r="R27" s="8">
        <v>3.5</v>
      </c>
      <c r="S27" s="8">
        <v>2.7</v>
      </c>
      <c r="T27" s="8">
        <v>1.2</v>
      </c>
      <c r="U27" s="8">
        <v>1.6</v>
      </c>
      <c r="V27" s="8">
        <v>1.9</v>
      </c>
      <c r="W27" s="8">
        <v>2.6</v>
      </c>
      <c r="X27" s="8">
        <v>3.3</v>
      </c>
      <c r="Y27" s="8">
        <v>2.6</v>
      </c>
      <c r="Z27" s="35">
        <f t="shared" si="0"/>
        <v>2.1750000000000003</v>
      </c>
      <c r="AA27" s="96" t="s">
        <v>47</v>
      </c>
      <c r="AB27" s="8">
        <v>4.2</v>
      </c>
      <c r="AC27" s="106" t="s">
        <v>169</v>
      </c>
      <c r="AD27" s="96" t="s">
        <v>171</v>
      </c>
      <c r="AE27" s="8">
        <v>7.8</v>
      </c>
      <c r="AF27" s="109" t="s">
        <v>210</v>
      </c>
    </row>
    <row r="28" spans="1:32" ht="14.25" customHeight="1">
      <c r="A28" s="92">
        <v>25</v>
      </c>
      <c r="B28" s="11">
        <v>2.8</v>
      </c>
      <c r="C28" s="8">
        <v>1.8</v>
      </c>
      <c r="D28" s="8">
        <v>1.5</v>
      </c>
      <c r="E28" s="8">
        <v>0.8</v>
      </c>
      <c r="F28" s="8">
        <v>1.3</v>
      </c>
      <c r="G28" s="8">
        <v>2.6</v>
      </c>
      <c r="H28" s="8">
        <v>1.2</v>
      </c>
      <c r="I28" s="8">
        <v>2.1</v>
      </c>
      <c r="J28" s="8">
        <v>1</v>
      </c>
      <c r="K28" s="8">
        <v>2.3</v>
      </c>
      <c r="L28" s="8">
        <v>1.8</v>
      </c>
      <c r="M28" s="8">
        <v>1.8</v>
      </c>
      <c r="N28" s="8">
        <v>3.5</v>
      </c>
      <c r="O28" s="8">
        <v>2.8</v>
      </c>
      <c r="P28" s="8">
        <v>4.2</v>
      </c>
      <c r="Q28" s="8">
        <v>2.7</v>
      </c>
      <c r="R28" s="8">
        <v>3.2</v>
      </c>
      <c r="S28" s="8">
        <v>3</v>
      </c>
      <c r="T28" s="8">
        <v>1.2</v>
      </c>
      <c r="U28" s="8">
        <v>1.6</v>
      </c>
      <c r="V28" s="8">
        <v>0.6</v>
      </c>
      <c r="W28" s="8">
        <v>2.7</v>
      </c>
      <c r="X28" s="8">
        <v>2.5</v>
      </c>
      <c r="Y28" s="8">
        <v>0.8</v>
      </c>
      <c r="Z28" s="35">
        <f t="shared" si="0"/>
        <v>2.0750000000000006</v>
      </c>
      <c r="AA28" s="96" t="s">
        <v>171</v>
      </c>
      <c r="AB28" s="8">
        <v>4.7</v>
      </c>
      <c r="AC28" s="106" t="s">
        <v>97</v>
      </c>
      <c r="AD28" s="96" t="s">
        <v>47</v>
      </c>
      <c r="AE28" s="8">
        <v>10.9</v>
      </c>
      <c r="AF28" s="109" t="s">
        <v>501</v>
      </c>
    </row>
    <row r="29" spans="1:32" ht="14.25" customHeight="1">
      <c r="A29" s="92">
        <v>26</v>
      </c>
      <c r="B29" s="11">
        <v>0.7</v>
      </c>
      <c r="C29" s="8">
        <v>1.4</v>
      </c>
      <c r="D29" s="8">
        <v>2.5</v>
      </c>
      <c r="E29" s="8">
        <v>1.5</v>
      </c>
      <c r="F29" s="8">
        <v>0.8</v>
      </c>
      <c r="G29" s="8">
        <v>1.6</v>
      </c>
      <c r="H29" s="8">
        <v>1.2</v>
      </c>
      <c r="I29" s="8">
        <v>1.9</v>
      </c>
      <c r="J29" s="8">
        <v>2.1</v>
      </c>
      <c r="K29" s="8">
        <v>3.2</v>
      </c>
      <c r="L29" s="8">
        <v>4.5</v>
      </c>
      <c r="M29" s="8">
        <v>4</v>
      </c>
      <c r="N29" s="8">
        <v>3.3</v>
      </c>
      <c r="O29" s="8">
        <v>3.8</v>
      </c>
      <c r="P29" s="8">
        <v>2.6</v>
      </c>
      <c r="Q29" s="8">
        <v>2.6</v>
      </c>
      <c r="R29" s="8">
        <v>2.2</v>
      </c>
      <c r="S29" s="8">
        <v>1.8</v>
      </c>
      <c r="T29" s="8">
        <v>0.7</v>
      </c>
      <c r="U29" s="8">
        <v>2.3</v>
      </c>
      <c r="V29" s="8">
        <v>2.2</v>
      </c>
      <c r="W29" s="8">
        <v>5</v>
      </c>
      <c r="X29" s="8">
        <v>5.5</v>
      </c>
      <c r="Y29" s="8">
        <v>5.3</v>
      </c>
      <c r="Z29" s="35">
        <f t="shared" si="0"/>
        <v>2.6125000000000003</v>
      </c>
      <c r="AA29" s="96" t="s">
        <v>45</v>
      </c>
      <c r="AB29" s="8">
        <v>5.5</v>
      </c>
      <c r="AC29" s="106" t="s">
        <v>563</v>
      </c>
      <c r="AD29" s="96" t="s">
        <v>58</v>
      </c>
      <c r="AE29" s="8">
        <v>9.4</v>
      </c>
      <c r="AF29" s="109" t="s">
        <v>369</v>
      </c>
    </row>
    <row r="30" spans="1:32" ht="14.25" customHeight="1">
      <c r="A30" s="92">
        <v>27</v>
      </c>
      <c r="B30" s="11">
        <v>5.7</v>
      </c>
      <c r="C30" s="8">
        <v>3.7</v>
      </c>
      <c r="D30" s="8">
        <v>3.1</v>
      </c>
      <c r="E30" s="8">
        <v>2.8</v>
      </c>
      <c r="F30" s="8">
        <v>2.7</v>
      </c>
      <c r="G30" s="8">
        <v>2.9</v>
      </c>
      <c r="H30" s="8">
        <v>2.9</v>
      </c>
      <c r="I30" s="8">
        <v>2.7</v>
      </c>
      <c r="J30" s="8">
        <v>2.7</v>
      </c>
      <c r="K30" s="8">
        <v>3.1</v>
      </c>
      <c r="L30" s="8">
        <v>1.8</v>
      </c>
      <c r="M30" s="8">
        <v>1.5</v>
      </c>
      <c r="N30" s="8">
        <v>5.3</v>
      </c>
      <c r="O30" s="8">
        <v>5.1</v>
      </c>
      <c r="P30" s="8">
        <v>3.2</v>
      </c>
      <c r="Q30" s="8">
        <v>1.2</v>
      </c>
      <c r="R30" s="8">
        <v>0.7</v>
      </c>
      <c r="S30" s="8">
        <v>1.9</v>
      </c>
      <c r="T30" s="8">
        <v>1.8</v>
      </c>
      <c r="U30" s="8">
        <v>2.3</v>
      </c>
      <c r="V30" s="8">
        <v>1.8</v>
      </c>
      <c r="W30" s="8">
        <v>1.9</v>
      </c>
      <c r="X30" s="8">
        <v>0.8</v>
      </c>
      <c r="Y30" s="8">
        <v>1.4</v>
      </c>
      <c r="Z30" s="35">
        <f t="shared" si="0"/>
        <v>2.6249999999999996</v>
      </c>
      <c r="AA30" s="96" t="s">
        <v>58</v>
      </c>
      <c r="AB30" s="8">
        <v>6.7</v>
      </c>
      <c r="AC30" s="106" t="s">
        <v>564</v>
      </c>
      <c r="AD30" s="96" t="s">
        <v>45</v>
      </c>
      <c r="AE30" s="8">
        <v>10.4</v>
      </c>
      <c r="AF30" s="109" t="s">
        <v>364</v>
      </c>
    </row>
    <row r="31" spans="1:32" ht="14.25" customHeight="1">
      <c r="A31" s="92">
        <v>28</v>
      </c>
      <c r="B31" s="11">
        <v>2.3</v>
      </c>
      <c r="C31" s="8">
        <v>1.8</v>
      </c>
      <c r="D31" s="8">
        <v>1.6</v>
      </c>
      <c r="E31" s="8">
        <v>2</v>
      </c>
      <c r="F31" s="8">
        <v>1.9</v>
      </c>
      <c r="G31" s="8">
        <v>1.1</v>
      </c>
      <c r="H31" s="8">
        <v>1.1</v>
      </c>
      <c r="I31" s="8">
        <v>1.7</v>
      </c>
      <c r="J31" s="8">
        <v>1.2</v>
      </c>
      <c r="K31" s="8">
        <v>1.5</v>
      </c>
      <c r="L31" s="8">
        <v>2.7</v>
      </c>
      <c r="M31" s="8">
        <v>4.5</v>
      </c>
      <c r="N31" s="8">
        <v>6</v>
      </c>
      <c r="O31" s="8">
        <v>4.5</v>
      </c>
      <c r="P31" s="8">
        <v>3.7</v>
      </c>
      <c r="Q31" s="8">
        <v>2.8</v>
      </c>
      <c r="R31" s="8">
        <v>1.4</v>
      </c>
      <c r="S31" s="8">
        <v>1.8</v>
      </c>
      <c r="T31" s="8">
        <v>2</v>
      </c>
      <c r="U31" s="8">
        <v>2.6</v>
      </c>
      <c r="V31" s="8">
        <v>2.3</v>
      </c>
      <c r="W31" s="8">
        <v>2.4</v>
      </c>
      <c r="X31" s="8">
        <v>1.7</v>
      </c>
      <c r="Y31" s="8">
        <v>1</v>
      </c>
      <c r="Z31" s="35">
        <f t="shared" si="0"/>
        <v>2.316666666666666</v>
      </c>
      <c r="AA31" s="96" t="s">
        <v>45</v>
      </c>
      <c r="AB31" s="8">
        <v>6</v>
      </c>
      <c r="AC31" s="106" t="s">
        <v>181</v>
      </c>
      <c r="AD31" s="96" t="s">
        <v>45</v>
      </c>
      <c r="AE31" s="8">
        <v>10.3</v>
      </c>
      <c r="AF31" s="109" t="s">
        <v>107</v>
      </c>
    </row>
    <row r="32" spans="1:32" ht="14.25" customHeight="1">
      <c r="A32" s="92">
        <v>29</v>
      </c>
      <c r="B32" s="11">
        <v>2.1</v>
      </c>
      <c r="C32" s="8">
        <v>2.4</v>
      </c>
      <c r="D32" s="8">
        <v>2.1</v>
      </c>
      <c r="E32" s="8">
        <v>2.1</v>
      </c>
      <c r="F32" s="8">
        <v>2.2</v>
      </c>
      <c r="G32" s="8">
        <v>2.4</v>
      </c>
      <c r="H32" s="8">
        <v>1</v>
      </c>
      <c r="I32" s="8">
        <v>2.1</v>
      </c>
      <c r="J32" s="8">
        <v>2.5</v>
      </c>
      <c r="K32" s="8">
        <v>2.5</v>
      </c>
      <c r="L32" s="8">
        <v>3.2</v>
      </c>
      <c r="M32" s="8">
        <v>3.2</v>
      </c>
      <c r="N32" s="8">
        <v>2.6</v>
      </c>
      <c r="O32" s="8">
        <v>3.6</v>
      </c>
      <c r="P32" s="8">
        <v>3.4</v>
      </c>
      <c r="Q32" s="8">
        <v>2.7</v>
      </c>
      <c r="R32" s="8">
        <v>2.5</v>
      </c>
      <c r="S32" s="8">
        <v>3</v>
      </c>
      <c r="T32" s="8">
        <v>4.2</v>
      </c>
      <c r="U32" s="8">
        <v>4</v>
      </c>
      <c r="V32" s="8">
        <v>4.1</v>
      </c>
      <c r="W32" s="8">
        <v>3</v>
      </c>
      <c r="X32" s="8">
        <v>3.9</v>
      </c>
      <c r="Y32" s="8">
        <v>4.2</v>
      </c>
      <c r="Z32" s="35">
        <f t="shared" si="0"/>
        <v>2.8750000000000004</v>
      </c>
      <c r="AA32" s="96" t="s">
        <v>45</v>
      </c>
      <c r="AB32" s="8">
        <v>5.2</v>
      </c>
      <c r="AC32" s="106" t="s">
        <v>565</v>
      </c>
      <c r="AD32" s="96" t="s">
        <v>149</v>
      </c>
      <c r="AE32" s="8">
        <v>8</v>
      </c>
      <c r="AF32" s="109" t="s">
        <v>577</v>
      </c>
    </row>
    <row r="33" spans="1:32" ht="14.25" customHeight="1">
      <c r="A33" s="92">
        <v>30</v>
      </c>
      <c r="B33" s="11">
        <v>3.8</v>
      </c>
      <c r="C33" s="8">
        <v>3.1</v>
      </c>
      <c r="D33" s="8">
        <v>4.1</v>
      </c>
      <c r="E33" s="8">
        <v>2.9</v>
      </c>
      <c r="F33" s="8">
        <v>3.3</v>
      </c>
      <c r="G33" s="8">
        <v>2.7</v>
      </c>
      <c r="H33" s="8">
        <v>2.5</v>
      </c>
      <c r="I33" s="8">
        <v>3.8</v>
      </c>
      <c r="J33" s="8">
        <v>1.8</v>
      </c>
      <c r="K33" s="8">
        <v>2.8</v>
      </c>
      <c r="L33" s="8">
        <v>2.5</v>
      </c>
      <c r="M33" s="8">
        <v>2.6</v>
      </c>
      <c r="N33" s="8">
        <v>2.4</v>
      </c>
      <c r="O33" s="8">
        <v>4.1</v>
      </c>
      <c r="P33" s="8">
        <v>4.7</v>
      </c>
      <c r="Q33" s="8">
        <v>1.5</v>
      </c>
      <c r="R33" s="8">
        <v>2.7</v>
      </c>
      <c r="S33" s="8">
        <v>2.2</v>
      </c>
      <c r="T33" s="8">
        <v>2.2</v>
      </c>
      <c r="U33" s="8">
        <v>1.5</v>
      </c>
      <c r="V33" s="8">
        <v>1.2</v>
      </c>
      <c r="W33" s="8">
        <v>2.1</v>
      </c>
      <c r="X33" s="8">
        <v>2.5</v>
      </c>
      <c r="Y33" s="8">
        <v>2.4</v>
      </c>
      <c r="Z33" s="35">
        <f t="shared" si="0"/>
        <v>2.725000000000001</v>
      </c>
      <c r="AA33" s="96" t="s">
        <v>58</v>
      </c>
      <c r="AB33" s="8">
        <v>6.7</v>
      </c>
      <c r="AC33" s="106" t="s">
        <v>151</v>
      </c>
      <c r="AD33" s="96" t="s">
        <v>45</v>
      </c>
      <c r="AE33" s="8">
        <v>16</v>
      </c>
      <c r="AF33" s="109" t="s">
        <v>302</v>
      </c>
    </row>
    <row r="34" spans="1:32" ht="14.25" customHeight="1">
      <c r="A34" s="92">
        <v>31</v>
      </c>
      <c r="B34" s="11">
        <v>1.6</v>
      </c>
      <c r="C34" s="8">
        <v>0.8</v>
      </c>
      <c r="D34" s="8">
        <v>0.4</v>
      </c>
      <c r="E34" s="8">
        <v>1.3</v>
      </c>
      <c r="F34" s="8">
        <v>4.3</v>
      </c>
      <c r="G34" s="8">
        <v>2.2</v>
      </c>
      <c r="H34" s="8">
        <v>2</v>
      </c>
      <c r="I34" s="8">
        <v>1.2</v>
      </c>
      <c r="J34" s="8">
        <v>3.3</v>
      </c>
      <c r="K34" s="8">
        <v>3.4</v>
      </c>
      <c r="L34" s="8">
        <v>4.3</v>
      </c>
      <c r="M34" s="8">
        <v>4</v>
      </c>
      <c r="N34" s="8">
        <v>3.3</v>
      </c>
      <c r="O34" s="8">
        <v>3.7</v>
      </c>
      <c r="P34" s="8">
        <v>5</v>
      </c>
      <c r="Q34" s="8">
        <v>3.5</v>
      </c>
      <c r="R34" s="8">
        <v>2.2</v>
      </c>
      <c r="S34" s="8">
        <v>3.4</v>
      </c>
      <c r="T34" s="8">
        <v>2.8</v>
      </c>
      <c r="U34" s="8">
        <v>4.4</v>
      </c>
      <c r="V34" s="8">
        <v>2.9</v>
      </c>
      <c r="W34" s="8">
        <v>0.9</v>
      </c>
      <c r="X34" s="8">
        <v>1.1</v>
      </c>
      <c r="Y34" s="8">
        <v>1.6</v>
      </c>
      <c r="Z34" s="35">
        <f t="shared" si="0"/>
        <v>2.65</v>
      </c>
      <c r="AA34" s="96" t="s">
        <v>104</v>
      </c>
      <c r="AB34" s="8">
        <v>5.2</v>
      </c>
      <c r="AC34" s="106" t="s">
        <v>566</v>
      </c>
      <c r="AD34" s="96" t="s">
        <v>104</v>
      </c>
      <c r="AE34" s="8">
        <v>10.8</v>
      </c>
      <c r="AF34" s="109" t="s">
        <v>578</v>
      </c>
    </row>
    <row r="35" spans="1:32" ht="14.25" customHeight="1">
      <c r="A35" s="94" t="s">
        <v>15</v>
      </c>
      <c r="B35" s="24">
        <f aca="true" t="shared" si="1" ref="B35:Z35">AVERAGE(B4:B34)</f>
        <v>2.3999999999999995</v>
      </c>
      <c r="C35" s="25">
        <f t="shared" si="1"/>
        <v>2.387096774193548</v>
      </c>
      <c r="D35" s="25">
        <f t="shared" si="1"/>
        <v>2.480645161290322</v>
      </c>
      <c r="E35" s="25">
        <f t="shared" si="1"/>
        <v>2.3580645161290326</v>
      </c>
      <c r="F35" s="25">
        <f t="shared" si="1"/>
        <v>2.4516129032258065</v>
      </c>
      <c r="G35" s="25">
        <f t="shared" si="1"/>
        <v>2.6354838709677417</v>
      </c>
      <c r="H35" s="25">
        <f t="shared" si="1"/>
        <v>2.3870967741935485</v>
      </c>
      <c r="I35" s="25">
        <f t="shared" si="1"/>
        <v>2.5225806451612898</v>
      </c>
      <c r="J35" s="25">
        <f t="shared" si="1"/>
        <v>2.419354838709677</v>
      </c>
      <c r="K35" s="25">
        <f t="shared" si="1"/>
        <v>2.9419354838709677</v>
      </c>
      <c r="L35" s="25">
        <f t="shared" si="1"/>
        <v>2.990322580645161</v>
      </c>
      <c r="M35" s="25">
        <f t="shared" si="1"/>
        <v>3.041935483870968</v>
      </c>
      <c r="N35" s="25">
        <f t="shared" si="1"/>
        <v>3.270967741935484</v>
      </c>
      <c r="O35" s="25">
        <f t="shared" si="1"/>
        <v>3.1580645161290315</v>
      </c>
      <c r="P35" s="25">
        <f t="shared" si="1"/>
        <v>3.1451612903225805</v>
      </c>
      <c r="Q35" s="25">
        <f t="shared" si="1"/>
        <v>2.4</v>
      </c>
      <c r="R35" s="25">
        <f t="shared" si="1"/>
        <v>2.035483870967742</v>
      </c>
      <c r="S35" s="25">
        <f t="shared" si="1"/>
        <v>2.3</v>
      </c>
      <c r="T35" s="25">
        <f t="shared" si="1"/>
        <v>1.874193548387097</v>
      </c>
      <c r="U35" s="25">
        <f t="shared" si="1"/>
        <v>2.174193548387097</v>
      </c>
      <c r="V35" s="25">
        <f t="shared" si="1"/>
        <v>2.132258064516129</v>
      </c>
      <c r="W35" s="25">
        <f t="shared" si="1"/>
        <v>2.274193548387097</v>
      </c>
      <c r="X35" s="25">
        <f t="shared" si="1"/>
        <v>2.232258064516129</v>
      </c>
      <c r="Y35" s="25">
        <f t="shared" si="1"/>
        <v>2.2580645161290325</v>
      </c>
      <c r="Z35" s="37">
        <f t="shared" si="1"/>
        <v>2.511290322580645</v>
      </c>
      <c r="AA35" s="98"/>
      <c r="AB35" s="25">
        <f>AVERAGE(AB4:AB34)</f>
        <v>5.374193548387095</v>
      </c>
      <c r="AC35" s="32"/>
      <c r="AD35" s="98"/>
      <c r="AE35" s="25">
        <f>AVERAGE(AE4:AE34)</f>
        <v>9.83225806451613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8.5</v>
      </c>
      <c r="O38" s="103" t="str">
        <f>INDEX(AA4:AA34,P38,1)</f>
        <v>西北西</v>
      </c>
      <c r="P38" s="104">
        <f>MATCH(N38,AB4:AB34,0)</f>
        <v>18</v>
      </c>
      <c r="Q38" s="111" t="str">
        <f>INDEX(AC4:AC34,P38,1)</f>
        <v>02:29</v>
      </c>
      <c r="T38" s="17">
        <f>MAX(AE4:AE34)</f>
        <v>18.4</v>
      </c>
      <c r="U38" s="103" t="str">
        <f>INDEX(AD4:AD34,V38,1)</f>
        <v>南南西</v>
      </c>
      <c r="V38" s="104">
        <f>MATCH(T38,AE4:AE34,0)</f>
        <v>1</v>
      </c>
      <c r="W38" s="111" t="str">
        <f>INDEX(AF4:AF34,V38,1)</f>
        <v>07:22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18"/>
      <c r="Q39" s="111"/>
      <c r="T39" s="30"/>
      <c r="U39" s="103"/>
      <c r="V39" s="115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42</v>
      </c>
      <c r="B1" s="42"/>
      <c r="C1" s="42"/>
      <c r="D1" s="42"/>
      <c r="E1" s="42"/>
      <c r="F1" s="42"/>
      <c r="G1" s="42"/>
      <c r="H1" s="42"/>
      <c r="I1" s="101">
        <f>'１月'!Z1</f>
        <v>2021</v>
      </c>
      <c r="J1" s="102" t="s">
        <v>1</v>
      </c>
      <c r="K1" s="120" t="str">
        <f>("（令和"&amp;TEXT((I1-2018),"0")&amp;"年）")</f>
        <v>（令和3年）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>
        <f>'１月'!Z4</f>
        <v>2.3375</v>
      </c>
      <c r="C5" s="58">
        <f>'２月'!Z4</f>
        <v>2.520833333333333</v>
      </c>
      <c r="D5" s="58">
        <f>'３月'!Z4</f>
        <v>3.0416666666666665</v>
      </c>
      <c r="E5" s="58">
        <f>'４月'!Z4</f>
        <v>2.9250000000000003</v>
      </c>
      <c r="F5" s="58">
        <f>'５月'!Z4</f>
        <v>2.966666666666667</v>
      </c>
      <c r="G5" s="58">
        <f>'６月'!Z4</f>
        <v>1.5958333333333334</v>
      </c>
      <c r="H5" s="58">
        <f>'７月'!Z4</f>
        <v>1.3166666666666667</v>
      </c>
      <c r="I5" s="58">
        <f>'８月'!Z4</f>
        <v>2.8375</v>
      </c>
      <c r="J5" s="58">
        <f>'９月'!Z4</f>
        <v>2.2</v>
      </c>
      <c r="K5" s="58">
        <f>'１０月'!Z4</f>
        <v>5.570833333333334</v>
      </c>
      <c r="L5" s="58">
        <f>'１１月'!Z4</f>
        <v>2.275</v>
      </c>
      <c r="M5" s="59">
        <f>'１２月'!Z4</f>
        <v>3.5124999999999997</v>
      </c>
    </row>
    <row r="6" spans="1:13" ht="19.5" customHeight="1">
      <c r="A6" s="60">
        <v>2</v>
      </c>
      <c r="B6" s="61">
        <f>'１月'!Z5</f>
        <v>2.525</v>
      </c>
      <c r="C6" s="62">
        <f>'２月'!Z5</f>
        <v>2.816666666666667</v>
      </c>
      <c r="D6" s="62">
        <f>'３月'!Z5</f>
        <v>3.0291666666666663</v>
      </c>
      <c r="E6" s="62">
        <f>'４月'!Z5</f>
        <v>2.879166666666667</v>
      </c>
      <c r="F6" s="62">
        <f>'５月'!Z5</f>
        <v>3.116666666666667</v>
      </c>
      <c r="G6" s="62">
        <f>'６月'!Z5</f>
        <v>2.3666666666666667</v>
      </c>
      <c r="H6" s="62">
        <f>'７月'!Z5</f>
        <v>1.8916666666666673</v>
      </c>
      <c r="I6" s="62">
        <f>'８月'!Z5</f>
        <v>1.7875000000000003</v>
      </c>
      <c r="J6" s="62">
        <f>'９月'!Z5</f>
        <v>3.395833333333334</v>
      </c>
      <c r="K6" s="62">
        <f>'１０月'!Z5</f>
        <v>2.479166666666666</v>
      </c>
      <c r="L6" s="62">
        <f>'１１月'!Z5</f>
        <v>1.983333333333334</v>
      </c>
      <c r="M6" s="63">
        <f>'１２月'!Z5</f>
        <v>1.8375000000000004</v>
      </c>
    </row>
    <row r="7" spans="1:13" ht="19.5" customHeight="1">
      <c r="A7" s="60">
        <v>3</v>
      </c>
      <c r="B7" s="61">
        <f>'１月'!Z6</f>
        <v>1.6999999999999995</v>
      </c>
      <c r="C7" s="62">
        <f>'２月'!Z6</f>
        <v>2.1458333333333335</v>
      </c>
      <c r="D7" s="62">
        <f>'３月'!Z6</f>
        <v>3.229166666666666</v>
      </c>
      <c r="E7" s="62">
        <f>'４月'!Z6</f>
        <v>2.2250000000000005</v>
      </c>
      <c r="F7" s="62">
        <f>'５月'!Z6</f>
        <v>2.5041666666666664</v>
      </c>
      <c r="G7" s="62">
        <f>'６月'!Z6</f>
        <v>2.858333333333334</v>
      </c>
      <c r="H7" s="62">
        <f>'７月'!Z6</f>
        <v>3.3208333333333333</v>
      </c>
      <c r="I7" s="62">
        <f>'８月'!Z6</f>
        <v>2.5749999999999997</v>
      </c>
      <c r="J7" s="62">
        <f>'９月'!Z6</f>
        <v>3.6833333333333336</v>
      </c>
      <c r="K7" s="62">
        <f>'１０月'!Z6</f>
        <v>1.6958333333333337</v>
      </c>
      <c r="L7" s="62">
        <f>'１１月'!Z6</f>
        <v>1.4999999999999998</v>
      </c>
      <c r="M7" s="63">
        <f>'１２月'!Z6</f>
        <v>2.1791666666666667</v>
      </c>
    </row>
    <row r="8" spans="1:13" ht="19.5" customHeight="1">
      <c r="A8" s="60">
        <v>4</v>
      </c>
      <c r="B8" s="61">
        <f>'１月'!Z7</f>
        <v>2.4625000000000004</v>
      </c>
      <c r="C8" s="62">
        <f>'２月'!Z7</f>
        <v>3.1041666666666665</v>
      </c>
      <c r="D8" s="62">
        <f>'３月'!Z7</f>
        <v>1.966666666666667</v>
      </c>
      <c r="E8" s="62">
        <f>'４月'!Z7</f>
        <v>3.1666666666666674</v>
      </c>
      <c r="F8" s="62">
        <f>'５月'!Z7</f>
        <v>2.5124999999999997</v>
      </c>
      <c r="G8" s="62">
        <f>'６月'!Z7</f>
        <v>3.837499999999999</v>
      </c>
      <c r="H8" s="62">
        <f>'７月'!Z7</f>
        <v>2.1958333333333333</v>
      </c>
      <c r="I8" s="62">
        <f>'８月'!Z7</f>
        <v>2.558333333333334</v>
      </c>
      <c r="J8" s="62">
        <f>'９月'!Z7</f>
        <v>4.275000000000001</v>
      </c>
      <c r="K8" s="62">
        <f>'１０月'!Z7</f>
        <v>2.7625000000000006</v>
      </c>
      <c r="L8" s="62">
        <f>'１１月'!Z7</f>
        <v>1.925</v>
      </c>
      <c r="M8" s="63">
        <f>'１２月'!Z7</f>
        <v>2.6333333333333333</v>
      </c>
    </row>
    <row r="9" spans="1:13" ht="19.5" customHeight="1">
      <c r="A9" s="60">
        <v>5</v>
      </c>
      <c r="B9" s="61">
        <f>'１月'!Z8</f>
        <v>2.9791666666666665</v>
      </c>
      <c r="C9" s="62">
        <f>'２月'!Z8</f>
        <v>2.0166666666666666</v>
      </c>
      <c r="D9" s="62">
        <f>'３月'!Z8</f>
        <v>1.8208333333333335</v>
      </c>
      <c r="E9" s="62">
        <f>'４月'!Z8</f>
        <v>3.3000000000000003</v>
      </c>
      <c r="F9" s="62">
        <f>'５月'!Z8</f>
        <v>3.6666666666666665</v>
      </c>
      <c r="G9" s="62">
        <f>'６月'!Z8</f>
        <v>1.4000000000000004</v>
      </c>
      <c r="H9" s="62">
        <f>'７月'!Z8</f>
        <v>2.5166666666666666</v>
      </c>
      <c r="I9" s="62">
        <f>'８月'!Z8</f>
        <v>1.8583333333333327</v>
      </c>
      <c r="J9" s="62">
        <f>'９月'!Z8</f>
        <v>4.270833333333334</v>
      </c>
      <c r="K9" s="62">
        <f>'１０月'!Z8</f>
        <v>2.1958333333333333</v>
      </c>
      <c r="L9" s="62">
        <f>'１１月'!Z8</f>
        <v>1.6999999999999995</v>
      </c>
      <c r="M9" s="63">
        <f>'１２月'!Z8</f>
        <v>1.6416666666666668</v>
      </c>
    </row>
    <row r="10" spans="1:13" ht="19.5" customHeight="1">
      <c r="A10" s="60">
        <v>6</v>
      </c>
      <c r="B10" s="61">
        <f>'１月'!Z9</f>
        <v>3.729166666666666</v>
      </c>
      <c r="C10" s="62">
        <f>'２月'!Z9</f>
        <v>2.3125000000000004</v>
      </c>
      <c r="D10" s="62">
        <f>'３月'!Z9</f>
        <v>2.5125000000000006</v>
      </c>
      <c r="E10" s="62">
        <f>'４月'!Z9</f>
        <v>3.2624999999999997</v>
      </c>
      <c r="F10" s="62">
        <f>'５月'!Z9</f>
        <v>2.2916666666666665</v>
      </c>
      <c r="G10" s="62">
        <f>'６月'!Z9</f>
        <v>2.0708333333333333</v>
      </c>
      <c r="H10" s="62">
        <f>'７月'!Z9</f>
        <v>1.0666666666666667</v>
      </c>
      <c r="I10" s="62">
        <f>'８月'!Z9</f>
        <v>1.970833333333333</v>
      </c>
      <c r="J10" s="62">
        <f>'９月'!Z9</f>
        <v>4.120833333333333</v>
      </c>
      <c r="K10" s="62">
        <f>'１０月'!Z9</f>
        <v>3.1666666666666656</v>
      </c>
      <c r="L10" s="62">
        <f>'１１月'!Z9</f>
        <v>2.4625</v>
      </c>
      <c r="M10" s="63">
        <f>'１２月'!Z9</f>
        <v>1.7749999999999997</v>
      </c>
    </row>
    <row r="11" spans="1:13" ht="19.5" customHeight="1">
      <c r="A11" s="60">
        <v>7</v>
      </c>
      <c r="B11" s="61">
        <f>'１月'!Z10</f>
        <v>4.116666666666666</v>
      </c>
      <c r="C11" s="62">
        <f>'２月'!Z10</f>
        <v>3.029166666666667</v>
      </c>
      <c r="D11" s="62">
        <f>'３月'!Z10</f>
        <v>2.8458333333333328</v>
      </c>
      <c r="E11" s="62">
        <f>'４月'!Z10</f>
        <v>1.708333333333333</v>
      </c>
      <c r="F11" s="62">
        <f>'５月'!Z10</f>
        <v>1.4458333333333335</v>
      </c>
      <c r="G11" s="62">
        <f>'６月'!Z10</f>
        <v>1.6333333333333335</v>
      </c>
      <c r="H11" s="62">
        <f>'７月'!Z10</f>
        <v>3.1708333333333343</v>
      </c>
      <c r="I11" s="62">
        <f>'８月'!Z10</f>
        <v>1.8583333333333336</v>
      </c>
      <c r="J11" s="62">
        <f>'９月'!Z10</f>
        <v>3.1166666666666667</v>
      </c>
      <c r="K11" s="62">
        <f>'１０月'!Z10</f>
        <v>1.2375</v>
      </c>
      <c r="L11" s="62">
        <f>'１１月'!Z10</f>
        <v>2.7500000000000004</v>
      </c>
      <c r="M11" s="63">
        <f>'１２月'!Z10</f>
        <v>3.733333333333333</v>
      </c>
    </row>
    <row r="12" spans="1:13" ht="19.5" customHeight="1">
      <c r="A12" s="60">
        <v>8</v>
      </c>
      <c r="B12" s="61">
        <f>'１月'!Z11</f>
        <v>2.054166666666667</v>
      </c>
      <c r="C12" s="62">
        <f>'２月'!Z11</f>
        <v>2.7375000000000003</v>
      </c>
      <c r="D12" s="62">
        <f>'３月'!Z11</f>
        <v>3.1249999999999996</v>
      </c>
      <c r="E12" s="62">
        <f>'４月'!Z11</f>
        <v>2.545833333333333</v>
      </c>
      <c r="F12" s="62">
        <f>'５月'!Z11</f>
        <v>2.2333333333333334</v>
      </c>
      <c r="G12" s="62">
        <f>'６月'!Z11</f>
        <v>1.9083333333333332</v>
      </c>
      <c r="H12" s="62">
        <f>'７月'!Z11</f>
        <v>2.1625</v>
      </c>
      <c r="I12" s="62">
        <f>'８月'!Z11</f>
        <v>3.395833333333332</v>
      </c>
      <c r="J12" s="62">
        <f>'９月'!Z11</f>
        <v>1.8624999999999998</v>
      </c>
      <c r="K12" s="62">
        <f>'１０月'!Z11</f>
        <v>2.2208333333333337</v>
      </c>
      <c r="L12" s="62">
        <f>'１１月'!Z11</f>
        <v>2.408333333333333</v>
      </c>
      <c r="M12" s="63">
        <f>'１２月'!Z11</f>
        <v>3.7249999999999996</v>
      </c>
    </row>
    <row r="13" spans="1:13" ht="19.5" customHeight="1">
      <c r="A13" s="60">
        <v>9</v>
      </c>
      <c r="B13" s="61">
        <f>'１月'!Z12</f>
        <v>2.7458333333333336</v>
      </c>
      <c r="C13" s="62">
        <f>'２月'!Z12</f>
        <v>2.8958333333333335</v>
      </c>
      <c r="D13" s="62">
        <f>'３月'!Z12</f>
        <v>2.4541666666666666</v>
      </c>
      <c r="E13" s="62">
        <f>'４月'!Z12</f>
        <v>2.2000000000000006</v>
      </c>
      <c r="F13" s="62">
        <f>'５月'!Z12</f>
        <v>2.1291666666666673</v>
      </c>
      <c r="G13" s="62">
        <f>'６月'!Z12</f>
        <v>2.225</v>
      </c>
      <c r="H13" s="62">
        <f>'７月'!Z12</f>
        <v>2.275</v>
      </c>
      <c r="I13" s="62">
        <f>'８月'!Z12</f>
        <v>3.5</v>
      </c>
      <c r="J13" s="62">
        <f>'９月'!Z12</f>
        <v>1.6375000000000002</v>
      </c>
      <c r="K13" s="62">
        <f>'１０月'!Z12</f>
        <v>4.041666666666667</v>
      </c>
      <c r="L13" s="62">
        <f>'１１月'!Z12</f>
        <v>2.3583333333333334</v>
      </c>
      <c r="M13" s="63">
        <f>'１２月'!Z12</f>
        <v>3.541666666666666</v>
      </c>
    </row>
    <row r="14" spans="1:13" ht="19.5" customHeight="1">
      <c r="A14" s="64">
        <v>10</v>
      </c>
      <c r="B14" s="65">
        <f>'１月'!Z13</f>
        <v>2.212500000000001</v>
      </c>
      <c r="C14" s="66">
        <f>'２月'!Z13</f>
        <v>1.8041666666666665</v>
      </c>
      <c r="D14" s="66">
        <f>'３月'!Z13</f>
        <v>3.1833333333333336</v>
      </c>
      <c r="E14" s="66">
        <f>'４月'!Z13</f>
        <v>1.9166666666666667</v>
      </c>
      <c r="F14" s="66">
        <f>'５月'!Z13</f>
        <v>2.6916666666666664</v>
      </c>
      <c r="G14" s="66">
        <f>'６月'!Z13</f>
        <v>1.9375</v>
      </c>
      <c r="H14" s="66">
        <f>'７月'!Z13</f>
        <v>2.9666666666666663</v>
      </c>
      <c r="I14" s="66">
        <f>'８月'!Z13</f>
        <v>4.754166666666667</v>
      </c>
      <c r="J14" s="66">
        <f>'９月'!Z13</f>
        <v>1.7500000000000007</v>
      </c>
      <c r="K14" s="66">
        <f>'１０月'!Z13</f>
        <v>2.4916666666666667</v>
      </c>
      <c r="L14" s="66">
        <f>'１１月'!Z13</f>
        <v>2.329166666666667</v>
      </c>
      <c r="M14" s="67">
        <f>'１２月'!Z13</f>
        <v>2.120833333333333</v>
      </c>
    </row>
    <row r="15" spans="1:13" ht="19.5" customHeight="1">
      <c r="A15" s="56">
        <v>11</v>
      </c>
      <c r="B15" s="57">
        <f>'１月'!Z14</f>
        <v>2.0375</v>
      </c>
      <c r="C15" s="58">
        <f>'２月'!Z14</f>
        <v>2.645833333333333</v>
      </c>
      <c r="D15" s="58">
        <f>'３月'!Z14</f>
        <v>2.454166666666667</v>
      </c>
      <c r="E15" s="58">
        <f>'４月'!Z14</f>
        <v>1.870833333333333</v>
      </c>
      <c r="F15" s="58">
        <f>'５月'!Z14</f>
        <v>1.7125000000000001</v>
      </c>
      <c r="G15" s="58">
        <f>'６月'!Z14</f>
        <v>2.3750000000000004</v>
      </c>
      <c r="H15" s="58">
        <f>'７月'!Z14</f>
        <v>2.1583333333333337</v>
      </c>
      <c r="I15" s="58">
        <f>'８月'!Z14</f>
        <v>2.6083333333333334</v>
      </c>
      <c r="J15" s="58">
        <f>'９月'!Z14</f>
        <v>2.0124999999999997</v>
      </c>
      <c r="K15" s="58">
        <f>'１０月'!Z14</f>
        <v>2.891666666666667</v>
      </c>
      <c r="L15" s="58">
        <f>'１１月'!Z14</f>
        <v>2.3625000000000003</v>
      </c>
      <c r="M15" s="59">
        <f>'１２月'!Z14</f>
        <v>2.5124999999999997</v>
      </c>
    </row>
    <row r="16" spans="1:13" ht="19.5" customHeight="1">
      <c r="A16" s="60">
        <v>12</v>
      </c>
      <c r="B16" s="61">
        <f>'１月'!Z15</f>
        <v>2.4250000000000003</v>
      </c>
      <c r="C16" s="62">
        <f>'２月'!Z15</f>
        <v>1.6125</v>
      </c>
      <c r="D16" s="62">
        <f>'３月'!Z15</f>
        <v>1.9666666666666668</v>
      </c>
      <c r="E16" s="62">
        <f>'４月'!Z15</f>
        <v>2.891666666666666</v>
      </c>
      <c r="F16" s="62">
        <f>'５月'!Z15</f>
        <v>1.9625000000000001</v>
      </c>
      <c r="G16" s="62">
        <f>'６月'!Z15</f>
        <v>2.704166666666667</v>
      </c>
      <c r="H16" s="62">
        <f>'７月'!Z15</f>
        <v>2.287499999999999</v>
      </c>
      <c r="I16" s="62">
        <f>'８月'!Z15</f>
        <v>3.3541666666666665</v>
      </c>
      <c r="J16" s="62">
        <f>'９月'!Z15</f>
        <v>1.2666666666666664</v>
      </c>
      <c r="K16" s="62">
        <f>'１０月'!Z15</f>
        <v>4.679166666666666</v>
      </c>
      <c r="L16" s="62">
        <f>'１１月'!Z15</f>
        <v>2.1166666666666667</v>
      </c>
      <c r="M16" s="63">
        <f>'１２月'!Z15</f>
        <v>2.2750000000000004</v>
      </c>
    </row>
    <row r="17" spans="1:13" ht="19.5" customHeight="1">
      <c r="A17" s="60">
        <v>13</v>
      </c>
      <c r="B17" s="61">
        <f>'１月'!Z16</f>
        <v>2.566666666666667</v>
      </c>
      <c r="C17" s="62">
        <f>'２月'!Z16</f>
        <v>2.620833333333333</v>
      </c>
      <c r="D17" s="62">
        <f>'３月'!Z16</f>
        <v>4.720833333333334</v>
      </c>
      <c r="E17" s="62">
        <f>'４月'!Z16</f>
        <v>3.204166666666667</v>
      </c>
      <c r="F17" s="62">
        <f>'５月'!Z16</f>
        <v>1.4583333333333337</v>
      </c>
      <c r="G17" s="62">
        <f>'６月'!Z16</f>
        <v>1.5250000000000001</v>
      </c>
      <c r="H17" s="62">
        <f>'７月'!Z16</f>
        <v>1.9375000000000002</v>
      </c>
      <c r="I17" s="62">
        <f>'８月'!Z16</f>
        <v>2.4416666666666664</v>
      </c>
      <c r="J17" s="62">
        <f>'９月'!Z16</f>
        <v>1.6333333333333335</v>
      </c>
      <c r="K17" s="62">
        <f>'１０月'!Z16</f>
        <v>3.6875</v>
      </c>
      <c r="L17" s="62">
        <f>'１１月'!Z16</f>
        <v>2.170833333333333</v>
      </c>
      <c r="M17" s="63">
        <f>'１２月'!Z16</f>
        <v>2.9249999999999994</v>
      </c>
    </row>
    <row r="18" spans="1:13" ht="19.5" customHeight="1">
      <c r="A18" s="60">
        <v>14</v>
      </c>
      <c r="B18" s="61">
        <f>'１月'!Z17</f>
        <v>2.6458333333333335</v>
      </c>
      <c r="C18" s="62">
        <f>'２月'!Z17</f>
        <v>2.8791666666666664</v>
      </c>
      <c r="D18" s="62">
        <f>'３月'!Z17</f>
        <v>3.25</v>
      </c>
      <c r="E18" s="62">
        <f>'４月'!Z17</f>
        <v>3.3750000000000004</v>
      </c>
      <c r="F18" s="62">
        <f>'５月'!Z17</f>
        <v>1.9916666666666671</v>
      </c>
      <c r="G18" s="62">
        <f>'６月'!Z17</f>
        <v>1.8583333333333334</v>
      </c>
      <c r="H18" s="62">
        <f>'７月'!Z17</f>
        <v>2.829166666666667</v>
      </c>
      <c r="I18" s="62">
        <f>'８月'!Z17</f>
        <v>3.6333333333333333</v>
      </c>
      <c r="J18" s="62">
        <f>'９月'!Z17</f>
        <v>2.045833333333334</v>
      </c>
      <c r="K18" s="62">
        <f>'１０月'!Z17</f>
        <v>1.6083333333333334</v>
      </c>
      <c r="L18" s="62">
        <f>'１１月'!Z17</f>
        <v>1.9833333333333332</v>
      </c>
      <c r="M18" s="63">
        <f>'１２月'!Z17</f>
        <v>1.7708333333333333</v>
      </c>
    </row>
    <row r="19" spans="1:13" ht="19.5" customHeight="1">
      <c r="A19" s="60">
        <v>15</v>
      </c>
      <c r="B19" s="61">
        <f>'１月'!Z18</f>
        <v>2.641666666666667</v>
      </c>
      <c r="C19" s="62">
        <f>'２月'!Z18</f>
        <v>3.6333333333333333</v>
      </c>
      <c r="D19" s="62">
        <f>'３月'!Z18</f>
        <v>2.2375000000000003</v>
      </c>
      <c r="E19" s="62">
        <f>'４月'!Z18</f>
        <v>2.0416666666666674</v>
      </c>
      <c r="F19" s="62">
        <f>'５月'!Z18</f>
        <v>1.9916666666666665</v>
      </c>
      <c r="G19" s="62">
        <f>'６月'!Z18</f>
        <v>2.0958333333333337</v>
      </c>
      <c r="H19" s="62">
        <f>'７月'!Z18</f>
        <v>2.329166666666667</v>
      </c>
      <c r="I19" s="62">
        <f>'８月'!Z18</f>
        <v>3.120833333333333</v>
      </c>
      <c r="J19" s="62">
        <f>'９月'!Z18</f>
        <v>2.6375</v>
      </c>
      <c r="K19" s="62">
        <f>'１０月'!Z18</f>
        <v>2.0958333333333337</v>
      </c>
      <c r="L19" s="62">
        <f>'１１月'!Z18</f>
        <v>2.0291666666666663</v>
      </c>
      <c r="M19" s="63">
        <f>'１２月'!Z18</f>
        <v>2.725</v>
      </c>
    </row>
    <row r="20" spans="1:13" ht="19.5" customHeight="1">
      <c r="A20" s="60">
        <v>16</v>
      </c>
      <c r="B20" s="61">
        <f>'１月'!Z19</f>
        <v>3.3416666666666663</v>
      </c>
      <c r="C20" s="62">
        <f>'２月'!Z19</f>
        <v>5.2541666666666655</v>
      </c>
      <c r="D20" s="62">
        <f>'３月'!Z19</f>
        <v>2.4458333333333333</v>
      </c>
      <c r="E20" s="62">
        <f>'４月'!Z19</f>
        <v>2.5375</v>
      </c>
      <c r="F20" s="62">
        <f>'５月'!Z19</f>
        <v>2.9583333333333326</v>
      </c>
      <c r="G20" s="62">
        <f>'６月'!Z19</f>
        <v>1.9083333333333334</v>
      </c>
      <c r="H20" s="62">
        <f>'７月'!Z19</f>
        <v>2.008333333333333</v>
      </c>
      <c r="I20" s="62">
        <f>'８月'!Z19</f>
        <v>2.720833333333333</v>
      </c>
      <c r="J20" s="62">
        <f>'９月'!Z19</f>
        <v>3.4833333333333325</v>
      </c>
      <c r="K20" s="62">
        <f>'１０月'!Z19</f>
        <v>2.516666666666666</v>
      </c>
      <c r="L20" s="62">
        <f>'１１月'!Z19</f>
        <v>2.166666666666667</v>
      </c>
      <c r="M20" s="63">
        <f>'１２月'!Z19</f>
        <v>2.1708333333333334</v>
      </c>
    </row>
    <row r="21" spans="1:13" ht="19.5" customHeight="1">
      <c r="A21" s="60">
        <v>17</v>
      </c>
      <c r="B21" s="61">
        <f>'１月'!Z20</f>
        <v>2.183333333333333</v>
      </c>
      <c r="C21" s="62">
        <f>'２月'!Z20</f>
        <v>2.8874999999999997</v>
      </c>
      <c r="D21" s="62">
        <f>'３月'!Z20</f>
        <v>2.354166666666667</v>
      </c>
      <c r="E21" s="62">
        <f>'４月'!Z20</f>
        <v>3.3083333333333336</v>
      </c>
      <c r="F21" s="62">
        <f>'５月'!Z20</f>
        <v>3.0291666666666672</v>
      </c>
      <c r="G21" s="62">
        <f>'６月'!Z20</f>
        <v>3.4499999999999993</v>
      </c>
      <c r="H21" s="62">
        <f>'７月'!Z20</f>
        <v>2.870833333333333</v>
      </c>
      <c r="I21" s="62">
        <f>'８月'!Z20</f>
        <v>2.1333333333333333</v>
      </c>
      <c r="J21" s="62">
        <f>'９月'!Z20</f>
        <v>1.5249999999999997</v>
      </c>
      <c r="K21" s="62">
        <f>'１０月'!Z20</f>
        <v>2.1791666666666667</v>
      </c>
      <c r="L21" s="62">
        <f>'１１月'!Z20</f>
        <v>1.6541666666666668</v>
      </c>
      <c r="M21" s="63">
        <f>'１２月'!Z20</f>
        <v>2.0708333333333333</v>
      </c>
    </row>
    <row r="22" spans="1:13" ht="19.5" customHeight="1">
      <c r="A22" s="60">
        <v>18</v>
      </c>
      <c r="B22" s="61">
        <f>'１月'!Z21</f>
        <v>2.6999999999999997</v>
      </c>
      <c r="C22" s="62">
        <f>'２月'!Z21</f>
        <v>2.4375000000000004</v>
      </c>
      <c r="D22" s="62">
        <f>'３月'!Z21</f>
        <v>2.3791666666666664</v>
      </c>
      <c r="E22" s="62">
        <f>'４月'!Z21</f>
        <v>5.858333333333334</v>
      </c>
      <c r="F22" s="62">
        <f>'５月'!Z21</f>
        <v>3.454166666666666</v>
      </c>
      <c r="G22" s="62">
        <f>'６月'!Z21</f>
        <v>1.8958333333333328</v>
      </c>
      <c r="H22" s="62">
        <f>'７月'!Z21</f>
        <v>3.0291666666666663</v>
      </c>
      <c r="I22" s="62">
        <f>'８月'!Z21</f>
        <v>4.041666666666665</v>
      </c>
      <c r="J22" s="62">
        <f>'９月'!Z21</f>
        <v>2.820833333333334</v>
      </c>
      <c r="K22" s="62">
        <f>'１０月'!Z21</f>
        <v>2.7833333333333337</v>
      </c>
      <c r="L22" s="62">
        <f>'１１月'!Z21</f>
        <v>1.7166666666666666</v>
      </c>
      <c r="M22" s="63">
        <f>'１２月'!Z21</f>
        <v>3.1374999999999997</v>
      </c>
    </row>
    <row r="23" spans="1:13" ht="19.5" customHeight="1">
      <c r="A23" s="60">
        <v>19</v>
      </c>
      <c r="B23" s="61">
        <f>'１月'!Z22</f>
        <v>2.916666666666666</v>
      </c>
      <c r="C23" s="62">
        <f>'２月'!Z22</f>
        <v>1.8695652173913044</v>
      </c>
      <c r="D23" s="62">
        <f>'３月'!Z22</f>
        <v>2.9499999999999993</v>
      </c>
      <c r="E23" s="62">
        <f>'４月'!Z22</f>
        <v>2.516666666666666</v>
      </c>
      <c r="F23" s="62">
        <f>'５月'!Z22</f>
        <v>1.6375000000000002</v>
      </c>
      <c r="G23" s="62">
        <f>'６月'!Z22</f>
        <v>1.8541666666666663</v>
      </c>
      <c r="H23" s="62">
        <f>'７月'!Z22</f>
        <v>2.3958333333333335</v>
      </c>
      <c r="I23" s="62">
        <f>'８月'!Z22</f>
        <v>3.508333333333333</v>
      </c>
      <c r="J23" s="62">
        <f>'９月'!Z22</f>
        <v>3.104166666666666</v>
      </c>
      <c r="K23" s="62">
        <f>'１０月'!Z22</f>
        <v>2.1625</v>
      </c>
      <c r="L23" s="62">
        <f>'１１月'!Z22</f>
        <v>2.075</v>
      </c>
      <c r="M23" s="63">
        <f>'１２月'!Z22</f>
        <v>2.2708333333333335</v>
      </c>
    </row>
    <row r="24" spans="1:13" ht="19.5" customHeight="1">
      <c r="A24" s="64">
        <v>20</v>
      </c>
      <c r="B24" s="65">
        <f>'１月'!Z23</f>
        <v>1.845833333333333</v>
      </c>
      <c r="C24" s="66">
        <f>'２月'!Z23</f>
        <v>2.6833333333333336</v>
      </c>
      <c r="D24" s="66">
        <f>'３月'!Z23</f>
        <v>3.1125000000000003</v>
      </c>
      <c r="E24" s="66">
        <f>'４月'!Z23</f>
        <v>2.525</v>
      </c>
      <c r="F24" s="66">
        <f>'５月'!Z23</f>
        <v>1.9291666666666665</v>
      </c>
      <c r="G24" s="66">
        <f>'６月'!Z23</f>
        <v>2.0541666666666667</v>
      </c>
      <c r="H24" s="66">
        <f>'７月'!Z23</f>
        <v>2.4083333333333328</v>
      </c>
      <c r="I24" s="66">
        <f>'８月'!Z23</f>
        <v>2.566666666666667</v>
      </c>
      <c r="J24" s="66">
        <f>'９月'!Z23</f>
        <v>2.2041666666666666</v>
      </c>
      <c r="K24" s="66">
        <f>'１０月'!Z23</f>
        <v>3.1791666666666676</v>
      </c>
      <c r="L24" s="66">
        <f>'１１月'!Z23</f>
        <v>3.0125000000000006</v>
      </c>
      <c r="M24" s="67">
        <f>'１２月'!Z23</f>
        <v>2.0708333333333333</v>
      </c>
    </row>
    <row r="25" spans="1:13" ht="19.5" customHeight="1">
      <c r="A25" s="56">
        <v>21</v>
      </c>
      <c r="B25" s="57">
        <f>'１月'!Z24</f>
        <v>1.6833333333333333</v>
      </c>
      <c r="C25" s="58">
        <f>'２月'!Z24</f>
        <v>2.3625000000000003</v>
      </c>
      <c r="D25" s="58">
        <f>'３月'!Z24</f>
        <v>3.7249999999999996</v>
      </c>
      <c r="E25" s="58">
        <f>'４月'!Z24</f>
        <v>1.9000000000000001</v>
      </c>
      <c r="F25" s="58">
        <f>'５月'!Z24</f>
        <v>2.9875000000000003</v>
      </c>
      <c r="G25" s="58">
        <f>'６月'!Z24</f>
        <v>1.4208333333333334</v>
      </c>
      <c r="H25" s="58">
        <f>'７月'!Z24</f>
        <v>1.945833333333333</v>
      </c>
      <c r="I25" s="58">
        <f>'８月'!Z24</f>
        <v>2.3875</v>
      </c>
      <c r="J25" s="58">
        <f>'９月'!Z24</f>
        <v>1.5583333333333336</v>
      </c>
      <c r="K25" s="58">
        <f>'１０月'!Z24</f>
        <v>1.7416666666666665</v>
      </c>
      <c r="L25" s="58">
        <f>'１１月'!Z24</f>
        <v>1.8624999999999998</v>
      </c>
      <c r="M25" s="59">
        <f>'１２月'!Z24</f>
        <v>3.025</v>
      </c>
    </row>
    <row r="26" spans="1:13" ht="19.5" customHeight="1">
      <c r="A26" s="60">
        <v>22</v>
      </c>
      <c r="B26" s="61">
        <f>'１月'!Z25</f>
        <v>2.391666666666667</v>
      </c>
      <c r="C26" s="62">
        <f>'２月'!Z25</f>
        <v>2.474999999999999</v>
      </c>
      <c r="D26" s="62">
        <f>'３月'!Z25</f>
        <v>1.616666666666667</v>
      </c>
      <c r="E26" s="62">
        <f>'４月'!Z25</f>
        <v>3.8083333333333336</v>
      </c>
      <c r="F26" s="62">
        <f>'５月'!Z25</f>
        <v>3.233333333333333</v>
      </c>
      <c r="G26" s="62">
        <f>'６月'!Z25</f>
        <v>1.3416666666666668</v>
      </c>
      <c r="H26" s="62">
        <f>'７月'!Z25</f>
        <v>1.4499999999999995</v>
      </c>
      <c r="I26" s="62">
        <f>'８月'!Z25</f>
        <v>1.904166666666667</v>
      </c>
      <c r="J26" s="62">
        <f>'９月'!Z25</f>
        <v>2.4500000000000006</v>
      </c>
      <c r="K26" s="62">
        <f>'１０月'!Z25</f>
        <v>3.0958333333333337</v>
      </c>
      <c r="L26" s="62">
        <f>'１１月'!Z25</f>
        <v>2.3</v>
      </c>
      <c r="M26" s="63">
        <f>'１２月'!Z25</f>
        <v>2.15</v>
      </c>
    </row>
    <row r="27" spans="1:13" ht="19.5" customHeight="1">
      <c r="A27" s="60">
        <v>23</v>
      </c>
      <c r="B27" s="61">
        <f>'１月'!Z26</f>
        <v>5.441666666666666</v>
      </c>
      <c r="C27" s="62">
        <f>'２月'!Z26</f>
        <v>4.437499999999999</v>
      </c>
      <c r="D27" s="62">
        <f>'３月'!Z26</f>
        <v>2.4541666666666666</v>
      </c>
      <c r="E27" s="62">
        <f>'４月'!Z26</f>
        <v>2.670833333333333</v>
      </c>
      <c r="F27" s="62">
        <f>'５月'!Z26</f>
        <v>1.8041666666666663</v>
      </c>
      <c r="G27" s="62">
        <f>'６月'!Z26</f>
        <v>2.0958333333333337</v>
      </c>
      <c r="H27" s="62">
        <f>'７月'!Z26</f>
        <v>1.5750000000000002</v>
      </c>
      <c r="I27" s="62">
        <f>'８月'!Z26</f>
        <v>1.8083333333333333</v>
      </c>
      <c r="J27" s="62">
        <f>'９月'!Z26</f>
        <v>2.1708333333333334</v>
      </c>
      <c r="K27" s="62">
        <f>'１０月'!Z26</f>
        <v>3.1083333333333325</v>
      </c>
      <c r="L27" s="62">
        <f>'１１月'!Z26</f>
        <v>1.633333333333333</v>
      </c>
      <c r="M27" s="63">
        <f>'１２月'!Z26</f>
        <v>1.9916666666666665</v>
      </c>
    </row>
    <row r="28" spans="1:13" ht="19.5" customHeight="1">
      <c r="A28" s="60">
        <v>24</v>
      </c>
      <c r="B28" s="61">
        <f>'１月'!Z27</f>
        <v>5.7625</v>
      </c>
      <c r="C28" s="62">
        <f>'２月'!Z27</f>
        <v>2.6166666666666667</v>
      </c>
      <c r="D28" s="62">
        <f>'３月'!Z27</f>
        <v>2.6666666666666674</v>
      </c>
      <c r="E28" s="62">
        <f>'４月'!Z27</f>
        <v>2.479166666666667</v>
      </c>
      <c r="F28" s="62">
        <f>'５月'!Z27</f>
        <v>1.6791666666666665</v>
      </c>
      <c r="G28" s="62">
        <f>'６月'!Z27</f>
        <v>2.283333333333333</v>
      </c>
      <c r="H28" s="62">
        <f>'７月'!Z27</f>
        <v>1.5041666666666667</v>
      </c>
      <c r="I28" s="62">
        <f>'８月'!Z27</f>
        <v>2.529166666666667</v>
      </c>
      <c r="J28" s="62">
        <f>'９月'!Z27</f>
        <v>1.8083333333333333</v>
      </c>
      <c r="K28" s="62">
        <f>'１０月'!Z27</f>
        <v>1.908333333333333</v>
      </c>
      <c r="L28" s="62">
        <f>'１１月'!Z27</f>
        <v>2.8333333333333326</v>
      </c>
      <c r="M28" s="63">
        <f>'１２月'!Z27</f>
        <v>2.1750000000000003</v>
      </c>
    </row>
    <row r="29" spans="1:13" ht="19.5" customHeight="1">
      <c r="A29" s="60">
        <v>25</v>
      </c>
      <c r="B29" s="61">
        <f>'１月'!Z28</f>
        <v>2.1958333333333333</v>
      </c>
      <c r="C29" s="62">
        <f>'２月'!Z28</f>
        <v>2.15</v>
      </c>
      <c r="D29" s="62">
        <f>'３月'!Z28</f>
        <v>2.3416666666666663</v>
      </c>
      <c r="E29" s="62">
        <f>'４月'!Z28</f>
        <v>2.441666666666667</v>
      </c>
      <c r="F29" s="62">
        <f>'５月'!Z28</f>
        <v>2.420833333333333</v>
      </c>
      <c r="G29" s="62">
        <f>'６月'!Z28</f>
        <v>1.633333333333333</v>
      </c>
      <c r="H29" s="62">
        <f>'７月'!Z28</f>
        <v>1.6458333333333333</v>
      </c>
      <c r="I29" s="62">
        <f>'８月'!Z28</f>
        <v>1.529166666666667</v>
      </c>
      <c r="J29" s="62">
        <f>'９月'!Z28</f>
        <v>3.4958333333333336</v>
      </c>
      <c r="K29" s="62">
        <f>'１０月'!Z28</f>
        <v>2.5624999999999996</v>
      </c>
      <c r="L29" s="62">
        <f>'１１月'!Z28</f>
        <v>2.429166666666667</v>
      </c>
      <c r="M29" s="63">
        <f>'１２月'!Z28</f>
        <v>2.0750000000000006</v>
      </c>
    </row>
    <row r="30" spans="1:13" ht="19.5" customHeight="1">
      <c r="A30" s="60">
        <v>26</v>
      </c>
      <c r="B30" s="61">
        <f>'１月'!Z29</f>
        <v>1.8125</v>
      </c>
      <c r="C30" s="62">
        <f>'２月'!Z29</f>
        <v>2.5208333333333335</v>
      </c>
      <c r="D30" s="62">
        <f>'３月'!Z29</f>
        <v>2.1750000000000003</v>
      </c>
      <c r="E30" s="62">
        <f>'４月'!Z29</f>
        <v>2.8125000000000004</v>
      </c>
      <c r="F30" s="62">
        <f>'５月'!Z29</f>
        <v>2.079166666666667</v>
      </c>
      <c r="G30" s="62">
        <f>'６月'!Z29</f>
        <v>1.4416666666666667</v>
      </c>
      <c r="H30" s="62">
        <f>'７月'!Z29</f>
        <v>3.51304347826087</v>
      </c>
      <c r="I30" s="62">
        <f>'８月'!Z29</f>
        <v>1.4166666666666667</v>
      </c>
      <c r="J30" s="62">
        <f>'９月'!Z29</f>
        <v>2.5499999999999994</v>
      </c>
      <c r="K30" s="62">
        <f>'１０月'!Z29</f>
        <v>3.558333333333333</v>
      </c>
      <c r="L30" s="62">
        <f>'１１月'!Z29</f>
        <v>2.579166666666667</v>
      </c>
      <c r="M30" s="63">
        <f>'１２月'!Z29</f>
        <v>2.6125000000000003</v>
      </c>
    </row>
    <row r="31" spans="1:13" ht="19.5" customHeight="1">
      <c r="A31" s="60">
        <v>27</v>
      </c>
      <c r="B31" s="61">
        <f>'１月'!Z30</f>
        <v>2.670833333333334</v>
      </c>
      <c r="C31" s="62">
        <f>'２月'!Z30</f>
        <v>3.1208333333333336</v>
      </c>
      <c r="D31" s="62">
        <f>'３月'!Z30</f>
        <v>1.9708333333333339</v>
      </c>
      <c r="E31" s="62">
        <f>'４月'!Z30</f>
        <v>1.9333333333333338</v>
      </c>
      <c r="F31" s="62">
        <f>'５月'!Z30</f>
        <v>1.9499999999999995</v>
      </c>
      <c r="G31" s="62">
        <f>'６月'!Z30</f>
        <v>1.625</v>
      </c>
      <c r="H31" s="62">
        <f>'７月'!Z30</f>
        <v>3.991666666666667</v>
      </c>
      <c r="I31" s="62">
        <f>'８月'!Z30</f>
        <v>1.3125</v>
      </c>
      <c r="J31" s="62">
        <f>'９月'!Z30</f>
        <v>3.6291666666666664</v>
      </c>
      <c r="K31" s="62">
        <f>'１０月'!Z30</f>
        <v>2.091666666666667</v>
      </c>
      <c r="L31" s="62">
        <f>'１１月'!Z30</f>
        <v>2.991666666666667</v>
      </c>
      <c r="M31" s="63">
        <f>'１２月'!Z30</f>
        <v>2.6249999999999996</v>
      </c>
    </row>
    <row r="32" spans="1:13" ht="19.5" customHeight="1">
      <c r="A32" s="60">
        <v>28</v>
      </c>
      <c r="B32" s="61">
        <f>'１月'!Z31</f>
        <v>2.983333333333333</v>
      </c>
      <c r="C32" s="62">
        <f>'２月'!Z31</f>
        <v>2.6166666666666667</v>
      </c>
      <c r="D32" s="62">
        <f>'３月'!Z31</f>
        <v>3.2958333333333325</v>
      </c>
      <c r="E32" s="62">
        <f>'４月'!Z31</f>
        <v>2.579166666666667</v>
      </c>
      <c r="F32" s="62">
        <f>'５月'!Z31</f>
        <v>3.1333333333333333</v>
      </c>
      <c r="G32" s="62">
        <f>'６月'!Z31</f>
        <v>2.962499999999999</v>
      </c>
      <c r="H32" s="62">
        <f>'７月'!Z31</f>
        <v>2.8000000000000003</v>
      </c>
      <c r="I32" s="62">
        <f>'８月'!Z31</f>
        <v>1.7333333333333334</v>
      </c>
      <c r="J32" s="62">
        <f>'９月'!Z31</f>
        <v>3.233333333333333</v>
      </c>
      <c r="K32" s="62">
        <f>'１０月'!Z31</f>
        <v>2.0916666666666663</v>
      </c>
      <c r="L32" s="62">
        <f>'１１月'!Z31</f>
        <v>2.004166666666667</v>
      </c>
      <c r="M32" s="63">
        <f>'１２月'!Z31</f>
        <v>2.316666666666666</v>
      </c>
    </row>
    <row r="33" spans="1:13" ht="19.5" customHeight="1">
      <c r="A33" s="60">
        <v>29</v>
      </c>
      <c r="B33" s="61">
        <f>'１月'!Z32</f>
        <v>3.8333333333333335</v>
      </c>
      <c r="C33" s="62"/>
      <c r="D33" s="62">
        <f>'３月'!Z32</f>
        <v>1.8791666666666664</v>
      </c>
      <c r="E33" s="62">
        <f>'４月'!Z32</f>
        <v>1.8875000000000002</v>
      </c>
      <c r="F33" s="62">
        <f>'５月'!Z32</f>
        <v>1.8416666666666661</v>
      </c>
      <c r="G33" s="62">
        <f>'６月'!Z32</f>
        <v>3.4124999999999996</v>
      </c>
      <c r="H33" s="62">
        <f>'７月'!Z32</f>
        <v>1.9541666666666666</v>
      </c>
      <c r="I33" s="62">
        <f>'８月'!Z32</f>
        <v>1.8999999999999995</v>
      </c>
      <c r="J33" s="62">
        <f>'９月'!Z32</f>
        <v>1.429166666666667</v>
      </c>
      <c r="K33" s="62">
        <f>'１０月'!Z32</f>
        <v>2.566666666666667</v>
      </c>
      <c r="L33" s="62">
        <f>'１１月'!Z32</f>
        <v>2.2333333333333334</v>
      </c>
      <c r="M33" s="63">
        <f>'１２月'!Z32</f>
        <v>2.8750000000000004</v>
      </c>
    </row>
    <row r="34" spans="1:13" ht="19.5" customHeight="1">
      <c r="A34" s="60">
        <v>30</v>
      </c>
      <c r="B34" s="61">
        <f>'１月'!Z33</f>
        <v>2.9499999999999997</v>
      </c>
      <c r="C34" s="62"/>
      <c r="D34" s="62">
        <f>'３月'!Z33</f>
        <v>2.6874999999999996</v>
      </c>
      <c r="E34" s="62">
        <f>'４月'!Z33</f>
        <v>2.891666666666667</v>
      </c>
      <c r="F34" s="62">
        <f>'５月'!Z33</f>
        <v>1.7666666666666668</v>
      </c>
      <c r="G34" s="62">
        <f>'６月'!Z33</f>
        <v>2.0041666666666673</v>
      </c>
      <c r="H34" s="62">
        <f>'７月'!Z33</f>
        <v>1.695833333333333</v>
      </c>
      <c r="I34" s="62">
        <f>'８月'!Z33</f>
        <v>2.291666666666667</v>
      </c>
      <c r="J34" s="62">
        <f>'９月'!Z33</f>
        <v>1.9166666666666672</v>
      </c>
      <c r="K34" s="62">
        <f>'１０月'!Z33</f>
        <v>2.1958333333333333</v>
      </c>
      <c r="L34" s="62">
        <f>'１１月'!Z33</f>
        <v>2.5499999999999994</v>
      </c>
      <c r="M34" s="63">
        <f>'１２月'!Z33</f>
        <v>2.725000000000001</v>
      </c>
    </row>
    <row r="35" spans="1:13" ht="19.5" customHeight="1">
      <c r="A35" s="68">
        <v>31</v>
      </c>
      <c r="B35" s="69">
        <f>'１月'!Z34</f>
        <v>2.4875000000000003</v>
      </c>
      <c r="C35" s="70"/>
      <c r="D35" s="70">
        <f>'３月'!Z34</f>
        <v>1.7291666666666667</v>
      </c>
      <c r="E35" s="70"/>
      <c r="F35" s="70">
        <f>'５月'!Z34</f>
        <v>2.0416666666666665</v>
      </c>
      <c r="G35" s="70"/>
      <c r="H35" s="70">
        <f>'７月'!Z34</f>
        <v>2.6782608695652175</v>
      </c>
      <c r="I35" s="70">
        <f>'８月'!Z34</f>
        <v>1.4958333333333336</v>
      </c>
      <c r="J35" s="70"/>
      <c r="K35" s="70">
        <f>'１０月'!Z34</f>
        <v>1.7125000000000001</v>
      </c>
      <c r="L35" s="70"/>
      <c r="M35" s="71">
        <f>'１２月'!Z34</f>
        <v>2.65</v>
      </c>
    </row>
    <row r="36" spans="1:13" ht="19.5" customHeight="1">
      <c r="A36" s="83" t="s">
        <v>35</v>
      </c>
      <c r="B36" s="84">
        <f aca="true" t="shared" si="0" ref="B36:I36">AVERAGE(B5:B35)</f>
        <v>2.786424731182796</v>
      </c>
      <c r="C36" s="85">
        <f t="shared" si="0"/>
        <v>2.721680900621118</v>
      </c>
      <c r="D36" s="85">
        <f t="shared" si="0"/>
        <v>2.632930107526881</v>
      </c>
      <c r="E36" s="85">
        <f t="shared" si="0"/>
        <v>2.7220833333333334</v>
      </c>
      <c r="F36" s="85">
        <f t="shared" si="0"/>
        <v>2.342607526881721</v>
      </c>
      <c r="G36" s="85">
        <f t="shared" si="0"/>
        <v>2.1258333333333335</v>
      </c>
      <c r="H36" s="85">
        <f t="shared" si="0"/>
        <v>2.319074333800842</v>
      </c>
      <c r="I36" s="85">
        <f t="shared" si="0"/>
        <v>2.5010752688172047</v>
      </c>
      <c r="J36" s="85">
        <f>AVERAGE(J5:J35)</f>
        <v>2.57625</v>
      </c>
      <c r="K36" s="85">
        <f>AVERAGE(K5:K35)</f>
        <v>2.6541666666666672</v>
      </c>
      <c r="L36" s="85">
        <f>AVERAGE(L5:L35)</f>
        <v>2.213194444444445</v>
      </c>
      <c r="M36" s="86">
        <f>AVERAGE(M5:M35)</f>
        <v>2.511290322580645</v>
      </c>
    </row>
    <row r="37" spans="1:13" ht="19.5" customHeight="1">
      <c r="A37" s="72" t="s">
        <v>36</v>
      </c>
      <c r="B37" s="57">
        <f aca="true" t="shared" si="1" ref="B37:I37">AVERAGE(B5:B14)</f>
        <v>2.6862500000000002</v>
      </c>
      <c r="C37" s="58">
        <f t="shared" si="1"/>
        <v>2.538333333333333</v>
      </c>
      <c r="D37" s="58">
        <f t="shared" si="1"/>
        <v>2.720833333333333</v>
      </c>
      <c r="E37" s="58">
        <f t="shared" si="1"/>
        <v>2.612916666666667</v>
      </c>
      <c r="F37" s="58">
        <f t="shared" si="1"/>
        <v>2.555833333333333</v>
      </c>
      <c r="G37" s="58">
        <f t="shared" si="1"/>
        <v>2.1833333333333336</v>
      </c>
      <c r="H37" s="58">
        <f t="shared" si="1"/>
        <v>2.288333333333333</v>
      </c>
      <c r="I37" s="58">
        <f t="shared" si="1"/>
        <v>2.7095833333333332</v>
      </c>
      <c r="J37" s="58">
        <f>AVERAGE(J5:J14)</f>
        <v>3.0312500000000004</v>
      </c>
      <c r="K37" s="58">
        <f>AVERAGE(K5:K14)</f>
        <v>2.7862500000000003</v>
      </c>
      <c r="L37" s="58">
        <f>AVERAGE(L5:L14)</f>
        <v>2.1691666666666665</v>
      </c>
      <c r="M37" s="59">
        <f>AVERAGE(M5:M14)</f>
        <v>2.67</v>
      </c>
    </row>
    <row r="38" spans="1:13" ht="19.5" customHeight="1">
      <c r="A38" s="73" t="s">
        <v>37</v>
      </c>
      <c r="B38" s="61">
        <f aca="true" t="shared" si="2" ref="B38:I38">AVERAGE(B15:B24)</f>
        <v>2.5304166666666665</v>
      </c>
      <c r="C38" s="62">
        <f t="shared" si="2"/>
        <v>2.852373188405797</v>
      </c>
      <c r="D38" s="62">
        <f t="shared" si="2"/>
        <v>2.787083333333334</v>
      </c>
      <c r="E38" s="62">
        <f t="shared" si="2"/>
        <v>3.0129166666666665</v>
      </c>
      <c r="F38" s="62">
        <f t="shared" si="2"/>
        <v>2.2125</v>
      </c>
      <c r="G38" s="62">
        <f t="shared" si="2"/>
        <v>2.1720833333333336</v>
      </c>
      <c r="H38" s="62">
        <f t="shared" si="2"/>
        <v>2.425416666666666</v>
      </c>
      <c r="I38" s="62">
        <f t="shared" si="2"/>
        <v>3.0129166666666665</v>
      </c>
      <c r="J38" s="62">
        <f>AVERAGE(J15:J24)</f>
        <v>2.2733333333333334</v>
      </c>
      <c r="K38" s="62">
        <f>AVERAGE(K15:K24)</f>
        <v>2.7783333333333338</v>
      </c>
      <c r="L38" s="62">
        <f>AVERAGE(L15:L24)</f>
        <v>2.1287499999999997</v>
      </c>
      <c r="M38" s="63">
        <f>AVERAGE(M15:M24)</f>
        <v>2.3929166666666664</v>
      </c>
    </row>
    <row r="39" spans="1:13" ht="19.5" customHeight="1">
      <c r="A39" s="74" t="s">
        <v>38</v>
      </c>
      <c r="B39" s="65">
        <f aca="true" t="shared" si="3" ref="B39:I39">AVERAGE(B25:B35)</f>
        <v>3.1102272727272724</v>
      </c>
      <c r="C39" s="66">
        <f t="shared" si="3"/>
        <v>2.7875</v>
      </c>
      <c r="D39" s="66">
        <f t="shared" si="3"/>
        <v>2.4128787878787885</v>
      </c>
      <c r="E39" s="66">
        <f t="shared" si="3"/>
        <v>2.5404166666666663</v>
      </c>
      <c r="F39" s="66">
        <f t="shared" si="3"/>
        <v>2.267045454545454</v>
      </c>
      <c r="G39" s="66">
        <f t="shared" si="3"/>
        <v>2.0220833333333332</v>
      </c>
      <c r="H39" s="66">
        <f t="shared" si="3"/>
        <v>2.2503458498023714</v>
      </c>
      <c r="I39" s="66">
        <f t="shared" si="3"/>
        <v>1.8462121212121212</v>
      </c>
      <c r="J39" s="66">
        <f>AVERAGE(J25:J35)</f>
        <v>2.4241666666666672</v>
      </c>
      <c r="K39" s="66">
        <f>AVERAGE(K25:K35)</f>
        <v>2.421212121212121</v>
      </c>
      <c r="L39" s="66">
        <f>AVERAGE(L25:L35)</f>
        <v>2.341666666666667</v>
      </c>
      <c r="M39" s="67">
        <f>AVERAGE(M25:M35)</f>
        <v>2.474621212121212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43</v>
      </c>
      <c r="B1" s="42"/>
      <c r="C1" s="42"/>
      <c r="D1" s="42"/>
      <c r="E1" s="42"/>
      <c r="F1" s="42"/>
      <c r="G1" s="42"/>
      <c r="H1" s="42"/>
      <c r="I1" s="101">
        <f>'１月'!Z1</f>
        <v>2021</v>
      </c>
      <c r="J1" s="102" t="s">
        <v>1</v>
      </c>
      <c r="K1" s="120" t="str">
        <f>("（令和"&amp;TEXT((I1-2018),"0")&amp;"年）")</f>
        <v>（令和3年）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4.1</v>
      </c>
      <c r="C5" s="58">
        <f>'２月'!AB4</f>
        <v>4.7</v>
      </c>
      <c r="D5" s="58">
        <f>'３月'!AB4</f>
        <v>4.6</v>
      </c>
      <c r="E5" s="58">
        <f>'４月'!AB4</f>
        <v>4.3</v>
      </c>
      <c r="F5" s="58">
        <f>'５月'!AB4</f>
        <v>8.8</v>
      </c>
      <c r="G5" s="58">
        <f>'６月'!AB4</f>
        <v>4</v>
      </c>
      <c r="H5" s="58">
        <f>'７月'!AB4</f>
        <v>5.2</v>
      </c>
      <c r="I5" s="58">
        <f>'８月'!AB4</f>
        <v>6.2</v>
      </c>
      <c r="J5" s="58">
        <f>'９月'!AB4</f>
        <v>4.5</v>
      </c>
      <c r="K5" s="58">
        <f>'１０月'!AB4</f>
        <v>10.3</v>
      </c>
      <c r="L5" s="58">
        <f>'１１月'!AB4</f>
        <v>4.6</v>
      </c>
      <c r="M5" s="59">
        <f>'１２月'!AB4</f>
        <v>8.4</v>
      </c>
    </row>
    <row r="6" spans="1:13" ht="18" customHeight="1">
      <c r="A6" s="60">
        <v>2</v>
      </c>
      <c r="B6" s="61">
        <f>'１月'!AB5</f>
        <v>5.9</v>
      </c>
      <c r="C6" s="62">
        <f>'２月'!AB5</f>
        <v>7.7</v>
      </c>
      <c r="D6" s="62">
        <f>'３月'!AB5</f>
        <v>6.9</v>
      </c>
      <c r="E6" s="62">
        <f>'４月'!AB5</f>
        <v>4.3</v>
      </c>
      <c r="F6" s="62">
        <f>'５月'!AB5</f>
        <v>5.8</v>
      </c>
      <c r="G6" s="62">
        <f>'６月'!AB5</f>
        <v>5.6</v>
      </c>
      <c r="H6" s="62">
        <f>'７月'!AB5</f>
        <v>4.6</v>
      </c>
      <c r="I6" s="62">
        <f>'８月'!AB5</f>
        <v>5</v>
      </c>
      <c r="J6" s="62">
        <f>'９月'!AB5</f>
        <v>5.5</v>
      </c>
      <c r="K6" s="62">
        <f>'１０月'!AB5</f>
        <v>6.7</v>
      </c>
      <c r="L6" s="62">
        <f>'１１月'!AB5</f>
        <v>3.5</v>
      </c>
      <c r="M6" s="63">
        <f>'１２月'!AB5</f>
        <v>4.2</v>
      </c>
    </row>
    <row r="7" spans="1:13" ht="18" customHeight="1">
      <c r="A7" s="60">
        <v>3</v>
      </c>
      <c r="B7" s="61">
        <f>'１月'!AB6</f>
        <v>3.9</v>
      </c>
      <c r="C7" s="62">
        <f>'２月'!AB6</f>
        <v>5.6</v>
      </c>
      <c r="D7" s="62">
        <f>'３月'!AB6</f>
        <v>5.6</v>
      </c>
      <c r="E7" s="62">
        <f>'４月'!AB6</f>
        <v>4.5</v>
      </c>
      <c r="F7" s="62">
        <f>'５月'!AB6</f>
        <v>6.5</v>
      </c>
      <c r="G7" s="62">
        <f>'６月'!AB6</f>
        <v>5</v>
      </c>
      <c r="H7" s="62">
        <f>'７月'!AB6</f>
        <v>6.3</v>
      </c>
      <c r="I7" s="62">
        <f>'８月'!AB6</f>
        <v>6</v>
      </c>
      <c r="J7" s="62">
        <f>'９月'!AB6</f>
        <v>5.8</v>
      </c>
      <c r="K7" s="62">
        <f>'１０月'!AB6</f>
        <v>3.7</v>
      </c>
      <c r="L7" s="62">
        <f>'１１月'!AB6</f>
        <v>3.3</v>
      </c>
      <c r="M7" s="63">
        <f>'１２月'!AB6</f>
        <v>5.1</v>
      </c>
    </row>
    <row r="8" spans="1:13" ht="18" customHeight="1">
      <c r="A8" s="60">
        <v>4</v>
      </c>
      <c r="B8" s="61">
        <f>'１月'!AB7</f>
        <v>3.9</v>
      </c>
      <c r="C8" s="62">
        <f>'２月'!AB7</f>
        <v>10.8</v>
      </c>
      <c r="D8" s="62">
        <f>'３月'!AB7</f>
        <v>3.4</v>
      </c>
      <c r="E8" s="62">
        <f>'４月'!AB7</f>
        <v>6.6</v>
      </c>
      <c r="F8" s="62">
        <f>'５月'!AB7</f>
        <v>5.1</v>
      </c>
      <c r="G8" s="62">
        <f>'６月'!AB7</f>
        <v>6.8</v>
      </c>
      <c r="H8" s="62">
        <f>'７月'!AB7</f>
        <v>4.3</v>
      </c>
      <c r="I8" s="62">
        <f>'８月'!AB7</f>
        <v>5.1</v>
      </c>
      <c r="J8" s="62">
        <f>'９月'!AB7</f>
        <v>6.3</v>
      </c>
      <c r="K8" s="62">
        <f>'１０月'!AB7</f>
        <v>5.6</v>
      </c>
      <c r="L8" s="62">
        <f>'１１月'!AB7</f>
        <v>4.2</v>
      </c>
      <c r="M8" s="63">
        <f>'１２月'!AB7</f>
        <v>4.3</v>
      </c>
    </row>
    <row r="9" spans="1:13" ht="18" customHeight="1">
      <c r="A9" s="60">
        <v>5</v>
      </c>
      <c r="B9" s="61">
        <f>'１月'!AB8</f>
        <v>5.5</v>
      </c>
      <c r="C9" s="62">
        <f>'２月'!AB8</f>
        <v>4.2</v>
      </c>
      <c r="D9" s="62">
        <f>'３月'!AB8</f>
        <v>3.2</v>
      </c>
      <c r="E9" s="62">
        <f>'４月'!AB8</f>
        <v>6.4</v>
      </c>
      <c r="F9" s="62">
        <f>'５月'!AB8</f>
        <v>8.4</v>
      </c>
      <c r="G9" s="62">
        <f>'６月'!AB8</f>
        <v>3.6</v>
      </c>
      <c r="H9" s="62">
        <f>'７月'!AB8</f>
        <v>5.4</v>
      </c>
      <c r="I9" s="62">
        <f>'８月'!AB8</f>
        <v>3.8</v>
      </c>
      <c r="J9" s="62">
        <f>'９月'!AB8</f>
        <v>5.8</v>
      </c>
      <c r="K9" s="62">
        <f>'１０月'!AB8</f>
        <v>4.2</v>
      </c>
      <c r="L9" s="62">
        <f>'１１月'!AB8</f>
        <v>3.5</v>
      </c>
      <c r="M9" s="63">
        <f>'１２月'!AB8</f>
        <v>3.4</v>
      </c>
    </row>
    <row r="10" spans="1:13" ht="18" customHeight="1">
      <c r="A10" s="60">
        <v>6</v>
      </c>
      <c r="B10" s="61">
        <f>'１月'!AB9</f>
        <v>6</v>
      </c>
      <c r="C10" s="62">
        <f>'２月'!AB9</f>
        <v>4.5</v>
      </c>
      <c r="D10" s="62">
        <f>'３月'!AB9</f>
        <v>4.2</v>
      </c>
      <c r="E10" s="62">
        <f>'４月'!AB9</f>
        <v>5</v>
      </c>
      <c r="F10" s="62">
        <f>'５月'!AB9</f>
        <v>4.8</v>
      </c>
      <c r="G10" s="62">
        <f>'６月'!AB9</f>
        <v>4.6</v>
      </c>
      <c r="H10" s="62">
        <f>'７月'!AB9</f>
        <v>2.4</v>
      </c>
      <c r="I10" s="62">
        <f>'８月'!AB9</f>
        <v>3.9</v>
      </c>
      <c r="J10" s="62">
        <f>'９月'!AB9</f>
        <v>6</v>
      </c>
      <c r="K10" s="62">
        <f>'１０月'!AB9</f>
        <v>6.3</v>
      </c>
      <c r="L10" s="62">
        <f>'１１月'!AB9</f>
        <v>4</v>
      </c>
      <c r="M10" s="63">
        <f>'１２月'!AB9</f>
        <v>4.7</v>
      </c>
    </row>
    <row r="11" spans="1:13" ht="18" customHeight="1">
      <c r="A11" s="60">
        <v>7</v>
      </c>
      <c r="B11" s="61">
        <f>'１月'!AB10</f>
        <v>11.7</v>
      </c>
      <c r="C11" s="62">
        <f>'２月'!AB10</f>
        <v>6.7</v>
      </c>
      <c r="D11" s="62">
        <f>'３月'!AB10</f>
        <v>4.4</v>
      </c>
      <c r="E11" s="62">
        <f>'４月'!AB10</f>
        <v>3.7</v>
      </c>
      <c r="F11" s="62">
        <f>'５月'!AB10</f>
        <v>3.3</v>
      </c>
      <c r="G11" s="62">
        <f>'６月'!AB10</f>
        <v>4.5</v>
      </c>
      <c r="H11" s="62">
        <f>'７月'!AB10</f>
        <v>5.4</v>
      </c>
      <c r="I11" s="62">
        <f>'８月'!AB10</f>
        <v>3.5</v>
      </c>
      <c r="J11" s="62">
        <f>'９月'!AB10</f>
        <v>5.4</v>
      </c>
      <c r="K11" s="62">
        <f>'１０月'!AB10</f>
        <v>3.3</v>
      </c>
      <c r="L11" s="62">
        <f>'１１月'!AB10</f>
        <v>4.2</v>
      </c>
      <c r="M11" s="63">
        <f>'１２月'!AB10</f>
        <v>6.4</v>
      </c>
    </row>
    <row r="12" spans="1:13" ht="18" customHeight="1">
      <c r="A12" s="60">
        <v>8</v>
      </c>
      <c r="B12" s="61">
        <f>'１月'!AB11</f>
        <v>4.4</v>
      </c>
      <c r="C12" s="62">
        <f>'２月'!AB11</f>
        <v>6.5</v>
      </c>
      <c r="D12" s="62">
        <f>'３月'!AB11</f>
        <v>5.4</v>
      </c>
      <c r="E12" s="62">
        <f>'４月'!AB11</f>
        <v>6.1</v>
      </c>
      <c r="F12" s="62">
        <f>'５月'!AB11</f>
        <v>5.9</v>
      </c>
      <c r="G12" s="62">
        <f>'６月'!AB11</f>
        <v>3.7</v>
      </c>
      <c r="H12" s="62">
        <f>'７月'!AB11</f>
        <v>3.6</v>
      </c>
      <c r="I12" s="62">
        <f>'８月'!AB11</f>
        <v>6.3</v>
      </c>
      <c r="J12" s="62">
        <f>'９月'!AB11</f>
        <v>4.1</v>
      </c>
      <c r="K12" s="62">
        <f>'１０月'!AB11</f>
        <v>5</v>
      </c>
      <c r="L12" s="62">
        <f>'１１月'!AB11</f>
        <v>4.7</v>
      </c>
      <c r="M12" s="63">
        <f>'１２月'!AB11</f>
        <v>8</v>
      </c>
    </row>
    <row r="13" spans="1:13" ht="18" customHeight="1">
      <c r="A13" s="60">
        <v>9</v>
      </c>
      <c r="B13" s="61">
        <f>'１月'!AB12</f>
        <v>5.2</v>
      </c>
      <c r="C13" s="62">
        <f>'２月'!AB12</f>
        <v>7.5</v>
      </c>
      <c r="D13" s="62">
        <f>'３月'!AB12</f>
        <v>5</v>
      </c>
      <c r="E13" s="62">
        <f>'４月'!AB12</f>
        <v>4.3</v>
      </c>
      <c r="F13" s="62">
        <f>'５月'!AB12</f>
        <v>5.6</v>
      </c>
      <c r="G13" s="62">
        <f>'６月'!AB12</f>
        <v>4.5</v>
      </c>
      <c r="H13" s="62">
        <f>'７月'!AB12</f>
        <v>3.5</v>
      </c>
      <c r="I13" s="62">
        <f>'８月'!AB12</f>
        <v>8.7</v>
      </c>
      <c r="J13" s="62">
        <f>'９月'!AB12</f>
        <v>3.8</v>
      </c>
      <c r="K13" s="62">
        <f>'１０月'!AB12</f>
        <v>6</v>
      </c>
      <c r="L13" s="62">
        <f>'１１月'!AB12</f>
        <v>6.1</v>
      </c>
      <c r="M13" s="63">
        <f>'１２月'!AB12</f>
        <v>6</v>
      </c>
    </row>
    <row r="14" spans="1:13" ht="18" customHeight="1">
      <c r="A14" s="64">
        <v>10</v>
      </c>
      <c r="B14" s="65">
        <f>'１月'!AB13</f>
        <v>5</v>
      </c>
      <c r="C14" s="66">
        <f>'２月'!AB13</f>
        <v>3.5</v>
      </c>
      <c r="D14" s="66">
        <f>'３月'!AB13</f>
        <v>6.8</v>
      </c>
      <c r="E14" s="66">
        <f>'４月'!AB13</f>
        <v>3.7</v>
      </c>
      <c r="F14" s="66">
        <f>'５月'!AB13</f>
        <v>6.1</v>
      </c>
      <c r="G14" s="66">
        <f>'６月'!AB13</f>
        <v>3.6</v>
      </c>
      <c r="H14" s="66">
        <f>'７月'!AB13</f>
        <v>6.2</v>
      </c>
      <c r="I14" s="66">
        <f>'８月'!AB13</f>
        <v>9.4</v>
      </c>
      <c r="J14" s="66">
        <f>'９月'!AB13</f>
        <v>4.4</v>
      </c>
      <c r="K14" s="66">
        <f>'１０月'!AB13</f>
        <v>5.1</v>
      </c>
      <c r="L14" s="66">
        <f>'１１月'!AB13</f>
        <v>6.1</v>
      </c>
      <c r="M14" s="67">
        <f>'１２月'!AB13</f>
        <v>4.5</v>
      </c>
    </row>
    <row r="15" spans="1:13" ht="18" customHeight="1">
      <c r="A15" s="56">
        <v>11</v>
      </c>
      <c r="B15" s="57">
        <f>'１月'!AB14</f>
        <v>4.5</v>
      </c>
      <c r="C15" s="58">
        <f>'２月'!AB14</f>
        <v>7.6</v>
      </c>
      <c r="D15" s="58">
        <f>'３月'!AB14</f>
        <v>5.1</v>
      </c>
      <c r="E15" s="58">
        <f>'４月'!AB14</f>
        <v>3.5</v>
      </c>
      <c r="F15" s="58">
        <f>'５月'!AB14</f>
        <v>4.2</v>
      </c>
      <c r="G15" s="58">
        <f>'６月'!AB14</f>
        <v>5.1</v>
      </c>
      <c r="H15" s="58">
        <f>'７月'!AB14</f>
        <v>4.4</v>
      </c>
      <c r="I15" s="58">
        <f>'８月'!AB14</f>
        <v>5.2</v>
      </c>
      <c r="J15" s="58">
        <f>'９月'!AB14</f>
        <v>3.5</v>
      </c>
      <c r="K15" s="58">
        <f>'１０月'!AB14</f>
        <v>5.1</v>
      </c>
      <c r="L15" s="58">
        <f>'１１月'!AB14</f>
        <v>4.1</v>
      </c>
      <c r="M15" s="59">
        <f>'１２月'!AB14</f>
        <v>4.4</v>
      </c>
    </row>
    <row r="16" spans="1:13" ht="18" customHeight="1">
      <c r="A16" s="60">
        <v>12</v>
      </c>
      <c r="B16" s="61">
        <f>'１月'!AB15</f>
        <v>4.4</v>
      </c>
      <c r="C16" s="62">
        <f>'２月'!AB15</f>
        <v>2.8</v>
      </c>
      <c r="D16" s="62">
        <f>'３月'!AB15</f>
        <v>3.6</v>
      </c>
      <c r="E16" s="62">
        <f>'４月'!AB15</f>
        <v>5.2</v>
      </c>
      <c r="F16" s="62">
        <f>'５月'!AB15</f>
        <v>3.8</v>
      </c>
      <c r="G16" s="62">
        <f>'６月'!AB15</f>
        <v>6.3</v>
      </c>
      <c r="H16" s="62">
        <f>'７月'!AB15</f>
        <v>4.7</v>
      </c>
      <c r="I16" s="62">
        <f>'８月'!AB15</f>
        <v>5.3</v>
      </c>
      <c r="J16" s="62">
        <f>'９月'!AB15</f>
        <v>2.6</v>
      </c>
      <c r="K16" s="62">
        <f>'１０月'!AB15</f>
        <v>6.2</v>
      </c>
      <c r="L16" s="62">
        <f>'１１月'!AB15</f>
        <v>5.3</v>
      </c>
      <c r="M16" s="63">
        <f>'１２月'!AB15</f>
        <v>4.1</v>
      </c>
    </row>
    <row r="17" spans="1:13" ht="18" customHeight="1">
      <c r="A17" s="60">
        <v>13</v>
      </c>
      <c r="B17" s="61">
        <f>'１月'!AB16</f>
        <v>4.7</v>
      </c>
      <c r="C17" s="62">
        <f>'２月'!AB16</f>
        <v>4.8</v>
      </c>
      <c r="D17" s="62">
        <f>'３月'!AB16</f>
        <v>9.5</v>
      </c>
      <c r="E17" s="62">
        <f>'４月'!AB16</f>
        <v>7.7</v>
      </c>
      <c r="F17" s="62">
        <f>'５月'!AB16</f>
        <v>3.9</v>
      </c>
      <c r="G17" s="62">
        <f>'６月'!AB16</f>
        <v>4.9</v>
      </c>
      <c r="H17" s="62">
        <f>'７月'!AB16</f>
        <v>4.2</v>
      </c>
      <c r="I17" s="62">
        <f>'８月'!AB16</f>
        <v>5.6</v>
      </c>
      <c r="J17" s="62">
        <f>'９月'!AB16</f>
        <v>3.5</v>
      </c>
      <c r="K17" s="62">
        <f>'１０月'!AB16</f>
        <v>6.1</v>
      </c>
      <c r="L17" s="62">
        <f>'１１月'!AB16</f>
        <v>3.7</v>
      </c>
      <c r="M17" s="63">
        <f>'１２月'!AB16</f>
        <v>6.5</v>
      </c>
    </row>
    <row r="18" spans="1:13" ht="18" customHeight="1">
      <c r="A18" s="60">
        <v>14</v>
      </c>
      <c r="B18" s="61">
        <f>'１月'!AB17</f>
        <v>4.6</v>
      </c>
      <c r="C18" s="62">
        <f>'２月'!AB17</f>
        <v>5.1</v>
      </c>
      <c r="D18" s="62">
        <f>'３月'!AB17</f>
        <v>8.9</v>
      </c>
      <c r="E18" s="62">
        <f>'４月'!AB17</f>
        <v>6.6</v>
      </c>
      <c r="F18" s="62">
        <f>'５月'!AB17</f>
        <v>4.3</v>
      </c>
      <c r="G18" s="62">
        <f>'６月'!AB17</f>
        <v>5</v>
      </c>
      <c r="H18" s="62">
        <f>'７月'!AB17</f>
        <v>5</v>
      </c>
      <c r="I18" s="62">
        <f>'８月'!AB17</f>
        <v>10.2</v>
      </c>
      <c r="J18" s="62">
        <f>'９月'!AB17</f>
        <v>4.2</v>
      </c>
      <c r="K18" s="62">
        <f>'１０月'!AB17</f>
        <v>3</v>
      </c>
      <c r="L18" s="62">
        <f>'１１月'!AB17</f>
        <v>4</v>
      </c>
      <c r="M18" s="63">
        <f>'１２月'!AB17</f>
        <v>3.9</v>
      </c>
    </row>
    <row r="19" spans="1:13" ht="18" customHeight="1">
      <c r="A19" s="60">
        <v>15</v>
      </c>
      <c r="B19" s="61">
        <f>'１月'!AB18</f>
        <v>5.6</v>
      </c>
      <c r="C19" s="62">
        <f>'２月'!AB18</f>
        <v>9.8</v>
      </c>
      <c r="D19" s="62">
        <f>'３月'!AB18</f>
        <v>4.8</v>
      </c>
      <c r="E19" s="62">
        <f>'４月'!AB18</f>
        <v>3.7</v>
      </c>
      <c r="F19" s="62">
        <f>'５月'!AB18</f>
        <v>3.7</v>
      </c>
      <c r="G19" s="62">
        <f>'６月'!AB18</f>
        <v>4.3</v>
      </c>
      <c r="H19" s="62">
        <f>'７月'!AB18</f>
        <v>4.6</v>
      </c>
      <c r="I19" s="62">
        <f>'８月'!AB18</f>
        <v>6.7</v>
      </c>
      <c r="J19" s="62">
        <f>'９月'!AB18</f>
        <v>5.3</v>
      </c>
      <c r="K19" s="62">
        <f>'１０月'!AB18</f>
        <v>3.8</v>
      </c>
      <c r="L19" s="62">
        <f>'１１月'!AB18</f>
        <v>3.2</v>
      </c>
      <c r="M19" s="63">
        <f>'１２月'!AB18</f>
        <v>5.1</v>
      </c>
    </row>
    <row r="20" spans="1:13" ht="18" customHeight="1">
      <c r="A20" s="60">
        <v>16</v>
      </c>
      <c r="B20" s="61">
        <f>'１月'!AB19</f>
        <v>6.6</v>
      </c>
      <c r="C20" s="62">
        <f>'２月'!AB19</f>
        <v>10.8</v>
      </c>
      <c r="D20" s="62">
        <f>'３月'!AB19</f>
        <v>4.9</v>
      </c>
      <c r="E20" s="62">
        <f>'４月'!AB19</f>
        <v>6.1</v>
      </c>
      <c r="F20" s="62">
        <f>'５月'!AB19</f>
        <v>6</v>
      </c>
      <c r="G20" s="62">
        <f>'６月'!AB19</f>
        <v>3.3</v>
      </c>
      <c r="H20" s="62">
        <f>'７月'!AB19</f>
        <v>4.2</v>
      </c>
      <c r="I20" s="62">
        <f>'８月'!AB19</f>
        <v>5.3</v>
      </c>
      <c r="J20" s="62">
        <f>'９月'!AB19</f>
        <v>4.9</v>
      </c>
      <c r="K20" s="62">
        <f>'１０月'!AB19</f>
        <v>4.5</v>
      </c>
      <c r="L20" s="62">
        <f>'１１月'!AB19</f>
        <v>4.5</v>
      </c>
      <c r="M20" s="63">
        <f>'１２月'!AB19</f>
        <v>3.3</v>
      </c>
    </row>
    <row r="21" spans="1:13" ht="18" customHeight="1">
      <c r="A21" s="60">
        <v>17</v>
      </c>
      <c r="B21" s="61">
        <f>'１月'!AB20</f>
        <v>4.6</v>
      </c>
      <c r="C21" s="62">
        <f>'２月'!AB20</f>
        <v>6.6</v>
      </c>
      <c r="D21" s="62">
        <f>'３月'!AB20</f>
        <v>4.2</v>
      </c>
      <c r="E21" s="62">
        <f>'４月'!AB20</f>
        <v>6.5</v>
      </c>
      <c r="F21" s="62">
        <f>'５月'!AB20</f>
        <v>6.6</v>
      </c>
      <c r="G21" s="62">
        <f>'６月'!AB20</f>
        <v>6.4</v>
      </c>
      <c r="H21" s="62">
        <f>'７月'!AB20</f>
        <v>5.5</v>
      </c>
      <c r="I21" s="62">
        <f>'８月'!AB20</f>
        <v>3.8</v>
      </c>
      <c r="J21" s="62">
        <f>'９月'!AB20</f>
        <v>3.1</v>
      </c>
      <c r="K21" s="62">
        <f>'１０月'!AB20</f>
        <v>4</v>
      </c>
      <c r="L21" s="62">
        <f>'１１月'!AB20</f>
        <v>2.8</v>
      </c>
      <c r="M21" s="63">
        <f>'１２月'!AB20</f>
        <v>8.3</v>
      </c>
    </row>
    <row r="22" spans="1:13" ht="18" customHeight="1">
      <c r="A22" s="60">
        <v>18</v>
      </c>
      <c r="B22" s="61">
        <f>'１月'!AB21</f>
        <v>5.4</v>
      </c>
      <c r="C22" s="62">
        <f>'２月'!AB21</f>
        <v>6.8</v>
      </c>
      <c r="D22" s="62">
        <f>'３月'!AB21</f>
        <v>4.9</v>
      </c>
      <c r="E22" s="62">
        <f>'４月'!AB21</f>
        <v>10.1</v>
      </c>
      <c r="F22" s="62">
        <f>'５月'!AB21</f>
        <v>5.2</v>
      </c>
      <c r="G22" s="62">
        <f>'６月'!AB21</f>
        <v>3.7</v>
      </c>
      <c r="H22" s="62">
        <f>'７月'!AB21</f>
        <v>5.2</v>
      </c>
      <c r="I22" s="62">
        <f>'８月'!AB21</f>
        <v>8.8</v>
      </c>
      <c r="J22" s="62">
        <f>'９月'!AB21</f>
        <v>5.6</v>
      </c>
      <c r="K22" s="62">
        <f>'１０月'!AB21</f>
        <v>4.4</v>
      </c>
      <c r="L22" s="62">
        <f>'１１月'!AB21</f>
        <v>2.7</v>
      </c>
      <c r="M22" s="63">
        <f>'１２月'!AB21</f>
        <v>8.5</v>
      </c>
    </row>
    <row r="23" spans="1:13" ht="18" customHeight="1">
      <c r="A23" s="60">
        <v>19</v>
      </c>
      <c r="B23" s="61">
        <f>'１月'!AB22</f>
        <v>6.7</v>
      </c>
      <c r="C23" s="62">
        <f>'２月'!AB22</f>
        <v>4.5</v>
      </c>
      <c r="D23" s="62">
        <f>'３月'!AB22</f>
        <v>5.8</v>
      </c>
      <c r="E23" s="62">
        <f>'４月'!AB22</f>
        <v>6.7</v>
      </c>
      <c r="F23" s="62">
        <f>'５月'!AB22</f>
        <v>3.9</v>
      </c>
      <c r="G23" s="62">
        <f>'６月'!AB22</f>
        <v>5.2</v>
      </c>
      <c r="H23" s="62">
        <f>'７月'!AB22</f>
        <v>4.2</v>
      </c>
      <c r="I23" s="62">
        <f>'８月'!AB22</f>
        <v>6.1</v>
      </c>
      <c r="J23" s="62">
        <f>'９月'!AB22</f>
        <v>5.4</v>
      </c>
      <c r="K23" s="62">
        <f>'１０月'!AB22</f>
        <v>4.1</v>
      </c>
      <c r="L23" s="62">
        <f>'１１月'!AB22</f>
        <v>3.3</v>
      </c>
      <c r="M23" s="63">
        <f>'１２月'!AB22</f>
        <v>4.7</v>
      </c>
    </row>
    <row r="24" spans="1:13" ht="18" customHeight="1">
      <c r="A24" s="64">
        <v>20</v>
      </c>
      <c r="B24" s="65">
        <f>'１月'!AB23</f>
        <v>4.6</v>
      </c>
      <c r="C24" s="66">
        <f>'２月'!AB23</f>
        <v>4.6</v>
      </c>
      <c r="D24" s="66">
        <f>'３月'!AB23</f>
        <v>5.3</v>
      </c>
      <c r="E24" s="66">
        <f>'４月'!AB23</f>
        <v>4.2</v>
      </c>
      <c r="F24" s="66">
        <f>'５月'!AB23</f>
        <v>4.2</v>
      </c>
      <c r="G24" s="66">
        <f>'６月'!AB23</f>
        <v>4.3</v>
      </c>
      <c r="H24" s="66">
        <f>'７月'!AB23</f>
        <v>4.8</v>
      </c>
      <c r="I24" s="66">
        <f>'８月'!AB23</f>
        <v>5</v>
      </c>
      <c r="J24" s="66">
        <f>'９月'!AB23</f>
        <v>4</v>
      </c>
      <c r="K24" s="66">
        <f>'１０月'!AB23</f>
        <v>7.4</v>
      </c>
      <c r="L24" s="66">
        <f>'１１月'!AB23</f>
        <v>4.6</v>
      </c>
      <c r="M24" s="67">
        <f>'１２月'!AB23</f>
        <v>3.7</v>
      </c>
    </row>
    <row r="25" spans="1:13" ht="18" customHeight="1">
      <c r="A25" s="56">
        <v>21</v>
      </c>
      <c r="B25" s="57">
        <f>'１月'!AB24</f>
        <v>2.8</v>
      </c>
      <c r="C25" s="58">
        <f>'２月'!AB24</f>
        <v>4.1</v>
      </c>
      <c r="D25" s="58">
        <f>'３月'!AB24</f>
        <v>7</v>
      </c>
      <c r="E25" s="58">
        <f>'４月'!AB24</f>
        <v>4.2</v>
      </c>
      <c r="F25" s="58">
        <f>'５月'!AB24</f>
        <v>7.2</v>
      </c>
      <c r="G25" s="58">
        <f>'６月'!AB24</f>
        <v>3.6</v>
      </c>
      <c r="H25" s="58">
        <f>'７月'!AB24</f>
        <v>4.3</v>
      </c>
      <c r="I25" s="58">
        <f>'８月'!AB24</f>
        <v>4.5</v>
      </c>
      <c r="J25" s="58">
        <f>'９月'!AB24</f>
        <v>3</v>
      </c>
      <c r="K25" s="58">
        <f>'１０月'!AB24</f>
        <v>5.5</v>
      </c>
      <c r="L25" s="58">
        <f>'１１月'!AB24</f>
        <v>3.8</v>
      </c>
      <c r="M25" s="59">
        <f>'１２月'!AB24</f>
        <v>5.8</v>
      </c>
    </row>
    <row r="26" spans="1:13" ht="18" customHeight="1">
      <c r="A26" s="60">
        <v>22</v>
      </c>
      <c r="B26" s="61">
        <f>'１月'!AB25</f>
        <v>4.4</v>
      </c>
      <c r="C26" s="62">
        <f>'２月'!AB25</f>
        <v>4.6</v>
      </c>
      <c r="D26" s="62">
        <f>'３月'!AB25</f>
        <v>3.4</v>
      </c>
      <c r="E26" s="62">
        <f>'４月'!AB25</f>
        <v>7.3</v>
      </c>
      <c r="F26" s="62">
        <f>'５月'!AB25</f>
        <v>4.9</v>
      </c>
      <c r="G26" s="62">
        <f>'６月'!AB25</f>
        <v>3.4</v>
      </c>
      <c r="H26" s="62">
        <f>'７月'!AB25</f>
        <v>3.7</v>
      </c>
      <c r="I26" s="62">
        <f>'８月'!AB25</f>
        <v>3.8</v>
      </c>
      <c r="J26" s="62">
        <f>'９月'!AB25</f>
        <v>4.1</v>
      </c>
      <c r="K26" s="62">
        <f>'１０月'!AB25</f>
        <v>4.6</v>
      </c>
      <c r="L26" s="62">
        <f>'１１月'!AB25</f>
        <v>6</v>
      </c>
      <c r="M26" s="63">
        <f>'１２月'!AB25</f>
        <v>4.5</v>
      </c>
    </row>
    <row r="27" spans="1:13" ht="18" customHeight="1">
      <c r="A27" s="60">
        <v>23</v>
      </c>
      <c r="B27" s="61">
        <f>'１月'!AB26</f>
        <v>7.6</v>
      </c>
      <c r="C27" s="62">
        <f>'２月'!AB26</f>
        <v>7.1</v>
      </c>
      <c r="D27" s="62">
        <f>'３月'!AB26</f>
        <v>4.9</v>
      </c>
      <c r="E27" s="62">
        <f>'４月'!AB26</f>
        <v>7</v>
      </c>
      <c r="F27" s="62">
        <f>'５月'!AB26</f>
        <v>3.5</v>
      </c>
      <c r="G27" s="62">
        <f>'６月'!AB26</f>
        <v>4.6</v>
      </c>
      <c r="H27" s="62">
        <f>'７月'!AB26</f>
        <v>3.8</v>
      </c>
      <c r="I27" s="62">
        <f>'８月'!AB26</f>
        <v>4.2</v>
      </c>
      <c r="J27" s="62">
        <f>'９月'!AB26</f>
        <v>4.5</v>
      </c>
      <c r="K27" s="62">
        <f>'１０月'!AB26</f>
        <v>6</v>
      </c>
      <c r="L27" s="62">
        <f>'１１月'!AB26</f>
        <v>3.6</v>
      </c>
      <c r="M27" s="63">
        <f>'１２月'!AB26</f>
        <v>4.6</v>
      </c>
    </row>
    <row r="28" spans="1:13" ht="18" customHeight="1">
      <c r="A28" s="60">
        <v>24</v>
      </c>
      <c r="B28" s="61">
        <f>'１月'!AB27</f>
        <v>7.9</v>
      </c>
      <c r="C28" s="62">
        <f>'２月'!AB27</f>
        <v>5.4</v>
      </c>
      <c r="D28" s="62">
        <f>'３月'!AB27</f>
        <v>5.4</v>
      </c>
      <c r="E28" s="62">
        <f>'４月'!AB27</f>
        <v>3.9</v>
      </c>
      <c r="F28" s="62">
        <f>'５月'!AB27</f>
        <v>3.4</v>
      </c>
      <c r="G28" s="62">
        <f>'６月'!AB27</f>
        <v>4.2</v>
      </c>
      <c r="H28" s="62">
        <f>'７月'!AB27</f>
        <v>3.3</v>
      </c>
      <c r="I28" s="62">
        <f>'８月'!AB27</f>
        <v>4</v>
      </c>
      <c r="J28" s="62">
        <f>'９月'!AB27</f>
        <v>4.9</v>
      </c>
      <c r="K28" s="62">
        <f>'１０月'!AB27</f>
        <v>3.7</v>
      </c>
      <c r="L28" s="62">
        <f>'１１月'!AB27</f>
        <v>7.3</v>
      </c>
      <c r="M28" s="63">
        <f>'１２月'!AB27</f>
        <v>4.2</v>
      </c>
    </row>
    <row r="29" spans="1:13" ht="18" customHeight="1">
      <c r="A29" s="60">
        <v>25</v>
      </c>
      <c r="B29" s="61">
        <f>'１月'!AB28</f>
        <v>3.9</v>
      </c>
      <c r="C29" s="62">
        <f>'２月'!AB28</f>
        <v>4.6</v>
      </c>
      <c r="D29" s="62">
        <f>'３月'!AB28</f>
        <v>5.7</v>
      </c>
      <c r="E29" s="62">
        <f>'４月'!AB28</f>
        <v>4.6</v>
      </c>
      <c r="F29" s="62">
        <f>'５月'!AB28</f>
        <v>4.4</v>
      </c>
      <c r="G29" s="62">
        <f>'６月'!AB28</f>
        <v>4.1</v>
      </c>
      <c r="H29" s="62">
        <f>'７月'!AB28</f>
        <v>3.9</v>
      </c>
      <c r="I29" s="62">
        <f>'８月'!AB28</f>
        <v>3.3</v>
      </c>
      <c r="J29" s="62">
        <f>'９月'!AB28</f>
        <v>5.1</v>
      </c>
      <c r="K29" s="62">
        <f>'１０月'!AB28</f>
        <v>4.6</v>
      </c>
      <c r="L29" s="62">
        <f>'１１月'!AB28</f>
        <v>5.1</v>
      </c>
      <c r="M29" s="63">
        <f>'１２月'!AB28</f>
        <v>4.7</v>
      </c>
    </row>
    <row r="30" spans="1:13" ht="18" customHeight="1">
      <c r="A30" s="60">
        <v>26</v>
      </c>
      <c r="B30" s="61">
        <f>'１月'!AB29</f>
        <v>4.2</v>
      </c>
      <c r="C30" s="62">
        <f>'２月'!AB29</f>
        <v>4.1</v>
      </c>
      <c r="D30" s="62">
        <f>'３月'!AB29</f>
        <v>5.8</v>
      </c>
      <c r="E30" s="62">
        <f>'４月'!AB29</f>
        <v>6.4</v>
      </c>
      <c r="F30" s="62">
        <f>'５月'!AB29</f>
        <v>4.2</v>
      </c>
      <c r="G30" s="62">
        <f>'６月'!AB29</f>
        <v>3.2</v>
      </c>
      <c r="H30" s="62">
        <f>'７月'!AB29</f>
        <v>7</v>
      </c>
      <c r="I30" s="62">
        <f>'８月'!AB29</f>
        <v>3.3</v>
      </c>
      <c r="J30" s="62">
        <f>'９月'!AB29</f>
        <v>3.8</v>
      </c>
      <c r="K30" s="62">
        <f>'１０月'!AB29</f>
        <v>6.4</v>
      </c>
      <c r="L30" s="62">
        <f>'１１月'!AB29</f>
        <v>4.3</v>
      </c>
      <c r="M30" s="63">
        <f>'１２月'!AB29</f>
        <v>5.5</v>
      </c>
    </row>
    <row r="31" spans="1:13" ht="18" customHeight="1">
      <c r="A31" s="60">
        <v>27</v>
      </c>
      <c r="B31" s="61">
        <f>'１月'!AB30</f>
        <v>5</v>
      </c>
      <c r="C31" s="62">
        <f>'２月'!AB30</f>
        <v>8.6</v>
      </c>
      <c r="D31" s="62">
        <f>'３月'!AB30</f>
        <v>3.2</v>
      </c>
      <c r="E31" s="62">
        <f>'４月'!AB30</f>
        <v>4.9</v>
      </c>
      <c r="F31" s="62">
        <f>'５月'!AB30</f>
        <v>4.2</v>
      </c>
      <c r="G31" s="62">
        <f>'６月'!AB30</f>
        <v>3.4</v>
      </c>
      <c r="H31" s="62">
        <f>'７月'!AB30</f>
        <v>8</v>
      </c>
      <c r="I31" s="62">
        <f>'８月'!AB30</f>
        <v>3.3</v>
      </c>
      <c r="J31" s="62">
        <f>'９月'!AB30</f>
        <v>5.1</v>
      </c>
      <c r="K31" s="62">
        <f>'１０月'!AB30</f>
        <v>4.2</v>
      </c>
      <c r="L31" s="62">
        <f>'１１月'!AB30</f>
        <v>7.6</v>
      </c>
      <c r="M31" s="63">
        <f>'１２月'!AB30</f>
        <v>6.7</v>
      </c>
    </row>
    <row r="32" spans="1:13" ht="18" customHeight="1">
      <c r="A32" s="60">
        <v>28</v>
      </c>
      <c r="B32" s="61">
        <f>'１月'!AB31</f>
        <v>6.6</v>
      </c>
      <c r="C32" s="62">
        <f>'２月'!AB31</f>
        <v>4.6</v>
      </c>
      <c r="D32" s="62">
        <f>'３月'!AB31</f>
        <v>6.3</v>
      </c>
      <c r="E32" s="62">
        <f>'４月'!AB31</f>
        <v>5.1</v>
      </c>
      <c r="F32" s="62">
        <f>'５月'!AB31</f>
        <v>5.4</v>
      </c>
      <c r="G32" s="62">
        <f>'６月'!AB31</f>
        <v>5.8</v>
      </c>
      <c r="H32" s="62">
        <f>'７月'!AB31</f>
        <v>5.5</v>
      </c>
      <c r="I32" s="62">
        <f>'８月'!AB31</f>
        <v>3.5</v>
      </c>
      <c r="J32" s="62">
        <f>'９月'!AB31</f>
        <v>4.1</v>
      </c>
      <c r="K32" s="62">
        <f>'１０月'!AB31</f>
        <v>4.4</v>
      </c>
      <c r="L32" s="62">
        <f>'１１月'!AB31</f>
        <v>4.7</v>
      </c>
      <c r="M32" s="63">
        <f>'１２月'!AB31</f>
        <v>6</v>
      </c>
    </row>
    <row r="33" spans="1:13" ht="18" customHeight="1">
      <c r="A33" s="60">
        <v>29</v>
      </c>
      <c r="B33" s="61">
        <f>'１月'!AB32</f>
        <v>8.8</v>
      </c>
      <c r="C33" s="62"/>
      <c r="D33" s="62">
        <f>'３月'!AB32</f>
        <v>5.3</v>
      </c>
      <c r="E33" s="62">
        <f>'４月'!AB32</f>
        <v>4.2</v>
      </c>
      <c r="F33" s="62">
        <f>'５月'!AB32</f>
        <v>4.7</v>
      </c>
      <c r="G33" s="62">
        <f>'６月'!AB32</f>
        <v>5.3</v>
      </c>
      <c r="H33" s="62">
        <f>'７月'!AB32</f>
        <v>6.4</v>
      </c>
      <c r="I33" s="62">
        <f>'８月'!AB32</f>
        <v>3.6</v>
      </c>
      <c r="J33" s="62">
        <f>'９月'!AB32</f>
        <v>3.4</v>
      </c>
      <c r="K33" s="62">
        <f>'１０月'!AB32</f>
        <v>5</v>
      </c>
      <c r="L33" s="62">
        <f>'１１月'!AB32</f>
        <v>4.3</v>
      </c>
      <c r="M33" s="63">
        <f>'１２月'!AB32</f>
        <v>5.2</v>
      </c>
    </row>
    <row r="34" spans="1:13" ht="18" customHeight="1">
      <c r="A34" s="60">
        <v>30</v>
      </c>
      <c r="B34" s="61">
        <f>'１月'!AB33</f>
        <v>10.1</v>
      </c>
      <c r="C34" s="62"/>
      <c r="D34" s="62">
        <f>'３月'!AB33</f>
        <v>4.9</v>
      </c>
      <c r="E34" s="62">
        <f>'４月'!AB33</f>
        <v>7.1</v>
      </c>
      <c r="F34" s="62">
        <f>'５月'!AB33</f>
        <v>4.5</v>
      </c>
      <c r="G34" s="62">
        <f>'６月'!AB33</f>
        <v>4.2</v>
      </c>
      <c r="H34" s="62">
        <f>'７月'!AB33</f>
        <v>3.8</v>
      </c>
      <c r="I34" s="62">
        <f>'８月'!AB33</f>
        <v>5.6</v>
      </c>
      <c r="J34" s="62">
        <f>'９月'!AB33</f>
        <v>4.1</v>
      </c>
      <c r="K34" s="62">
        <f>'１０月'!AB33</f>
        <v>3.9</v>
      </c>
      <c r="L34" s="62">
        <f>'１１月'!AB33</f>
        <v>4.5</v>
      </c>
      <c r="M34" s="63">
        <f>'１２月'!AB33</f>
        <v>6.7</v>
      </c>
    </row>
    <row r="35" spans="1:13" ht="18" customHeight="1">
      <c r="A35" s="68">
        <v>31</v>
      </c>
      <c r="B35" s="69">
        <f>'１月'!AB34</f>
        <v>5.4</v>
      </c>
      <c r="C35" s="70"/>
      <c r="D35" s="70">
        <f>'３月'!AB34</f>
        <v>5.2</v>
      </c>
      <c r="E35" s="70"/>
      <c r="F35" s="70">
        <f>'５月'!AB34</f>
        <v>4.6</v>
      </c>
      <c r="G35" s="70"/>
      <c r="H35" s="70">
        <f>'７月'!AB34</f>
        <v>5.8</v>
      </c>
      <c r="I35" s="70">
        <f>'８月'!AB34</f>
        <v>4.3</v>
      </c>
      <c r="J35" s="70"/>
      <c r="K35" s="70">
        <f>'１０月'!AB34</f>
        <v>3.4</v>
      </c>
      <c r="L35" s="70"/>
      <c r="M35" s="71">
        <f>'１２月'!AB34</f>
        <v>5.2</v>
      </c>
    </row>
    <row r="36" spans="1:13" ht="18" customHeight="1">
      <c r="A36" s="83" t="s">
        <v>35</v>
      </c>
      <c r="B36" s="84">
        <f aca="true" t="shared" si="0" ref="B36:I36">AVERAGE(B5:B35)</f>
        <v>5.612903225806451</v>
      </c>
      <c r="C36" s="85">
        <f t="shared" si="0"/>
        <v>6.0071428571428545</v>
      </c>
      <c r="D36" s="85">
        <f t="shared" si="0"/>
        <v>5.2774193548387105</v>
      </c>
      <c r="E36" s="85">
        <f t="shared" si="0"/>
        <v>5.463333333333333</v>
      </c>
      <c r="F36" s="85">
        <f t="shared" si="0"/>
        <v>5.067741935483871</v>
      </c>
      <c r="G36" s="85">
        <f t="shared" si="0"/>
        <v>4.54</v>
      </c>
      <c r="H36" s="85">
        <f t="shared" si="0"/>
        <v>4.812903225806453</v>
      </c>
      <c r="I36" s="85">
        <f t="shared" si="0"/>
        <v>5.267741935483872</v>
      </c>
      <c r="J36" s="85">
        <f>AVERAGE(J5:J35)</f>
        <v>4.526666666666666</v>
      </c>
      <c r="K36" s="85">
        <f>AVERAGE(K5:K35)</f>
        <v>5.048387096774194</v>
      </c>
      <c r="L36" s="85">
        <f>AVERAGE(L5:L35)</f>
        <v>4.453333333333332</v>
      </c>
      <c r="M36" s="86">
        <f>AVERAGE(M5:M35)</f>
        <v>5.374193548387095</v>
      </c>
    </row>
    <row r="37" spans="1:13" ht="18" customHeight="1">
      <c r="A37" s="78" t="s">
        <v>39</v>
      </c>
      <c r="B37" s="75">
        <f aca="true" t="shared" si="1" ref="B37:I37">MAX(B5:B35)</f>
        <v>11.7</v>
      </c>
      <c r="C37" s="76">
        <f t="shared" si="1"/>
        <v>10.8</v>
      </c>
      <c r="D37" s="76">
        <f t="shared" si="1"/>
        <v>9.5</v>
      </c>
      <c r="E37" s="76">
        <f t="shared" si="1"/>
        <v>10.1</v>
      </c>
      <c r="F37" s="76">
        <f t="shared" si="1"/>
        <v>8.8</v>
      </c>
      <c r="G37" s="76">
        <f t="shared" si="1"/>
        <v>6.8</v>
      </c>
      <c r="H37" s="76">
        <f t="shared" si="1"/>
        <v>8</v>
      </c>
      <c r="I37" s="76">
        <f t="shared" si="1"/>
        <v>10.2</v>
      </c>
      <c r="J37" s="76">
        <f>MAX(J5:J35)</f>
        <v>6.3</v>
      </c>
      <c r="K37" s="76">
        <f>MAX(K5:K35)</f>
        <v>10.3</v>
      </c>
      <c r="L37" s="76">
        <f>MAX(L5:L35)</f>
        <v>7.6</v>
      </c>
      <c r="M37" s="77">
        <f>MAX(M5:M35)</f>
        <v>8.5</v>
      </c>
    </row>
    <row r="38" spans="1:13" ht="18" customHeight="1">
      <c r="A38" s="82" t="s">
        <v>40</v>
      </c>
      <c r="B38" s="87" t="str">
        <f>'１月'!O38</f>
        <v>西</v>
      </c>
      <c r="C38" s="88" t="str">
        <f>'２月'!O38</f>
        <v>西</v>
      </c>
      <c r="D38" s="88" t="str">
        <f>'３月'!O38</f>
        <v>北西</v>
      </c>
      <c r="E38" s="88" t="str">
        <f>'４月'!O38</f>
        <v>西北西</v>
      </c>
      <c r="F38" s="88" t="str">
        <f>'５月'!O38</f>
        <v>西</v>
      </c>
      <c r="G38" s="88" t="str">
        <f>'６月'!O38</f>
        <v>南南西</v>
      </c>
      <c r="H38" s="88" t="str">
        <f>'７月'!O38</f>
        <v>北東</v>
      </c>
      <c r="I38" s="88" t="str">
        <f>'８月'!O38</f>
        <v>北東</v>
      </c>
      <c r="J38" s="88" t="str">
        <f>'９月'!O38</f>
        <v>東北東</v>
      </c>
      <c r="K38" s="88" t="str">
        <f>'１０月'!O38</f>
        <v>北東</v>
      </c>
      <c r="L38" s="88" t="str">
        <f>'１１月'!O38</f>
        <v>北西</v>
      </c>
      <c r="M38" s="89" t="str">
        <f>'１２月'!O38</f>
        <v>西北西</v>
      </c>
    </row>
    <row r="39" spans="1:13" ht="18" customHeight="1">
      <c r="A39" s="74" t="s">
        <v>19</v>
      </c>
      <c r="B39" s="79">
        <f>'１月'!K37</f>
        <v>2</v>
      </c>
      <c r="C39" s="80">
        <f>'２月'!K37</f>
        <v>2</v>
      </c>
      <c r="D39" s="80">
        <f>'３月'!K37</f>
        <v>0</v>
      </c>
      <c r="E39" s="80">
        <f>'４月'!K37</f>
        <v>1</v>
      </c>
      <c r="F39" s="80">
        <f>'５月'!K37</f>
        <v>0</v>
      </c>
      <c r="G39" s="80">
        <f>'６月'!K37</f>
        <v>0</v>
      </c>
      <c r="H39" s="80">
        <f>'７月'!K37</f>
        <v>0</v>
      </c>
      <c r="I39" s="80">
        <f>'８月'!K37</f>
        <v>1</v>
      </c>
      <c r="J39" s="80">
        <f>'９月'!K37</f>
        <v>0</v>
      </c>
      <c r="K39" s="80">
        <f>'１０月'!K37</f>
        <v>1</v>
      </c>
      <c r="L39" s="80">
        <f>'１１月'!K37</f>
        <v>0</v>
      </c>
      <c r="M39" s="81">
        <f>'１２月'!K37</f>
        <v>0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44</v>
      </c>
      <c r="B1" s="42"/>
      <c r="C1" s="42"/>
      <c r="D1" s="42"/>
      <c r="E1" s="42"/>
      <c r="F1" s="42"/>
      <c r="G1" s="42"/>
      <c r="H1" s="42"/>
      <c r="I1" s="101">
        <f>'１月'!Z1</f>
        <v>2021</v>
      </c>
      <c r="J1" s="102" t="s">
        <v>1</v>
      </c>
      <c r="K1" s="120" t="str">
        <f>("（令和"&amp;TEXT((I1-2018),"0")&amp;"年）")</f>
        <v>（令和3年）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'１月'!AE4</f>
        <v>7.1</v>
      </c>
      <c r="C5" s="58">
        <f>'２月'!AE4</f>
        <v>7.8</v>
      </c>
      <c r="D5" s="58">
        <f>'３月'!AE4</f>
        <v>9.4</v>
      </c>
      <c r="E5" s="58">
        <f>'４月'!AE4</f>
        <v>7.7</v>
      </c>
      <c r="F5" s="58">
        <f>'５月'!AE4</f>
        <v>15.3</v>
      </c>
      <c r="G5" s="58">
        <f>'６月'!AE4</f>
        <v>7.1</v>
      </c>
      <c r="H5" s="58">
        <f>'７月'!AE4</f>
        <v>8.8</v>
      </c>
      <c r="I5" s="58">
        <f>'８月'!AE4</f>
        <v>10.9</v>
      </c>
      <c r="J5" s="58">
        <f>'９月'!AE4</f>
        <v>8.3</v>
      </c>
      <c r="K5" s="58">
        <f>'１０月'!AE4</f>
        <v>22.9</v>
      </c>
      <c r="L5" s="58">
        <f>'１１月'!AE4</f>
        <v>8.3</v>
      </c>
      <c r="M5" s="59">
        <f>'１２月'!AE4</f>
        <v>18.4</v>
      </c>
    </row>
    <row r="6" spans="1:13" ht="18" customHeight="1">
      <c r="A6" s="60">
        <v>2</v>
      </c>
      <c r="B6" s="61">
        <f>'１月'!AE5</f>
        <v>10</v>
      </c>
      <c r="C6" s="62">
        <f>'２月'!AE5</f>
        <v>14.9</v>
      </c>
      <c r="D6" s="62">
        <f>'３月'!AE5</f>
        <v>12.8</v>
      </c>
      <c r="E6" s="62">
        <f>'４月'!AE5</f>
        <v>9</v>
      </c>
      <c r="F6" s="62">
        <f>'５月'!AE5</f>
        <v>11.2</v>
      </c>
      <c r="G6" s="62">
        <f>'６月'!AE5</f>
        <v>9.8</v>
      </c>
      <c r="H6" s="62">
        <f>'７月'!AE5</f>
        <v>9.6</v>
      </c>
      <c r="I6" s="62">
        <f>'８月'!AE5</f>
        <v>9.1</v>
      </c>
      <c r="J6" s="62">
        <f>'９月'!AE5</f>
        <v>10.5</v>
      </c>
      <c r="K6" s="62">
        <f>'１０月'!AE5</f>
        <v>12.5</v>
      </c>
      <c r="L6" s="62">
        <f>'１１月'!AE5</f>
        <v>6.8</v>
      </c>
      <c r="M6" s="63">
        <f>'１２月'!AE5</f>
        <v>7.8</v>
      </c>
    </row>
    <row r="7" spans="1:13" ht="18" customHeight="1">
      <c r="A7" s="60">
        <v>3</v>
      </c>
      <c r="B7" s="61">
        <f>'１月'!AE6</f>
        <v>5.5</v>
      </c>
      <c r="C7" s="62">
        <f>'２月'!AE6</f>
        <v>9.6</v>
      </c>
      <c r="D7" s="62">
        <f>'３月'!AE6</f>
        <v>13.3</v>
      </c>
      <c r="E7" s="62">
        <f>'４月'!AE6</f>
        <v>8.3</v>
      </c>
      <c r="F7" s="62">
        <f>'５月'!AE6</f>
        <v>10.1</v>
      </c>
      <c r="G7" s="62">
        <f>'６月'!AE6</f>
        <v>9.3</v>
      </c>
      <c r="H7" s="62">
        <f>'７月'!AE6</f>
        <v>12.2</v>
      </c>
      <c r="I7" s="62">
        <f>'８月'!AE6</f>
        <v>11.5</v>
      </c>
      <c r="J7" s="62">
        <f>'９月'!AE6</f>
        <v>12.7</v>
      </c>
      <c r="K7" s="62">
        <f>'１０月'!AE6</f>
        <v>5.8</v>
      </c>
      <c r="L7" s="62">
        <f>'１１月'!AE6</f>
        <v>8.3</v>
      </c>
      <c r="M7" s="63">
        <f>'１２月'!AE6</f>
        <v>8.7</v>
      </c>
    </row>
    <row r="8" spans="1:13" ht="18" customHeight="1">
      <c r="A8" s="60">
        <v>4</v>
      </c>
      <c r="B8" s="61">
        <f>'１月'!AE7</f>
        <v>7.3</v>
      </c>
      <c r="C8" s="62">
        <f>'２月'!AE7</f>
        <v>19.5</v>
      </c>
      <c r="D8" s="62">
        <f>'３月'!AE7</f>
        <v>6.7</v>
      </c>
      <c r="E8" s="62">
        <f>'４月'!AE7</f>
        <v>11.6</v>
      </c>
      <c r="F8" s="62">
        <f>'５月'!AE7</f>
        <v>9.8</v>
      </c>
      <c r="G8" s="62">
        <f>'６月'!AE7</f>
        <v>15.3</v>
      </c>
      <c r="H8" s="62">
        <f>'７月'!AE7</f>
        <v>9</v>
      </c>
      <c r="I8" s="62">
        <f>'８月'!AE7</f>
        <v>8.9</v>
      </c>
      <c r="J8" s="62">
        <f>'９月'!AE7</f>
        <v>14.5</v>
      </c>
      <c r="K8" s="62">
        <f>'１０月'!AE7</f>
        <v>9.6</v>
      </c>
      <c r="L8" s="62">
        <f>'１１月'!AE7</f>
        <v>5.7</v>
      </c>
      <c r="M8" s="63">
        <f>'１２月'!AE7</f>
        <v>8.2</v>
      </c>
    </row>
    <row r="9" spans="1:13" ht="18" customHeight="1">
      <c r="A9" s="60">
        <v>5</v>
      </c>
      <c r="B9" s="61">
        <f>'１月'!AE8</f>
        <v>11.7</v>
      </c>
      <c r="C9" s="62">
        <f>'２月'!AE8</f>
        <v>7</v>
      </c>
      <c r="D9" s="62">
        <f>'３月'!AE8</f>
        <v>5.7</v>
      </c>
      <c r="E9" s="62">
        <f>'４月'!AE8</f>
        <v>13.4</v>
      </c>
      <c r="F9" s="62">
        <f>'５月'!AE8</f>
        <v>16.5</v>
      </c>
      <c r="G9" s="62">
        <f>'６月'!AE8</f>
        <v>6.4</v>
      </c>
      <c r="H9" s="62">
        <f>'７月'!AE8</f>
        <v>8.4</v>
      </c>
      <c r="I9" s="62">
        <f>'８月'!AE8</f>
        <v>6.8</v>
      </c>
      <c r="J9" s="62">
        <f>'９月'!AE8</f>
        <v>12.1</v>
      </c>
      <c r="K9" s="62">
        <f>'１０月'!AE8</f>
        <v>6.7</v>
      </c>
      <c r="L9" s="62">
        <f>'１１月'!AE8</f>
        <v>6.9</v>
      </c>
      <c r="M9" s="63">
        <f>'１２月'!AE8</f>
        <v>6.4</v>
      </c>
    </row>
    <row r="10" spans="1:13" ht="18" customHeight="1">
      <c r="A10" s="60">
        <v>6</v>
      </c>
      <c r="B10" s="61">
        <f>'１月'!AE9</f>
        <v>12.3</v>
      </c>
      <c r="C10" s="62">
        <f>'２月'!AE9</f>
        <v>6.6</v>
      </c>
      <c r="D10" s="62">
        <f>'３月'!AE9</f>
        <v>9.2</v>
      </c>
      <c r="E10" s="62">
        <f>'４月'!AE9</f>
        <v>9.7</v>
      </c>
      <c r="F10" s="62">
        <f>'５月'!AE9</f>
        <v>8.6</v>
      </c>
      <c r="G10" s="62">
        <f>'６月'!AE9</f>
        <v>6.7</v>
      </c>
      <c r="H10" s="62">
        <f>'７月'!AE9</f>
        <v>3.9</v>
      </c>
      <c r="I10" s="62">
        <f>'８月'!AE9</f>
        <v>7.5</v>
      </c>
      <c r="J10" s="62">
        <f>'９月'!AE9</f>
        <v>12.4</v>
      </c>
      <c r="K10" s="62">
        <f>'１０月'!AE9</f>
        <v>11.5</v>
      </c>
      <c r="L10" s="62">
        <f>'１１月'!AE9</f>
        <v>8.8</v>
      </c>
      <c r="M10" s="63">
        <f>'１２月'!AE9</f>
        <v>8.3</v>
      </c>
    </row>
    <row r="11" spans="1:13" ht="18" customHeight="1">
      <c r="A11" s="60">
        <v>7</v>
      </c>
      <c r="B11" s="61">
        <f>'１月'!AE10</f>
        <v>20.3</v>
      </c>
      <c r="C11" s="62">
        <f>'２月'!AE10</f>
        <v>11.7</v>
      </c>
      <c r="D11" s="62">
        <f>'３月'!AE10</f>
        <v>9.6</v>
      </c>
      <c r="E11" s="62">
        <f>'４月'!AE10</f>
        <v>6.4</v>
      </c>
      <c r="F11" s="62">
        <f>'５月'!AE10</f>
        <v>4.8</v>
      </c>
      <c r="G11" s="62">
        <f>'６月'!AE10</f>
        <v>7.1</v>
      </c>
      <c r="H11" s="62">
        <f>'７月'!AE10</f>
        <v>11.1</v>
      </c>
      <c r="I11" s="62">
        <f>'８月'!AE10</f>
        <v>6.8</v>
      </c>
      <c r="J11" s="62">
        <f>'９月'!AE10</f>
        <v>10.5</v>
      </c>
      <c r="K11" s="62">
        <f>'１０月'!AE10</f>
        <v>4.8</v>
      </c>
      <c r="L11" s="62">
        <f>'１１月'!AE10</f>
        <v>8.6</v>
      </c>
      <c r="M11" s="63">
        <f>'１２月'!AE10</f>
        <v>13.9</v>
      </c>
    </row>
    <row r="12" spans="1:13" ht="18" customHeight="1">
      <c r="A12" s="60">
        <v>8</v>
      </c>
      <c r="B12" s="61">
        <f>'１月'!AE11</f>
        <v>8.3</v>
      </c>
      <c r="C12" s="62">
        <f>'２月'!AE11</f>
        <v>14.4</v>
      </c>
      <c r="D12" s="62">
        <f>'３月'!AE11</f>
        <v>9.9</v>
      </c>
      <c r="E12" s="62">
        <f>'４月'!AE11</f>
        <v>12.2</v>
      </c>
      <c r="F12" s="62">
        <f>'５月'!AE11</f>
        <v>9.4</v>
      </c>
      <c r="G12" s="62">
        <f>'６月'!AE11</f>
        <v>5.1</v>
      </c>
      <c r="H12" s="62">
        <f>'７月'!AE11</f>
        <v>7</v>
      </c>
      <c r="I12" s="62">
        <f>'８月'!AE11</f>
        <v>13.3</v>
      </c>
      <c r="J12" s="62">
        <f>'９月'!AE11</f>
        <v>6.2</v>
      </c>
      <c r="K12" s="62">
        <f>'１０月'!AE11</f>
        <v>7</v>
      </c>
      <c r="L12" s="62">
        <f>'１１月'!AE11</f>
        <v>8.9</v>
      </c>
      <c r="M12" s="63">
        <f>'１２月'!AE11</f>
        <v>16.3</v>
      </c>
    </row>
    <row r="13" spans="1:13" ht="18" customHeight="1">
      <c r="A13" s="60">
        <v>9</v>
      </c>
      <c r="B13" s="61">
        <f>'１月'!AE12</f>
        <v>10.7</v>
      </c>
      <c r="C13" s="62">
        <f>'２月'!AE12</f>
        <v>12.9</v>
      </c>
      <c r="D13" s="62">
        <f>'３月'!AE12</f>
        <v>10</v>
      </c>
      <c r="E13" s="62">
        <f>'４月'!AE12</f>
        <v>9.3</v>
      </c>
      <c r="F13" s="62">
        <f>'５月'!AE12</f>
        <v>11.2</v>
      </c>
      <c r="G13" s="62">
        <f>'６月'!AE12</f>
        <v>8.1</v>
      </c>
      <c r="H13" s="62">
        <f>'７月'!AE12</f>
        <v>6.9</v>
      </c>
      <c r="I13" s="62">
        <f>'８月'!AE12</f>
        <v>17</v>
      </c>
      <c r="J13" s="62">
        <f>'９月'!AE12</f>
        <v>6.1</v>
      </c>
      <c r="K13" s="62">
        <f>'１０月'!AE12</f>
        <v>12.1</v>
      </c>
      <c r="L13" s="62">
        <f>'１１月'!AE12</f>
        <v>14</v>
      </c>
      <c r="M13" s="63">
        <f>'１２月'!AE12</f>
        <v>12.2</v>
      </c>
    </row>
    <row r="14" spans="1:13" ht="18" customHeight="1">
      <c r="A14" s="64">
        <v>10</v>
      </c>
      <c r="B14" s="65">
        <f>'１月'!AE13</f>
        <v>8</v>
      </c>
      <c r="C14" s="66">
        <f>'２月'!AE13</f>
        <v>7.3</v>
      </c>
      <c r="D14" s="66">
        <f>'３月'!AE13</f>
        <v>13.6</v>
      </c>
      <c r="E14" s="66">
        <f>'４月'!AE13</f>
        <v>7.3</v>
      </c>
      <c r="F14" s="66">
        <f>'５月'!AE13</f>
        <v>9.7</v>
      </c>
      <c r="G14" s="66">
        <f>'６月'!AE13</f>
        <v>6.6</v>
      </c>
      <c r="H14" s="66">
        <f>'７月'!AE13</f>
        <v>10.9</v>
      </c>
      <c r="I14" s="66">
        <f>'８月'!AE13</f>
        <v>17.5</v>
      </c>
      <c r="J14" s="66">
        <f>'９月'!AE13</f>
        <v>7.9</v>
      </c>
      <c r="K14" s="66">
        <f>'１０月'!AE13</f>
        <v>9.7</v>
      </c>
      <c r="L14" s="66">
        <f>'１１月'!AE13</f>
        <v>10.6</v>
      </c>
      <c r="M14" s="67">
        <f>'１２月'!AE13</f>
        <v>6.3</v>
      </c>
    </row>
    <row r="15" spans="1:13" ht="18" customHeight="1">
      <c r="A15" s="56">
        <v>11</v>
      </c>
      <c r="B15" s="57">
        <f>'１月'!AE14</f>
        <v>8.2</v>
      </c>
      <c r="C15" s="58">
        <f>'２月'!AE14</f>
        <v>14.2</v>
      </c>
      <c r="D15" s="58">
        <f>'３月'!AE14</f>
        <v>9.6</v>
      </c>
      <c r="E15" s="58">
        <f>'４月'!AE14</f>
        <v>6.8</v>
      </c>
      <c r="F15" s="58">
        <f>'５月'!AE14</f>
        <v>7.6</v>
      </c>
      <c r="G15" s="58">
        <f>'６月'!AE14</f>
        <v>9.8</v>
      </c>
      <c r="H15" s="58">
        <f>'７月'!AE14</f>
        <v>8.8</v>
      </c>
      <c r="I15" s="58">
        <f>'８月'!AE14</f>
        <v>10.1</v>
      </c>
      <c r="J15" s="58">
        <f>'９月'!AE14</f>
        <v>6.9</v>
      </c>
      <c r="K15" s="58">
        <f>'１０月'!AE14</f>
        <v>9.7</v>
      </c>
      <c r="L15" s="58">
        <f>'１１月'!AE14</f>
        <v>7</v>
      </c>
      <c r="M15" s="59">
        <f>'１２月'!AE14</f>
        <v>6.1</v>
      </c>
    </row>
    <row r="16" spans="1:13" ht="18" customHeight="1">
      <c r="A16" s="60">
        <v>12</v>
      </c>
      <c r="B16" s="61">
        <f>'１月'!AE15</f>
        <v>8.6</v>
      </c>
      <c r="C16" s="62">
        <f>'２月'!AE15</f>
        <v>5.9</v>
      </c>
      <c r="D16" s="62">
        <f>'３月'!AE15</f>
        <v>6.9</v>
      </c>
      <c r="E16" s="62">
        <f>'４月'!AE15</f>
        <v>9.9</v>
      </c>
      <c r="F16" s="62">
        <f>'５月'!AE15</f>
        <v>7.6</v>
      </c>
      <c r="G16" s="62">
        <f>'６月'!AE15</f>
        <v>11.1</v>
      </c>
      <c r="H16" s="62">
        <f>'７月'!AE15</f>
        <v>7.3</v>
      </c>
      <c r="I16" s="62">
        <f>'８月'!AE15</f>
        <v>11.1</v>
      </c>
      <c r="J16" s="62">
        <f>'９月'!AE15</f>
        <v>3.8</v>
      </c>
      <c r="K16" s="62">
        <f>'１０月'!AE15</f>
        <v>13.1</v>
      </c>
      <c r="L16" s="62">
        <f>'１１月'!AE15</f>
        <v>9</v>
      </c>
      <c r="M16" s="63">
        <f>'１２月'!AE15</f>
        <v>7.2</v>
      </c>
    </row>
    <row r="17" spans="1:13" ht="18" customHeight="1">
      <c r="A17" s="60">
        <v>13</v>
      </c>
      <c r="B17" s="61">
        <f>'１月'!AE16</f>
        <v>6.5</v>
      </c>
      <c r="C17" s="62">
        <f>'２月'!AE16</f>
        <v>8.3</v>
      </c>
      <c r="D17" s="62">
        <f>'３月'!AE16</f>
        <v>19.1</v>
      </c>
      <c r="E17" s="62">
        <f>'４月'!AE16</f>
        <v>13.3</v>
      </c>
      <c r="F17" s="62">
        <f>'５月'!AE16</f>
        <v>6.6</v>
      </c>
      <c r="G17" s="62">
        <f>'６月'!AE16</f>
        <v>8.7</v>
      </c>
      <c r="H17" s="62">
        <f>'７月'!AE16</f>
        <v>8.7</v>
      </c>
      <c r="I17" s="62">
        <f>'８月'!AE16</f>
        <v>9.4</v>
      </c>
      <c r="J17" s="62">
        <f>'９月'!AE16</f>
        <v>7.2</v>
      </c>
      <c r="K17" s="62">
        <f>'１０月'!AE16</f>
        <v>11.4</v>
      </c>
      <c r="L17" s="62">
        <f>'１１月'!AE16</f>
        <v>5.6</v>
      </c>
      <c r="M17" s="63">
        <f>'１２月'!AE16</f>
        <v>12</v>
      </c>
    </row>
    <row r="18" spans="1:13" ht="18" customHeight="1">
      <c r="A18" s="60">
        <v>14</v>
      </c>
      <c r="B18" s="61">
        <f>'１月'!AE17</f>
        <v>10.7</v>
      </c>
      <c r="C18" s="62">
        <f>'２月'!AE17</f>
        <v>9.3</v>
      </c>
      <c r="D18" s="62">
        <f>'３月'!AE17</f>
        <v>15.4</v>
      </c>
      <c r="E18" s="62">
        <f>'４月'!AE17</f>
        <v>14.7</v>
      </c>
      <c r="F18" s="62">
        <f>'５月'!AE17</f>
        <v>8.4</v>
      </c>
      <c r="G18" s="62">
        <f>'６月'!AE17</f>
        <v>9.1</v>
      </c>
      <c r="H18" s="62">
        <f>'７月'!AE17</f>
        <v>10.1</v>
      </c>
      <c r="I18" s="62">
        <f>'８月'!AE17</f>
        <v>16</v>
      </c>
      <c r="J18" s="62">
        <f>'９月'!AE17</f>
        <v>7.6</v>
      </c>
      <c r="K18" s="62">
        <f>'１０月'!AE17</f>
        <v>5.2</v>
      </c>
      <c r="L18" s="62">
        <f>'１１月'!AE17</f>
        <v>6.7</v>
      </c>
      <c r="M18" s="63">
        <f>'１２月'!AE17</f>
        <v>5.6</v>
      </c>
    </row>
    <row r="19" spans="1:13" ht="18" customHeight="1">
      <c r="A19" s="60">
        <v>15</v>
      </c>
      <c r="B19" s="61">
        <f>'１月'!AE18</f>
        <v>9.9</v>
      </c>
      <c r="C19" s="62">
        <f>'２月'!AE18</f>
        <v>17.9</v>
      </c>
      <c r="D19" s="62">
        <f>'３月'!AE18</f>
        <v>10.7</v>
      </c>
      <c r="E19" s="62">
        <f>'４月'!AE18</f>
        <v>8</v>
      </c>
      <c r="F19" s="62">
        <f>'５月'!AE18</f>
        <v>7.3</v>
      </c>
      <c r="G19" s="62">
        <f>'６月'!AE18</f>
        <v>7.2</v>
      </c>
      <c r="H19" s="62">
        <f>'７月'!AE18</f>
        <v>8.3</v>
      </c>
      <c r="I19" s="62">
        <f>'８月'!AE18</f>
        <v>14.2</v>
      </c>
      <c r="J19" s="62">
        <f>'９月'!AE18</f>
        <v>11.4</v>
      </c>
      <c r="K19" s="62">
        <f>'１０月'!AE18</f>
        <v>7.1</v>
      </c>
      <c r="L19" s="62">
        <f>'１１月'!AE18</f>
        <v>5.3</v>
      </c>
      <c r="M19" s="63">
        <f>'１２月'!AE18</f>
        <v>6.7</v>
      </c>
    </row>
    <row r="20" spans="1:13" ht="18" customHeight="1">
      <c r="A20" s="60">
        <v>16</v>
      </c>
      <c r="B20" s="61">
        <f>'１月'!AE19</f>
        <v>12.9</v>
      </c>
      <c r="C20" s="62">
        <f>'２月'!AE19</f>
        <v>18.5</v>
      </c>
      <c r="D20" s="62">
        <f>'３月'!AE19</f>
        <v>8.6</v>
      </c>
      <c r="E20" s="62">
        <f>'４月'!AE19</f>
        <v>11.5</v>
      </c>
      <c r="F20" s="62">
        <f>'５月'!AE19</f>
        <v>11.6</v>
      </c>
      <c r="G20" s="62">
        <f>'６月'!AE19</f>
        <v>6.4</v>
      </c>
      <c r="H20" s="62">
        <f>'７月'!AE19</f>
        <v>8.3</v>
      </c>
      <c r="I20" s="62">
        <f>'８月'!AE19</f>
        <v>9.8</v>
      </c>
      <c r="J20" s="62">
        <f>'９月'!AE19</f>
        <v>11.4</v>
      </c>
      <c r="K20" s="62">
        <f>'１０月'!AE19</f>
        <v>8.5</v>
      </c>
      <c r="L20" s="62">
        <f>'１１月'!AE19</f>
        <v>8.2</v>
      </c>
      <c r="M20" s="63">
        <f>'１２月'!AE19</f>
        <v>4.9</v>
      </c>
    </row>
    <row r="21" spans="1:13" ht="18" customHeight="1">
      <c r="A21" s="60">
        <v>17</v>
      </c>
      <c r="B21" s="61">
        <f>'１月'!AE20</f>
        <v>8.2</v>
      </c>
      <c r="C21" s="62">
        <f>'２月'!AE20</f>
        <v>12.7</v>
      </c>
      <c r="D21" s="62">
        <f>'３月'!AE20</f>
        <v>8.5</v>
      </c>
      <c r="E21" s="62">
        <f>'４月'!AE20</f>
        <v>14.2</v>
      </c>
      <c r="F21" s="62">
        <f>'５月'!AE20</f>
        <v>13.2</v>
      </c>
      <c r="G21" s="62">
        <f>'６月'!AE20</f>
        <v>13.4</v>
      </c>
      <c r="H21" s="62">
        <f>'７月'!AE20</f>
        <v>10.1</v>
      </c>
      <c r="I21" s="62">
        <f>'８月'!AE20</f>
        <v>7.5</v>
      </c>
      <c r="J21" s="62">
        <f>'９月'!AE20</f>
        <v>5.5</v>
      </c>
      <c r="K21" s="62">
        <f>'１０月'!AE20</f>
        <v>9.2</v>
      </c>
      <c r="L21" s="62">
        <f>'１１月'!AE20</f>
        <v>5.2</v>
      </c>
      <c r="M21" s="63">
        <f>'１２月'!AE20</f>
        <v>17.4</v>
      </c>
    </row>
    <row r="22" spans="1:13" ht="18" customHeight="1">
      <c r="A22" s="60">
        <v>18</v>
      </c>
      <c r="B22" s="61">
        <f>'１月'!AE21</f>
        <v>10.4</v>
      </c>
      <c r="C22" s="62">
        <f>'２月'!AE21</f>
        <v>11.8</v>
      </c>
      <c r="D22" s="62">
        <f>'３月'!AE21</f>
        <v>8.9</v>
      </c>
      <c r="E22" s="62">
        <f>'４月'!AE21</f>
        <v>17.9</v>
      </c>
      <c r="F22" s="62">
        <f>'５月'!AE21</f>
        <v>9.8</v>
      </c>
      <c r="G22" s="62">
        <f>'６月'!AE21</f>
        <v>6.6</v>
      </c>
      <c r="H22" s="62">
        <f>'７月'!AE21</f>
        <v>9.1</v>
      </c>
      <c r="I22" s="62">
        <f>'８月'!AE21</f>
        <v>16.2</v>
      </c>
      <c r="J22" s="62">
        <f>'９月'!AE21</f>
        <v>11.2</v>
      </c>
      <c r="K22" s="62">
        <f>'１０月'!AE21</f>
        <v>9</v>
      </c>
      <c r="L22" s="62">
        <f>'１１月'!AE21</f>
        <v>4.8</v>
      </c>
      <c r="M22" s="63">
        <f>'１２月'!AE21</f>
        <v>14.9</v>
      </c>
    </row>
    <row r="23" spans="1:13" ht="18" customHeight="1">
      <c r="A23" s="60">
        <v>19</v>
      </c>
      <c r="B23" s="61">
        <f>'１月'!AE22</f>
        <v>13</v>
      </c>
      <c r="C23" s="62">
        <f>'２月'!AE22</f>
        <v>9.8</v>
      </c>
      <c r="D23" s="62">
        <f>'３月'!AE22</f>
        <v>10.6</v>
      </c>
      <c r="E23" s="62">
        <f>'４月'!AE22</f>
        <v>12.5</v>
      </c>
      <c r="F23" s="62">
        <f>'５月'!AE22</f>
        <v>7.8</v>
      </c>
      <c r="G23" s="62">
        <f>'６月'!AE22</f>
        <v>9.8</v>
      </c>
      <c r="H23" s="62">
        <f>'７月'!AE22</f>
        <v>6.5</v>
      </c>
      <c r="I23" s="62">
        <f>'８月'!AE22</f>
        <v>11.8</v>
      </c>
      <c r="J23" s="62">
        <f>'９月'!AE22</f>
        <v>10.5</v>
      </c>
      <c r="K23" s="62">
        <f>'１０月'!AE22</f>
        <v>8</v>
      </c>
      <c r="L23" s="62">
        <f>'１１月'!AE22</f>
        <v>5.4</v>
      </c>
      <c r="M23" s="63">
        <f>'１２月'!AE22</f>
        <v>8.5</v>
      </c>
    </row>
    <row r="24" spans="1:13" ht="18" customHeight="1">
      <c r="A24" s="64">
        <v>20</v>
      </c>
      <c r="B24" s="65">
        <f>'１月'!AE23</f>
        <v>7</v>
      </c>
      <c r="C24" s="66">
        <f>'２月'!AE23</f>
        <v>7.8</v>
      </c>
      <c r="D24" s="66">
        <f>'３月'!AE23</f>
        <v>10</v>
      </c>
      <c r="E24" s="66">
        <f>'４月'!AE23</f>
        <v>8.1</v>
      </c>
      <c r="F24" s="66">
        <f>'５月'!AE23</f>
        <v>8.1</v>
      </c>
      <c r="G24" s="66">
        <f>'６月'!AE23</f>
        <v>9.5</v>
      </c>
      <c r="H24" s="66">
        <f>'７月'!AE23</f>
        <v>8.2</v>
      </c>
      <c r="I24" s="66">
        <f>'８月'!AE23</f>
        <v>9.8</v>
      </c>
      <c r="J24" s="66">
        <f>'９月'!AE23</f>
        <v>8.4</v>
      </c>
      <c r="K24" s="66">
        <f>'１０月'!AE23</f>
        <v>12.8</v>
      </c>
      <c r="L24" s="66">
        <f>'１１月'!AE23</f>
        <v>9.7</v>
      </c>
      <c r="M24" s="67">
        <f>'１２月'!AE23</f>
        <v>5</v>
      </c>
    </row>
    <row r="25" spans="1:13" ht="18" customHeight="1">
      <c r="A25" s="56">
        <v>21</v>
      </c>
      <c r="B25" s="57">
        <f>'１月'!AE24</f>
        <v>6</v>
      </c>
      <c r="C25" s="58">
        <f>'２月'!AE24</f>
        <v>7.6</v>
      </c>
      <c r="D25" s="58">
        <f>'３月'!AE24</f>
        <v>14.1</v>
      </c>
      <c r="E25" s="58">
        <f>'４月'!AE24</f>
        <v>7.4</v>
      </c>
      <c r="F25" s="58">
        <f>'５月'!AE24</f>
        <v>12.4</v>
      </c>
      <c r="G25" s="58">
        <f>'６月'!AE24</f>
        <v>6.8</v>
      </c>
      <c r="H25" s="58">
        <f>'７月'!AE24</f>
        <v>7.5</v>
      </c>
      <c r="I25" s="58">
        <f>'８月'!AE24</f>
        <v>7</v>
      </c>
      <c r="J25" s="58">
        <f>'９月'!AE24</f>
        <v>6.2</v>
      </c>
      <c r="K25" s="58">
        <f>'１０月'!AE24</f>
        <v>10.4</v>
      </c>
      <c r="L25" s="58">
        <f>'１１月'!AE24</f>
        <v>7.4</v>
      </c>
      <c r="M25" s="59">
        <f>'１２月'!AE24</f>
        <v>8.7</v>
      </c>
    </row>
    <row r="26" spans="1:13" ht="18" customHeight="1">
      <c r="A26" s="60">
        <v>22</v>
      </c>
      <c r="B26" s="61">
        <f>'１月'!AE25</f>
        <v>6.8</v>
      </c>
      <c r="C26" s="62">
        <f>'２月'!AE25</f>
        <v>7.9</v>
      </c>
      <c r="D26" s="62">
        <f>'３月'!AE25</f>
        <v>6.8</v>
      </c>
      <c r="E26" s="62">
        <f>'４月'!AE25</f>
        <v>15.4</v>
      </c>
      <c r="F26" s="62">
        <f>'５月'!AE25</f>
        <v>9.8</v>
      </c>
      <c r="G26" s="62">
        <f>'６月'!AE25</f>
        <v>6.2</v>
      </c>
      <c r="H26" s="62">
        <f>'７月'!AE25</f>
        <v>7.2</v>
      </c>
      <c r="I26" s="62">
        <f>'８月'!AE25</f>
        <v>6.9</v>
      </c>
      <c r="J26" s="62">
        <f>'９月'!AE25</f>
        <v>7.8</v>
      </c>
      <c r="K26" s="62">
        <f>'１０月'!AE25</f>
        <v>8.5</v>
      </c>
      <c r="L26" s="62">
        <f>'１１月'!AE25</f>
        <v>11.3</v>
      </c>
      <c r="M26" s="63">
        <f>'１２月'!AE25</f>
        <v>9.9</v>
      </c>
    </row>
    <row r="27" spans="1:13" ht="18" customHeight="1">
      <c r="A27" s="60">
        <v>23</v>
      </c>
      <c r="B27" s="61">
        <f>'１月'!AE26</f>
        <v>15.2</v>
      </c>
      <c r="C27" s="62">
        <f>'２月'!AE26</f>
        <v>16.1</v>
      </c>
      <c r="D27" s="62">
        <f>'３月'!AE26</f>
        <v>9.3</v>
      </c>
      <c r="E27" s="62">
        <f>'４月'!AE26</f>
        <v>12.2</v>
      </c>
      <c r="F27" s="62">
        <f>'５月'!AE26</f>
        <v>6.5</v>
      </c>
      <c r="G27" s="62">
        <f>'６月'!AE26</f>
        <v>8.4</v>
      </c>
      <c r="H27" s="62">
        <f>'７月'!AE26</f>
        <v>7.3</v>
      </c>
      <c r="I27" s="62">
        <f>'８月'!AE26</f>
        <v>7.5</v>
      </c>
      <c r="J27" s="62">
        <f>'９月'!AE26</f>
        <v>8.9</v>
      </c>
      <c r="K27" s="62">
        <f>'１０月'!AE26</f>
        <v>12.3</v>
      </c>
      <c r="L27" s="62">
        <f>'１１月'!AE26</f>
        <v>6.1</v>
      </c>
      <c r="M27" s="63">
        <f>'１２月'!AE26</f>
        <v>7.8</v>
      </c>
    </row>
    <row r="28" spans="1:13" ht="18" customHeight="1">
      <c r="A28" s="60">
        <v>24</v>
      </c>
      <c r="B28" s="61">
        <f>'１月'!AE27</f>
        <v>17.1</v>
      </c>
      <c r="C28" s="62">
        <f>'２月'!AE27</f>
        <v>11.2</v>
      </c>
      <c r="D28" s="62">
        <f>'３月'!AE27</f>
        <v>10.3</v>
      </c>
      <c r="E28" s="62">
        <f>'４月'!AE27</f>
        <v>7</v>
      </c>
      <c r="F28" s="62">
        <f>'５月'!AE27</f>
        <v>7.5</v>
      </c>
      <c r="G28" s="62">
        <f>'６月'!AE27</f>
        <v>7.8</v>
      </c>
      <c r="H28" s="62">
        <f>'７月'!AE27</f>
        <v>5.9</v>
      </c>
      <c r="I28" s="62">
        <f>'８月'!AE27</f>
        <v>7.5</v>
      </c>
      <c r="J28" s="62">
        <f>'９月'!AE27</f>
        <v>9.5</v>
      </c>
      <c r="K28" s="62">
        <f>'１０月'!AE27</f>
        <v>6.1</v>
      </c>
      <c r="L28" s="62">
        <f>'１１月'!AE27</f>
        <v>12.8</v>
      </c>
      <c r="M28" s="63">
        <f>'１２月'!AE27</f>
        <v>7.8</v>
      </c>
    </row>
    <row r="29" spans="1:13" ht="18" customHeight="1">
      <c r="A29" s="60">
        <v>25</v>
      </c>
      <c r="B29" s="61">
        <f>'１月'!AE28</f>
        <v>8</v>
      </c>
      <c r="C29" s="62">
        <f>'２月'!AE28</f>
        <v>9</v>
      </c>
      <c r="D29" s="62">
        <f>'３月'!AE28</f>
        <v>9.4</v>
      </c>
      <c r="E29" s="62">
        <f>'４月'!AE28</f>
        <v>10.2</v>
      </c>
      <c r="F29" s="62">
        <f>'５月'!AE28</f>
        <v>9</v>
      </c>
      <c r="G29" s="62">
        <f>'６月'!AE28</f>
        <v>6.8</v>
      </c>
      <c r="H29" s="62">
        <f>'７月'!AE28</f>
        <v>7.1</v>
      </c>
      <c r="I29" s="62">
        <f>'８月'!AE28</f>
        <v>5.3</v>
      </c>
      <c r="J29" s="62">
        <f>'９月'!AE28</f>
        <v>10.6</v>
      </c>
      <c r="K29" s="62">
        <f>'１０月'!AE28</f>
        <v>8.8</v>
      </c>
      <c r="L29" s="62">
        <f>'１１月'!AE28</f>
        <v>8.6</v>
      </c>
      <c r="M29" s="63">
        <f>'１２月'!AE28</f>
        <v>10.9</v>
      </c>
    </row>
    <row r="30" spans="1:13" ht="18" customHeight="1">
      <c r="A30" s="60">
        <v>26</v>
      </c>
      <c r="B30" s="61">
        <f>'１月'!AE29</f>
        <v>7.7</v>
      </c>
      <c r="C30" s="62">
        <f>'２月'!AE29</f>
        <v>7.1</v>
      </c>
      <c r="D30" s="62">
        <f>'３月'!AE29</f>
        <v>10.7</v>
      </c>
      <c r="E30" s="62">
        <f>'４月'!AE29</f>
        <v>12.3</v>
      </c>
      <c r="F30" s="62">
        <f>'５月'!AE29</f>
        <v>8.3</v>
      </c>
      <c r="G30" s="62">
        <f>'６月'!AE29</f>
        <v>5.4</v>
      </c>
      <c r="H30" s="62">
        <f>'７月'!AE29</f>
        <v>13.8</v>
      </c>
      <c r="I30" s="62">
        <f>'８月'!AE29</f>
        <v>6</v>
      </c>
      <c r="J30" s="62">
        <f>'９月'!AE29</f>
        <v>8.5</v>
      </c>
      <c r="K30" s="62">
        <f>'１０月'!AE29</f>
        <v>13.2</v>
      </c>
      <c r="L30" s="62">
        <f>'１１月'!AE29</f>
        <v>8.2</v>
      </c>
      <c r="M30" s="63">
        <f>'１２月'!AE29</f>
        <v>9.4</v>
      </c>
    </row>
    <row r="31" spans="1:13" ht="18" customHeight="1">
      <c r="A31" s="60">
        <v>27</v>
      </c>
      <c r="B31" s="61">
        <f>'１月'!AE30</f>
        <v>8.2</v>
      </c>
      <c r="C31" s="62">
        <f>'２月'!AE30</f>
        <v>15.3</v>
      </c>
      <c r="D31" s="62">
        <f>'３月'!AE30</f>
        <v>6.5</v>
      </c>
      <c r="E31" s="62">
        <f>'４月'!AE30</f>
        <v>9.5</v>
      </c>
      <c r="F31" s="62">
        <f>'５月'!AE30</f>
        <v>7.8</v>
      </c>
      <c r="G31" s="62">
        <f>'６月'!AE30</f>
        <v>5.9</v>
      </c>
      <c r="H31" s="62">
        <f>'７月'!AE30</f>
        <v>15</v>
      </c>
      <c r="I31" s="62">
        <f>'８月'!AE30</f>
        <v>6.2</v>
      </c>
      <c r="J31" s="62">
        <f>'９月'!AE30</f>
        <v>11.1</v>
      </c>
      <c r="K31" s="62">
        <f>'１０月'!AE30</f>
        <v>6</v>
      </c>
      <c r="L31" s="62">
        <f>'１１月'!AE30</f>
        <v>13.8</v>
      </c>
      <c r="M31" s="63">
        <f>'１２月'!AE30</f>
        <v>10.4</v>
      </c>
    </row>
    <row r="32" spans="1:13" ht="18" customHeight="1">
      <c r="A32" s="60">
        <v>28</v>
      </c>
      <c r="B32" s="61">
        <f>'１月'!AE31</f>
        <v>12.7</v>
      </c>
      <c r="C32" s="62">
        <f>'２月'!AE31</f>
        <v>8.7</v>
      </c>
      <c r="D32" s="62">
        <f>'３月'!AE31</f>
        <v>12.1</v>
      </c>
      <c r="E32" s="62">
        <f>'４月'!AE31</f>
        <v>7.7</v>
      </c>
      <c r="F32" s="62">
        <f>'５月'!AE31</f>
        <v>8.2</v>
      </c>
      <c r="G32" s="62">
        <f>'６月'!AE31</f>
        <v>10.5</v>
      </c>
      <c r="H32" s="62">
        <f>'７月'!AE31</f>
        <v>11.4</v>
      </c>
      <c r="I32" s="62">
        <f>'８月'!AE31</f>
        <v>6.7</v>
      </c>
      <c r="J32" s="62">
        <f>'９月'!AE31</f>
        <v>9.6</v>
      </c>
      <c r="K32" s="62">
        <f>'１０月'!AE31</f>
        <v>9.6</v>
      </c>
      <c r="L32" s="62">
        <f>'１１月'!AE31</f>
        <v>9.2</v>
      </c>
      <c r="M32" s="63">
        <f>'１２月'!AE31</f>
        <v>10.3</v>
      </c>
    </row>
    <row r="33" spans="1:13" ht="18" customHeight="1">
      <c r="A33" s="60">
        <v>29</v>
      </c>
      <c r="B33" s="61">
        <f>'１月'!AE32</f>
        <v>14.4</v>
      </c>
      <c r="C33" s="62"/>
      <c r="D33" s="62">
        <f>'３月'!AE32</f>
        <v>11</v>
      </c>
      <c r="E33" s="62">
        <f>'４月'!AE32</f>
        <v>8</v>
      </c>
      <c r="F33" s="62">
        <f>'５月'!AE32</f>
        <v>9</v>
      </c>
      <c r="G33" s="62">
        <f>'６月'!AE32</f>
        <v>12.2</v>
      </c>
      <c r="H33" s="62">
        <f>'７月'!AE32</f>
        <v>12</v>
      </c>
      <c r="I33" s="62">
        <f>'８月'!AE32</f>
        <v>7.5</v>
      </c>
      <c r="J33" s="62">
        <f>'９月'!AE32</f>
        <v>6.5</v>
      </c>
      <c r="K33" s="62">
        <f>'１０月'!AE32</f>
        <v>9.3</v>
      </c>
      <c r="L33" s="62">
        <f>'１１月'!AE32</f>
        <v>7.5</v>
      </c>
      <c r="M33" s="63">
        <f>'１２月'!AE32</f>
        <v>8</v>
      </c>
    </row>
    <row r="34" spans="1:13" ht="18" customHeight="1">
      <c r="A34" s="60">
        <v>30</v>
      </c>
      <c r="B34" s="61">
        <f>'１月'!AE33</f>
        <v>18.3</v>
      </c>
      <c r="C34" s="62"/>
      <c r="D34" s="62">
        <f>'３月'!AE33</f>
        <v>9</v>
      </c>
      <c r="E34" s="62">
        <f>'４月'!AE33</f>
        <v>15.7</v>
      </c>
      <c r="F34" s="62">
        <f>'５月'!AE33</f>
        <v>8</v>
      </c>
      <c r="G34" s="62">
        <f>'６月'!AE33</f>
        <v>8.6</v>
      </c>
      <c r="H34" s="62">
        <f>'７月'!AE33</f>
        <v>6.5</v>
      </c>
      <c r="I34" s="62">
        <f>'８月'!AE33</f>
        <v>10.5</v>
      </c>
      <c r="J34" s="62">
        <f>'９月'!AE33</f>
        <v>8.2</v>
      </c>
      <c r="K34" s="62">
        <f>'１０月'!AE33</f>
        <v>6.3</v>
      </c>
      <c r="L34" s="62">
        <f>'１１月'!AE33</f>
        <v>10.4</v>
      </c>
      <c r="M34" s="63">
        <f>'１２月'!AE33</f>
        <v>16</v>
      </c>
    </row>
    <row r="35" spans="1:13" ht="18" customHeight="1">
      <c r="A35" s="68">
        <v>31</v>
      </c>
      <c r="B35" s="69">
        <f>'１月'!AE34</f>
        <v>9.2</v>
      </c>
      <c r="C35" s="70"/>
      <c r="D35" s="70">
        <f>'３月'!AE34</f>
        <v>10.4</v>
      </c>
      <c r="E35" s="70"/>
      <c r="F35" s="70">
        <f>'５月'!AE34</f>
        <v>8.3</v>
      </c>
      <c r="G35" s="70"/>
      <c r="H35" s="70">
        <f>'７月'!AE34</f>
        <v>12.5</v>
      </c>
      <c r="I35" s="70">
        <f>'８月'!AE34</f>
        <v>7.4</v>
      </c>
      <c r="J35" s="70"/>
      <c r="K35" s="70">
        <f>'１０月'!AE34</f>
        <v>5.1</v>
      </c>
      <c r="L35" s="70"/>
      <c r="M35" s="71">
        <f>'１２月'!AE34</f>
        <v>10.8</v>
      </c>
    </row>
    <row r="36" spans="1:13" ht="18" customHeight="1">
      <c r="A36" s="83" t="s">
        <v>35</v>
      </c>
      <c r="B36" s="84">
        <f aca="true" t="shared" si="0" ref="B36:I36">AVERAGE(B5:B35)</f>
        <v>10.329032258064514</v>
      </c>
      <c r="C36" s="85">
        <f t="shared" si="0"/>
        <v>11.100000000000003</v>
      </c>
      <c r="D36" s="85">
        <f t="shared" si="0"/>
        <v>10.261290322580646</v>
      </c>
      <c r="E36" s="85">
        <f t="shared" si="0"/>
        <v>10.573333333333332</v>
      </c>
      <c r="F36" s="85">
        <f t="shared" si="0"/>
        <v>9.335483870967744</v>
      </c>
      <c r="G36" s="85">
        <f t="shared" si="0"/>
        <v>8.39</v>
      </c>
      <c r="H36" s="85">
        <f t="shared" si="0"/>
        <v>9.01290322580645</v>
      </c>
      <c r="I36" s="85">
        <f t="shared" si="0"/>
        <v>9.796774193548387</v>
      </c>
      <c r="J36" s="85">
        <f>AVERAGE(J5:J35)</f>
        <v>9.066666666666666</v>
      </c>
      <c r="K36" s="85">
        <f>AVERAGE(K5:K35)</f>
        <v>9.425806451612905</v>
      </c>
      <c r="L36" s="85">
        <f>AVERAGE(L5:L35)</f>
        <v>8.303333333333333</v>
      </c>
      <c r="M36" s="86">
        <f>AVERAGE(M5:M35)</f>
        <v>9.83225806451613</v>
      </c>
    </row>
    <row r="37" spans="1:13" ht="18" customHeight="1">
      <c r="A37" s="78" t="s">
        <v>39</v>
      </c>
      <c r="B37" s="75">
        <f aca="true" t="shared" si="1" ref="B37:I37">MAX(B5:B35)</f>
        <v>20.3</v>
      </c>
      <c r="C37" s="76">
        <f t="shared" si="1"/>
        <v>19.5</v>
      </c>
      <c r="D37" s="76">
        <f t="shared" si="1"/>
        <v>19.1</v>
      </c>
      <c r="E37" s="76">
        <f t="shared" si="1"/>
        <v>17.9</v>
      </c>
      <c r="F37" s="76">
        <f t="shared" si="1"/>
        <v>16.5</v>
      </c>
      <c r="G37" s="76">
        <f t="shared" si="1"/>
        <v>15.3</v>
      </c>
      <c r="H37" s="76">
        <f t="shared" si="1"/>
        <v>15</v>
      </c>
      <c r="I37" s="76">
        <f t="shared" si="1"/>
        <v>17.5</v>
      </c>
      <c r="J37" s="76">
        <f>MAX(J5:J35)</f>
        <v>14.5</v>
      </c>
      <c r="K37" s="76">
        <f>MAX(K5:K35)</f>
        <v>22.9</v>
      </c>
      <c r="L37" s="76">
        <f>MAX(L5:L35)</f>
        <v>14</v>
      </c>
      <c r="M37" s="77">
        <f>MAX(M5:M35)</f>
        <v>18.4</v>
      </c>
    </row>
    <row r="38" spans="1:13" ht="18" customHeight="1">
      <c r="A38" s="82" t="s">
        <v>40</v>
      </c>
      <c r="B38" s="87" t="str">
        <f>'１月'!U38</f>
        <v>西</v>
      </c>
      <c r="C38" s="88" t="str">
        <f>'２月'!U38</f>
        <v>西北西</v>
      </c>
      <c r="D38" s="88" t="str">
        <f>'３月'!U38</f>
        <v>西北西</v>
      </c>
      <c r="E38" s="88" t="str">
        <f>'４月'!U38</f>
        <v>西北西</v>
      </c>
      <c r="F38" s="88" t="str">
        <f>'５月'!U38</f>
        <v>西南西</v>
      </c>
      <c r="G38" s="88" t="str">
        <f>'６月'!U38</f>
        <v>南南西</v>
      </c>
      <c r="H38" s="88" t="str">
        <f>'７月'!U38</f>
        <v>北東</v>
      </c>
      <c r="I38" s="88" t="str">
        <f>'８月'!U38</f>
        <v>西北西</v>
      </c>
      <c r="J38" s="88" t="str">
        <f>'９月'!U38</f>
        <v>北東</v>
      </c>
      <c r="K38" s="88" t="str">
        <f>'１０月'!U38</f>
        <v>北東</v>
      </c>
      <c r="L38" s="88" t="str">
        <f>'１１月'!U38</f>
        <v>南</v>
      </c>
      <c r="M38" s="89" t="str">
        <f>'１２月'!U38</f>
        <v>南南西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南部</v>
      </c>
      <c r="B1" s="1" t="s">
        <v>0</v>
      </c>
      <c r="Z1" s="99">
        <f>'１月'!Z1</f>
        <v>2021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1.7</v>
      </c>
      <c r="C4" s="9">
        <v>1</v>
      </c>
      <c r="D4" s="9">
        <v>1.1</v>
      </c>
      <c r="E4" s="9">
        <v>2</v>
      </c>
      <c r="F4" s="9">
        <v>2.1</v>
      </c>
      <c r="G4" s="9">
        <v>2.5</v>
      </c>
      <c r="H4" s="9">
        <v>1.7</v>
      </c>
      <c r="I4" s="9">
        <v>2.5</v>
      </c>
      <c r="J4" s="9">
        <v>2.3</v>
      </c>
      <c r="K4" s="9">
        <v>2.8</v>
      </c>
      <c r="L4" s="9">
        <v>2.8</v>
      </c>
      <c r="M4" s="9">
        <v>1.5</v>
      </c>
      <c r="N4" s="9">
        <v>1.8</v>
      </c>
      <c r="O4" s="9">
        <v>1.4</v>
      </c>
      <c r="P4" s="9">
        <v>2.5</v>
      </c>
      <c r="Q4" s="9">
        <v>3.2</v>
      </c>
      <c r="R4" s="9">
        <v>3.5</v>
      </c>
      <c r="S4" s="9">
        <v>3.3</v>
      </c>
      <c r="T4" s="9">
        <v>4.1</v>
      </c>
      <c r="U4" s="9">
        <v>4.1</v>
      </c>
      <c r="V4" s="9">
        <v>3.5</v>
      </c>
      <c r="W4" s="9">
        <v>2.8</v>
      </c>
      <c r="X4" s="9">
        <v>2.8</v>
      </c>
      <c r="Y4" s="9">
        <v>3.5</v>
      </c>
      <c r="Z4" s="34">
        <f aca="true" t="shared" si="0" ref="Z4:Z32">AVERAGE(B4:Y4)</f>
        <v>2.520833333333333</v>
      </c>
      <c r="AA4" s="95" t="s">
        <v>45</v>
      </c>
      <c r="AB4" s="9">
        <v>4.7</v>
      </c>
      <c r="AC4" s="105" t="s">
        <v>109</v>
      </c>
      <c r="AD4" s="95" t="s">
        <v>45</v>
      </c>
      <c r="AE4" s="9">
        <v>7.8</v>
      </c>
      <c r="AF4" s="108" t="s">
        <v>137</v>
      </c>
    </row>
    <row r="5" spans="1:32" ht="14.25" customHeight="1">
      <c r="A5" s="92">
        <v>2</v>
      </c>
      <c r="B5" s="11">
        <v>2.5</v>
      </c>
      <c r="C5" s="8">
        <v>2.4</v>
      </c>
      <c r="D5" s="8">
        <v>1.8</v>
      </c>
      <c r="E5" s="8">
        <v>2.7</v>
      </c>
      <c r="F5" s="8">
        <v>3.2</v>
      </c>
      <c r="G5" s="8">
        <v>2.7</v>
      </c>
      <c r="H5" s="8">
        <v>1.3</v>
      </c>
      <c r="I5" s="8">
        <v>1.6</v>
      </c>
      <c r="J5" s="8">
        <v>2.6</v>
      </c>
      <c r="K5" s="8">
        <v>2.9</v>
      </c>
      <c r="L5" s="8">
        <v>3.2</v>
      </c>
      <c r="M5" s="8">
        <v>2.1</v>
      </c>
      <c r="N5" s="8">
        <v>2.3</v>
      </c>
      <c r="O5" s="8">
        <v>2.8</v>
      </c>
      <c r="P5" s="8">
        <v>2</v>
      </c>
      <c r="Q5" s="8">
        <v>2.7</v>
      </c>
      <c r="R5" s="8">
        <v>7.2</v>
      </c>
      <c r="S5" s="8">
        <v>7</v>
      </c>
      <c r="T5" s="8">
        <v>5.5</v>
      </c>
      <c r="U5" s="8">
        <v>4.2</v>
      </c>
      <c r="V5" s="8">
        <v>2</v>
      </c>
      <c r="W5" s="8">
        <v>1.6</v>
      </c>
      <c r="X5" s="8">
        <v>0.1</v>
      </c>
      <c r="Y5" s="8">
        <v>1.2</v>
      </c>
      <c r="Z5" s="35">
        <f t="shared" si="0"/>
        <v>2.816666666666667</v>
      </c>
      <c r="AA5" s="96" t="s">
        <v>58</v>
      </c>
      <c r="AB5" s="8">
        <v>7.7</v>
      </c>
      <c r="AC5" s="106" t="s">
        <v>110</v>
      </c>
      <c r="AD5" s="96" t="s">
        <v>58</v>
      </c>
      <c r="AE5" s="8">
        <v>14.9</v>
      </c>
      <c r="AF5" s="109" t="s">
        <v>48</v>
      </c>
    </row>
    <row r="6" spans="1:32" ht="14.25" customHeight="1">
      <c r="A6" s="92">
        <v>3</v>
      </c>
      <c r="B6" s="11">
        <v>1.6</v>
      </c>
      <c r="C6" s="8">
        <v>1.9</v>
      </c>
      <c r="D6" s="8">
        <v>1.8</v>
      </c>
      <c r="E6" s="8">
        <v>2.2</v>
      </c>
      <c r="F6" s="8">
        <v>2.2</v>
      </c>
      <c r="G6" s="8">
        <v>1.5</v>
      </c>
      <c r="H6" s="8">
        <v>1.8</v>
      </c>
      <c r="I6" s="8">
        <v>2</v>
      </c>
      <c r="J6" s="8">
        <v>2.9</v>
      </c>
      <c r="K6" s="8">
        <v>3</v>
      </c>
      <c r="L6" s="8">
        <v>1.6</v>
      </c>
      <c r="M6" s="8">
        <v>3.5</v>
      </c>
      <c r="N6" s="8">
        <v>3.1</v>
      </c>
      <c r="O6" s="8">
        <v>3.3</v>
      </c>
      <c r="P6" s="8">
        <v>2.2</v>
      </c>
      <c r="Q6" s="8">
        <v>2.2</v>
      </c>
      <c r="R6" s="8">
        <v>1</v>
      </c>
      <c r="S6" s="8">
        <v>1.1</v>
      </c>
      <c r="T6" s="8">
        <v>1.6</v>
      </c>
      <c r="U6" s="8">
        <v>1.6</v>
      </c>
      <c r="V6" s="8">
        <v>2.3</v>
      </c>
      <c r="W6" s="8">
        <v>2.2</v>
      </c>
      <c r="X6" s="8">
        <v>2.5</v>
      </c>
      <c r="Y6" s="8">
        <v>2.4</v>
      </c>
      <c r="Z6" s="35">
        <f t="shared" si="0"/>
        <v>2.1458333333333335</v>
      </c>
      <c r="AA6" s="96" t="s">
        <v>50</v>
      </c>
      <c r="AB6" s="8">
        <v>5.6</v>
      </c>
      <c r="AC6" s="106" t="s">
        <v>111</v>
      </c>
      <c r="AD6" s="96" t="s">
        <v>50</v>
      </c>
      <c r="AE6" s="8">
        <v>9.6</v>
      </c>
      <c r="AF6" s="109" t="s">
        <v>138</v>
      </c>
    </row>
    <row r="7" spans="1:32" ht="14.25" customHeight="1">
      <c r="A7" s="92">
        <v>4</v>
      </c>
      <c r="B7" s="11">
        <v>2.2</v>
      </c>
      <c r="C7" s="8">
        <v>2.1</v>
      </c>
      <c r="D7" s="8">
        <v>2.6</v>
      </c>
      <c r="E7" s="8">
        <v>2.2</v>
      </c>
      <c r="F7" s="8">
        <v>2.7</v>
      </c>
      <c r="G7" s="8">
        <v>2.1</v>
      </c>
      <c r="H7" s="8">
        <v>2.1</v>
      </c>
      <c r="I7" s="8">
        <v>1.4</v>
      </c>
      <c r="J7" s="8">
        <v>2</v>
      </c>
      <c r="K7" s="8">
        <v>2.7</v>
      </c>
      <c r="L7" s="8">
        <v>4.2</v>
      </c>
      <c r="M7" s="8">
        <v>5.7</v>
      </c>
      <c r="N7" s="8">
        <v>6</v>
      </c>
      <c r="O7" s="8">
        <v>10.2</v>
      </c>
      <c r="P7" s="8">
        <v>7.1</v>
      </c>
      <c r="Q7" s="8">
        <v>4</v>
      </c>
      <c r="R7" s="8">
        <v>2.3</v>
      </c>
      <c r="S7" s="8">
        <v>3.3</v>
      </c>
      <c r="T7" s="8">
        <v>3.5</v>
      </c>
      <c r="U7" s="8">
        <v>1.3</v>
      </c>
      <c r="V7" s="8">
        <v>1.9</v>
      </c>
      <c r="W7" s="8">
        <v>1.1</v>
      </c>
      <c r="X7" s="8">
        <v>1.1</v>
      </c>
      <c r="Y7" s="8">
        <v>0.7</v>
      </c>
      <c r="Z7" s="35">
        <f t="shared" si="0"/>
        <v>3.1041666666666665</v>
      </c>
      <c r="AA7" s="96" t="s">
        <v>50</v>
      </c>
      <c r="AB7" s="8">
        <v>10.8</v>
      </c>
      <c r="AC7" s="106" t="s">
        <v>112</v>
      </c>
      <c r="AD7" s="96" t="s">
        <v>45</v>
      </c>
      <c r="AE7" s="8">
        <v>19.5</v>
      </c>
      <c r="AF7" s="109" t="s">
        <v>139</v>
      </c>
    </row>
    <row r="8" spans="1:32" ht="14.25" customHeight="1">
      <c r="A8" s="92">
        <v>5</v>
      </c>
      <c r="B8" s="11">
        <v>1.2</v>
      </c>
      <c r="C8" s="8">
        <v>1.8</v>
      </c>
      <c r="D8" s="8">
        <v>1.9</v>
      </c>
      <c r="E8" s="8">
        <v>1.5</v>
      </c>
      <c r="F8" s="8">
        <v>1.6</v>
      </c>
      <c r="G8" s="8">
        <v>1.5</v>
      </c>
      <c r="H8" s="8">
        <v>1.6</v>
      </c>
      <c r="I8" s="8">
        <v>1.4</v>
      </c>
      <c r="J8" s="8">
        <v>1.9</v>
      </c>
      <c r="K8" s="8">
        <v>2.4</v>
      </c>
      <c r="L8" s="8">
        <v>1.6</v>
      </c>
      <c r="M8" s="8">
        <v>4</v>
      </c>
      <c r="N8" s="8">
        <v>4.1</v>
      </c>
      <c r="O8" s="8">
        <v>2.6</v>
      </c>
      <c r="P8" s="8">
        <v>3.3</v>
      </c>
      <c r="Q8" s="8">
        <v>2.6</v>
      </c>
      <c r="R8" s="8">
        <v>1.9</v>
      </c>
      <c r="S8" s="8">
        <v>0.5</v>
      </c>
      <c r="T8" s="8">
        <v>1.9</v>
      </c>
      <c r="U8" s="8">
        <v>1.5</v>
      </c>
      <c r="V8" s="8">
        <v>2</v>
      </c>
      <c r="W8" s="8">
        <v>1.6</v>
      </c>
      <c r="X8" s="8">
        <v>2</v>
      </c>
      <c r="Y8" s="8">
        <v>2</v>
      </c>
      <c r="Z8" s="35">
        <f t="shared" si="0"/>
        <v>2.0166666666666666</v>
      </c>
      <c r="AA8" s="96" t="s">
        <v>50</v>
      </c>
      <c r="AB8" s="8">
        <v>4.2</v>
      </c>
      <c r="AC8" s="106" t="s">
        <v>113</v>
      </c>
      <c r="AD8" s="96" t="s">
        <v>140</v>
      </c>
      <c r="AE8" s="8">
        <v>7</v>
      </c>
      <c r="AF8" s="109" t="s">
        <v>141</v>
      </c>
    </row>
    <row r="9" spans="1:32" ht="14.25" customHeight="1">
      <c r="A9" s="92">
        <v>6</v>
      </c>
      <c r="B9" s="11">
        <v>2</v>
      </c>
      <c r="C9" s="8">
        <v>2.4</v>
      </c>
      <c r="D9" s="8">
        <v>2.1</v>
      </c>
      <c r="E9" s="8">
        <v>2.1</v>
      </c>
      <c r="F9" s="8">
        <v>1.9</v>
      </c>
      <c r="G9" s="8">
        <v>2.1</v>
      </c>
      <c r="H9" s="8">
        <v>2.8</v>
      </c>
      <c r="I9" s="8">
        <v>2.6</v>
      </c>
      <c r="J9" s="8">
        <v>2.6</v>
      </c>
      <c r="K9" s="8">
        <v>3.1</v>
      </c>
      <c r="L9" s="8">
        <v>4</v>
      </c>
      <c r="M9" s="8">
        <v>3.1</v>
      </c>
      <c r="N9" s="8">
        <v>2.1</v>
      </c>
      <c r="O9" s="8">
        <v>4.2</v>
      </c>
      <c r="P9" s="8">
        <v>3.1</v>
      </c>
      <c r="Q9" s="8">
        <v>1.8</v>
      </c>
      <c r="R9" s="8">
        <v>1.5</v>
      </c>
      <c r="S9" s="8">
        <v>1.6</v>
      </c>
      <c r="T9" s="8">
        <v>1.5</v>
      </c>
      <c r="U9" s="8">
        <v>2.4</v>
      </c>
      <c r="V9" s="8">
        <v>1.8</v>
      </c>
      <c r="W9" s="8">
        <v>1.2</v>
      </c>
      <c r="X9" s="8">
        <v>1.7</v>
      </c>
      <c r="Y9" s="8">
        <v>1.8</v>
      </c>
      <c r="Z9" s="35">
        <f t="shared" si="0"/>
        <v>2.3125000000000004</v>
      </c>
      <c r="AA9" s="96" t="s">
        <v>50</v>
      </c>
      <c r="AB9" s="8">
        <v>4.5</v>
      </c>
      <c r="AC9" s="106" t="s">
        <v>114</v>
      </c>
      <c r="AD9" s="96" t="s">
        <v>132</v>
      </c>
      <c r="AE9" s="8">
        <v>6.6</v>
      </c>
      <c r="AF9" s="109" t="s">
        <v>142</v>
      </c>
    </row>
    <row r="10" spans="1:32" ht="14.25" customHeight="1">
      <c r="A10" s="92">
        <v>7</v>
      </c>
      <c r="B10" s="11">
        <v>1.9</v>
      </c>
      <c r="C10" s="8">
        <v>2.4</v>
      </c>
      <c r="D10" s="8">
        <v>2.4</v>
      </c>
      <c r="E10" s="8">
        <v>2.7</v>
      </c>
      <c r="F10" s="8">
        <v>2.7</v>
      </c>
      <c r="G10" s="8">
        <v>2.4</v>
      </c>
      <c r="H10" s="8">
        <v>2.4</v>
      </c>
      <c r="I10" s="8">
        <v>2.4</v>
      </c>
      <c r="J10" s="8">
        <v>1.5</v>
      </c>
      <c r="K10" s="8">
        <v>1.8</v>
      </c>
      <c r="L10" s="8">
        <v>3.3</v>
      </c>
      <c r="M10" s="8">
        <v>2.7</v>
      </c>
      <c r="N10" s="8">
        <v>3.2</v>
      </c>
      <c r="O10" s="8">
        <v>3.5</v>
      </c>
      <c r="P10" s="8">
        <v>4</v>
      </c>
      <c r="Q10" s="8">
        <v>5.1</v>
      </c>
      <c r="R10" s="8">
        <v>3.3</v>
      </c>
      <c r="S10" s="8">
        <v>2</v>
      </c>
      <c r="T10" s="8">
        <v>3.4</v>
      </c>
      <c r="U10" s="8">
        <v>4</v>
      </c>
      <c r="V10" s="8">
        <v>3.2</v>
      </c>
      <c r="W10" s="8">
        <v>3.3</v>
      </c>
      <c r="X10" s="8">
        <v>3.2</v>
      </c>
      <c r="Y10" s="8">
        <v>5.9</v>
      </c>
      <c r="Z10" s="35">
        <f t="shared" si="0"/>
        <v>3.029166666666667</v>
      </c>
      <c r="AA10" s="96" t="s">
        <v>50</v>
      </c>
      <c r="AB10" s="8">
        <v>6.7</v>
      </c>
      <c r="AC10" s="106" t="s">
        <v>115</v>
      </c>
      <c r="AD10" s="96" t="s">
        <v>50</v>
      </c>
      <c r="AE10" s="8">
        <v>11.7</v>
      </c>
      <c r="AF10" s="109" t="s">
        <v>143</v>
      </c>
    </row>
    <row r="11" spans="1:32" ht="14.25" customHeight="1">
      <c r="A11" s="92">
        <v>8</v>
      </c>
      <c r="B11" s="11">
        <v>4.9</v>
      </c>
      <c r="C11" s="8">
        <v>2.7</v>
      </c>
      <c r="D11" s="8">
        <v>1.9</v>
      </c>
      <c r="E11" s="8">
        <v>1.8</v>
      </c>
      <c r="F11" s="8">
        <v>4.4</v>
      </c>
      <c r="G11" s="8">
        <v>1.3</v>
      </c>
      <c r="H11" s="8">
        <v>1.9</v>
      </c>
      <c r="I11" s="8">
        <v>2.8</v>
      </c>
      <c r="J11" s="8">
        <v>3.8</v>
      </c>
      <c r="K11" s="8">
        <v>2.4</v>
      </c>
      <c r="L11" s="8">
        <v>2.5</v>
      </c>
      <c r="M11" s="8">
        <v>3</v>
      </c>
      <c r="N11" s="8">
        <v>2.9</v>
      </c>
      <c r="O11" s="8">
        <v>1.5</v>
      </c>
      <c r="P11" s="8">
        <v>1.1</v>
      </c>
      <c r="Q11" s="8">
        <v>0.6</v>
      </c>
      <c r="R11" s="8">
        <v>3.5</v>
      </c>
      <c r="S11" s="8">
        <v>2.9</v>
      </c>
      <c r="T11" s="8">
        <v>3.2</v>
      </c>
      <c r="U11" s="8">
        <v>4.3</v>
      </c>
      <c r="V11" s="8">
        <v>4.2</v>
      </c>
      <c r="W11" s="8">
        <v>3.5</v>
      </c>
      <c r="X11" s="8">
        <v>2.4</v>
      </c>
      <c r="Y11" s="8">
        <v>2.2</v>
      </c>
      <c r="Z11" s="35">
        <f t="shared" si="0"/>
        <v>2.7375000000000003</v>
      </c>
      <c r="AA11" s="96" t="s">
        <v>116</v>
      </c>
      <c r="AB11" s="8">
        <v>6.5</v>
      </c>
      <c r="AC11" s="106" t="s">
        <v>117</v>
      </c>
      <c r="AD11" s="96" t="s">
        <v>116</v>
      </c>
      <c r="AE11" s="8">
        <v>14.4</v>
      </c>
      <c r="AF11" s="109" t="s">
        <v>144</v>
      </c>
    </row>
    <row r="12" spans="1:32" ht="14.25" customHeight="1">
      <c r="A12" s="92">
        <v>9</v>
      </c>
      <c r="B12" s="11">
        <v>1.4</v>
      </c>
      <c r="C12" s="8">
        <v>2.3</v>
      </c>
      <c r="D12" s="8">
        <v>2.6</v>
      </c>
      <c r="E12" s="8">
        <v>1.8</v>
      </c>
      <c r="F12" s="8">
        <v>1.2</v>
      </c>
      <c r="G12" s="8">
        <v>1.5</v>
      </c>
      <c r="H12" s="8">
        <v>1.4</v>
      </c>
      <c r="I12" s="8">
        <v>1.3</v>
      </c>
      <c r="J12" s="8">
        <v>2.2</v>
      </c>
      <c r="K12" s="8">
        <v>2.3</v>
      </c>
      <c r="L12" s="8">
        <v>4.4</v>
      </c>
      <c r="M12" s="8">
        <v>4.8</v>
      </c>
      <c r="N12" s="8">
        <v>6.1</v>
      </c>
      <c r="O12" s="8">
        <v>7.4</v>
      </c>
      <c r="P12" s="8">
        <v>5</v>
      </c>
      <c r="Q12" s="8">
        <v>5</v>
      </c>
      <c r="R12" s="8">
        <v>4.1</v>
      </c>
      <c r="S12" s="8">
        <v>2.7</v>
      </c>
      <c r="T12" s="8">
        <v>3</v>
      </c>
      <c r="U12" s="8">
        <v>1.7</v>
      </c>
      <c r="V12" s="8">
        <v>1.2</v>
      </c>
      <c r="W12" s="8">
        <v>2</v>
      </c>
      <c r="X12" s="8">
        <v>1.8</v>
      </c>
      <c r="Y12" s="8">
        <v>2.3</v>
      </c>
      <c r="Z12" s="35">
        <f t="shared" si="0"/>
        <v>2.8958333333333335</v>
      </c>
      <c r="AA12" s="96" t="s">
        <v>45</v>
      </c>
      <c r="AB12" s="8">
        <v>7.5</v>
      </c>
      <c r="AC12" s="106" t="s">
        <v>105</v>
      </c>
      <c r="AD12" s="96" t="s">
        <v>45</v>
      </c>
      <c r="AE12" s="8">
        <v>12.9</v>
      </c>
      <c r="AF12" s="109" t="s">
        <v>145</v>
      </c>
    </row>
    <row r="13" spans="1:32" ht="14.25" customHeight="1">
      <c r="A13" s="92">
        <v>10</v>
      </c>
      <c r="B13" s="11">
        <v>1.9</v>
      </c>
      <c r="C13" s="8">
        <v>1.4</v>
      </c>
      <c r="D13" s="8">
        <v>1.5</v>
      </c>
      <c r="E13" s="8">
        <v>1.3</v>
      </c>
      <c r="F13" s="8">
        <v>0.8</v>
      </c>
      <c r="G13" s="8">
        <v>2.1</v>
      </c>
      <c r="H13" s="8">
        <v>2</v>
      </c>
      <c r="I13" s="8">
        <v>2.6</v>
      </c>
      <c r="J13" s="8">
        <v>3.1</v>
      </c>
      <c r="K13" s="8">
        <v>2.8</v>
      </c>
      <c r="L13" s="8">
        <v>3</v>
      </c>
      <c r="M13" s="8">
        <v>2.5</v>
      </c>
      <c r="N13" s="8">
        <v>0.7</v>
      </c>
      <c r="O13" s="8">
        <v>1.6</v>
      </c>
      <c r="P13" s="8">
        <v>2.2</v>
      </c>
      <c r="Q13" s="8">
        <v>1.8</v>
      </c>
      <c r="R13" s="8">
        <v>1.9</v>
      </c>
      <c r="S13" s="8">
        <v>0.6</v>
      </c>
      <c r="T13" s="8">
        <v>0.9</v>
      </c>
      <c r="U13" s="8">
        <v>1.4</v>
      </c>
      <c r="V13" s="8">
        <v>1.9</v>
      </c>
      <c r="W13" s="8">
        <v>2.1</v>
      </c>
      <c r="X13" s="8">
        <v>1.8</v>
      </c>
      <c r="Y13" s="8">
        <v>1.4</v>
      </c>
      <c r="Z13" s="35">
        <f t="shared" si="0"/>
        <v>1.8041666666666665</v>
      </c>
      <c r="AA13" s="96" t="s">
        <v>50</v>
      </c>
      <c r="AB13" s="8">
        <v>3.5</v>
      </c>
      <c r="AC13" s="106" t="s">
        <v>118</v>
      </c>
      <c r="AD13" s="96" t="s">
        <v>140</v>
      </c>
      <c r="AE13" s="8">
        <v>7.3</v>
      </c>
      <c r="AF13" s="109" t="s">
        <v>146</v>
      </c>
    </row>
    <row r="14" spans="1:32" ht="14.25" customHeight="1">
      <c r="A14" s="93">
        <v>11</v>
      </c>
      <c r="B14" s="17">
        <v>2</v>
      </c>
      <c r="C14" s="18">
        <v>1.7</v>
      </c>
      <c r="D14" s="18">
        <v>2.8</v>
      </c>
      <c r="E14" s="18">
        <v>2.8</v>
      </c>
      <c r="F14" s="18">
        <v>2</v>
      </c>
      <c r="G14" s="18">
        <v>2.6</v>
      </c>
      <c r="H14" s="18">
        <v>2.1</v>
      </c>
      <c r="I14" s="18">
        <v>2.7</v>
      </c>
      <c r="J14" s="18">
        <v>1.2</v>
      </c>
      <c r="K14" s="18">
        <v>3.5</v>
      </c>
      <c r="L14" s="18">
        <v>2.4</v>
      </c>
      <c r="M14" s="18">
        <v>5.4</v>
      </c>
      <c r="N14" s="18">
        <v>6.1</v>
      </c>
      <c r="O14" s="18">
        <v>6.5</v>
      </c>
      <c r="P14" s="18">
        <v>4.1</v>
      </c>
      <c r="Q14" s="18">
        <v>3.8</v>
      </c>
      <c r="R14" s="18">
        <v>3.3</v>
      </c>
      <c r="S14" s="18">
        <v>1.1</v>
      </c>
      <c r="T14" s="18">
        <v>2.1</v>
      </c>
      <c r="U14" s="18">
        <v>1.3</v>
      </c>
      <c r="V14" s="18">
        <v>1.2</v>
      </c>
      <c r="W14" s="18">
        <v>1.3</v>
      </c>
      <c r="X14" s="18">
        <v>1.1</v>
      </c>
      <c r="Y14" s="18">
        <v>0.4</v>
      </c>
      <c r="Z14" s="36">
        <f t="shared" si="0"/>
        <v>2.645833333333333</v>
      </c>
      <c r="AA14" s="97" t="s">
        <v>45</v>
      </c>
      <c r="AB14" s="18">
        <v>7.6</v>
      </c>
      <c r="AC14" s="107" t="s">
        <v>119</v>
      </c>
      <c r="AD14" s="97" t="s">
        <v>58</v>
      </c>
      <c r="AE14" s="18">
        <v>14.2</v>
      </c>
      <c r="AF14" s="110" t="s">
        <v>147</v>
      </c>
    </row>
    <row r="15" spans="1:32" ht="14.25" customHeight="1">
      <c r="A15" s="92">
        <v>12</v>
      </c>
      <c r="B15" s="11">
        <v>0.6</v>
      </c>
      <c r="C15" s="8">
        <v>1.8</v>
      </c>
      <c r="D15" s="8">
        <v>1.4</v>
      </c>
      <c r="E15" s="8">
        <v>1.3</v>
      </c>
      <c r="F15" s="8">
        <v>1.1</v>
      </c>
      <c r="G15" s="8">
        <v>1.2</v>
      </c>
      <c r="H15" s="8">
        <v>2</v>
      </c>
      <c r="I15" s="8">
        <v>0.5</v>
      </c>
      <c r="J15" s="8">
        <v>2.1</v>
      </c>
      <c r="K15" s="8">
        <v>2.5</v>
      </c>
      <c r="L15" s="8">
        <v>2.7</v>
      </c>
      <c r="M15" s="8">
        <v>1.9</v>
      </c>
      <c r="N15" s="8">
        <v>2.2</v>
      </c>
      <c r="O15" s="8">
        <v>1.9</v>
      </c>
      <c r="P15" s="8">
        <v>1.6</v>
      </c>
      <c r="Q15" s="8">
        <v>1.6</v>
      </c>
      <c r="R15" s="8">
        <v>1.7</v>
      </c>
      <c r="S15" s="8">
        <v>1.2</v>
      </c>
      <c r="T15" s="8">
        <v>1.6</v>
      </c>
      <c r="U15" s="8">
        <v>1.6</v>
      </c>
      <c r="V15" s="8">
        <v>2.1</v>
      </c>
      <c r="W15" s="8">
        <v>1.4</v>
      </c>
      <c r="X15" s="8">
        <v>1</v>
      </c>
      <c r="Y15" s="8">
        <v>1.7</v>
      </c>
      <c r="Z15" s="35">
        <f t="shared" si="0"/>
        <v>1.6125</v>
      </c>
      <c r="AA15" s="96" t="s">
        <v>47</v>
      </c>
      <c r="AB15" s="8">
        <v>2.8</v>
      </c>
      <c r="AC15" s="106" t="s">
        <v>120</v>
      </c>
      <c r="AD15" s="96" t="s">
        <v>47</v>
      </c>
      <c r="AE15" s="8">
        <v>5.9</v>
      </c>
      <c r="AF15" s="109" t="s">
        <v>148</v>
      </c>
    </row>
    <row r="16" spans="1:32" ht="14.25" customHeight="1">
      <c r="A16" s="92">
        <v>13</v>
      </c>
      <c r="B16" s="11">
        <v>2</v>
      </c>
      <c r="C16" s="8">
        <v>1.8</v>
      </c>
      <c r="D16" s="8">
        <v>2.1</v>
      </c>
      <c r="E16" s="8">
        <v>2.2</v>
      </c>
      <c r="F16" s="8">
        <v>2.2</v>
      </c>
      <c r="G16" s="8">
        <v>2.7</v>
      </c>
      <c r="H16" s="8">
        <v>2.5</v>
      </c>
      <c r="I16" s="8">
        <v>2.7</v>
      </c>
      <c r="J16" s="8">
        <v>2.4</v>
      </c>
      <c r="K16" s="8">
        <v>3.4</v>
      </c>
      <c r="L16" s="8">
        <v>3.5</v>
      </c>
      <c r="M16" s="8">
        <v>4</v>
      </c>
      <c r="N16" s="8">
        <v>3.9</v>
      </c>
      <c r="O16" s="8">
        <v>3.3</v>
      </c>
      <c r="P16" s="8">
        <v>2.9</v>
      </c>
      <c r="Q16" s="8">
        <v>3.4</v>
      </c>
      <c r="R16" s="8">
        <v>2.2</v>
      </c>
      <c r="S16" s="8">
        <v>1.4</v>
      </c>
      <c r="T16" s="8">
        <v>1.3</v>
      </c>
      <c r="U16" s="8">
        <v>2.3</v>
      </c>
      <c r="V16" s="8">
        <v>2.7</v>
      </c>
      <c r="W16" s="8">
        <v>2.7</v>
      </c>
      <c r="X16" s="8">
        <v>2.6</v>
      </c>
      <c r="Y16" s="8">
        <v>2.7</v>
      </c>
      <c r="Z16" s="35">
        <f t="shared" si="0"/>
        <v>2.620833333333333</v>
      </c>
      <c r="AA16" s="96" t="s">
        <v>45</v>
      </c>
      <c r="AB16" s="8">
        <v>4.8</v>
      </c>
      <c r="AC16" s="106" t="s">
        <v>121</v>
      </c>
      <c r="AD16" s="96" t="s">
        <v>149</v>
      </c>
      <c r="AE16" s="8">
        <v>8.3</v>
      </c>
      <c r="AF16" s="109" t="s">
        <v>150</v>
      </c>
    </row>
    <row r="17" spans="1:32" ht="14.25" customHeight="1">
      <c r="A17" s="92">
        <v>14</v>
      </c>
      <c r="B17" s="11">
        <v>2.6</v>
      </c>
      <c r="C17" s="8">
        <v>2.5</v>
      </c>
      <c r="D17" s="8">
        <v>3.2</v>
      </c>
      <c r="E17" s="8">
        <v>2.9</v>
      </c>
      <c r="F17" s="8">
        <v>1.5</v>
      </c>
      <c r="G17" s="8">
        <v>2.1</v>
      </c>
      <c r="H17" s="8">
        <v>2.5</v>
      </c>
      <c r="I17" s="8">
        <v>2.5</v>
      </c>
      <c r="J17" s="8">
        <v>2.8</v>
      </c>
      <c r="K17" s="8">
        <v>3.5</v>
      </c>
      <c r="L17" s="8">
        <v>3.5</v>
      </c>
      <c r="M17" s="8">
        <v>4.6</v>
      </c>
      <c r="N17" s="8">
        <v>3.4</v>
      </c>
      <c r="O17" s="8">
        <v>4.6</v>
      </c>
      <c r="P17" s="8">
        <v>4</v>
      </c>
      <c r="Q17" s="8">
        <v>2.7</v>
      </c>
      <c r="R17" s="8">
        <v>2.5</v>
      </c>
      <c r="S17" s="8">
        <v>3.3</v>
      </c>
      <c r="T17" s="8">
        <v>3.1</v>
      </c>
      <c r="U17" s="8">
        <v>2.7</v>
      </c>
      <c r="V17" s="8">
        <v>2</v>
      </c>
      <c r="W17" s="8">
        <v>2</v>
      </c>
      <c r="X17" s="8">
        <v>2.1</v>
      </c>
      <c r="Y17" s="8">
        <v>2.5</v>
      </c>
      <c r="Z17" s="35">
        <f t="shared" si="0"/>
        <v>2.8791666666666664</v>
      </c>
      <c r="AA17" s="96" t="s">
        <v>122</v>
      </c>
      <c r="AB17" s="8">
        <v>5.1</v>
      </c>
      <c r="AC17" s="106" t="s">
        <v>112</v>
      </c>
      <c r="AD17" s="96" t="s">
        <v>149</v>
      </c>
      <c r="AE17" s="8">
        <v>9.3</v>
      </c>
      <c r="AF17" s="109" t="s">
        <v>151</v>
      </c>
    </row>
    <row r="18" spans="1:32" ht="14.25" customHeight="1">
      <c r="A18" s="92">
        <v>15</v>
      </c>
      <c r="B18" s="11">
        <v>3.2</v>
      </c>
      <c r="C18" s="8">
        <v>2.5</v>
      </c>
      <c r="D18" s="8">
        <v>3.5</v>
      </c>
      <c r="E18" s="8">
        <v>3.3</v>
      </c>
      <c r="F18" s="8">
        <v>2.6</v>
      </c>
      <c r="G18" s="8">
        <v>2.5</v>
      </c>
      <c r="H18" s="8">
        <v>0.4</v>
      </c>
      <c r="I18" s="8">
        <v>1.8</v>
      </c>
      <c r="J18" s="8">
        <v>1.7</v>
      </c>
      <c r="K18" s="8">
        <v>1.8</v>
      </c>
      <c r="L18" s="8">
        <v>3.6</v>
      </c>
      <c r="M18" s="8">
        <v>3.5</v>
      </c>
      <c r="N18" s="8">
        <v>4.8</v>
      </c>
      <c r="O18" s="8">
        <v>5.2</v>
      </c>
      <c r="P18" s="8">
        <v>5.2</v>
      </c>
      <c r="Q18" s="8">
        <v>4</v>
      </c>
      <c r="R18" s="8">
        <v>8.9</v>
      </c>
      <c r="S18" s="8">
        <v>7.3</v>
      </c>
      <c r="T18" s="8">
        <v>4.7</v>
      </c>
      <c r="U18" s="8">
        <v>3.5</v>
      </c>
      <c r="V18" s="8">
        <v>3.6</v>
      </c>
      <c r="W18" s="8">
        <v>2.2</v>
      </c>
      <c r="X18" s="8">
        <v>3.6</v>
      </c>
      <c r="Y18" s="8">
        <v>3.8</v>
      </c>
      <c r="Z18" s="35">
        <f t="shared" si="0"/>
        <v>3.6333333333333333</v>
      </c>
      <c r="AA18" s="96" t="s">
        <v>45</v>
      </c>
      <c r="AB18" s="8">
        <v>9.8</v>
      </c>
      <c r="AC18" s="106" t="s">
        <v>123</v>
      </c>
      <c r="AD18" s="96" t="s">
        <v>104</v>
      </c>
      <c r="AE18" s="8">
        <v>17.9</v>
      </c>
      <c r="AF18" s="109" t="s">
        <v>152</v>
      </c>
    </row>
    <row r="19" spans="1:32" ht="14.25" customHeight="1">
      <c r="A19" s="92">
        <v>16</v>
      </c>
      <c r="B19" s="11">
        <v>6.4</v>
      </c>
      <c r="C19" s="8">
        <v>6</v>
      </c>
      <c r="D19" s="8">
        <v>4.2</v>
      </c>
      <c r="E19" s="8">
        <v>3.2</v>
      </c>
      <c r="F19" s="8">
        <v>0.4</v>
      </c>
      <c r="G19" s="8">
        <v>1.2</v>
      </c>
      <c r="H19" s="8">
        <v>1.3</v>
      </c>
      <c r="I19" s="8">
        <v>0.7</v>
      </c>
      <c r="J19" s="8">
        <v>2.5</v>
      </c>
      <c r="K19" s="8">
        <v>9.9</v>
      </c>
      <c r="L19" s="8">
        <v>7.8</v>
      </c>
      <c r="M19" s="8">
        <v>9.5</v>
      </c>
      <c r="N19" s="8">
        <v>9.1</v>
      </c>
      <c r="O19" s="8">
        <v>9.9</v>
      </c>
      <c r="P19" s="8">
        <v>5.7</v>
      </c>
      <c r="Q19" s="8">
        <v>9.1</v>
      </c>
      <c r="R19" s="8">
        <v>7.6</v>
      </c>
      <c r="S19" s="8">
        <v>6.6</v>
      </c>
      <c r="T19" s="8">
        <v>4.3</v>
      </c>
      <c r="U19" s="8">
        <v>5</v>
      </c>
      <c r="V19" s="8">
        <v>3.4</v>
      </c>
      <c r="W19" s="8">
        <v>5</v>
      </c>
      <c r="X19" s="8">
        <v>4.3</v>
      </c>
      <c r="Y19" s="8">
        <v>3</v>
      </c>
      <c r="Z19" s="35">
        <f t="shared" si="0"/>
        <v>5.2541666666666655</v>
      </c>
      <c r="AA19" s="96" t="s">
        <v>50</v>
      </c>
      <c r="AB19" s="8">
        <v>10.8</v>
      </c>
      <c r="AC19" s="106" t="s">
        <v>92</v>
      </c>
      <c r="AD19" s="96" t="s">
        <v>153</v>
      </c>
      <c r="AE19" s="8">
        <v>18.5</v>
      </c>
      <c r="AF19" s="109" t="s">
        <v>108</v>
      </c>
    </row>
    <row r="20" spans="1:32" ht="14.25" customHeight="1">
      <c r="A20" s="92">
        <v>17</v>
      </c>
      <c r="B20" s="11">
        <v>1.3</v>
      </c>
      <c r="C20" s="8">
        <v>1.9</v>
      </c>
      <c r="D20" s="8">
        <v>2.4</v>
      </c>
      <c r="E20" s="8">
        <v>3</v>
      </c>
      <c r="F20" s="8">
        <v>2.2</v>
      </c>
      <c r="G20" s="8">
        <v>1.6</v>
      </c>
      <c r="H20" s="8">
        <v>1.9</v>
      </c>
      <c r="I20" s="8">
        <v>1.8</v>
      </c>
      <c r="J20" s="8">
        <v>3.7</v>
      </c>
      <c r="K20" s="8">
        <v>4.1</v>
      </c>
      <c r="L20" s="8">
        <v>5.6</v>
      </c>
      <c r="M20" s="8">
        <v>4.4</v>
      </c>
      <c r="N20" s="8">
        <v>5.8</v>
      </c>
      <c r="O20" s="8">
        <v>2.8</v>
      </c>
      <c r="P20" s="8">
        <v>4.6</v>
      </c>
      <c r="Q20" s="8">
        <v>3.5</v>
      </c>
      <c r="R20" s="8">
        <v>1.9</v>
      </c>
      <c r="S20" s="8">
        <v>2</v>
      </c>
      <c r="T20" s="8">
        <v>2.2</v>
      </c>
      <c r="U20" s="8">
        <v>2.8</v>
      </c>
      <c r="V20" s="8">
        <v>2.5</v>
      </c>
      <c r="W20" s="8">
        <v>3</v>
      </c>
      <c r="X20" s="8">
        <v>2.5</v>
      </c>
      <c r="Y20" s="8">
        <v>1.8</v>
      </c>
      <c r="Z20" s="35">
        <f t="shared" si="0"/>
        <v>2.8874999999999997</v>
      </c>
      <c r="AA20" s="96" t="s">
        <v>45</v>
      </c>
      <c r="AB20" s="8">
        <v>6.6</v>
      </c>
      <c r="AC20" s="106" t="s">
        <v>124</v>
      </c>
      <c r="AD20" s="96" t="s">
        <v>45</v>
      </c>
      <c r="AE20" s="8">
        <v>12.7</v>
      </c>
      <c r="AF20" s="109" t="s">
        <v>154</v>
      </c>
    </row>
    <row r="21" spans="1:32" ht="14.25" customHeight="1">
      <c r="A21" s="92">
        <v>18</v>
      </c>
      <c r="B21" s="11">
        <v>2.2</v>
      </c>
      <c r="C21" s="8">
        <v>2.2</v>
      </c>
      <c r="D21" s="8">
        <v>1.9</v>
      </c>
      <c r="E21" s="8">
        <v>0.9</v>
      </c>
      <c r="F21" s="8">
        <v>1.5</v>
      </c>
      <c r="G21" s="8">
        <v>1.8</v>
      </c>
      <c r="H21" s="8">
        <v>1.5</v>
      </c>
      <c r="I21" s="8">
        <v>1.3</v>
      </c>
      <c r="J21" s="8">
        <v>2.4</v>
      </c>
      <c r="K21" s="8">
        <v>5.2</v>
      </c>
      <c r="L21" s="8">
        <v>5.6</v>
      </c>
      <c r="M21" s="8">
        <v>6.2</v>
      </c>
      <c r="N21" s="8">
        <v>5.5</v>
      </c>
      <c r="O21" s="8">
        <v>5</v>
      </c>
      <c r="P21" s="8">
        <v>2.1</v>
      </c>
      <c r="Q21" s="8">
        <v>5.2</v>
      </c>
      <c r="R21" s="8">
        <v>2.6</v>
      </c>
      <c r="S21" s="8">
        <v>2</v>
      </c>
      <c r="T21" s="8">
        <v>1.2</v>
      </c>
      <c r="U21" s="8">
        <v>0.9</v>
      </c>
      <c r="V21" s="8">
        <v>0</v>
      </c>
      <c r="W21" s="8">
        <v>0.3</v>
      </c>
      <c r="X21" s="8">
        <v>0.6</v>
      </c>
      <c r="Y21" s="8">
        <v>0.4</v>
      </c>
      <c r="Z21" s="35">
        <f t="shared" si="0"/>
        <v>2.4375000000000004</v>
      </c>
      <c r="AA21" s="96" t="s">
        <v>45</v>
      </c>
      <c r="AB21" s="8">
        <v>6.8</v>
      </c>
      <c r="AC21" s="106" t="s">
        <v>125</v>
      </c>
      <c r="AD21" s="96" t="s">
        <v>45</v>
      </c>
      <c r="AE21" s="8">
        <v>11.8</v>
      </c>
      <c r="AF21" s="109" t="s">
        <v>155</v>
      </c>
    </row>
    <row r="22" spans="1:32" ht="14.25" customHeight="1">
      <c r="A22" s="92">
        <v>19</v>
      </c>
      <c r="B22" s="11">
        <v>1.2</v>
      </c>
      <c r="C22" s="8">
        <v>0.1</v>
      </c>
      <c r="D22" s="8">
        <v>1.2</v>
      </c>
      <c r="E22" s="8">
        <v>1.4</v>
      </c>
      <c r="F22" s="8">
        <v>0.4</v>
      </c>
      <c r="G22" s="8">
        <v>0.2</v>
      </c>
      <c r="H22" s="8">
        <v>0.7</v>
      </c>
      <c r="I22" s="8">
        <v>1.4</v>
      </c>
      <c r="J22" s="8">
        <v>2.1</v>
      </c>
      <c r="K22" s="8">
        <v>1.7</v>
      </c>
      <c r="L22" s="8">
        <v>2.6</v>
      </c>
      <c r="M22" s="8">
        <v>4.1</v>
      </c>
      <c r="N22" s="8">
        <v>2.3</v>
      </c>
      <c r="O22" s="8">
        <v>3.1</v>
      </c>
      <c r="P22" s="8">
        <v>2.8</v>
      </c>
      <c r="Q22" s="8">
        <v>2.5</v>
      </c>
      <c r="R22" s="8">
        <v>3</v>
      </c>
      <c r="S22" s="8">
        <v>2.1</v>
      </c>
      <c r="T22" s="8">
        <v>1.4</v>
      </c>
      <c r="U22" s="8">
        <v>2.1</v>
      </c>
      <c r="V22" s="8">
        <v>1.7</v>
      </c>
      <c r="W22" s="8">
        <v>2.4</v>
      </c>
      <c r="X22" s="8">
        <v>2.5</v>
      </c>
      <c r="Y22" s="8"/>
      <c r="Z22" s="35">
        <f t="shared" si="0"/>
        <v>1.8695652173913044</v>
      </c>
      <c r="AA22" s="96" t="s">
        <v>50</v>
      </c>
      <c r="AB22" s="8">
        <v>4.5</v>
      </c>
      <c r="AC22" s="106" t="s">
        <v>126</v>
      </c>
      <c r="AD22" s="96" t="s">
        <v>50</v>
      </c>
      <c r="AE22" s="8">
        <v>9.8</v>
      </c>
      <c r="AF22" s="109" t="s">
        <v>156</v>
      </c>
    </row>
    <row r="23" spans="1:32" ht="14.25" customHeight="1">
      <c r="A23" s="92">
        <v>20</v>
      </c>
      <c r="B23" s="11">
        <v>2</v>
      </c>
      <c r="C23" s="8">
        <v>2.4</v>
      </c>
      <c r="D23" s="8">
        <v>2.5</v>
      </c>
      <c r="E23" s="8">
        <v>2.2</v>
      </c>
      <c r="F23" s="8">
        <v>2.3</v>
      </c>
      <c r="G23" s="8">
        <v>2.7</v>
      </c>
      <c r="H23" s="8">
        <v>2.7</v>
      </c>
      <c r="I23" s="8">
        <v>3.6</v>
      </c>
      <c r="J23" s="8">
        <v>2.9</v>
      </c>
      <c r="K23" s="8">
        <v>4</v>
      </c>
      <c r="L23" s="8">
        <v>3.8</v>
      </c>
      <c r="M23" s="8">
        <v>4</v>
      </c>
      <c r="N23" s="8">
        <v>3.6</v>
      </c>
      <c r="O23" s="8">
        <v>4.4</v>
      </c>
      <c r="P23" s="8">
        <v>4</v>
      </c>
      <c r="Q23" s="8">
        <v>3.3</v>
      </c>
      <c r="R23" s="8">
        <v>2.1</v>
      </c>
      <c r="S23" s="8">
        <v>1.2</v>
      </c>
      <c r="T23" s="8">
        <v>1.5</v>
      </c>
      <c r="U23" s="8">
        <v>1.5</v>
      </c>
      <c r="V23" s="8">
        <v>2.3</v>
      </c>
      <c r="W23" s="8">
        <v>1.9</v>
      </c>
      <c r="X23" s="8">
        <v>1.6</v>
      </c>
      <c r="Y23" s="8">
        <v>1.9</v>
      </c>
      <c r="Z23" s="35">
        <f t="shared" si="0"/>
        <v>2.6833333333333336</v>
      </c>
      <c r="AA23" s="96" t="s">
        <v>50</v>
      </c>
      <c r="AB23" s="8">
        <v>4.6</v>
      </c>
      <c r="AC23" s="106" t="s">
        <v>127</v>
      </c>
      <c r="AD23" s="96" t="s">
        <v>50</v>
      </c>
      <c r="AE23" s="8">
        <v>7.8</v>
      </c>
      <c r="AF23" s="109" t="s">
        <v>157</v>
      </c>
    </row>
    <row r="24" spans="1:32" ht="14.25" customHeight="1">
      <c r="A24" s="93">
        <v>21</v>
      </c>
      <c r="B24" s="17">
        <v>2.4</v>
      </c>
      <c r="C24" s="18">
        <v>2.3</v>
      </c>
      <c r="D24" s="18">
        <v>2.3</v>
      </c>
      <c r="E24" s="18">
        <v>2</v>
      </c>
      <c r="F24" s="18">
        <v>1.8</v>
      </c>
      <c r="G24" s="18">
        <v>2.8</v>
      </c>
      <c r="H24" s="18">
        <v>2.8</v>
      </c>
      <c r="I24" s="18">
        <v>2</v>
      </c>
      <c r="J24" s="18">
        <v>2.6</v>
      </c>
      <c r="K24" s="18">
        <v>3.1</v>
      </c>
      <c r="L24" s="18">
        <v>3.4</v>
      </c>
      <c r="M24" s="18">
        <v>2.7</v>
      </c>
      <c r="N24" s="18">
        <v>1.4</v>
      </c>
      <c r="O24" s="18">
        <v>2.2</v>
      </c>
      <c r="P24" s="18">
        <v>2.3</v>
      </c>
      <c r="Q24" s="18">
        <v>1.9</v>
      </c>
      <c r="R24" s="18">
        <v>1.4</v>
      </c>
      <c r="S24" s="18">
        <v>1.1</v>
      </c>
      <c r="T24" s="18">
        <v>3</v>
      </c>
      <c r="U24" s="18">
        <v>3.7</v>
      </c>
      <c r="V24" s="18">
        <v>3.2</v>
      </c>
      <c r="W24" s="18">
        <v>3.2</v>
      </c>
      <c r="X24" s="18">
        <v>1.7</v>
      </c>
      <c r="Y24" s="18">
        <v>1.4</v>
      </c>
      <c r="Z24" s="36">
        <f t="shared" si="0"/>
        <v>2.3625000000000003</v>
      </c>
      <c r="AA24" s="97" t="s">
        <v>47</v>
      </c>
      <c r="AB24" s="18">
        <v>4.1</v>
      </c>
      <c r="AC24" s="107" t="s">
        <v>128</v>
      </c>
      <c r="AD24" s="97" t="s">
        <v>47</v>
      </c>
      <c r="AE24" s="18">
        <v>7.6</v>
      </c>
      <c r="AF24" s="110" t="s">
        <v>158</v>
      </c>
    </row>
    <row r="25" spans="1:32" ht="14.25" customHeight="1">
      <c r="A25" s="92">
        <v>22</v>
      </c>
      <c r="B25" s="11">
        <v>3</v>
      </c>
      <c r="C25" s="8">
        <v>2.3</v>
      </c>
      <c r="D25" s="8">
        <v>2.3</v>
      </c>
      <c r="E25" s="8">
        <v>2.7</v>
      </c>
      <c r="F25" s="8">
        <v>2.5</v>
      </c>
      <c r="G25" s="8">
        <v>2.7</v>
      </c>
      <c r="H25" s="8">
        <v>4.4</v>
      </c>
      <c r="I25" s="8">
        <v>3.4</v>
      </c>
      <c r="J25" s="8">
        <v>3.4</v>
      </c>
      <c r="K25" s="8">
        <v>4.2</v>
      </c>
      <c r="L25" s="8">
        <v>4.4</v>
      </c>
      <c r="M25" s="8">
        <v>2.4</v>
      </c>
      <c r="N25" s="8">
        <v>2.5</v>
      </c>
      <c r="O25" s="8">
        <v>2.8</v>
      </c>
      <c r="P25" s="8">
        <v>3</v>
      </c>
      <c r="Q25" s="8">
        <v>1.9</v>
      </c>
      <c r="R25" s="8">
        <v>0.3</v>
      </c>
      <c r="S25" s="8">
        <v>1</v>
      </c>
      <c r="T25" s="8">
        <v>1.3</v>
      </c>
      <c r="U25" s="8">
        <v>1.9</v>
      </c>
      <c r="V25" s="8">
        <v>1.8</v>
      </c>
      <c r="W25" s="8">
        <v>1.4</v>
      </c>
      <c r="X25" s="8">
        <v>1.8</v>
      </c>
      <c r="Y25" s="8">
        <v>2</v>
      </c>
      <c r="Z25" s="35">
        <f t="shared" si="0"/>
        <v>2.474999999999999</v>
      </c>
      <c r="AA25" s="96" t="s">
        <v>45</v>
      </c>
      <c r="AB25" s="8">
        <v>4.6</v>
      </c>
      <c r="AC25" s="106" t="s">
        <v>129</v>
      </c>
      <c r="AD25" s="96" t="s">
        <v>132</v>
      </c>
      <c r="AE25" s="8">
        <v>7.9</v>
      </c>
      <c r="AF25" s="109" t="s">
        <v>159</v>
      </c>
    </row>
    <row r="26" spans="1:32" ht="14.25" customHeight="1">
      <c r="A26" s="92">
        <v>23</v>
      </c>
      <c r="B26" s="11">
        <v>2.4</v>
      </c>
      <c r="C26" s="8">
        <v>2.2</v>
      </c>
      <c r="D26" s="8">
        <v>3.1</v>
      </c>
      <c r="E26" s="8">
        <v>2.8</v>
      </c>
      <c r="F26" s="8">
        <v>2.9</v>
      </c>
      <c r="G26" s="8">
        <v>3.3</v>
      </c>
      <c r="H26" s="8">
        <v>2.2</v>
      </c>
      <c r="I26" s="8">
        <v>2.9</v>
      </c>
      <c r="J26" s="8">
        <v>4.7</v>
      </c>
      <c r="K26" s="8">
        <v>4.7</v>
      </c>
      <c r="L26" s="8">
        <v>5.1</v>
      </c>
      <c r="M26" s="8">
        <v>6.1</v>
      </c>
      <c r="N26" s="8">
        <v>6.8</v>
      </c>
      <c r="O26" s="8">
        <v>5.9</v>
      </c>
      <c r="P26" s="8">
        <v>5.5</v>
      </c>
      <c r="Q26" s="8">
        <v>6</v>
      </c>
      <c r="R26" s="8">
        <v>5.3</v>
      </c>
      <c r="S26" s="8">
        <v>4.8</v>
      </c>
      <c r="T26" s="8">
        <v>5</v>
      </c>
      <c r="U26" s="8">
        <v>6.1</v>
      </c>
      <c r="V26" s="8">
        <v>6.2</v>
      </c>
      <c r="W26" s="8">
        <v>5.1</v>
      </c>
      <c r="X26" s="8">
        <v>3.3</v>
      </c>
      <c r="Y26" s="8">
        <v>4.1</v>
      </c>
      <c r="Z26" s="35">
        <f t="shared" si="0"/>
        <v>4.437499999999999</v>
      </c>
      <c r="AA26" s="96" t="s">
        <v>58</v>
      </c>
      <c r="AB26" s="8">
        <v>7.1</v>
      </c>
      <c r="AC26" s="106" t="s">
        <v>130</v>
      </c>
      <c r="AD26" s="96" t="s">
        <v>58</v>
      </c>
      <c r="AE26" s="8">
        <v>16.1</v>
      </c>
      <c r="AF26" s="109" t="s">
        <v>160</v>
      </c>
    </row>
    <row r="27" spans="1:32" ht="14.25" customHeight="1">
      <c r="A27" s="92">
        <v>24</v>
      </c>
      <c r="B27" s="11">
        <v>1.4</v>
      </c>
      <c r="C27" s="8">
        <v>1.6</v>
      </c>
      <c r="D27" s="8">
        <v>1.7</v>
      </c>
      <c r="E27" s="8">
        <v>0.3</v>
      </c>
      <c r="F27" s="8">
        <v>1.8</v>
      </c>
      <c r="G27" s="8">
        <v>0.8</v>
      </c>
      <c r="H27" s="8">
        <v>1.2</v>
      </c>
      <c r="I27" s="8">
        <v>0.7</v>
      </c>
      <c r="J27" s="8">
        <v>1.7</v>
      </c>
      <c r="K27" s="8">
        <v>3.4</v>
      </c>
      <c r="L27" s="8">
        <v>3.8</v>
      </c>
      <c r="M27" s="8">
        <v>3.5</v>
      </c>
      <c r="N27" s="8">
        <v>0.2</v>
      </c>
      <c r="O27" s="8">
        <v>1.6</v>
      </c>
      <c r="P27" s="8">
        <v>0.2</v>
      </c>
      <c r="Q27" s="8">
        <v>3.5</v>
      </c>
      <c r="R27" s="8">
        <v>4.1</v>
      </c>
      <c r="S27" s="8">
        <v>4.5</v>
      </c>
      <c r="T27" s="8">
        <v>4</v>
      </c>
      <c r="U27" s="8">
        <v>4.9</v>
      </c>
      <c r="V27" s="8">
        <v>5</v>
      </c>
      <c r="W27" s="8">
        <v>5</v>
      </c>
      <c r="X27" s="8">
        <v>4.6</v>
      </c>
      <c r="Y27" s="8">
        <v>3.3</v>
      </c>
      <c r="Z27" s="35">
        <f t="shared" si="0"/>
        <v>2.6166666666666667</v>
      </c>
      <c r="AA27" s="96" t="s">
        <v>58</v>
      </c>
      <c r="AB27" s="8">
        <v>5.4</v>
      </c>
      <c r="AC27" s="106" t="s">
        <v>131</v>
      </c>
      <c r="AD27" s="96" t="s">
        <v>58</v>
      </c>
      <c r="AE27" s="8">
        <v>11.2</v>
      </c>
      <c r="AF27" s="109" t="s">
        <v>161</v>
      </c>
    </row>
    <row r="28" spans="1:32" ht="14.25" customHeight="1">
      <c r="A28" s="92">
        <v>25</v>
      </c>
      <c r="B28" s="11">
        <v>1.8</v>
      </c>
      <c r="C28" s="8">
        <v>0.8</v>
      </c>
      <c r="D28" s="8">
        <v>2.6</v>
      </c>
      <c r="E28" s="8">
        <v>2.9</v>
      </c>
      <c r="F28" s="8">
        <v>1.2</v>
      </c>
      <c r="G28" s="8">
        <v>2.6</v>
      </c>
      <c r="H28" s="8">
        <v>1.2</v>
      </c>
      <c r="I28" s="8">
        <v>1.5</v>
      </c>
      <c r="J28" s="8">
        <v>1.7</v>
      </c>
      <c r="K28" s="8">
        <v>1.4</v>
      </c>
      <c r="L28" s="8">
        <v>2.4</v>
      </c>
      <c r="M28" s="8">
        <v>3</v>
      </c>
      <c r="N28" s="8">
        <v>3.1</v>
      </c>
      <c r="O28" s="8">
        <v>4.2</v>
      </c>
      <c r="P28" s="8">
        <v>3.6</v>
      </c>
      <c r="Q28" s="8">
        <v>3.1</v>
      </c>
      <c r="R28" s="8">
        <v>3</v>
      </c>
      <c r="S28" s="8">
        <v>2.5</v>
      </c>
      <c r="T28" s="8">
        <v>1.8</v>
      </c>
      <c r="U28" s="8">
        <v>0.7</v>
      </c>
      <c r="V28" s="8">
        <v>1</v>
      </c>
      <c r="W28" s="8">
        <v>1.4</v>
      </c>
      <c r="X28" s="8">
        <v>2</v>
      </c>
      <c r="Y28" s="8">
        <v>2.1</v>
      </c>
      <c r="Z28" s="35">
        <f t="shared" si="0"/>
        <v>2.15</v>
      </c>
      <c r="AA28" s="96" t="s">
        <v>132</v>
      </c>
      <c r="AB28" s="8">
        <v>4.6</v>
      </c>
      <c r="AC28" s="106" t="s">
        <v>133</v>
      </c>
      <c r="AD28" s="96" t="s">
        <v>140</v>
      </c>
      <c r="AE28" s="8">
        <v>9</v>
      </c>
      <c r="AF28" s="109" t="s">
        <v>162</v>
      </c>
    </row>
    <row r="29" spans="1:32" ht="14.25" customHeight="1">
      <c r="A29" s="92">
        <v>26</v>
      </c>
      <c r="B29" s="11">
        <v>2.8</v>
      </c>
      <c r="C29" s="8">
        <v>3.7</v>
      </c>
      <c r="D29" s="8">
        <v>3</v>
      </c>
      <c r="E29" s="8">
        <v>3.5</v>
      </c>
      <c r="F29" s="8">
        <v>3.6</v>
      </c>
      <c r="G29" s="8">
        <v>3.6</v>
      </c>
      <c r="H29" s="8">
        <v>2.4</v>
      </c>
      <c r="I29" s="8">
        <v>3.3</v>
      </c>
      <c r="J29" s="8">
        <v>2.8</v>
      </c>
      <c r="K29" s="8">
        <v>1.8</v>
      </c>
      <c r="L29" s="8">
        <v>2.7</v>
      </c>
      <c r="M29" s="8">
        <v>1.8</v>
      </c>
      <c r="N29" s="8">
        <v>2.2</v>
      </c>
      <c r="O29" s="8">
        <v>3</v>
      </c>
      <c r="P29" s="8">
        <v>2.4</v>
      </c>
      <c r="Q29" s="8">
        <v>3.4</v>
      </c>
      <c r="R29" s="8">
        <v>3</v>
      </c>
      <c r="S29" s="8">
        <v>2.1</v>
      </c>
      <c r="T29" s="8">
        <v>1.4</v>
      </c>
      <c r="U29" s="8">
        <v>1.1</v>
      </c>
      <c r="V29" s="8">
        <v>0.9</v>
      </c>
      <c r="W29" s="8">
        <v>2.2</v>
      </c>
      <c r="X29" s="8">
        <v>2.5</v>
      </c>
      <c r="Y29" s="8">
        <v>1.3</v>
      </c>
      <c r="Z29" s="35">
        <f t="shared" si="0"/>
        <v>2.5208333333333335</v>
      </c>
      <c r="AA29" s="96" t="s">
        <v>66</v>
      </c>
      <c r="AB29" s="8">
        <v>4.1</v>
      </c>
      <c r="AC29" s="106" t="s">
        <v>134</v>
      </c>
      <c r="AD29" s="96" t="s">
        <v>66</v>
      </c>
      <c r="AE29" s="8">
        <v>7.1</v>
      </c>
      <c r="AF29" s="109" t="s">
        <v>163</v>
      </c>
    </row>
    <row r="30" spans="1:32" ht="14.25" customHeight="1">
      <c r="A30" s="92">
        <v>27</v>
      </c>
      <c r="B30" s="11">
        <v>0.7</v>
      </c>
      <c r="C30" s="8">
        <v>1.5</v>
      </c>
      <c r="D30" s="8">
        <v>1.6</v>
      </c>
      <c r="E30" s="8">
        <v>0.6</v>
      </c>
      <c r="F30" s="8">
        <v>1.3</v>
      </c>
      <c r="G30" s="8">
        <v>5.6</v>
      </c>
      <c r="H30" s="8">
        <v>7.6</v>
      </c>
      <c r="I30" s="8">
        <v>2.9</v>
      </c>
      <c r="J30" s="8">
        <v>5.1</v>
      </c>
      <c r="K30" s="8">
        <v>4.6</v>
      </c>
      <c r="L30" s="8">
        <v>6</v>
      </c>
      <c r="M30" s="8">
        <v>4.8</v>
      </c>
      <c r="N30" s="8">
        <v>5.6</v>
      </c>
      <c r="O30" s="8">
        <v>3.3</v>
      </c>
      <c r="P30" s="8">
        <v>1.8</v>
      </c>
      <c r="Q30" s="8">
        <v>3</v>
      </c>
      <c r="R30" s="8">
        <v>2.5</v>
      </c>
      <c r="S30" s="8">
        <v>1.9</v>
      </c>
      <c r="T30" s="8">
        <v>2.1</v>
      </c>
      <c r="U30" s="8">
        <v>3</v>
      </c>
      <c r="V30" s="8">
        <v>2.9</v>
      </c>
      <c r="W30" s="8">
        <v>1</v>
      </c>
      <c r="X30" s="8">
        <v>2.7</v>
      </c>
      <c r="Y30" s="8">
        <v>2.8</v>
      </c>
      <c r="Z30" s="35">
        <f t="shared" si="0"/>
        <v>3.1208333333333336</v>
      </c>
      <c r="AA30" s="96" t="s">
        <v>66</v>
      </c>
      <c r="AB30" s="8">
        <v>8.6</v>
      </c>
      <c r="AC30" s="106" t="s">
        <v>135</v>
      </c>
      <c r="AD30" s="96" t="s">
        <v>66</v>
      </c>
      <c r="AE30" s="8">
        <v>15.3</v>
      </c>
      <c r="AF30" s="109" t="s">
        <v>164</v>
      </c>
    </row>
    <row r="31" spans="1:32" ht="14.25" customHeight="1">
      <c r="A31" s="92">
        <v>28</v>
      </c>
      <c r="B31" s="11">
        <v>1.7</v>
      </c>
      <c r="C31" s="8">
        <v>1.2</v>
      </c>
      <c r="D31" s="8">
        <v>1.1</v>
      </c>
      <c r="E31" s="8">
        <v>1.9</v>
      </c>
      <c r="F31" s="8">
        <v>1.8</v>
      </c>
      <c r="G31" s="8">
        <v>2</v>
      </c>
      <c r="H31" s="8">
        <v>2</v>
      </c>
      <c r="I31" s="8">
        <v>2.8</v>
      </c>
      <c r="J31" s="8">
        <v>2.4</v>
      </c>
      <c r="K31" s="8">
        <v>3.5</v>
      </c>
      <c r="L31" s="8">
        <v>4.4</v>
      </c>
      <c r="M31" s="8">
        <v>2.9</v>
      </c>
      <c r="N31" s="8">
        <v>3.2</v>
      </c>
      <c r="O31" s="8">
        <v>3.5</v>
      </c>
      <c r="P31" s="8">
        <v>4.1</v>
      </c>
      <c r="Q31" s="8">
        <v>3</v>
      </c>
      <c r="R31" s="8">
        <v>2.9</v>
      </c>
      <c r="S31" s="8">
        <v>2</v>
      </c>
      <c r="T31" s="8">
        <v>1.9</v>
      </c>
      <c r="U31" s="8">
        <v>2.1</v>
      </c>
      <c r="V31" s="8">
        <v>3.3</v>
      </c>
      <c r="W31" s="8">
        <v>3.2</v>
      </c>
      <c r="X31" s="8">
        <v>3.2</v>
      </c>
      <c r="Y31" s="8">
        <v>2.7</v>
      </c>
      <c r="Z31" s="35">
        <f t="shared" si="0"/>
        <v>2.6166666666666667</v>
      </c>
      <c r="AA31" s="96" t="s">
        <v>50</v>
      </c>
      <c r="AB31" s="8">
        <v>4.6</v>
      </c>
      <c r="AC31" s="106" t="s">
        <v>136</v>
      </c>
      <c r="AD31" s="96" t="s">
        <v>149</v>
      </c>
      <c r="AE31" s="8">
        <v>8.7</v>
      </c>
      <c r="AF31" s="109" t="s">
        <v>165</v>
      </c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2.1785714285714284</v>
      </c>
      <c r="C35" s="25">
        <f t="shared" si="1"/>
        <v>2.1035714285714286</v>
      </c>
      <c r="D35" s="25">
        <f t="shared" si="1"/>
        <v>2.235714285714286</v>
      </c>
      <c r="E35" s="25">
        <f t="shared" si="1"/>
        <v>2.15</v>
      </c>
      <c r="F35" s="25">
        <f t="shared" si="1"/>
        <v>1.9964285714285712</v>
      </c>
      <c r="G35" s="25">
        <f t="shared" si="1"/>
        <v>2.2035714285714287</v>
      </c>
      <c r="H35" s="25">
        <f t="shared" si="1"/>
        <v>2.1571428571428575</v>
      </c>
      <c r="I35" s="25">
        <f t="shared" si="1"/>
        <v>2.1107142857142853</v>
      </c>
      <c r="J35" s="25">
        <f t="shared" si="1"/>
        <v>2.610714285714286</v>
      </c>
      <c r="K35" s="25">
        <f t="shared" si="1"/>
        <v>3.3035714285714293</v>
      </c>
      <c r="L35" s="25">
        <f t="shared" si="1"/>
        <v>3.710714285714286</v>
      </c>
      <c r="M35" s="25">
        <f t="shared" si="1"/>
        <v>3.8464285714285715</v>
      </c>
      <c r="N35" s="25">
        <f t="shared" si="1"/>
        <v>3.714285714285714</v>
      </c>
      <c r="O35" s="25">
        <f t="shared" si="1"/>
        <v>3.9892857142857143</v>
      </c>
      <c r="P35" s="25">
        <f t="shared" si="1"/>
        <v>3.3000000000000003</v>
      </c>
      <c r="Q35" s="25">
        <f t="shared" si="1"/>
        <v>3.353571428571429</v>
      </c>
      <c r="R35" s="25">
        <f t="shared" si="1"/>
        <v>3.1607142857142856</v>
      </c>
      <c r="S35" s="25">
        <f t="shared" si="1"/>
        <v>2.6107142857142853</v>
      </c>
      <c r="T35" s="25">
        <f t="shared" si="1"/>
        <v>2.5892857142857144</v>
      </c>
      <c r="U35" s="25">
        <f t="shared" si="1"/>
        <v>2.632142857142857</v>
      </c>
      <c r="V35" s="25">
        <f t="shared" si="1"/>
        <v>2.492857142857143</v>
      </c>
      <c r="W35" s="25">
        <f t="shared" si="1"/>
        <v>2.3607142857142853</v>
      </c>
      <c r="X35" s="25">
        <f t="shared" si="1"/>
        <v>2.253571428571429</v>
      </c>
      <c r="Y35" s="25">
        <f t="shared" si="1"/>
        <v>2.2703703703703697</v>
      </c>
      <c r="Z35" s="37" t="e">
        <f t="shared" si="1"/>
        <v>#DIV/0!</v>
      </c>
      <c r="AA35" s="98"/>
      <c r="AB35" s="25">
        <f>AVERAGE(AB4:AB34)</f>
        <v>6.0071428571428545</v>
      </c>
      <c r="AC35" s="32"/>
      <c r="AD35" s="98"/>
      <c r="AE35" s="25">
        <f>AVERAGE(AE4:AE34)</f>
        <v>11.100000000000003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2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10.8</v>
      </c>
      <c r="O38" s="103" t="str">
        <f>INDEX(AA4:AA34,P38,1)</f>
        <v>西</v>
      </c>
      <c r="P38" s="118">
        <v>16</v>
      </c>
      <c r="Q38" s="111" t="str">
        <f>INDEX(AC4:AC34,P38,1)</f>
        <v>15:32</v>
      </c>
      <c r="T38" s="17">
        <f>MAX(AE4:AE34)</f>
        <v>19.5</v>
      </c>
      <c r="U38" s="103" t="str">
        <f>INDEX(AD4:AD34,V38,1)</f>
        <v>西北西</v>
      </c>
      <c r="V38" s="104">
        <f>MATCH(T38,AE4:AE34,0)</f>
        <v>4</v>
      </c>
      <c r="W38" s="111" t="str">
        <f>INDEX(AF4:AF34,V38,1)</f>
        <v>13:51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 t="str">
        <f>INDEX(AA4:AA34,P39,1)</f>
        <v>西</v>
      </c>
      <c r="P39" s="118">
        <v>4</v>
      </c>
      <c r="Q39" s="111" t="str">
        <f>INDEX(AC4:AC34,P39,1)</f>
        <v>13:58</v>
      </c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南部</v>
      </c>
      <c r="B1" s="1" t="s">
        <v>0</v>
      </c>
      <c r="Z1" s="99">
        <f>'１月'!Z1</f>
        <v>2021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2.6</v>
      </c>
      <c r="C4" s="9">
        <v>3</v>
      </c>
      <c r="D4" s="9">
        <v>2.4</v>
      </c>
      <c r="E4" s="9">
        <v>2.8</v>
      </c>
      <c r="F4" s="9">
        <v>2.9</v>
      </c>
      <c r="G4" s="9">
        <v>3.7</v>
      </c>
      <c r="H4" s="9">
        <v>3.9</v>
      </c>
      <c r="I4" s="9">
        <v>2.9</v>
      </c>
      <c r="J4" s="9">
        <v>3.1</v>
      </c>
      <c r="K4" s="9">
        <v>3.9</v>
      </c>
      <c r="L4" s="9">
        <v>3</v>
      </c>
      <c r="M4" s="9">
        <v>2.5</v>
      </c>
      <c r="N4" s="9">
        <v>3.3</v>
      </c>
      <c r="O4" s="9">
        <v>3.5</v>
      </c>
      <c r="P4" s="9">
        <v>1.9</v>
      </c>
      <c r="Q4" s="9">
        <v>0.9</v>
      </c>
      <c r="R4" s="9">
        <v>4.1</v>
      </c>
      <c r="S4" s="9">
        <v>3.8</v>
      </c>
      <c r="T4" s="9">
        <v>3.7</v>
      </c>
      <c r="U4" s="9">
        <v>2.3</v>
      </c>
      <c r="V4" s="9">
        <v>2.8</v>
      </c>
      <c r="W4" s="9">
        <v>3</v>
      </c>
      <c r="X4" s="9">
        <v>3.6</v>
      </c>
      <c r="Y4" s="9">
        <v>3.4</v>
      </c>
      <c r="Z4" s="34">
        <f aca="true" t="shared" si="0" ref="Z4:Z34">AVERAGE(B4:Y4)</f>
        <v>3.0416666666666665</v>
      </c>
      <c r="AA4" s="95" t="s">
        <v>45</v>
      </c>
      <c r="AB4" s="9">
        <v>4.6</v>
      </c>
      <c r="AC4" s="105" t="s">
        <v>166</v>
      </c>
      <c r="AD4" s="95" t="s">
        <v>149</v>
      </c>
      <c r="AE4" s="9">
        <v>9.4</v>
      </c>
      <c r="AF4" s="108" t="s">
        <v>197</v>
      </c>
    </row>
    <row r="5" spans="1:32" ht="14.25" customHeight="1">
      <c r="A5" s="92">
        <v>2</v>
      </c>
      <c r="B5" s="11">
        <v>3.1</v>
      </c>
      <c r="C5" s="8">
        <v>3.4</v>
      </c>
      <c r="D5" s="8">
        <v>3.9</v>
      </c>
      <c r="E5" s="8">
        <v>2.3</v>
      </c>
      <c r="F5" s="8">
        <v>3.3</v>
      </c>
      <c r="G5" s="8">
        <v>3.4</v>
      </c>
      <c r="H5" s="8">
        <v>4.5</v>
      </c>
      <c r="I5" s="8">
        <v>3</v>
      </c>
      <c r="J5" s="8">
        <v>3.6</v>
      </c>
      <c r="K5" s="8">
        <v>3.4</v>
      </c>
      <c r="L5" s="8">
        <v>3.3</v>
      </c>
      <c r="M5" s="8">
        <v>4.7</v>
      </c>
      <c r="N5" s="8">
        <v>3.9</v>
      </c>
      <c r="O5" s="8">
        <v>2.3</v>
      </c>
      <c r="P5" s="8">
        <v>3.3</v>
      </c>
      <c r="Q5" s="8">
        <v>3.5</v>
      </c>
      <c r="R5" s="8">
        <v>2</v>
      </c>
      <c r="S5" s="8">
        <v>0.1</v>
      </c>
      <c r="T5" s="8">
        <v>3.1</v>
      </c>
      <c r="U5" s="8">
        <v>1.8</v>
      </c>
      <c r="V5" s="8">
        <v>2.3</v>
      </c>
      <c r="W5" s="8">
        <v>2.4</v>
      </c>
      <c r="X5" s="8">
        <v>3.5</v>
      </c>
      <c r="Y5" s="8">
        <v>2.6</v>
      </c>
      <c r="Z5" s="35">
        <f t="shared" si="0"/>
        <v>3.0291666666666663</v>
      </c>
      <c r="AA5" s="96" t="s">
        <v>47</v>
      </c>
      <c r="AB5" s="8">
        <v>6.9</v>
      </c>
      <c r="AC5" s="106" t="s">
        <v>167</v>
      </c>
      <c r="AD5" s="96" t="s">
        <v>66</v>
      </c>
      <c r="AE5" s="8">
        <v>12.8</v>
      </c>
      <c r="AF5" s="109" t="s">
        <v>198</v>
      </c>
    </row>
    <row r="6" spans="1:32" ht="14.25" customHeight="1">
      <c r="A6" s="92">
        <v>3</v>
      </c>
      <c r="B6" s="11">
        <v>2.2</v>
      </c>
      <c r="C6" s="8">
        <v>4.3</v>
      </c>
      <c r="D6" s="8">
        <v>4.1</v>
      </c>
      <c r="E6" s="8">
        <v>4.1</v>
      </c>
      <c r="F6" s="8">
        <v>2.5</v>
      </c>
      <c r="G6" s="8">
        <v>2.9</v>
      </c>
      <c r="H6" s="8">
        <v>3.1</v>
      </c>
      <c r="I6" s="8">
        <v>3.1</v>
      </c>
      <c r="J6" s="8">
        <v>3.8</v>
      </c>
      <c r="K6" s="8">
        <v>4.4</v>
      </c>
      <c r="L6" s="8">
        <v>2.8</v>
      </c>
      <c r="M6" s="8">
        <v>1.9</v>
      </c>
      <c r="N6" s="8">
        <v>3.4</v>
      </c>
      <c r="O6" s="8">
        <v>4.2</v>
      </c>
      <c r="P6" s="8">
        <v>3.9</v>
      </c>
      <c r="Q6" s="8">
        <v>3.2</v>
      </c>
      <c r="R6" s="8">
        <v>2.1</v>
      </c>
      <c r="S6" s="8">
        <v>2</v>
      </c>
      <c r="T6" s="8">
        <v>2.8</v>
      </c>
      <c r="U6" s="8">
        <v>2.6</v>
      </c>
      <c r="V6" s="8">
        <v>3.2</v>
      </c>
      <c r="W6" s="8">
        <v>3.5</v>
      </c>
      <c r="X6" s="8">
        <v>4.1</v>
      </c>
      <c r="Y6" s="8">
        <v>3.3</v>
      </c>
      <c r="Z6" s="35">
        <f t="shared" si="0"/>
        <v>3.229166666666666</v>
      </c>
      <c r="AA6" s="96" t="s">
        <v>66</v>
      </c>
      <c r="AB6" s="8">
        <v>5.6</v>
      </c>
      <c r="AC6" s="106" t="s">
        <v>100</v>
      </c>
      <c r="AD6" s="96" t="s">
        <v>116</v>
      </c>
      <c r="AE6" s="8">
        <v>13.3</v>
      </c>
      <c r="AF6" s="109" t="s">
        <v>199</v>
      </c>
    </row>
    <row r="7" spans="1:32" ht="14.25" customHeight="1">
      <c r="A7" s="92">
        <v>4</v>
      </c>
      <c r="B7" s="11">
        <v>2.3</v>
      </c>
      <c r="C7" s="8">
        <v>2.3</v>
      </c>
      <c r="D7" s="8">
        <v>3.1</v>
      </c>
      <c r="E7" s="8">
        <v>2.6</v>
      </c>
      <c r="F7" s="8">
        <v>1.5</v>
      </c>
      <c r="G7" s="8">
        <v>1.7</v>
      </c>
      <c r="H7" s="8">
        <v>1.5</v>
      </c>
      <c r="I7" s="8">
        <v>2</v>
      </c>
      <c r="J7" s="8">
        <v>2.6</v>
      </c>
      <c r="K7" s="8">
        <v>1.8</v>
      </c>
      <c r="L7" s="8">
        <v>1.8</v>
      </c>
      <c r="M7" s="8">
        <v>2.5</v>
      </c>
      <c r="N7" s="8">
        <v>2.1</v>
      </c>
      <c r="O7" s="8">
        <v>2.4</v>
      </c>
      <c r="P7" s="8">
        <v>2.1</v>
      </c>
      <c r="Q7" s="8">
        <v>2.1</v>
      </c>
      <c r="R7" s="8">
        <v>2.3</v>
      </c>
      <c r="S7" s="8">
        <v>1.3</v>
      </c>
      <c r="T7" s="8">
        <v>1.1</v>
      </c>
      <c r="U7" s="8">
        <v>1.7</v>
      </c>
      <c r="V7" s="8">
        <v>1.5</v>
      </c>
      <c r="W7" s="8">
        <v>1.7</v>
      </c>
      <c r="X7" s="8">
        <v>1.2</v>
      </c>
      <c r="Y7" s="8">
        <v>2</v>
      </c>
      <c r="Z7" s="35">
        <f t="shared" si="0"/>
        <v>1.966666666666667</v>
      </c>
      <c r="AA7" s="96" t="s">
        <v>140</v>
      </c>
      <c r="AB7" s="8">
        <v>3.4</v>
      </c>
      <c r="AC7" s="106" t="s">
        <v>168</v>
      </c>
      <c r="AD7" s="96" t="s">
        <v>132</v>
      </c>
      <c r="AE7" s="8">
        <v>6.7</v>
      </c>
      <c r="AF7" s="109" t="s">
        <v>173</v>
      </c>
    </row>
    <row r="8" spans="1:32" ht="14.25" customHeight="1">
      <c r="A8" s="92">
        <v>5</v>
      </c>
      <c r="B8" s="11">
        <v>1.8</v>
      </c>
      <c r="C8" s="8">
        <v>2.4</v>
      </c>
      <c r="D8" s="8">
        <v>2.1</v>
      </c>
      <c r="E8" s="8">
        <v>1.4</v>
      </c>
      <c r="F8" s="8">
        <v>1.9</v>
      </c>
      <c r="G8" s="8">
        <v>1.8</v>
      </c>
      <c r="H8" s="8">
        <v>1.9</v>
      </c>
      <c r="I8" s="8">
        <v>1.4</v>
      </c>
      <c r="J8" s="8">
        <v>3</v>
      </c>
      <c r="K8" s="8">
        <v>2.1</v>
      </c>
      <c r="L8" s="8">
        <v>2.3</v>
      </c>
      <c r="M8" s="8">
        <v>2.8</v>
      </c>
      <c r="N8" s="8">
        <v>1.8</v>
      </c>
      <c r="O8" s="8">
        <v>1.9</v>
      </c>
      <c r="P8" s="8">
        <v>1.3</v>
      </c>
      <c r="Q8" s="8">
        <v>1.1</v>
      </c>
      <c r="R8" s="8">
        <v>1.4</v>
      </c>
      <c r="S8" s="8">
        <v>1.3</v>
      </c>
      <c r="T8" s="8">
        <v>1.1</v>
      </c>
      <c r="U8" s="8">
        <v>0.9</v>
      </c>
      <c r="V8" s="8">
        <v>1.5</v>
      </c>
      <c r="W8" s="8">
        <v>2.1</v>
      </c>
      <c r="X8" s="8">
        <v>1.8</v>
      </c>
      <c r="Y8" s="8">
        <v>2.6</v>
      </c>
      <c r="Z8" s="35">
        <f t="shared" si="0"/>
        <v>1.8208333333333335</v>
      </c>
      <c r="AA8" s="96" t="s">
        <v>140</v>
      </c>
      <c r="AB8" s="8">
        <v>3.2</v>
      </c>
      <c r="AC8" s="106" t="s">
        <v>169</v>
      </c>
      <c r="AD8" s="96" t="s">
        <v>132</v>
      </c>
      <c r="AE8" s="8">
        <v>5.7</v>
      </c>
      <c r="AF8" s="109" t="s">
        <v>200</v>
      </c>
    </row>
    <row r="9" spans="1:32" ht="14.25" customHeight="1">
      <c r="A9" s="92">
        <v>6</v>
      </c>
      <c r="B9" s="11">
        <v>2.5</v>
      </c>
      <c r="C9" s="8">
        <v>2.6</v>
      </c>
      <c r="D9" s="8">
        <v>2.7</v>
      </c>
      <c r="E9" s="8">
        <v>2.7</v>
      </c>
      <c r="F9" s="8">
        <v>3.4</v>
      </c>
      <c r="G9" s="8">
        <v>3.2</v>
      </c>
      <c r="H9" s="8">
        <v>3.4</v>
      </c>
      <c r="I9" s="8">
        <v>4.2</v>
      </c>
      <c r="J9" s="8">
        <v>1.9</v>
      </c>
      <c r="K9" s="8">
        <v>1.2</v>
      </c>
      <c r="L9" s="8">
        <v>2</v>
      </c>
      <c r="M9" s="8">
        <v>2.4</v>
      </c>
      <c r="N9" s="8">
        <v>2.5</v>
      </c>
      <c r="O9" s="8">
        <v>1.9</v>
      </c>
      <c r="P9" s="8">
        <v>2.9</v>
      </c>
      <c r="Q9" s="8">
        <v>2.1</v>
      </c>
      <c r="R9" s="8">
        <v>3.7</v>
      </c>
      <c r="S9" s="8">
        <v>3.6</v>
      </c>
      <c r="T9" s="8">
        <v>3.2</v>
      </c>
      <c r="U9" s="8">
        <v>1.7</v>
      </c>
      <c r="V9" s="8">
        <v>0.2</v>
      </c>
      <c r="W9" s="8">
        <v>1.2</v>
      </c>
      <c r="X9" s="8">
        <v>2</v>
      </c>
      <c r="Y9" s="8">
        <v>3.1</v>
      </c>
      <c r="Z9" s="35">
        <f t="shared" si="0"/>
        <v>2.5125000000000006</v>
      </c>
      <c r="AA9" s="96" t="s">
        <v>47</v>
      </c>
      <c r="AB9" s="8">
        <v>4.2</v>
      </c>
      <c r="AC9" s="106" t="s">
        <v>170</v>
      </c>
      <c r="AD9" s="96" t="s">
        <v>47</v>
      </c>
      <c r="AE9" s="8">
        <v>9.2</v>
      </c>
      <c r="AF9" s="109" t="s">
        <v>110</v>
      </c>
    </row>
    <row r="10" spans="1:32" ht="14.25" customHeight="1">
      <c r="A10" s="92">
        <v>7</v>
      </c>
      <c r="B10" s="11">
        <v>2.9</v>
      </c>
      <c r="C10" s="8">
        <v>3.1</v>
      </c>
      <c r="D10" s="8">
        <v>3.1</v>
      </c>
      <c r="E10" s="8">
        <v>3.3</v>
      </c>
      <c r="F10" s="8">
        <v>3.9</v>
      </c>
      <c r="G10" s="8">
        <v>2.9</v>
      </c>
      <c r="H10" s="8">
        <v>3.6</v>
      </c>
      <c r="I10" s="8">
        <v>3.4</v>
      </c>
      <c r="J10" s="8">
        <v>3.9</v>
      </c>
      <c r="K10" s="8">
        <v>3.4</v>
      </c>
      <c r="L10" s="8">
        <v>3.6</v>
      </c>
      <c r="M10" s="8">
        <v>3.6</v>
      </c>
      <c r="N10" s="8">
        <v>3.8</v>
      </c>
      <c r="O10" s="8">
        <v>3.4</v>
      </c>
      <c r="P10" s="8">
        <v>2.8</v>
      </c>
      <c r="Q10" s="8">
        <v>2.4</v>
      </c>
      <c r="R10" s="8">
        <v>2.3</v>
      </c>
      <c r="S10" s="8">
        <v>2.1</v>
      </c>
      <c r="T10" s="8">
        <v>2.5</v>
      </c>
      <c r="U10" s="8">
        <v>1.8</v>
      </c>
      <c r="V10" s="8">
        <v>2.4</v>
      </c>
      <c r="W10" s="8">
        <v>1</v>
      </c>
      <c r="X10" s="8">
        <v>1.3</v>
      </c>
      <c r="Y10" s="8">
        <v>1.8</v>
      </c>
      <c r="Z10" s="35">
        <f t="shared" si="0"/>
        <v>2.8458333333333328</v>
      </c>
      <c r="AA10" s="96" t="s">
        <v>171</v>
      </c>
      <c r="AB10" s="8">
        <v>4.4</v>
      </c>
      <c r="AC10" s="106" t="s">
        <v>172</v>
      </c>
      <c r="AD10" s="96" t="s">
        <v>171</v>
      </c>
      <c r="AE10" s="8">
        <v>9.6</v>
      </c>
      <c r="AF10" s="109" t="s">
        <v>201</v>
      </c>
    </row>
    <row r="11" spans="1:32" ht="14.25" customHeight="1">
      <c r="A11" s="92">
        <v>8</v>
      </c>
      <c r="B11" s="11">
        <v>1.3</v>
      </c>
      <c r="C11" s="8">
        <v>1.8</v>
      </c>
      <c r="D11" s="8">
        <v>1.4</v>
      </c>
      <c r="E11" s="8">
        <v>0.5</v>
      </c>
      <c r="F11" s="8">
        <v>0.5</v>
      </c>
      <c r="G11" s="8">
        <v>1</v>
      </c>
      <c r="H11" s="8">
        <v>0.8</v>
      </c>
      <c r="I11" s="8">
        <v>2.2</v>
      </c>
      <c r="J11" s="8">
        <v>3.2</v>
      </c>
      <c r="K11" s="8">
        <v>3.6</v>
      </c>
      <c r="L11" s="8">
        <v>2.9</v>
      </c>
      <c r="M11" s="8">
        <v>4.2</v>
      </c>
      <c r="N11" s="8">
        <v>5.2</v>
      </c>
      <c r="O11" s="8">
        <v>5.1</v>
      </c>
      <c r="P11" s="8">
        <v>4.1</v>
      </c>
      <c r="Q11" s="8">
        <v>4</v>
      </c>
      <c r="R11" s="8">
        <v>4</v>
      </c>
      <c r="S11" s="8">
        <v>3.9</v>
      </c>
      <c r="T11" s="8">
        <v>4.2</v>
      </c>
      <c r="U11" s="8">
        <v>3.8</v>
      </c>
      <c r="V11" s="8">
        <v>4.3</v>
      </c>
      <c r="W11" s="8">
        <v>4.2</v>
      </c>
      <c r="X11" s="8">
        <v>4.2</v>
      </c>
      <c r="Y11" s="8">
        <v>4.6</v>
      </c>
      <c r="Z11" s="35">
        <f t="shared" si="0"/>
        <v>3.1249999999999996</v>
      </c>
      <c r="AA11" s="96" t="s">
        <v>47</v>
      </c>
      <c r="AB11" s="8">
        <v>5.4</v>
      </c>
      <c r="AC11" s="106" t="s">
        <v>173</v>
      </c>
      <c r="AD11" s="96" t="s">
        <v>47</v>
      </c>
      <c r="AE11" s="8">
        <v>9.9</v>
      </c>
      <c r="AF11" s="109" t="s">
        <v>105</v>
      </c>
    </row>
    <row r="12" spans="1:32" ht="14.25" customHeight="1">
      <c r="A12" s="92">
        <v>9</v>
      </c>
      <c r="B12" s="11">
        <v>4.3</v>
      </c>
      <c r="C12" s="8">
        <v>4</v>
      </c>
      <c r="D12" s="8">
        <v>3.7</v>
      </c>
      <c r="E12" s="8">
        <v>4</v>
      </c>
      <c r="F12" s="8">
        <v>3.1</v>
      </c>
      <c r="G12" s="8">
        <v>3</v>
      </c>
      <c r="H12" s="8">
        <v>3.6</v>
      </c>
      <c r="I12" s="8">
        <v>1.5</v>
      </c>
      <c r="J12" s="8">
        <v>2.9</v>
      </c>
      <c r="K12" s="8">
        <v>2</v>
      </c>
      <c r="L12" s="8">
        <v>2.5</v>
      </c>
      <c r="M12" s="8">
        <v>2.4</v>
      </c>
      <c r="N12" s="8">
        <v>2.3</v>
      </c>
      <c r="O12" s="8">
        <v>1.4</v>
      </c>
      <c r="P12" s="8">
        <v>1.2</v>
      </c>
      <c r="Q12" s="8">
        <v>0.7</v>
      </c>
      <c r="R12" s="8">
        <v>0.4</v>
      </c>
      <c r="S12" s="8">
        <v>0.5</v>
      </c>
      <c r="T12" s="8">
        <v>1.2</v>
      </c>
      <c r="U12" s="8">
        <v>0.9</v>
      </c>
      <c r="V12" s="8">
        <v>2.5</v>
      </c>
      <c r="W12" s="8">
        <v>4.3</v>
      </c>
      <c r="X12" s="8">
        <v>3.3</v>
      </c>
      <c r="Y12" s="8">
        <v>3.2</v>
      </c>
      <c r="Z12" s="35">
        <f t="shared" si="0"/>
        <v>2.4541666666666666</v>
      </c>
      <c r="AA12" s="96" t="s">
        <v>47</v>
      </c>
      <c r="AB12" s="8">
        <v>5</v>
      </c>
      <c r="AC12" s="106" t="s">
        <v>174</v>
      </c>
      <c r="AD12" s="96" t="s">
        <v>47</v>
      </c>
      <c r="AE12" s="8">
        <v>10</v>
      </c>
      <c r="AF12" s="109" t="s">
        <v>202</v>
      </c>
    </row>
    <row r="13" spans="1:32" ht="14.25" customHeight="1">
      <c r="A13" s="92">
        <v>10</v>
      </c>
      <c r="B13" s="11">
        <v>3.4</v>
      </c>
      <c r="C13" s="8">
        <v>3.3</v>
      </c>
      <c r="D13" s="8">
        <v>2</v>
      </c>
      <c r="E13" s="8">
        <v>1.6</v>
      </c>
      <c r="F13" s="8">
        <v>3.2</v>
      </c>
      <c r="G13" s="8">
        <v>1.4</v>
      </c>
      <c r="H13" s="8">
        <v>1.6</v>
      </c>
      <c r="I13" s="8">
        <v>2</v>
      </c>
      <c r="J13" s="8">
        <v>1.9</v>
      </c>
      <c r="K13" s="8">
        <v>2.3</v>
      </c>
      <c r="L13" s="8">
        <v>4.9</v>
      </c>
      <c r="M13" s="8">
        <v>5.2</v>
      </c>
      <c r="N13" s="8">
        <v>5.1</v>
      </c>
      <c r="O13" s="8">
        <v>5.4</v>
      </c>
      <c r="P13" s="8">
        <v>4.9</v>
      </c>
      <c r="Q13" s="8">
        <v>5.6</v>
      </c>
      <c r="R13" s="8">
        <v>5</v>
      </c>
      <c r="S13" s="8">
        <v>3.4</v>
      </c>
      <c r="T13" s="8">
        <v>2.8</v>
      </c>
      <c r="U13" s="8">
        <v>2.9</v>
      </c>
      <c r="V13" s="8">
        <v>2</v>
      </c>
      <c r="W13" s="8">
        <v>2</v>
      </c>
      <c r="X13" s="8">
        <v>1.7</v>
      </c>
      <c r="Y13" s="8">
        <v>2.8</v>
      </c>
      <c r="Z13" s="35">
        <f t="shared" si="0"/>
        <v>3.1833333333333336</v>
      </c>
      <c r="AA13" s="96" t="s">
        <v>116</v>
      </c>
      <c r="AB13" s="8">
        <v>6.8</v>
      </c>
      <c r="AC13" s="106" t="s">
        <v>175</v>
      </c>
      <c r="AD13" s="96" t="s">
        <v>58</v>
      </c>
      <c r="AE13" s="8">
        <v>13.6</v>
      </c>
      <c r="AF13" s="109" t="s">
        <v>203</v>
      </c>
    </row>
    <row r="14" spans="1:32" ht="14.25" customHeight="1">
      <c r="A14" s="93">
        <v>11</v>
      </c>
      <c r="B14" s="17">
        <v>2.2</v>
      </c>
      <c r="C14" s="18">
        <v>0.9</v>
      </c>
      <c r="D14" s="18">
        <v>2.3</v>
      </c>
      <c r="E14" s="18">
        <v>3.2</v>
      </c>
      <c r="F14" s="18">
        <v>2.6</v>
      </c>
      <c r="G14" s="18">
        <v>1.9</v>
      </c>
      <c r="H14" s="18">
        <v>1.6</v>
      </c>
      <c r="I14" s="18">
        <v>1.2</v>
      </c>
      <c r="J14" s="18">
        <v>0.9</v>
      </c>
      <c r="K14" s="18">
        <v>1.3</v>
      </c>
      <c r="L14" s="18">
        <v>2.5</v>
      </c>
      <c r="M14" s="18">
        <v>2.5</v>
      </c>
      <c r="N14" s="18">
        <v>4.4</v>
      </c>
      <c r="O14" s="18">
        <v>4.9</v>
      </c>
      <c r="P14" s="18">
        <v>3.2</v>
      </c>
      <c r="Q14" s="18">
        <v>2.7</v>
      </c>
      <c r="R14" s="18">
        <v>3.2</v>
      </c>
      <c r="S14" s="18">
        <v>1.5</v>
      </c>
      <c r="T14" s="18">
        <v>1.7</v>
      </c>
      <c r="U14" s="18">
        <v>2.2</v>
      </c>
      <c r="V14" s="18">
        <v>3.1</v>
      </c>
      <c r="W14" s="18">
        <v>3</v>
      </c>
      <c r="X14" s="18">
        <v>2.9</v>
      </c>
      <c r="Y14" s="18">
        <v>3</v>
      </c>
      <c r="Z14" s="36">
        <f t="shared" si="0"/>
        <v>2.454166666666667</v>
      </c>
      <c r="AA14" s="97" t="s">
        <v>132</v>
      </c>
      <c r="AB14" s="18">
        <v>5.1</v>
      </c>
      <c r="AC14" s="107" t="s">
        <v>176</v>
      </c>
      <c r="AD14" s="97" t="s">
        <v>132</v>
      </c>
      <c r="AE14" s="18">
        <v>9.6</v>
      </c>
      <c r="AF14" s="110" t="s">
        <v>145</v>
      </c>
    </row>
    <row r="15" spans="1:32" ht="14.25" customHeight="1">
      <c r="A15" s="92">
        <v>12</v>
      </c>
      <c r="B15" s="11">
        <v>2.1</v>
      </c>
      <c r="C15" s="8">
        <v>2.6</v>
      </c>
      <c r="D15" s="8">
        <v>2.2</v>
      </c>
      <c r="E15" s="8">
        <v>2.1</v>
      </c>
      <c r="F15" s="8">
        <v>2.8</v>
      </c>
      <c r="G15" s="8">
        <v>2.9</v>
      </c>
      <c r="H15" s="8">
        <v>3.1</v>
      </c>
      <c r="I15" s="8">
        <v>2.6</v>
      </c>
      <c r="J15" s="8">
        <v>1.9</v>
      </c>
      <c r="K15" s="8">
        <v>2</v>
      </c>
      <c r="L15" s="8">
        <v>2.2</v>
      </c>
      <c r="M15" s="8">
        <v>2.3</v>
      </c>
      <c r="N15" s="8">
        <v>1.7</v>
      </c>
      <c r="O15" s="8">
        <v>1.4</v>
      </c>
      <c r="P15" s="8">
        <v>1.2</v>
      </c>
      <c r="Q15" s="8">
        <v>1.8</v>
      </c>
      <c r="R15" s="8">
        <v>2</v>
      </c>
      <c r="S15" s="8">
        <v>0.4</v>
      </c>
      <c r="T15" s="8">
        <v>0.4</v>
      </c>
      <c r="U15" s="8">
        <v>0.7</v>
      </c>
      <c r="V15" s="8">
        <v>1.6</v>
      </c>
      <c r="W15" s="8">
        <v>2</v>
      </c>
      <c r="X15" s="8">
        <v>2.7</v>
      </c>
      <c r="Y15" s="8">
        <v>2.5</v>
      </c>
      <c r="Z15" s="35">
        <f t="shared" si="0"/>
        <v>1.9666666666666668</v>
      </c>
      <c r="AA15" s="96" t="s">
        <v>47</v>
      </c>
      <c r="AB15" s="8">
        <v>3.6</v>
      </c>
      <c r="AC15" s="106" t="s">
        <v>177</v>
      </c>
      <c r="AD15" s="96" t="s">
        <v>171</v>
      </c>
      <c r="AE15" s="8">
        <v>6.9</v>
      </c>
      <c r="AF15" s="109" t="s">
        <v>204</v>
      </c>
    </row>
    <row r="16" spans="1:32" ht="14.25" customHeight="1">
      <c r="A16" s="92">
        <v>13</v>
      </c>
      <c r="B16" s="11">
        <v>3.5</v>
      </c>
      <c r="C16" s="8">
        <v>2.9</v>
      </c>
      <c r="D16" s="8">
        <v>3.5</v>
      </c>
      <c r="E16" s="8">
        <v>3.6</v>
      </c>
      <c r="F16" s="8">
        <v>4.1</v>
      </c>
      <c r="G16" s="8">
        <v>4.6</v>
      </c>
      <c r="H16" s="8">
        <v>4.4</v>
      </c>
      <c r="I16" s="8">
        <v>5.2</v>
      </c>
      <c r="J16" s="8">
        <v>4.5</v>
      </c>
      <c r="K16" s="8">
        <v>5.3</v>
      </c>
      <c r="L16" s="8">
        <v>5</v>
      </c>
      <c r="M16" s="8">
        <v>4.4</v>
      </c>
      <c r="N16" s="8">
        <v>5.8</v>
      </c>
      <c r="O16" s="8">
        <v>5.2</v>
      </c>
      <c r="P16" s="8">
        <v>5.9</v>
      </c>
      <c r="Q16" s="8">
        <v>4.9</v>
      </c>
      <c r="R16" s="8">
        <v>3.5</v>
      </c>
      <c r="S16" s="8">
        <v>6.3</v>
      </c>
      <c r="T16" s="8">
        <v>4.4</v>
      </c>
      <c r="U16" s="8">
        <v>7</v>
      </c>
      <c r="V16" s="8">
        <v>6.9</v>
      </c>
      <c r="W16" s="8">
        <v>7.4</v>
      </c>
      <c r="X16" s="8">
        <v>4.3</v>
      </c>
      <c r="Y16" s="8">
        <v>0.7</v>
      </c>
      <c r="Z16" s="35">
        <f t="shared" si="0"/>
        <v>4.720833333333334</v>
      </c>
      <c r="AA16" s="96" t="s">
        <v>58</v>
      </c>
      <c r="AB16" s="8">
        <v>9.5</v>
      </c>
      <c r="AC16" s="106" t="s">
        <v>178</v>
      </c>
      <c r="AD16" s="96" t="s">
        <v>45</v>
      </c>
      <c r="AE16" s="8">
        <v>19.1</v>
      </c>
      <c r="AF16" s="109" t="s">
        <v>205</v>
      </c>
    </row>
    <row r="17" spans="1:32" ht="14.25" customHeight="1">
      <c r="A17" s="92">
        <v>14</v>
      </c>
      <c r="B17" s="11">
        <v>2.4</v>
      </c>
      <c r="C17" s="8">
        <v>3.1</v>
      </c>
      <c r="D17" s="8">
        <v>2.5</v>
      </c>
      <c r="E17" s="8">
        <v>1.9</v>
      </c>
      <c r="F17" s="8">
        <v>1.2</v>
      </c>
      <c r="G17" s="8">
        <v>0.7</v>
      </c>
      <c r="H17" s="8">
        <v>0.5</v>
      </c>
      <c r="I17" s="8">
        <v>0.8</v>
      </c>
      <c r="J17" s="8">
        <v>1.8</v>
      </c>
      <c r="K17" s="8">
        <v>5.1</v>
      </c>
      <c r="L17" s="8">
        <v>6.5</v>
      </c>
      <c r="M17" s="8">
        <v>5.6</v>
      </c>
      <c r="N17" s="8">
        <v>6.4</v>
      </c>
      <c r="O17" s="8">
        <v>6.2</v>
      </c>
      <c r="P17" s="8">
        <v>4.8</v>
      </c>
      <c r="Q17" s="8">
        <v>5.4</v>
      </c>
      <c r="R17" s="8">
        <v>3</v>
      </c>
      <c r="S17" s="8">
        <v>2.9</v>
      </c>
      <c r="T17" s="8">
        <v>2.7</v>
      </c>
      <c r="U17" s="8">
        <v>4</v>
      </c>
      <c r="V17" s="8">
        <v>4.4</v>
      </c>
      <c r="W17" s="8">
        <v>3.8</v>
      </c>
      <c r="X17" s="8">
        <v>1.5</v>
      </c>
      <c r="Y17" s="8">
        <v>0.8</v>
      </c>
      <c r="Z17" s="35">
        <f t="shared" si="0"/>
        <v>3.25</v>
      </c>
      <c r="AA17" s="96" t="s">
        <v>58</v>
      </c>
      <c r="AB17" s="8">
        <v>8.9</v>
      </c>
      <c r="AC17" s="106" t="s">
        <v>179</v>
      </c>
      <c r="AD17" s="96" t="s">
        <v>45</v>
      </c>
      <c r="AE17" s="8">
        <v>15.4</v>
      </c>
      <c r="AF17" s="109" t="s">
        <v>206</v>
      </c>
    </row>
    <row r="18" spans="1:32" ht="14.25" customHeight="1">
      <c r="A18" s="92">
        <v>15</v>
      </c>
      <c r="B18" s="11">
        <v>1.1</v>
      </c>
      <c r="C18" s="8">
        <v>0.4</v>
      </c>
      <c r="D18" s="8">
        <v>0.8</v>
      </c>
      <c r="E18" s="8">
        <v>2.3</v>
      </c>
      <c r="F18" s="8">
        <v>2.6</v>
      </c>
      <c r="G18" s="8">
        <v>1.9</v>
      </c>
      <c r="H18" s="8">
        <v>2.7</v>
      </c>
      <c r="I18" s="8">
        <v>2.2</v>
      </c>
      <c r="J18" s="8">
        <v>2.2</v>
      </c>
      <c r="K18" s="8">
        <v>2.5</v>
      </c>
      <c r="L18" s="8">
        <v>4.2</v>
      </c>
      <c r="M18" s="8">
        <v>1.8</v>
      </c>
      <c r="N18" s="8">
        <v>0.8</v>
      </c>
      <c r="O18" s="8">
        <v>3.6</v>
      </c>
      <c r="P18" s="8">
        <v>0.8</v>
      </c>
      <c r="Q18" s="8">
        <v>3.8</v>
      </c>
      <c r="R18" s="8">
        <v>4</v>
      </c>
      <c r="S18" s="8">
        <v>1.6</v>
      </c>
      <c r="T18" s="8">
        <v>2.1</v>
      </c>
      <c r="U18" s="8">
        <v>1.9</v>
      </c>
      <c r="V18" s="8">
        <v>1.9</v>
      </c>
      <c r="W18" s="8">
        <v>1.7</v>
      </c>
      <c r="X18" s="8">
        <v>2.9</v>
      </c>
      <c r="Y18" s="8">
        <v>3.9</v>
      </c>
      <c r="Z18" s="35">
        <f t="shared" si="0"/>
        <v>2.2375000000000003</v>
      </c>
      <c r="AA18" s="96" t="s">
        <v>104</v>
      </c>
      <c r="AB18" s="8">
        <v>4.8</v>
      </c>
      <c r="AC18" s="106" t="s">
        <v>180</v>
      </c>
      <c r="AD18" s="96" t="s">
        <v>66</v>
      </c>
      <c r="AE18" s="8">
        <v>10.7</v>
      </c>
      <c r="AF18" s="109" t="s">
        <v>207</v>
      </c>
    </row>
    <row r="19" spans="1:32" ht="14.25" customHeight="1">
      <c r="A19" s="92">
        <v>16</v>
      </c>
      <c r="B19" s="11">
        <v>3.9</v>
      </c>
      <c r="C19" s="8">
        <v>3</v>
      </c>
      <c r="D19" s="8">
        <v>3</v>
      </c>
      <c r="E19" s="8">
        <v>2.9</v>
      </c>
      <c r="F19" s="8">
        <v>2.9</v>
      </c>
      <c r="G19" s="8">
        <v>2.3</v>
      </c>
      <c r="H19" s="8">
        <v>0.8</v>
      </c>
      <c r="I19" s="8">
        <v>2</v>
      </c>
      <c r="J19" s="8">
        <v>2</v>
      </c>
      <c r="K19" s="8">
        <v>1.7</v>
      </c>
      <c r="L19" s="8">
        <v>3</v>
      </c>
      <c r="M19" s="8">
        <v>3.5</v>
      </c>
      <c r="N19" s="8">
        <v>4.9</v>
      </c>
      <c r="O19" s="8">
        <v>3.6</v>
      </c>
      <c r="P19" s="8">
        <v>3.3</v>
      </c>
      <c r="Q19" s="8">
        <v>3.7</v>
      </c>
      <c r="R19" s="8">
        <v>1.3</v>
      </c>
      <c r="S19" s="8">
        <v>0.8</v>
      </c>
      <c r="T19" s="8">
        <v>1.5</v>
      </c>
      <c r="U19" s="8">
        <v>1.5</v>
      </c>
      <c r="V19" s="8">
        <v>2.2</v>
      </c>
      <c r="W19" s="8">
        <v>0.7</v>
      </c>
      <c r="X19" s="8">
        <v>1.4</v>
      </c>
      <c r="Y19" s="8">
        <v>2.8</v>
      </c>
      <c r="Z19" s="35">
        <f t="shared" si="0"/>
        <v>2.4458333333333333</v>
      </c>
      <c r="AA19" s="96" t="s">
        <v>50</v>
      </c>
      <c r="AB19" s="8">
        <v>4.9</v>
      </c>
      <c r="AC19" s="106" t="s">
        <v>181</v>
      </c>
      <c r="AD19" s="96" t="s">
        <v>50</v>
      </c>
      <c r="AE19" s="8">
        <v>8.6</v>
      </c>
      <c r="AF19" s="109" t="s">
        <v>107</v>
      </c>
    </row>
    <row r="20" spans="1:32" ht="14.25" customHeight="1">
      <c r="A20" s="92">
        <v>17</v>
      </c>
      <c r="B20" s="11">
        <v>3.4</v>
      </c>
      <c r="C20" s="8">
        <v>2.5</v>
      </c>
      <c r="D20" s="8">
        <v>2.2</v>
      </c>
      <c r="E20" s="8">
        <v>1.8</v>
      </c>
      <c r="F20" s="8">
        <v>1.3</v>
      </c>
      <c r="G20" s="8">
        <v>1.5</v>
      </c>
      <c r="H20" s="8">
        <v>2.5</v>
      </c>
      <c r="I20" s="8">
        <v>2.4</v>
      </c>
      <c r="J20" s="8">
        <v>3.7</v>
      </c>
      <c r="K20" s="8">
        <v>2.2</v>
      </c>
      <c r="L20" s="8">
        <v>1.6</v>
      </c>
      <c r="M20" s="8">
        <v>2.8</v>
      </c>
      <c r="N20" s="8">
        <v>3.5</v>
      </c>
      <c r="O20" s="8">
        <v>2.6</v>
      </c>
      <c r="P20" s="8">
        <v>2.7</v>
      </c>
      <c r="Q20" s="8">
        <v>1.5</v>
      </c>
      <c r="R20" s="8">
        <v>3</v>
      </c>
      <c r="S20" s="8">
        <v>2.2</v>
      </c>
      <c r="T20" s="8">
        <v>1.8</v>
      </c>
      <c r="U20" s="8">
        <v>3.1</v>
      </c>
      <c r="V20" s="8">
        <v>3.4</v>
      </c>
      <c r="W20" s="8">
        <v>2.2</v>
      </c>
      <c r="X20" s="8">
        <v>2.2</v>
      </c>
      <c r="Y20" s="8">
        <v>0.4</v>
      </c>
      <c r="Z20" s="35">
        <f t="shared" si="0"/>
        <v>2.354166666666667</v>
      </c>
      <c r="AA20" s="96" t="s">
        <v>58</v>
      </c>
      <c r="AB20" s="8">
        <v>4.2</v>
      </c>
      <c r="AC20" s="106" t="s">
        <v>182</v>
      </c>
      <c r="AD20" s="96" t="s">
        <v>116</v>
      </c>
      <c r="AE20" s="8">
        <v>8.5</v>
      </c>
      <c r="AF20" s="109" t="s">
        <v>208</v>
      </c>
    </row>
    <row r="21" spans="1:32" ht="14.25" customHeight="1">
      <c r="A21" s="92">
        <v>18</v>
      </c>
      <c r="B21" s="11">
        <v>0.7</v>
      </c>
      <c r="C21" s="8">
        <v>0.5</v>
      </c>
      <c r="D21" s="8">
        <v>0.7</v>
      </c>
      <c r="E21" s="8">
        <v>1.9</v>
      </c>
      <c r="F21" s="8">
        <v>2.1</v>
      </c>
      <c r="G21" s="8">
        <v>2.1</v>
      </c>
      <c r="H21" s="8">
        <v>3</v>
      </c>
      <c r="I21" s="8">
        <v>2.9</v>
      </c>
      <c r="J21" s="8">
        <v>2.2</v>
      </c>
      <c r="K21" s="8">
        <v>4.4</v>
      </c>
      <c r="L21" s="8">
        <v>3.3</v>
      </c>
      <c r="M21" s="8">
        <v>3.3</v>
      </c>
      <c r="N21" s="8">
        <v>2.7</v>
      </c>
      <c r="O21" s="8">
        <v>3.5</v>
      </c>
      <c r="P21" s="8">
        <v>3.8</v>
      </c>
      <c r="Q21" s="8">
        <v>2.5</v>
      </c>
      <c r="R21" s="8">
        <v>2.6</v>
      </c>
      <c r="S21" s="8">
        <v>2.3</v>
      </c>
      <c r="T21" s="8">
        <v>1.5</v>
      </c>
      <c r="U21" s="8">
        <v>1.3</v>
      </c>
      <c r="V21" s="8">
        <v>1.6</v>
      </c>
      <c r="W21" s="8">
        <v>2.6</v>
      </c>
      <c r="X21" s="8">
        <v>3.7</v>
      </c>
      <c r="Y21" s="8">
        <v>1.9</v>
      </c>
      <c r="Z21" s="35">
        <f t="shared" si="0"/>
        <v>2.3791666666666664</v>
      </c>
      <c r="AA21" s="96" t="s">
        <v>140</v>
      </c>
      <c r="AB21" s="8">
        <v>4.9</v>
      </c>
      <c r="AC21" s="106" t="s">
        <v>183</v>
      </c>
      <c r="AD21" s="96" t="s">
        <v>140</v>
      </c>
      <c r="AE21" s="8">
        <v>8.9</v>
      </c>
      <c r="AF21" s="109" t="s">
        <v>209</v>
      </c>
    </row>
    <row r="22" spans="1:32" ht="14.25" customHeight="1">
      <c r="A22" s="92">
        <v>19</v>
      </c>
      <c r="B22" s="11">
        <v>0.2</v>
      </c>
      <c r="C22" s="8">
        <v>0.8</v>
      </c>
      <c r="D22" s="8">
        <v>1.1</v>
      </c>
      <c r="E22" s="8">
        <v>1.6</v>
      </c>
      <c r="F22" s="8">
        <v>3.4</v>
      </c>
      <c r="G22" s="8">
        <v>1.8</v>
      </c>
      <c r="H22" s="8">
        <v>3.3</v>
      </c>
      <c r="I22" s="8">
        <v>5.6</v>
      </c>
      <c r="J22" s="8">
        <v>4.2</v>
      </c>
      <c r="K22" s="8">
        <v>4.5</v>
      </c>
      <c r="L22" s="8">
        <v>4</v>
      </c>
      <c r="M22" s="8">
        <v>3.7</v>
      </c>
      <c r="N22" s="8">
        <v>3.9</v>
      </c>
      <c r="O22" s="8">
        <v>4.3</v>
      </c>
      <c r="P22" s="8">
        <v>3.8</v>
      </c>
      <c r="Q22" s="8">
        <v>3.4</v>
      </c>
      <c r="R22" s="8">
        <v>3.8</v>
      </c>
      <c r="S22" s="8">
        <v>4.1</v>
      </c>
      <c r="T22" s="8">
        <v>3.4</v>
      </c>
      <c r="U22" s="8">
        <v>3.1</v>
      </c>
      <c r="V22" s="8">
        <v>2</v>
      </c>
      <c r="W22" s="8">
        <v>0.5</v>
      </c>
      <c r="X22" s="8">
        <v>2.1</v>
      </c>
      <c r="Y22" s="8">
        <v>2.2</v>
      </c>
      <c r="Z22" s="35">
        <f t="shared" si="0"/>
        <v>2.9499999999999993</v>
      </c>
      <c r="AA22" s="96" t="s">
        <v>47</v>
      </c>
      <c r="AB22" s="8">
        <v>5.8</v>
      </c>
      <c r="AC22" s="106" t="s">
        <v>184</v>
      </c>
      <c r="AD22" s="96" t="s">
        <v>47</v>
      </c>
      <c r="AE22" s="8">
        <v>10.6</v>
      </c>
      <c r="AF22" s="109" t="s">
        <v>210</v>
      </c>
    </row>
    <row r="23" spans="1:32" ht="14.25" customHeight="1">
      <c r="A23" s="92">
        <v>20</v>
      </c>
      <c r="B23" s="11">
        <v>3.6</v>
      </c>
      <c r="C23" s="8">
        <v>3.1</v>
      </c>
      <c r="D23" s="8">
        <v>2.9</v>
      </c>
      <c r="E23" s="8">
        <v>3.5</v>
      </c>
      <c r="F23" s="8">
        <v>3.9</v>
      </c>
      <c r="G23" s="8">
        <v>3.3</v>
      </c>
      <c r="H23" s="8">
        <v>2.8</v>
      </c>
      <c r="I23" s="8">
        <v>3.1</v>
      </c>
      <c r="J23" s="8">
        <v>3</v>
      </c>
      <c r="K23" s="8">
        <v>3.5</v>
      </c>
      <c r="L23" s="8">
        <v>2.8</v>
      </c>
      <c r="M23" s="8">
        <v>3.5</v>
      </c>
      <c r="N23" s="8">
        <v>3.3</v>
      </c>
      <c r="O23" s="8">
        <v>4.1</v>
      </c>
      <c r="P23" s="8">
        <v>3.4</v>
      </c>
      <c r="Q23" s="8">
        <v>3.7</v>
      </c>
      <c r="R23" s="8">
        <v>3.5</v>
      </c>
      <c r="S23" s="8">
        <v>3.5</v>
      </c>
      <c r="T23" s="8">
        <v>2.8</v>
      </c>
      <c r="U23" s="8">
        <v>2.5</v>
      </c>
      <c r="V23" s="8">
        <v>3.1</v>
      </c>
      <c r="W23" s="8">
        <v>1.7</v>
      </c>
      <c r="X23" s="8">
        <v>2.4</v>
      </c>
      <c r="Y23" s="8">
        <v>1.7</v>
      </c>
      <c r="Z23" s="35">
        <f t="shared" si="0"/>
        <v>3.1125000000000003</v>
      </c>
      <c r="AA23" s="96" t="s">
        <v>171</v>
      </c>
      <c r="AB23" s="8">
        <v>5.3</v>
      </c>
      <c r="AC23" s="106" t="s">
        <v>185</v>
      </c>
      <c r="AD23" s="96" t="s">
        <v>47</v>
      </c>
      <c r="AE23" s="8">
        <v>10</v>
      </c>
      <c r="AF23" s="109" t="s">
        <v>211</v>
      </c>
    </row>
    <row r="24" spans="1:32" ht="14.25" customHeight="1">
      <c r="A24" s="93">
        <v>21</v>
      </c>
      <c r="B24" s="17">
        <v>0.3</v>
      </c>
      <c r="C24" s="18">
        <v>1.4</v>
      </c>
      <c r="D24" s="18">
        <v>2</v>
      </c>
      <c r="E24" s="18">
        <v>2.5</v>
      </c>
      <c r="F24" s="18">
        <v>2.6</v>
      </c>
      <c r="G24" s="18">
        <v>2.5</v>
      </c>
      <c r="H24" s="18">
        <v>2.1</v>
      </c>
      <c r="I24" s="18">
        <v>1.2</v>
      </c>
      <c r="J24" s="18">
        <v>3.4</v>
      </c>
      <c r="K24" s="18">
        <v>4.4</v>
      </c>
      <c r="L24" s="18">
        <v>4.9</v>
      </c>
      <c r="M24" s="18">
        <v>4.7</v>
      </c>
      <c r="N24" s="18">
        <v>5.6</v>
      </c>
      <c r="O24" s="18">
        <v>6.4</v>
      </c>
      <c r="P24" s="18">
        <v>5.5</v>
      </c>
      <c r="Q24" s="18">
        <v>6.1</v>
      </c>
      <c r="R24" s="18">
        <v>5.2</v>
      </c>
      <c r="S24" s="18">
        <v>4.9</v>
      </c>
      <c r="T24" s="18">
        <v>5.5</v>
      </c>
      <c r="U24" s="18">
        <v>3.8</v>
      </c>
      <c r="V24" s="18">
        <v>3.8</v>
      </c>
      <c r="W24" s="18">
        <v>4</v>
      </c>
      <c r="X24" s="18">
        <v>5</v>
      </c>
      <c r="Y24" s="18">
        <v>1.6</v>
      </c>
      <c r="Z24" s="36">
        <f t="shared" si="0"/>
        <v>3.7249999999999996</v>
      </c>
      <c r="AA24" s="97" t="s">
        <v>149</v>
      </c>
      <c r="AB24" s="18">
        <v>7</v>
      </c>
      <c r="AC24" s="107" t="s">
        <v>186</v>
      </c>
      <c r="AD24" s="97" t="s">
        <v>149</v>
      </c>
      <c r="AE24" s="18">
        <v>14.1</v>
      </c>
      <c r="AF24" s="110" t="s">
        <v>212</v>
      </c>
    </row>
    <row r="25" spans="1:32" ht="14.25" customHeight="1">
      <c r="A25" s="92">
        <v>22</v>
      </c>
      <c r="B25" s="11">
        <v>1.6</v>
      </c>
      <c r="C25" s="8">
        <v>0.5</v>
      </c>
      <c r="D25" s="8">
        <v>0.7</v>
      </c>
      <c r="E25" s="8">
        <v>2</v>
      </c>
      <c r="F25" s="8">
        <v>2.1</v>
      </c>
      <c r="G25" s="8">
        <v>2.2</v>
      </c>
      <c r="H25" s="8">
        <v>2.5</v>
      </c>
      <c r="I25" s="8">
        <v>1.3</v>
      </c>
      <c r="J25" s="8">
        <v>1.3</v>
      </c>
      <c r="K25" s="8">
        <v>0.9</v>
      </c>
      <c r="L25" s="8">
        <v>1.5</v>
      </c>
      <c r="M25" s="8">
        <v>1.1</v>
      </c>
      <c r="N25" s="8">
        <v>1.5</v>
      </c>
      <c r="O25" s="8">
        <v>1.5</v>
      </c>
      <c r="P25" s="8">
        <v>1.5</v>
      </c>
      <c r="Q25" s="8">
        <v>1.2</v>
      </c>
      <c r="R25" s="8">
        <v>1.4</v>
      </c>
      <c r="S25" s="8">
        <v>2.7</v>
      </c>
      <c r="T25" s="8">
        <v>3.2</v>
      </c>
      <c r="U25" s="8">
        <v>1.3</v>
      </c>
      <c r="V25" s="8">
        <v>2</v>
      </c>
      <c r="W25" s="8">
        <v>2.2</v>
      </c>
      <c r="X25" s="8">
        <v>1.2</v>
      </c>
      <c r="Y25" s="8">
        <v>1.4</v>
      </c>
      <c r="Z25" s="35">
        <f t="shared" si="0"/>
        <v>1.616666666666667</v>
      </c>
      <c r="AA25" s="96" t="s">
        <v>104</v>
      </c>
      <c r="AB25" s="8">
        <v>3.4</v>
      </c>
      <c r="AC25" s="106" t="s">
        <v>187</v>
      </c>
      <c r="AD25" s="96" t="s">
        <v>45</v>
      </c>
      <c r="AE25" s="8">
        <v>6.8</v>
      </c>
      <c r="AF25" s="109" t="s">
        <v>213</v>
      </c>
    </row>
    <row r="26" spans="1:32" ht="14.25" customHeight="1">
      <c r="A26" s="92">
        <v>23</v>
      </c>
      <c r="B26" s="11">
        <v>2</v>
      </c>
      <c r="C26" s="8">
        <v>0.9</v>
      </c>
      <c r="D26" s="8">
        <v>0.9</v>
      </c>
      <c r="E26" s="8">
        <v>1.7</v>
      </c>
      <c r="F26" s="8">
        <v>1.8</v>
      </c>
      <c r="G26" s="8">
        <v>2</v>
      </c>
      <c r="H26" s="8">
        <v>2.6</v>
      </c>
      <c r="I26" s="8">
        <v>2.2</v>
      </c>
      <c r="J26" s="8">
        <v>1.2</v>
      </c>
      <c r="K26" s="8">
        <v>1.9</v>
      </c>
      <c r="L26" s="8">
        <v>2.8</v>
      </c>
      <c r="M26" s="8">
        <v>3.4</v>
      </c>
      <c r="N26" s="8">
        <v>3.2</v>
      </c>
      <c r="O26" s="8">
        <v>3.9</v>
      </c>
      <c r="P26" s="8">
        <v>3.9</v>
      </c>
      <c r="Q26" s="8">
        <v>4.2</v>
      </c>
      <c r="R26" s="8">
        <v>4.2</v>
      </c>
      <c r="S26" s="8">
        <v>2.7</v>
      </c>
      <c r="T26" s="8">
        <v>3</v>
      </c>
      <c r="U26" s="8">
        <v>1.3</v>
      </c>
      <c r="V26" s="8">
        <v>1.8</v>
      </c>
      <c r="W26" s="8">
        <v>2.4</v>
      </c>
      <c r="X26" s="8">
        <v>2.5</v>
      </c>
      <c r="Y26" s="8">
        <v>2.4</v>
      </c>
      <c r="Z26" s="35">
        <f t="shared" si="0"/>
        <v>2.4541666666666666</v>
      </c>
      <c r="AA26" s="96" t="s">
        <v>132</v>
      </c>
      <c r="AB26" s="8">
        <v>4.9</v>
      </c>
      <c r="AC26" s="106" t="s">
        <v>188</v>
      </c>
      <c r="AD26" s="96" t="s">
        <v>132</v>
      </c>
      <c r="AE26" s="8">
        <v>9.3</v>
      </c>
      <c r="AF26" s="109" t="s">
        <v>214</v>
      </c>
    </row>
    <row r="27" spans="1:32" ht="14.25" customHeight="1">
      <c r="A27" s="92">
        <v>24</v>
      </c>
      <c r="B27" s="11">
        <v>2.6</v>
      </c>
      <c r="C27" s="8">
        <v>2.4</v>
      </c>
      <c r="D27" s="8">
        <v>2.8</v>
      </c>
      <c r="E27" s="8">
        <v>2.1</v>
      </c>
      <c r="F27" s="8">
        <v>2.2</v>
      </c>
      <c r="G27" s="8">
        <v>2.5</v>
      </c>
      <c r="H27" s="8">
        <v>2.6</v>
      </c>
      <c r="I27" s="8">
        <v>2.7</v>
      </c>
      <c r="J27" s="8">
        <v>2.2</v>
      </c>
      <c r="K27" s="8">
        <v>3.6</v>
      </c>
      <c r="L27" s="8">
        <v>4</v>
      </c>
      <c r="M27" s="8">
        <v>4.2</v>
      </c>
      <c r="N27" s="8">
        <v>4.2</v>
      </c>
      <c r="O27" s="8">
        <v>3</v>
      </c>
      <c r="P27" s="8">
        <v>3.7</v>
      </c>
      <c r="Q27" s="8">
        <v>3.5</v>
      </c>
      <c r="R27" s="8">
        <v>2.2</v>
      </c>
      <c r="S27" s="8">
        <v>1.1</v>
      </c>
      <c r="T27" s="8">
        <v>3</v>
      </c>
      <c r="U27" s="8">
        <v>2.3</v>
      </c>
      <c r="V27" s="8">
        <v>1.7</v>
      </c>
      <c r="W27" s="8">
        <v>1.9</v>
      </c>
      <c r="X27" s="8">
        <v>1.6</v>
      </c>
      <c r="Y27" s="8">
        <v>1.9</v>
      </c>
      <c r="Z27" s="35">
        <f t="shared" si="0"/>
        <v>2.6666666666666674</v>
      </c>
      <c r="AA27" s="96" t="s">
        <v>50</v>
      </c>
      <c r="AB27" s="8">
        <v>5.4</v>
      </c>
      <c r="AC27" s="106" t="s">
        <v>189</v>
      </c>
      <c r="AD27" s="96" t="s">
        <v>149</v>
      </c>
      <c r="AE27" s="8">
        <v>10.3</v>
      </c>
      <c r="AF27" s="109" t="s">
        <v>215</v>
      </c>
    </row>
    <row r="28" spans="1:32" ht="14.25" customHeight="1">
      <c r="A28" s="92">
        <v>25</v>
      </c>
      <c r="B28" s="11">
        <v>2</v>
      </c>
      <c r="C28" s="8">
        <v>1.4</v>
      </c>
      <c r="D28" s="8">
        <v>1.8</v>
      </c>
      <c r="E28" s="8">
        <v>2.1</v>
      </c>
      <c r="F28" s="8">
        <v>3.3</v>
      </c>
      <c r="G28" s="8">
        <v>3</v>
      </c>
      <c r="H28" s="8">
        <v>2.1</v>
      </c>
      <c r="I28" s="8">
        <v>1.6</v>
      </c>
      <c r="J28" s="8">
        <v>2</v>
      </c>
      <c r="K28" s="8">
        <v>2.4</v>
      </c>
      <c r="L28" s="8">
        <v>2.7</v>
      </c>
      <c r="M28" s="8">
        <v>4.1</v>
      </c>
      <c r="N28" s="8">
        <v>3.8</v>
      </c>
      <c r="O28" s="8">
        <v>3.9</v>
      </c>
      <c r="P28" s="8">
        <v>3.3</v>
      </c>
      <c r="Q28" s="8">
        <v>2.3</v>
      </c>
      <c r="R28" s="8">
        <v>2.8</v>
      </c>
      <c r="S28" s="8">
        <v>2.9</v>
      </c>
      <c r="T28" s="8">
        <v>1.7</v>
      </c>
      <c r="U28" s="8">
        <v>1.5</v>
      </c>
      <c r="V28" s="8">
        <v>2</v>
      </c>
      <c r="W28" s="8">
        <v>1.2</v>
      </c>
      <c r="X28" s="8">
        <v>1.1</v>
      </c>
      <c r="Y28" s="8">
        <v>1.2</v>
      </c>
      <c r="Z28" s="35">
        <f t="shared" si="0"/>
        <v>2.3416666666666663</v>
      </c>
      <c r="AA28" s="96" t="s">
        <v>132</v>
      </c>
      <c r="AB28" s="8">
        <v>5.7</v>
      </c>
      <c r="AC28" s="106" t="s">
        <v>190</v>
      </c>
      <c r="AD28" s="96" t="s">
        <v>132</v>
      </c>
      <c r="AE28" s="8">
        <v>9.4</v>
      </c>
      <c r="AF28" s="109" t="s">
        <v>138</v>
      </c>
    </row>
    <row r="29" spans="1:32" ht="14.25" customHeight="1">
      <c r="A29" s="92">
        <v>26</v>
      </c>
      <c r="B29" s="11">
        <v>2.1</v>
      </c>
      <c r="C29" s="8">
        <v>2</v>
      </c>
      <c r="D29" s="8">
        <v>1.9</v>
      </c>
      <c r="E29" s="8">
        <v>1.9</v>
      </c>
      <c r="F29" s="8">
        <v>2.2</v>
      </c>
      <c r="G29" s="8">
        <v>2.2</v>
      </c>
      <c r="H29" s="8">
        <v>2.1</v>
      </c>
      <c r="I29" s="8">
        <v>2.3</v>
      </c>
      <c r="J29" s="8">
        <v>1</v>
      </c>
      <c r="K29" s="8">
        <v>3.6</v>
      </c>
      <c r="L29" s="8">
        <v>1.5</v>
      </c>
      <c r="M29" s="8">
        <v>4.5</v>
      </c>
      <c r="N29" s="8">
        <v>4.1</v>
      </c>
      <c r="O29" s="8">
        <v>0.7</v>
      </c>
      <c r="P29" s="8">
        <v>1.2</v>
      </c>
      <c r="Q29" s="8">
        <v>1.9</v>
      </c>
      <c r="R29" s="8">
        <v>5.7</v>
      </c>
      <c r="S29" s="8">
        <v>1.4</v>
      </c>
      <c r="T29" s="8">
        <v>3.2</v>
      </c>
      <c r="U29" s="8">
        <v>2.5</v>
      </c>
      <c r="V29" s="8">
        <v>0.1</v>
      </c>
      <c r="W29" s="8">
        <v>1.3</v>
      </c>
      <c r="X29" s="8">
        <v>0.4</v>
      </c>
      <c r="Y29" s="8">
        <v>2.4</v>
      </c>
      <c r="Z29" s="35">
        <f t="shared" si="0"/>
        <v>2.1750000000000003</v>
      </c>
      <c r="AA29" s="96" t="s">
        <v>58</v>
      </c>
      <c r="AB29" s="8">
        <v>5.8</v>
      </c>
      <c r="AC29" s="106" t="s">
        <v>191</v>
      </c>
      <c r="AD29" s="96" t="s">
        <v>116</v>
      </c>
      <c r="AE29" s="8">
        <v>10.7</v>
      </c>
      <c r="AF29" s="109" t="s">
        <v>191</v>
      </c>
    </row>
    <row r="30" spans="1:32" ht="14.25" customHeight="1">
      <c r="A30" s="92">
        <v>27</v>
      </c>
      <c r="B30" s="11">
        <v>0.4</v>
      </c>
      <c r="C30" s="8">
        <v>2.4</v>
      </c>
      <c r="D30" s="8">
        <v>1.5</v>
      </c>
      <c r="E30" s="8">
        <v>2.6</v>
      </c>
      <c r="F30" s="8">
        <v>2.4</v>
      </c>
      <c r="G30" s="8">
        <v>1.9</v>
      </c>
      <c r="H30" s="8">
        <v>1.9</v>
      </c>
      <c r="I30" s="8">
        <v>2.3</v>
      </c>
      <c r="J30" s="8">
        <v>1.8</v>
      </c>
      <c r="K30" s="8">
        <v>2.3</v>
      </c>
      <c r="L30" s="8">
        <v>2.2</v>
      </c>
      <c r="M30" s="8">
        <v>3.1</v>
      </c>
      <c r="N30" s="8">
        <v>2.2</v>
      </c>
      <c r="O30" s="8">
        <v>2.5</v>
      </c>
      <c r="P30" s="8">
        <v>2.2</v>
      </c>
      <c r="Q30" s="8">
        <v>2.7</v>
      </c>
      <c r="R30" s="8">
        <v>1.9</v>
      </c>
      <c r="S30" s="8">
        <v>2.1</v>
      </c>
      <c r="T30" s="8">
        <v>2.2</v>
      </c>
      <c r="U30" s="8">
        <v>0.4</v>
      </c>
      <c r="V30" s="8">
        <v>0.6</v>
      </c>
      <c r="W30" s="8">
        <v>1.1</v>
      </c>
      <c r="X30" s="8">
        <v>2.1</v>
      </c>
      <c r="Y30" s="8">
        <v>2.5</v>
      </c>
      <c r="Z30" s="35">
        <f t="shared" si="0"/>
        <v>1.9708333333333339</v>
      </c>
      <c r="AA30" s="96" t="s">
        <v>140</v>
      </c>
      <c r="AB30" s="8">
        <v>3.2</v>
      </c>
      <c r="AC30" s="106" t="s">
        <v>192</v>
      </c>
      <c r="AD30" s="96" t="s">
        <v>140</v>
      </c>
      <c r="AE30" s="8">
        <v>6.5</v>
      </c>
      <c r="AF30" s="109" t="s">
        <v>216</v>
      </c>
    </row>
    <row r="31" spans="1:32" ht="14.25" customHeight="1">
      <c r="A31" s="92">
        <v>28</v>
      </c>
      <c r="B31" s="11">
        <v>2.1</v>
      </c>
      <c r="C31" s="8">
        <v>2.3</v>
      </c>
      <c r="D31" s="8">
        <v>2.7</v>
      </c>
      <c r="E31" s="8">
        <v>2.5</v>
      </c>
      <c r="F31" s="8">
        <v>2.5</v>
      </c>
      <c r="G31" s="8">
        <v>2.6</v>
      </c>
      <c r="H31" s="8">
        <v>1.9</v>
      </c>
      <c r="I31" s="8">
        <v>5.2</v>
      </c>
      <c r="J31" s="8">
        <v>5.7</v>
      </c>
      <c r="K31" s="8">
        <v>5</v>
      </c>
      <c r="L31" s="8">
        <v>5.2</v>
      </c>
      <c r="M31" s="8">
        <v>4</v>
      </c>
      <c r="N31" s="8">
        <v>4.9</v>
      </c>
      <c r="O31" s="8">
        <v>2.6</v>
      </c>
      <c r="P31" s="8">
        <v>3.4</v>
      </c>
      <c r="Q31" s="8">
        <v>2.8</v>
      </c>
      <c r="R31" s="8">
        <v>4</v>
      </c>
      <c r="S31" s="8">
        <v>4</v>
      </c>
      <c r="T31" s="8">
        <v>3.7</v>
      </c>
      <c r="U31" s="8">
        <v>3.5</v>
      </c>
      <c r="V31" s="8">
        <v>1.8</v>
      </c>
      <c r="W31" s="8">
        <v>1.1</v>
      </c>
      <c r="X31" s="8">
        <v>2</v>
      </c>
      <c r="Y31" s="8">
        <v>3.6</v>
      </c>
      <c r="Z31" s="35">
        <f t="shared" si="0"/>
        <v>3.2958333333333325</v>
      </c>
      <c r="AA31" s="96" t="s">
        <v>149</v>
      </c>
      <c r="AB31" s="8">
        <v>6.3</v>
      </c>
      <c r="AC31" s="106" t="s">
        <v>193</v>
      </c>
      <c r="AD31" s="96" t="s">
        <v>149</v>
      </c>
      <c r="AE31" s="8">
        <v>12.1</v>
      </c>
      <c r="AF31" s="109" t="s">
        <v>217</v>
      </c>
    </row>
    <row r="32" spans="1:32" ht="14.25" customHeight="1">
      <c r="A32" s="92">
        <v>29</v>
      </c>
      <c r="B32" s="11">
        <v>2.1</v>
      </c>
      <c r="C32" s="8">
        <v>0.5</v>
      </c>
      <c r="D32" s="8">
        <v>1</v>
      </c>
      <c r="E32" s="8">
        <v>1.6</v>
      </c>
      <c r="F32" s="8">
        <v>4</v>
      </c>
      <c r="G32" s="8">
        <v>3.3</v>
      </c>
      <c r="H32" s="8">
        <v>1</v>
      </c>
      <c r="I32" s="8">
        <v>3</v>
      </c>
      <c r="J32" s="8">
        <v>3.4</v>
      </c>
      <c r="K32" s="8">
        <v>2.1</v>
      </c>
      <c r="L32" s="8">
        <v>2.4</v>
      </c>
      <c r="M32" s="8">
        <v>3.1</v>
      </c>
      <c r="N32" s="8">
        <v>4</v>
      </c>
      <c r="O32" s="8">
        <v>2.4</v>
      </c>
      <c r="P32" s="8">
        <v>1.7</v>
      </c>
      <c r="Q32" s="8">
        <v>2.3</v>
      </c>
      <c r="R32" s="8">
        <v>2</v>
      </c>
      <c r="S32" s="8">
        <v>0.8</v>
      </c>
      <c r="T32" s="8">
        <v>0.5</v>
      </c>
      <c r="U32" s="8">
        <v>0.9</v>
      </c>
      <c r="V32" s="8">
        <v>1.5</v>
      </c>
      <c r="W32" s="8">
        <v>0.2</v>
      </c>
      <c r="X32" s="8">
        <v>1</v>
      </c>
      <c r="Y32" s="8">
        <v>0.3</v>
      </c>
      <c r="Z32" s="35">
        <f t="shared" si="0"/>
        <v>1.8791666666666664</v>
      </c>
      <c r="AA32" s="96" t="s">
        <v>47</v>
      </c>
      <c r="AB32" s="8">
        <v>5.3</v>
      </c>
      <c r="AC32" s="106" t="s">
        <v>194</v>
      </c>
      <c r="AD32" s="96" t="s">
        <v>47</v>
      </c>
      <c r="AE32" s="8">
        <v>11</v>
      </c>
      <c r="AF32" s="109" t="s">
        <v>218</v>
      </c>
    </row>
    <row r="33" spans="1:32" ht="14.25" customHeight="1">
      <c r="A33" s="92">
        <v>30</v>
      </c>
      <c r="B33" s="11">
        <v>1.1</v>
      </c>
      <c r="C33" s="8">
        <v>2</v>
      </c>
      <c r="D33" s="8">
        <v>0.9</v>
      </c>
      <c r="E33" s="8">
        <v>0.9</v>
      </c>
      <c r="F33" s="8">
        <v>1.5</v>
      </c>
      <c r="G33" s="8">
        <v>1.1</v>
      </c>
      <c r="H33" s="8">
        <v>0.4</v>
      </c>
      <c r="I33" s="8">
        <v>2.4</v>
      </c>
      <c r="J33" s="8">
        <v>2.8</v>
      </c>
      <c r="K33" s="8">
        <v>2.6</v>
      </c>
      <c r="L33" s="8">
        <v>2.7</v>
      </c>
      <c r="M33" s="8">
        <v>3.4</v>
      </c>
      <c r="N33" s="8">
        <v>3.9</v>
      </c>
      <c r="O33" s="8">
        <v>3.4</v>
      </c>
      <c r="P33" s="8">
        <v>4.2</v>
      </c>
      <c r="Q33" s="8">
        <v>3.9</v>
      </c>
      <c r="R33" s="8">
        <v>3.8</v>
      </c>
      <c r="S33" s="8">
        <v>3.7</v>
      </c>
      <c r="T33" s="8">
        <v>4.4</v>
      </c>
      <c r="U33" s="8">
        <v>4.1</v>
      </c>
      <c r="V33" s="8">
        <v>4.4</v>
      </c>
      <c r="W33" s="8">
        <v>3.8</v>
      </c>
      <c r="X33" s="8">
        <v>1</v>
      </c>
      <c r="Y33" s="8">
        <v>2.1</v>
      </c>
      <c r="Z33" s="35">
        <f t="shared" si="0"/>
        <v>2.6874999999999996</v>
      </c>
      <c r="AA33" s="96" t="s">
        <v>47</v>
      </c>
      <c r="AB33" s="8">
        <v>4.9</v>
      </c>
      <c r="AC33" s="106" t="s">
        <v>195</v>
      </c>
      <c r="AD33" s="96" t="s">
        <v>47</v>
      </c>
      <c r="AE33" s="8">
        <v>9</v>
      </c>
      <c r="AF33" s="109" t="s">
        <v>219</v>
      </c>
    </row>
    <row r="34" spans="1:32" ht="14.25" customHeight="1">
      <c r="A34" s="92">
        <v>31</v>
      </c>
      <c r="B34" s="11">
        <v>1.3</v>
      </c>
      <c r="C34" s="8">
        <v>2.4</v>
      </c>
      <c r="D34" s="8">
        <v>2.7</v>
      </c>
      <c r="E34" s="8">
        <v>1.1</v>
      </c>
      <c r="F34" s="8">
        <v>0.5</v>
      </c>
      <c r="G34" s="8">
        <v>1.7</v>
      </c>
      <c r="H34" s="8">
        <v>0.2</v>
      </c>
      <c r="I34" s="8">
        <v>1</v>
      </c>
      <c r="J34" s="8">
        <v>2.6</v>
      </c>
      <c r="K34" s="8">
        <v>2.4</v>
      </c>
      <c r="L34" s="8">
        <v>2.3</v>
      </c>
      <c r="M34" s="8">
        <v>2.6</v>
      </c>
      <c r="N34" s="8">
        <v>2.9</v>
      </c>
      <c r="O34" s="8">
        <v>3.5</v>
      </c>
      <c r="P34" s="8">
        <v>3.1</v>
      </c>
      <c r="Q34" s="8">
        <v>2.2</v>
      </c>
      <c r="R34" s="8">
        <v>2.7</v>
      </c>
      <c r="S34" s="8">
        <v>1.2</v>
      </c>
      <c r="T34" s="8">
        <v>0.8</v>
      </c>
      <c r="U34" s="8">
        <v>1.6</v>
      </c>
      <c r="V34" s="8">
        <v>0.4</v>
      </c>
      <c r="W34" s="8">
        <v>0.8</v>
      </c>
      <c r="X34" s="8">
        <v>0.7</v>
      </c>
      <c r="Y34" s="8">
        <v>0.8</v>
      </c>
      <c r="Z34" s="35">
        <f t="shared" si="0"/>
        <v>1.7291666666666667</v>
      </c>
      <c r="AA34" s="96" t="s">
        <v>66</v>
      </c>
      <c r="AB34" s="8">
        <v>5.2</v>
      </c>
      <c r="AC34" s="106" t="s">
        <v>196</v>
      </c>
      <c r="AD34" s="96" t="s">
        <v>104</v>
      </c>
      <c r="AE34" s="8">
        <v>10.4</v>
      </c>
      <c r="AF34" s="109" t="s">
        <v>220</v>
      </c>
    </row>
    <row r="35" spans="1:32" ht="14.25" customHeight="1">
      <c r="A35" s="94" t="s">
        <v>15</v>
      </c>
      <c r="B35" s="24">
        <f aca="true" t="shared" si="1" ref="B35:Z35">AVERAGE(B4:B34)</f>
        <v>2.164516129032258</v>
      </c>
      <c r="C35" s="25">
        <f t="shared" si="1"/>
        <v>2.1999999999999997</v>
      </c>
      <c r="D35" s="25">
        <f t="shared" si="1"/>
        <v>2.212903225806452</v>
      </c>
      <c r="E35" s="25">
        <f t="shared" si="1"/>
        <v>2.293548387096774</v>
      </c>
      <c r="F35" s="25">
        <f t="shared" si="1"/>
        <v>2.5225806451612907</v>
      </c>
      <c r="G35" s="25">
        <f t="shared" si="1"/>
        <v>2.354838709677419</v>
      </c>
      <c r="H35" s="25">
        <f t="shared" si="1"/>
        <v>2.322580645161291</v>
      </c>
      <c r="I35" s="25">
        <f t="shared" si="1"/>
        <v>2.5451612903225813</v>
      </c>
      <c r="J35" s="25">
        <f t="shared" si="1"/>
        <v>2.7</v>
      </c>
      <c r="K35" s="25">
        <f t="shared" si="1"/>
        <v>2.9612903225806457</v>
      </c>
      <c r="L35" s="25">
        <f t="shared" si="1"/>
        <v>3.1096774193548393</v>
      </c>
      <c r="M35" s="25">
        <f t="shared" si="1"/>
        <v>3.348387096774193</v>
      </c>
      <c r="N35" s="25">
        <f t="shared" si="1"/>
        <v>3.5838709677419356</v>
      </c>
      <c r="O35" s="25">
        <f t="shared" si="1"/>
        <v>3.37741935483871</v>
      </c>
      <c r="P35" s="25">
        <f t="shared" si="1"/>
        <v>3.064516129032258</v>
      </c>
      <c r="Q35" s="25">
        <f t="shared" si="1"/>
        <v>2.970967741935484</v>
      </c>
      <c r="R35" s="25">
        <f t="shared" si="1"/>
        <v>3.003225806451613</v>
      </c>
      <c r="S35" s="25">
        <f t="shared" si="1"/>
        <v>2.42258064516129</v>
      </c>
      <c r="T35" s="25">
        <f t="shared" si="1"/>
        <v>2.5548387096774197</v>
      </c>
      <c r="U35" s="25">
        <f t="shared" si="1"/>
        <v>2.2870967741935475</v>
      </c>
      <c r="V35" s="25">
        <f t="shared" si="1"/>
        <v>2.3548387096774195</v>
      </c>
      <c r="W35" s="25">
        <f t="shared" si="1"/>
        <v>2.2903225806451615</v>
      </c>
      <c r="X35" s="25">
        <f t="shared" si="1"/>
        <v>2.303225806451613</v>
      </c>
      <c r="Y35" s="25">
        <f t="shared" si="1"/>
        <v>2.241935483870967</v>
      </c>
      <c r="Z35" s="37">
        <f t="shared" si="1"/>
        <v>2.632930107526881</v>
      </c>
      <c r="AA35" s="98"/>
      <c r="AB35" s="25">
        <f>AVERAGE(AB4:AB34)</f>
        <v>5.2774193548387105</v>
      </c>
      <c r="AC35" s="32"/>
      <c r="AD35" s="98"/>
      <c r="AE35" s="25">
        <f>AVERAGE(AE4:AE34)</f>
        <v>10.261290322580646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9.5</v>
      </c>
      <c r="O38" s="103" t="str">
        <f>INDEX(AA4:AA34,P38,1)</f>
        <v>北西</v>
      </c>
      <c r="P38" s="104">
        <f>MATCH(N38,AB4:AB34,0)</f>
        <v>13</v>
      </c>
      <c r="Q38" s="111" t="str">
        <f>INDEX(AC4:AC34,P38,1)</f>
        <v>20:33</v>
      </c>
      <c r="T38" s="17">
        <f>MAX(AE4:AE34)</f>
        <v>19.1</v>
      </c>
      <c r="U38" s="103" t="str">
        <f>INDEX(AD4:AD34,V38,1)</f>
        <v>西北西</v>
      </c>
      <c r="V38" s="104">
        <f>MATCH(T38,AE4:AE34,0)</f>
        <v>13</v>
      </c>
      <c r="W38" s="111" t="str">
        <f>INDEX(AF4:AF34,V38,1)</f>
        <v>20:26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南部</v>
      </c>
      <c r="B1" s="1" t="s">
        <v>0</v>
      </c>
      <c r="Z1" s="99">
        <f>'１月'!Z1</f>
        <v>2021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0.3</v>
      </c>
      <c r="C4" s="9">
        <v>2.2</v>
      </c>
      <c r="D4" s="9">
        <v>1.9</v>
      </c>
      <c r="E4" s="9">
        <v>3.3</v>
      </c>
      <c r="F4" s="9">
        <v>3.2</v>
      </c>
      <c r="G4" s="9">
        <v>3.4</v>
      </c>
      <c r="H4" s="9">
        <v>3.3</v>
      </c>
      <c r="I4" s="9">
        <v>3.4</v>
      </c>
      <c r="J4" s="9">
        <v>3.4</v>
      </c>
      <c r="K4" s="9">
        <v>3.5</v>
      </c>
      <c r="L4" s="9">
        <v>2.8</v>
      </c>
      <c r="M4" s="9">
        <v>2.9</v>
      </c>
      <c r="N4" s="9">
        <v>3.2</v>
      </c>
      <c r="O4" s="9">
        <v>3.5</v>
      </c>
      <c r="P4" s="9">
        <v>3.5</v>
      </c>
      <c r="Q4" s="9">
        <v>3.4</v>
      </c>
      <c r="R4" s="9">
        <v>3</v>
      </c>
      <c r="S4" s="9">
        <v>3</v>
      </c>
      <c r="T4" s="9">
        <v>2.9</v>
      </c>
      <c r="U4" s="9">
        <v>2.9</v>
      </c>
      <c r="V4" s="9">
        <v>2.5</v>
      </c>
      <c r="W4" s="9">
        <v>2.6</v>
      </c>
      <c r="X4" s="9">
        <v>3.4</v>
      </c>
      <c r="Y4" s="9">
        <v>2.7</v>
      </c>
      <c r="Z4" s="34">
        <f aca="true" t="shared" si="0" ref="Z4:Z33">AVERAGE(B4:Y4)</f>
        <v>2.9250000000000003</v>
      </c>
      <c r="AA4" s="95" t="s">
        <v>47</v>
      </c>
      <c r="AB4" s="9">
        <v>4.3</v>
      </c>
      <c r="AC4" s="105" t="s">
        <v>221</v>
      </c>
      <c r="AD4" s="95" t="s">
        <v>247</v>
      </c>
      <c r="AE4" s="9">
        <v>7.7</v>
      </c>
      <c r="AF4" s="108" t="s">
        <v>248</v>
      </c>
    </row>
    <row r="5" spans="1:32" ht="14.25" customHeight="1">
      <c r="A5" s="92">
        <v>2</v>
      </c>
      <c r="B5" s="11">
        <v>2.4</v>
      </c>
      <c r="C5" s="8">
        <v>2.2</v>
      </c>
      <c r="D5" s="8">
        <v>2.8</v>
      </c>
      <c r="E5" s="8">
        <v>2.6</v>
      </c>
      <c r="F5" s="8">
        <v>2.5</v>
      </c>
      <c r="G5" s="8">
        <v>1.9</v>
      </c>
      <c r="H5" s="8">
        <v>3.3</v>
      </c>
      <c r="I5" s="8">
        <v>2.9</v>
      </c>
      <c r="J5" s="8">
        <v>3.4</v>
      </c>
      <c r="K5" s="8">
        <v>3.6</v>
      </c>
      <c r="L5" s="8">
        <v>3.5</v>
      </c>
      <c r="M5" s="8">
        <v>3.4</v>
      </c>
      <c r="N5" s="8">
        <v>3.3</v>
      </c>
      <c r="O5" s="8">
        <v>3.2</v>
      </c>
      <c r="P5" s="8">
        <v>2.9</v>
      </c>
      <c r="Q5" s="8">
        <v>3.1</v>
      </c>
      <c r="R5" s="8">
        <v>3.5</v>
      </c>
      <c r="S5" s="8">
        <v>3.2</v>
      </c>
      <c r="T5" s="8">
        <v>2.8</v>
      </c>
      <c r="U5" s="8">
        <v>3</v>
      </c>
      <c r="V5" s="8">
        <v>3</v>
      </c>
      <c r="W5" s="8">
        <v>2.4</v>
      </c>
      <c r="X5" s="8">
        <v>1.8</v>
      </c>
      <c r="Y5" s="8">
        <v>2.4</v>
      </c>
      <c r="Z5" s="35">
        <f t="shared" si="0"/>
        <v>2.879166666666667</v>
      </c>
      <c r="AA5" s="96" t="s">
        <v>47</v>
      </c>
      <c r="AB5" s="8">
        <v>4.3</v>
      </c>
      <c r="AC5" s="106" t="s">
        <v>206</v>
      </c>
      <c r="AD5" s="96" t="s">
        <v>227</v>
      </c>
      <c r="AE5" s="8">
        <v>9</v>
      </c>
      <c r="AF5" s="109" t="s">
        <v>249</v>
      </c>
    </row>
    <row r="6" spans="1:32" ht="14.25" customHeight="1">
      <c r="A6" s="92">
        <v>3</v>
      </c>
      <c r="B6" s="11">
        <v>1.5</v>
      </c>
      <c r="C6" s="8">
        <v>1.4</v>
      </c>
      <c r="D6" s="8">
        <v>1.5</v>
      </c>
      <c r="E6" s="8">
        <v>1</v>
      </c>
      <c r="F6" s="8">
        <v>0.9</v>
      </c>
      <c r="G6" s="8">
        <v>1.6</v>
      </c>
      <c r="H6" s="8">
        <v>1.3</v>
      </c>
      <c r="I6" s="8">
        <v>1.1</v>
      </c>
      <c r="J6" s="8">
        <v>1</v>
      </c>
      <c r="K6" s="8">
        <v>2.2</v>
      </c>
      <c r="L6" s="8">
        <v>1.9</v>
      </c>
      <c r="M6" s="8">
        <v>2.8</v>
      </c>
      <c r="N6" s="8">
        <v>3.1</v>
      </c>
      <c r="O6" s="8">
        <v>3.6</v>
      </c>
      <c r="P6" s="8">
        <v>4.3</v>
      </c>
      <c r="Q6" s="8">
        <v>3.4</v>
      </c>
      <c r="R6" s="8">
        <v>3.1</v>
      </c>
      <c r="S6" s="8">
        <v>3.2</v>
      </c>
      <c r="T6" s="8">
        <v>3.1</v>
      </c>
      <c r="U6" s="8">
        <v>2.2</v>
      </c>
      <c r="V6" s="8">
        <v>2.3</v>
      </c>
      <c r="W6" s="8">
        <v>2.6</v>
      </c>
      <c r="X6" s="8">
        <v>2.1</v>
      </c>
      <c r="Y6" s="8">
        <v>2.2</v>
      </c>
      <c r="Z6" s="35">
        <f t="shared" si="0"/>
        <v>2.2250000000000005</v>
      </c>
      <c r="AA6" s="96" t="s">
        <v>132</v>
      </c>
      <c r="AB6" s="8">
        <v>4.5</v>
      </c>
      <c r="AC6" s="106" t="s">
        <v>222</v>
      </c>
      <c r="AD6" s="96" t="s">
        <v>140</v>
      </c>
      <c r="AE6" s="8">
        <v>8.3</v>
      </c>
      <c r="AF6" s="109" t="s">
        <v>219</v>
      </c>
    </row>
    <row r="7" spans="1:32" ht="14.25" customHeight="1">
      <c r="A7" s="92">
        <v>4</v>
      </c>
      <c r="B7" s="11">
        <v>2.6</v>
      </c>
      <c r="C7" s="8">
        <v>2.7</v>
      </c>
      <c r="D7" s="8">
        <v>2.4</v>
      </c>
      <c r="E7" s="8">
        <v>2.3</v>
      </c>
      <c r="F7" s="8">
        <v>2.6</v>
      </c>
      <c r="G7" s="8">
        <v>2.5</v>
      </c>
      <c r="H7" s="8">
        <v>2</v>
      </c>
      <c r="I7" s="8">
        <v>1.8</v>
      </c>
      <c r="J7" s="8">
        <v>1.6</v>
      </c>
      <c r="K7" s="8">
        <v>4.8</v>
      </c>
      <c r="L7" s="8">
        <v>3.6</v>
      </c>
      <c r="M7" s="8">
        <v>5.5</v>
      </c>
      <c r="N7" s="8">
        <v>6.2</v>
      </c>
      <c r="O7" s="8">
        <v>5.6</v>
      </c>
      <c r="P7" s="8">
        <v>5.2</v>
      </c>
      <c r="Q7" s="8">
        <v>4.7</v>
      </c>
      <c r="R7" s="8">
        <v>3.1</v>
      </c>
      <c r="S7" s="8">
        <v>2.4</v>
      </c>
      <c r="T7" s="8">
        <v>2.3</v>
      </c>
      <c r="U7" s="8">
        <v>2.4</v>
      </c>
      <c r="V7" s="8">
        <v>2.1</v>
      </c>
      <c r="W7" s="8">
        <v>1.7</v>
      </c>
      <c r="X7" s="8">
        <v>2.5</v>
      </c>
      <c r="Y7" s="8">
        <v>3.4</v>
      </c>
      <c r="Z7" s="35">
        <f t="shared" si="0"/>
        <v>3.1666666666666674</v>
      </c>
      <c r="AA7" s="96" t="s">
        <v>153</v>
      </c>
      <c r="AB7" s="8">
        <v>6.6</v>
      </c>
      <c r="AC7" s="106" t="s">
        <v>223</v>
      </c>
      <c r="AD7" s="96" t="s">
        <v>122</v>
      </c>
      <c r="AE7" s="8">
        <v>11.6</v>
      </c>
      <c r="AF7" s="109" t="s">
        <v>250</v>
      </c>
    </row>
    <row r="8" spans="1:32" ht="14.25" customHeight="1">
      <c r="A8" s="92">
        <v>5</v>
      </c>
      <c r="B8" s="11">
        <v>1.8</v>
      </c>
      <c r="C8" s="8">
        <v>3.1</v>
      </c>
      <c r="D8" s="8">
        <v>2.4</v>
      </c>
      <c r="E8" s="8">
        <v>1.2</v>
      </c>
      <c r="F8" s="8">
        <v>1.8</v>
      </c>
      <c r="G8" s="8">
        <v>2.8</v>
      </c>
      <c r="H8" s="8">
        <v>3.4</v>
      </c>
      <c r="I8" s="8">
        <v>3.9</v>
      </c>
      <c r="J8" s="8">
        <v>4.8</v>
      </c>
      <c r="K8" s="8">
        <v>4.8</v>
      </c>
      <c r="L8" s="8">
        <v>5.5</v>
      </c>
      <c r="M8" s="8">
        <v>4.4</v>
      </c>
      <c r="N8" s="8">
        <v>4.8</v>
      </c>
      <c r="O8" s="8">
        <v>4.2</v>
      </c>
      <c r="P8" s="8">
        <v>3.6</v>
      </c>
      <c r="Q8" s="8">
        <v>3.8</v>
      </c>
      <c r="R8" s="8">
        <v>3.5</v>
      </c>
      <c r="S8" s="8">
        <v>3.5</v>
      </c>
      <c r="T8" s="8">
        <v>3</v>
      </c>
      <c r="U8" s="8">
        <v>2.7</v>
      </c>
      <c r="V8" s="8">
        <v>1.9</v>
      </c>
      <c r="W8" s="8">
        <v>2.5</v>
      </c>
      <c r="X8" s="8">
        <v>2.7</v>
      </c>
      <c r="Y8" s="8">
        <v>3.1</v>
      </c>
      <c r="Z8" s="35">
        <f t="shared" si="0"/>
        <v>3.3000000000000003</v>
      </c>
      <c r="AA8" s="96" t="s">
        <v>171</v>
      </c>
      <c r="AB8" s="8">
        <v>6.4</v>
      </c>
      <c r="AC8" s="106" t="s">
        <v>207</v>
      </c>
      <c r="AD8" s="96" t="s">
        <v>47</v>
      </c>
      <c r="AE8" s="8">
        <v>13.4</v>
      </c>
      <c r="AF8" s="109" t="s">
        <v>251</v>
      </c>
    </row>
    <row r="9" spans="1:32" ht="14.25" customHeight="1">
      <c r="A9" s="92">
        <v>6</v>
      </c>
      <c r="B9" s="11">
        <v>3.2</v>
      </c>
      <c r="C9" s="8">
        <v>2.8</v>
      </c>
      <c r="D9" s="8">
        <v>2.2</v>
      </c>
      <c r="E9" s="8">
        <v>2.8</v>
      </c>
      <c r="F9" s="8">
        <v>2.5</v>
      </c>
      <c r="G9" s="8">
        <v>4</v>
      </c>
      <c r="H9" s="8">
        <v>3.6</v>
      </c>
      <c r="I9" s="8">
        <v>3.5</v>
      </c>
      <c r="J9" s="8">
        <v>2.9</v>
      </c>
      <c r="K9" s="8">
        <v>3.4</v>
      </c>
      <c r="L9" s="8">
        <v>4.3</v>
      </c>
      <c r="M9" s="8">
        <v>3.6</v>
      </c>
      <c r="N9" s="8">
        <v>3.1</v>
      </c>
      <c r="O9" s="8">
        <v>3</v>
      </c>
      <c r="P9" s="8">
        <v>3.9</v>
      </c>
      <c r="Q9" s="8">
        <v>2.9</v>
      </c>
      <c r="R9" s="8">
        <v>3.2</v>
      </c>
      <c r="S9" s="8">
        <v>3.3</v>
      </c>
      <c r="T9" s="8">
        <v>4</v>
      </c>
      <c r="U9" s="8">
        <v>2.6</v>
      </c>
      <c r="V9" s="8">
        <v>3.4</v>
      </c>
      <c r="W9" s="8">
        <v>4</v>
      </c>
      <c r="X9" s="8">
        <v>3.1</v>
      </c>
      <c r="Y9" s="8">
        <v>3</v>
      </c>
      <c r="Z9" s="35">
        <f t="shared" si="0"/>
        <v>3.2624999999999997</v>
      </c>
      <c r="AA9" s="96" t="s">
        <v>47</v>
      </c>
      <c r="AB9" s="8">
        <v>5</v>
      </c>
      <c r="AC9" s="106" t="s">
        <v>216</v>
      </c>
      <c r="AD9" s="96" t="s">
        <v>47</v>
      </c>
      <c r="AE9" s="8">
        <v>9.7</v>
      </c>
      <c r="AF9" s="109" t="s">
        <v>252</v>
      </c>
    </row>
    <row r="10" spans="1:32" ht="14.25" customHeight="1">
      <c r="A10" s="92">
        <v>7</v>
      </c>
      <c r="B10" s="11">
        <v>2</v>
      </c>
      <c r="C10" s="8">
        <v>3.5</v>
      </c>
      <c r="D10" s="8">
        <v>1.2</v>
      </c>
      <c r="E10" s="8">
        <v>1.3</v>
      </c>
      <c r="F10" s="8">
        <v>1.7</v>
      </c>
      <c r="G10" s="8">
        <v>1.5</v>
      </c>
      <c r="H10" s="8">
        <v>1.8</v>
      </c>
      <c r="I10" s="8">
        <v>1.9</v>
      </c>
      <c r="J10" s="8">
        <v>1.2</v>
      </c>
      <c r="K10" s="8">
        <v>1.8</v>
      </c>
      <c r="L10" s="8">
        <v>1.7</v>
      </c>
      <c r="M10" s="8">
        <v>2.3</v>
      </c>
      <c r="N10" s="8">
        <v>2.6</v>
      </c>
      <c r="O10" s="8">
        <v>2.3</v>
      </c>
      <c r="P10" s="8">
        <v>1.8</v>
      </c>
      <c r="Q10" s="8">
        <v>2.4</v>
      </c>
      <c r="R10" s="8">
        <v>2</v>
      </c>
      <c r="S10" s="8">
        <v>1.3</v>
      </c>
      <c r="T10" s="8">
        <v>1.3</v>
      </c>
      <c r="U10" s="8">
        <v>1.7</v>
      </c>
      <c r="V10" s="8">
        <v>1</v>
      </c>
      <c r="W10" s="8">
        <v>1</v>
      </c>
      <c r="X10" s="8">
        <v>0.9</v>
      </c>
      <c r="Y10" s="8">
        <v>0.8</v>
      </c>
      <c r="Z10" s="35">
        <f t="shared" si="0"/>
        <v>1.708333333333333</v>
      </c>
      <c r="AA10" s="96" t="s">
        <v>47</v>
      </c>
      <c r="AB10" s="8">
        <v>3.7</v>
      </c>
      <c r="AC10" s="106" t="s">
        <v>224</v>
      </c>
      <c r="AD10" s="96" t="s">
        <v>47</v>
      </c>
      <c r="AE10" s="8">
        <v>6.4</v>
      </c>
      <c r="AF10" s="109" t="s">
        <v>253</v>
      </c>
    </row>
    <row r="11" spans="1:32" ht="14.25" customHeight="1">
      <c r="A11" s="92">
        <v>8</v>
      </c>
      <c r="B11" s="11">
        <v>1.2</v>
      </c>
      <c r="C11" s="8">
        <v>0.6</v>
      </c>
      <c r="D11" s="8">
        <v>0.8</v>
      </c>
      <c r="E11" s="8">
        <v>0.6</v>
      </c>
      <c r="F11" s="8">
        <v>0.9</v>
      </c>
      <c r="G11" s="8">
        <v>0.6</v>
      </c>
      <c r="H11" s="8">
        <v>1.4</v>
      </c>
      <c r="I11" s="8">
        <v>0.4</v>
      </c>
      <c r="J11" s="8">
        <v>2.3</v>
      </c>
      <c r="K11" s="8">
        <v>3.1</v>
      </c>
      <c r="L11" s="8">
        <v>4.6</v>
      </c>
      <c r="M11" s="8">
        <v>4.3</v>
      </c>
      <c r="N11" s="8">
        <v>3.6</v>
      </c>
      <c r="O11" s="8">
        <v>4.2</v>
      </c>
      <c r="P11" s="8">
        <v>3.8</v>
      </c>
      <c r="Q11" s="8">
        <v>3.3</v>
      </c>
      <c r="R11" s="8">
        <v>2.1</v>
      </c>
      <c r="S11" s="8">
        <v>2.9</v>
      </c>
      <c r="T11" s="8">
        <v>3.8</v>
      </c>
      <c r="U11" s="8">
        <v>3.6</v>
      </c>
      <c r="V11" s="8">
        <v>0.8</v>
      </c>
      <c r="W11" s="8">
        <v>4.9</v>
      </c>
      <c r="X11" s="8">
        <v>3.7</v>
      </c>
      <c r="Y11" s="8">
        <v>3.6</v>
      </c>
      <c r="Z11" s="35">
        <f t="shared" si="0"/>
        <v>2.545833333333333</v>
      </c>
      <c r="AA11" s="96" t="s">
        <v>45</v>
      </c>
      <c r="AB11" s="8">
        <v>6.1</v>
      </c>
      <c r="AC11" s="106" t="s">
        <v>225</v>
      </c>
      <c r="AD11" s="96" t="s">
        <v>50</v>
      </c>
      <c r="AE11" s="8">
        <v>12.2</v>
      </c>
      <c r="AF11" s="109" t="s">
        <v>178</v>
      </c>
    </row>
    <row r="12" spans="1:32" ht="14.25" customHeight="1">
      <c r="A12" s="92">
        <v>9</v>
      </c>
      <c r="B12" s="11">
        <v>3.2</v>
      </c>
      <c r="C12" s="8">
        <v>0.9</v>
      </c>
      <c r="D12" s="8">
        <v>1.6</v>
      </c>
      <c r="E12" s="8">
        <v>1.6</v>
      </c>
      <c r="F12" s="8">
        <v>0.7</v>
      </c>
      <c r="G12" s="8">
        <v>1.9</v>
      </c>
      <c r="H12" s="8">
        <v>2.6</v>
      </c>
      <c r="I12" s="8">
        <v>2.4</v>
      </c>
      <c r="J12" s="8">
        <v>3.4</v>
      </c>
      <c r="K12" s="8">
        <v>4.2</v>
      </c>
      <c r="L12" s="8">
        <v>3.7</v>
      </c>
      <c r="M12" s="8">
        <v>3.2</v>
      </c>
      <c r="N12" s="8">
        <v>3</v>
      </c>
      <c r="O12" s="8">
        <v>0.5</v>
      </c>
      <c r="P12" s="8">
        <v>1.9</v>
      </c>
      <c r="Q12" s="8">
        <v>2.2</v>
      </c>
      <c r="R12" s="8">
        <v>2</v>
      </c>
      <c r="S12" s="8">
        <v>1.3</v>
      </c>
      <c r="T12" s="8">
        <v>1.2</v>
      </c>
      <c r="U12" s="8">
        <v>2.7</v>
      </c>
      <c r="V12" s="8">
        <v>0.7</v>
      </c>
      <c r="W12" s="8">
        <v>2.1</v>
      </c>
      <c r="X12" s="8">
        <v>2.7</v>
      </c>
      <c r="Y12" s="8">
        <v>3.1</v>
      </c>
      <c r="Z12" s="35">
        <f t="shared" si="0"/>
        <v>2.2000000000000006</v>
      </c>
      <c r="AA12" s="96" t="s">
        <v>45</v>
      </c>
      <c r="AB12" s="8">
        <v>4.3</v>
      </c>
      <c r="AC12" s="106" t="s">
        <v>226</v>
      </c>
      <c r="AD12" s="96" t="s">
        <v>47</v>
      </c>
      <c r="AE12" s="8">
        <v>9.3</v>
      </c>
      <c r="AF12" s="109" t="s">
        <v>254</v>
      </c>
    </row>
    <row r="13" spans="1:32" ht="14.25" customHeight="1">
      <c r="A13" s="92">
        <v>10</v>
      </c>
      <c r="B13" s="11">
        <v>2</v>
      </c>
      <c r="C13" s="8">
        <v>2.2</v>
      </c>
      <c r="D13" s="8">
        <v>1.2</v>
      </c>
      <c r="E13" s="8">
        <v>1.7</v>
      </c>
      <c r="F13" s="8">
        <v>0.8</v>
      </c>
      <c r="G13" s="8">
        <v>1.3</v>
      </c>
      <c r="H13" s="8">
        <v>0.8</v>
      </c>
      <c r="I13" s="8">
        <v>0.7</v>
      </c>
      <c r="J13" s="8">
        <v>2</v>
      </c>
      <c r="K13" s="8">
        <v>2.8</v>
      </c>
      <c r="L13" s="8">
        <v>2.9</v>
      </c>
      <c r="M13" s="8">
        <v>3.1</v>
      </c>
      <c r="N13" s="8">
        <v>2.5</v>
      </c>
      <c r="O13" s="8">
        <v>2.6</v>
      </c>
      <c r="P13" s="8">
        <v>3.1</v>
      </c>
      <c r="Q13" s="8">
        <v>3.3</v>
      </c>
      <c r="R13" s="8">
        <v>2.5</v>
      </c>
      <c r="S13" s="8">
        <v>2.2</v>
      </c>
      <c r="T13" s="8">
        <v>1.4</v>
      </c>
      <c r="U13" s="8">
        <v>1.7</v>
      </c>
      <c r="V13" s="8">
        <v>1.3</v>
      </c>
      <c r="W13" s="8">
        <v>1.5</v>
      </c>
      <c r="X13" s="8">
        <v>1</v>
      </c>
      <c r="Y13" s="8">
        <v>1.4</v>
      </c>
      <c r="Z13" s="35">
        <f t="shared" si="0"/>
        <v>1.9166666666666667</v>
      </c>
      <c r="AA13" s="96" t="s">
        <v>227</v>
      </c>
      <c r="AB13" s="8">
        <v>3.7</v>
      </c>
      <c r="AC13" s="106" t="s">
        <v>228</v>
      </c>
      <c r="AD13" s="96" t="s">
        <v>227</v>
      </c>
      <c r="AE13" s="8">
        <v>7.3</v>
      </c>
      <c r="AF13" s="109" t="s">
        <v>255</v>
      </c>
    </row>
    <row r="14" spans="1:32" ht="14.25" customHeight="1">
      <c r="A14" s="93">
        <v>11</v>
      </c>
      <c r="B14" s="17">
        <v>1.3</v>
      </c>
      <c r="C14" s="18">
        <v>1.8</v>
      </c>
      <c r="D14" s="18">
        <v>2.9</v>
      </c>
      <c r="E14" s="18">
        <v>1.7</v>
      </c>
      <c r="F14" s="18">
        <v>1.5</v>
      </c>
      <c r="G14" s="18">
        <v>0.5</v>
      </c>
      <c r="H14" s="18">
        <v>1.1</v>
      </c>
      <c r="I14" s="18">
        <v>1.9</v>
      </c>
      <c r="J14" s="18">
        <v>1.5</v>
      </c>
      <c r="K14" s="18">
        <v>1.9</v>
      </c>
      <c r="L14" s="18">
        <v>2.3</v>
      </c>
      <c r="M14" s="18">
        <v>2.6</v>
      </c>
      <c r="N14" s="18">
        <v>2.9</v>
      </c>
      <c r="O14" s="18">
        <v>3.2</v>
      </c>
      <c r="P14" s="18">
        <v>2.4</v>
      </c>
      <c r="Q14" s="18">
        <v>2.9</v>
      </c>
      <c r="R14" s="18">
        <v>2.6</v>
      </c>
      <c r="S14" s="18">
        <v>1.8</v>
      </c>
      <c r="T14" s="18">
        <v>1.8</v>
      </c>
      <c r="U14" s="18">
        <v>1.1</v>
      </c>
      <c r="V14" s="18">
        <v>0.6</v>
      </c>
      <c r="W14" s="18">
        <v>0.9</v>
      </c>
      <c r="X14" s="18">
        <v>1.8</v>
      </c>
      <c r="Y14" s="18">
        <v>1.9</v>
      </c>
      <c r="Z14" s="36">
        <f t="shared" si="0"/>
        <v>1.870833333333333</v>
      </c>
      <c r="AA14" s="97" t="s">
        <v>229</v>
      </c>
      <c r="AB14" s="18">
        <v>3.5</v>
      </c>
      <c r="AC14" s="107" t="s">
        <v>113</v>
      </c>
      <c r="AD14" s="97" t="s">
        <v>227</v>
      </c>
      <c r="AE14" s="18">
        <v>6.8</v>
      </c>
      <c r="AF14" s="110" t="s">
        <v>256</v>
      </c>
    </row>
    <row r="15" spans="1:32" ht="14.25" customHeight="1">
      <c r="A15" s="92">
        <v>12</v>
      </c>
      <c r="B15" s="11">
        <v>1.9</v>
      </c>
      <c r="C15" s="8">
        <v>2.3</v>
      </c>
      <c r="D15" s="8">
        <v>2.3</v>
      </c>
      <c r="E15" s="8">
        <v>2.3</v>
      </c>
      <c r="F15" s="8">
        <v>1.6</v>
      </c>
      <c r="G15" s="8">
        <v>2.3</v>
      </c>
      <c r="H15" s="8">
        <v>1.8</v>
      </c>
      <c r="I15" s="8">
        <v>1.6</v>
      </c>
      <c r="J15" s="8">
        <v>1.6</v>
      </c>
      <c r="K15" s="8">
        <v>3.9</v>
      </c>
      <c r="L15" s="8">
        <v>4.1</v>
      </c>
      <c r="M15" s="8">
        <v>4.1</v>
      </c>
      <c r="N15" s="8">
        <v>5</v>
      </c>
      <c r="O15" s="8">
        <v>4.9</v>
      </c>
      <c r="P15" s="8">
        <v>4.8</v>
      </c>
      <c r="Q15" s="8">
        <v>4.3</v>
      </c>
      <c r="R15" s="8">
        <v>4.6</v>
      </c>
      <c r="S15" s="8">
        <v>2.9</v>
      </c>
      <c r="T15" s="8">
        <v>3.4</v>
      </c>
      <c r="U15" s="8">
        <v>3.1</v>
      </c>
      <c r="V15" s="8">
        <v>2.2</v>
      </c>
      <c r="W15" s="8">
        <v>0.8</v>
      </c>
      <c r="X15" s="8">
        <v>1.5</v>
      </c>
      <c r="Y15" s="8">
        <v>2.1</v>
      </c>
      <c r="Z15" s="35">
        <f t="shared" si="0"/>
        <v>2.891666666666666</v>
      </c>
      <c r="AA15" s="96" t="s">
        <v>140</v>
      </c>
      <c r="AB15" s="8">
        <v>5.2</v>
      </c>
      <c r="AC15" s="106" t="s">
        <v>230</v>
      </c>
      <c r="AD15" s="96" t="s">
        <v>132</v>
      </c>
      <c r="AE15" s="8">
        <v>9.9</v>
      </c>
      <c r="AF15" s="109" t="s">
        <v>257</v>
      </c>
    </row>
    <row r="16" spans="1:32" ht="14.25" customHeight="1">
      <c r="A16" s="92">
        <v>13</v>
      </c>
      <c r="B16" s="11">
        <v>1.8</v>
      </c>
      <c r="C16" s="8">
        <v>2.1</v>
      </c>
      <c r="D16" s="8">
        <v>1.6</v>
      </c>
      <c r="E16" s="8">
        <v>2.2</v>
      </c>
      <c r="F16" s="8">
        <v>1.7</v>
      </c>
      <c r="G16" s="8">
        <v>2.6</v>
      </c>
      <c r="H16" s="8">
        <v>1.9</v>
      </c>
      <c r="I16" s="8">
        <v>1.5</v>
      </c>
      <c r="J16" s="8">
        <v>2.4</v>
      </c>
      <c r="K16" s="8">
        <v>2.5</v>
      </c>
      <c r="L16" s="8">
        <v>5.4</v>
      </c>
      <c r="M16" s="8">
        <v>6.5</v>
      </c>
      <c r="N16" s="8">
        <v>6.8</v>
      </c>
      <c r="O16" s="8">
        <v>3.8</v>
      </c>
      <c r="P16" s="8">
        <v>5.3</v>
      </c>
      <c r="Q16" s="8">
        <v>4.4</v>
      </c>
      <c r="R16" s="8">
        <v>4.4</v>
      </c>
      <c r="S16" s="8">
        <v>4</v>
      </c>
      <c r="T16" s="8">
        <v>2.7</v>
      </c>
      <c r="U16" s="8">
        <v>2.7</v>
      </c>
      <c r="V16" s="8">
        <v>2.5</v>
      </c>
      <c r="W16" s="8">
        <v>2.7</v>
      </c>
      <c r="X16" s="8">
        <v>2.5</v>
      </c>
      <c r="Y16" s="8">
        <v>2.9</v>
      </c>
      <c r="Z16" s="35">
        <f t="shared" si="0"/>
        <v>3.204166666666667</v>
      </c>
      <c r="AA16" s="96" t="s">
        <v>122</v>
      </c>
      <c r="AB16" s="8">
        <v>7.7</v>
      </c>
      <c r="AC16" s="106" t="s">
        <v>231</v>
      </c>
      <c r="AD16" s="96" t="s">
        <v>149</v>
      </c>
      <c r="AE16" s="8">
        <v>13.3</v>
      </c>
      <c r="AF16" s="109" t="s">
        <v>151</v>
      </c>
    </row>
    <row r="17" spans="1:32" ht="14.25" customHeight="1">
      <c r="A17" s="92">
        <v>14</v>
      </c>
      <c r="B17" s="11">
        <v>2.2</v>
      </c>
      <c r="C17" s="8">
        <v>2.6</v>
      </c>
      <c r="D17" s="8">
        <v>1.9</v>
      </c>
      <c r="E17" s="8">
        <v>1.3</v>
      </c>
      <c r="F17" s="8">
        <v>2.6</v>
      </c>
      <c r="G17" s="8">
        <v>2.4</v>
      </c>
      <c r="H17" s="8">
        <v>1</v>
      </c>
      <c r="I17" s="8">
        <v>0.8</v>
      </c>
      <c r="J17" s="8">
        <v>3.8</v>
      </c>
      <c r="K17" s="8">
        <v>2</v>
      </c>
      <c r="L17" s="8">
        <v>2.3</v>
      </c>
      <c r="M17" s="8">
        <v>4.8</v>
      </c>
      <c r="N17" s="8">
        <v>6</v>
      </c>
      <c r="O17" s="8">
        <v>6.1</v>
      </c>
      <c r="P17" s="8">
        <v>4.8</v>
      </c>
      <c r="Q17" s="8">
        <v>5.4</v>
      </c>
      <c r="R17" s="8">
        <v>6.2</v>
      </c>
      <c r="S17" s="8">
        <v>5.2</v>
      </c>
      <c r="T17" s="8">
        <v>3.4</v>
      </c>
      <c r="U17" s="8">
        <v>3.9</v>
      </c>
      <c r="V17" s="8">
        <v>3.8</v>
      </c>
      <c r="W17" s="8">
        <v>2.5</v>
      </c>
      <c r="X17" s="8">
        <v>3.2</v>
      </c>
      <c r="Y17" s="8">
        <v>2.8</v>
      </c>
      <c r="Z17" s="35">
        <f t="shared" si="0"/>
        <v>3.3750000000000004</v>
      </c>
      <c r="AA17" s="96" t="s">
        <v>171</v>
      </c>
      <c r="AB17" s="8">
        <v>6.6</v>
      </c>
      <c r="AC17" s="106" t="s">
        <v>232</v>
      </c>
      <c r="AD17" s="96" t="s">
        <v>47</v>
      </c>
      <c r="AE17" s="8">
        <v>14.7</v>
      </c>
      <c r="AF17" s="109" t="s">
        <v>258</v>
      </c>
    </row>
    <row r="18" spans="1:32" ht="14.25" customHeight="1">
      <c r="A18" s="92">
        <v>15</v>
      </c>
      <c r="B18" s="11">
        <v>2.6</v>
      </c>
      <c r="C18" s="8">
        <v>0.1</v>
      </c>
      <c r="D18" s="8">
        <v>0.7</v>
      </c>
      <c r="E18" s="8">
        <v>2.3</v>
      </c>
      <c r="F18" s="8">
        <v>2.6</v>
      </c>
      <c r="G18" s="8">
        <v>0.9</v>
      </c>
      <c r="H18" s="8">
        <v>2.5</v>
      </c>
      <c r="I18" s="8">
        <v>1.1</v>
      </c>
      <c r="J18" s="8">
        <v>2.8</v>
      </c>
      <c r="K18" s="8">
        <v>3.1</v>
      </c>
      <c r="L18" s="8">
        <v>2.5</v>
      </c>
      <c r="M18" s="8">
        <v>2.7</v>
      </c>
      <c r="N18" s="8">
        <v>2.2</v>
      </c>
      <c r="O18" s="8">
        <v>2.7</v>
      </c>
      <c r="P18" s="8">
        <v>2.6</v>
      </c>
      <c r="Q18" s="8">
        <v>2</v>
      </c>
      <c r="R18" s="8">
        <v>2</v>
      </c>
      <c r="S18" s="8">
        <v>2</v>
      </c>
      <c r="T18" s="8">
        <v>2.6</v>
      </c>
      <c r="U18" s="8">
        <v>2.2</v>
      </c>
      <c r="V18" s="8">
        <v>2</v>
      </c>
      <c r="W18" s="8">
        <v>1.1</v>
      </c>
      <c r="X18" s="8">
        <v>1.7</v>
      </c>
      <c r="Y18" s="8">
        <v>2</v>
      </c>
      <c r="Z18" s="35">
        <f t="shared" si="0"/>
        <v>2.0416666666666674</v>
      </c>
      <c r="AA18" s="96" t="s">
        <v>47</v>
      </c>
      <c r="AB18" s="8">
        <v>3.7</v>
      </c>
      <c r="AC18" s="106" t="s">
        <v>233</v>
      </c>
      <c r="AD18" s="96" t="s">
        <v>247</v>
      </c>
      <c r="AE18" s="8">
        <v>8</v>
      </c>
      <c r="AF18" s="109" t="s">
        <v>259</v>
      </c>
    </row>
    <row r="19" spans="1:32" ht="14.25" customHeight="1">
      <c r="A19" s="92">
        <v>16</v>
      </c>
      <c r="B19" s="11">
        <v>2.6</v>
      </c>
      <c r="C19" s="8">
        <v>2.1</v>
      </c>
      <c r="D19" s="8">
        <v>2.3</v>
      </c>
      <c r="E19" s="8">
        <v>2.5</v>
      </c>
      <c r="F19" s="8">
        <v>0.8</v>
      </c>
      <c r="G19" s="8">
        <v>0.7</v>
      </c>
      <c r="H19" s="8">
        <v>1.7</v>
      </c>
      <c r="I19" s="8">
        <v>1.6</v>
      </c>
      <c r="J19" s="8">
        <v>1.9</v>
      </c>
      <c r="K19" s="8">
        <v>2.3</v>
      </c>
      <c r="L19" s="8">
        <v>3</v>
      </c>
      <c r="M19" s="8">
        <v>3.7</v>
      </c>
      <c r="N19" s="8">
        <v>5</v>
      </c>
      <c r="O19" s="8">
        <v>4.5</v>
      </c>
      <c r="P19" s="8">
        <v>5.4</v>
      </c>
      <c r="Q19" s="8">
        <v>4.4</v>
      </c>
      <c r="R19" s="8">
        <v>3.7</v>
      </c>
      <c r="S19" s="8">
        <v>3.3</v>
      </c>
      <c r="T19" s="8">
        <v>2</v>
      </c>
      <c r="U19" s="8">
        <v>2.3</v>
      </c>
      <c r="V19" s="8">
        <v>2.2</v>
      </c>
      <c r="W19" s="8">
        <v>1.4</v>
      </c>
      <c r="X19" s="8">
        <v>0.7</v>
      </c>
      <c r="Y19" s="8">
        <v>0.8</v>
      </c>
      <c r="Z19" s="35">
        <f t="shared" si="0"/>
        <v>2.5375</v>
      </c>
      <c r="AA19" s="96" t="s">
        <v>132</v>
      </c>
      <c r="AB19" s="8">
        <v>6.1</v>
      </c>
      <c r="AC19" s="106" t="s">
        <v>234</v>
      </c>
      <c r="AD19" s="96" t="s">
        <v>132</v>
      </c>
      <c r="AE19" s="8">
        <v>11.5</v>
      </c>
      <c r="AF19" s="109" t="s">
        <v>159</v>
      </c>
    </row>
    <row r="20" spans="1:32" ht="14.25" customHeight="1">
      <c r="A20" s="92">
        <v>17</v>
      </c>
      <c r="B20" s="11">
        <v>1.1</v>
      </c>
      <c r="C20" s="8">
        <v>0.7</v>
      </c>
      <c r="D20" s="8">
        <v>1</v>
      </c>
      <c r="E20" s="8">
        <v>1.2</v>
      </c>
      <c r="F20" s="8">
        <v>1.2</v>
      </c>
      <c r="G20" s="8">
        <v>0.6</v>
      </c>
      <c r="H20" s="8">
        <v>2.6</v>
      </c>
      <c r="I20" s="8">
        <v>2.7</v>
      </c>
      <c r="J20" s="8">
        <v>2.6</v>
      </c>
      <c r="K20" s="8">
        <v>3.2</v>
      </c>
      <c r="L20" s="8">
        <v>4.4</v>
      </c>
      <c r="M20" s="8">
        <v>3.2</v>
      </c>
      <c r="N20" s="8">
        <v>5.3</v>
      </c>
      <c r="O20" s="8">
        <v>3.2</v>
      </c>
      <c r="P20" s="8">
        <v>3.3</v>
      </c>
      <c r="Q20" s="8">
        <v>4.6</v>
      </c>
      <c r="R20" s="8">
        <v>3.7</v>
      </c>
      <c r="S20" s="8">
        <v>3.9</v>
      </c>
      <c r="T20" s="8">
        <v>4.5</v>
      </c>
      <c r="U20" s="8">
        <v>4.5</v>
      </c>
      <c r="V20" s="8">
        <v>5.8</v>
      </c>
      <c r="W20" s="8">
        <v>5.1</v>
      </c>
      <c r="X20" s="8">
        <v>4.8</v>
      </c>
      <c r="Y20" s="8">
        <v>6.2</v>
      </c>
      <c r="Z20" s="35">
        <f t="shared" si="0"/>
        <v>3.3083333333333336</v>
      </c>
      <c r="AA20" s="96" t="s">
        <v>140</v>
      </c>
      <c r="AB20" s="8">
        <v>6.5</v>
      </c>
      <c r="AC20" s="106" t="s">
        <v>235</v>
      </c>
      <c r="AD20" s="96" t="s">
        <v>149</v>
      </c>
      <c r="AE20" s="8">
        <v>14.2</v>
      </c>
      <c r="AF20" s="109" t="s">
        <v>260</v>
      </c>
    </row>
    <row r="21" spans="1:32" ht="14.25" customHeight="1">
      <c r="A21" s="92">
        <v>18</v>
      </c>
      <c r="B21" s="11">
        <v>5.2</v>
      </c>
      <c r="C21" s="8">
        <v>4.5</v>
      </c>
      <c r="D21" s="8">
        <v>3.5</v>
      </c>
      <c r="E21" s="8">
        <v>3.3</v>
      </c>
      <c r="F21" s="8">
        <v>3.4</v>
      </c>
      <c r="G21" s="8">
        <v>3.7</v>
      </c>
      <c r="H21" s="8">
        <v>2.4</v>
      </c>
      <c r="I21" s="8">
        <v>3</v>
      </c>
      <c r="J21" s="8">
        <v>4.8</v>
      </c>
      <c r="K21" s="8">
        <v>7.4</v>
      </c>
      <c r="L21" s="8">
        <v>7.7</v>
      </c>
      <c r="M21" s="8">
        <v>7.6</v>
      </c>
      <c r="N21" s="8">
        <v>9.5</v>
      </c>
      <c r="O21" s="8">
        <v>8.5</v>
      </c>
      <c r="P21" s="8">
        <v>8.7</v>
      </c>
      <c r="Q21" s="8">
        <v>9.3</v>
      </c>
      <c r="R21" s="8">
        <v>7.7</v>
      </c>
      <c r="S21" s="8">
        <v>6.6</v>
      </c>
      <c r="T21" s="8">
        <v>8.5</v>
      </c>
      <c r="U21" s="8">
        <v>6.5</v>
      </c>
      <c r="V21" s="8">
        <v>4.8</v>
      </c>
      <c r="W21" s="8">
        <v>6.3</v>
      </c>
      <c r="X21" s="8">
        <v>4.8</v>
      </c>
      <c r="Y21" s="8">
        <v>2.9</v>
      </c>
      <c r="Z21" s="35">
        <f t="shared" si="0"/>
        <v>5.858333333333334</v>
      </c>
      <c r="AA21" s="96" t="s">
        <v>45</v>
      </c>
      <c r="AB21" s="8">
        <v>10.1</v>
      </c>
      <c r="AC21" s="106" t="s">
        <v>123</v>
      </c>
      <c r="AD21" s="96" t="s">
        <v>45</v>
      </c>
      <c r="AE21" s="8">
        <v>17.9</v>
      </c>
      <c r="AF21" s="109" t="s">
        <v>261</v>
      </c>
    </row>
    <row r="22" spans="1:32" ht="14.25" customHeight="1">
      <c r="A22" s="92">
        <v>19</v>
      </c>
      <c r="B22" s="11">
        <v>2.8</v>
      </c>
      <c r="C22" s="8">
        <v>2.9</v>
      </c>
      <c r="D22" s="8">
        <v>1.6</v>
      </c>
      <c r="E22" s="8">
        <v>0.5</v>
      </c>
      <c r="F22" s="8">
        <v>0.9</v>
      </c>
      <c r="G22" s="8">
        <v>0.6</v>
      </c>
      <c r="H22" s="8">
        <v>1.7</v>
      </c>
      <c r="I22" s="8">
        <v>2.3</v>
      </c>
      <c r="J22" s="8">
        <v>3.7</v>
      </c>
      <c r="K22" s="8">
        <v>5.6</v>
      </c>
      <c r="L22" s="8">
        <v>5.5</v>
      </c>
      <c r="M22" s="8">
        <v>4.6</v>
      </c>
      <c r="N22" s="8">
        <v>5</v>
      </c>
      <c r="O22" s="8">
        <v>3.5</v>
      </c>
      <c r="P22" s="8">
        <v>3.5</v>
      </c>
      <c r="Q22" s="8">
        <v>2.4</v>
      </c>
      <c r="R22" s="8">
        <v>2.2</v>
      </c>
      <c r="S22" s="8">
        <v>2</v>
      </c>
      <c r="T22" s="8">
        <v>2.4</v>
      </c>
      <c r="U22" s="8">
        <v>1.9</v>
      </c>
      <c r="V22" s="8">
        <v>0.4</v>
      </c>
      <c r="W22" s="8">
        <v>1.4</v>
      </c>
      <c r="X22" s="8">
        <v>1.4</v>
      </c>
      <c r="Y22" s="8">
        <v>1.6</v>
      </c>
      <c r="Z22" s="35">
        <f t="shared" si="0"/>
        <v>2.516666666666666</v>
      </c>
      <c r="AA22" s="96" t="s">
        <v>45</v>
      </c>
      <c r="AB22" s="8">
        <v>6.7</v>
      </c>
      <c r="AC22" s="106" t="s">
        <v>236</v>
      </c>
      <c r="AD22" s="96" t="s">
        <v>58</v>
      </c>
      <c r="AE22" s="8">
        <v>12.5</v>
      </c>
      <c r="AF22" s="109" t="s">
        <v>262</v>
      </c>
    </row>
    <row r="23" spans="1:32" ht="14.25" customHeight="1">
      <c r="A23" s="92">
        <v>20</v>
      </c>
      <c r="B23" s="11">
        <v>2.1</v>
      </c>
      <c r="C23" s="8">
        <v>3.2</v>
      </c>
      <c r="D23" s="8">
        <v>2.6</v>
      </c>
      <c r="E23" s="8">
        <v>2.6</v>
      </c>
      <c r="F23" s="8">
        <v>3.8</v>
      </c>
      <c r="G23" s="8">
        <v>3.7</v>
      </c>
      <c r="H23" s="8">
        <v>3.1</v>
      </c>
      <c r="I23" s="8">
        <v>2.6</v>
      </c>
      <c r="J23" s="8">
        <v>2.9</v>
      </c>
      <c r="K23" s="8">
        <v>3.8</v>
      </c>
      <c r="L23" s="8">
        <v>2.7</v>
      </c>
      <c r="M23" s="8">
        <v>1.9</v>
      </c>
      <c r="N23" s="8">
        <v>3.1</v>
      </c>
      <c r="O23" s="8">
        <v>3.9</v>
      </c>
      <c r="P23" s="8">
        <v>3.6</v>
      </c>
      <c r="Q23" s="8">
        <v>3.2</v>
      </c>
      <c r="R23" s="8">
        <v>3.2</v>
      </c>
      <c r="S23" s="8">
        <v>1.6</v>
      </c>
      <c r="T23" s="8">
        <v>0.3</v>
      </c>
      <c r="U23" s="8">
        <v>1</v>
      </c>
      <c r="V23" s="8">
        <v>1.1</v>
      </c>
      <c r="W23" s="8">
        <v>2.3</v>
      </c>
      <c r="X23" s="8">
        <v>1.4</v>
      </c>
      <c r="Y23" s="8">
        <v>0.9</v>
      </c>
      <c r="Z23" s="35">
        <f t="shared" si="0"/>
        <v>2.525</v>
      </c>
      <c r="AA23" s="96" t="s">
        <v>45</v>
      </c>
      <c r="AB23" s="8">
        <v>4.2</v>
      </c>
      <c r="AC23" s="106" t="s">
        <v>237</v>
      </c>
      <c r="AD23" s="96" t="s">
        <v>149</v>
      </c>
      <c r="AE23" s="8">
        <v>8.1</v>
      </c>
      <c r="AF23" s="109" t="s">
        <v>263</v>
      </c>
    </row>
    <row r="24" spans="1:32" ht="14.25" customHeight="1">
      <c r="A24" s="93">
        <v>21</v>
      </c>
      <c r="B24" s="17">
        <v>0.7</v>
      </c>
      <c r="C24" s="18">
        <v>2.5</v>
      </c>
      <c r="D24" s="18">
        <v>1.9</v>
      </c>
      <c r="E24" s="18">
        <v>0.8</v>
      </c>
      <c r="F24" s="18">
        <v>3.1</v>
      </c>
      <c r="G24" s="18">
        <v>1</v>
      </c>
      <c r="H24" s="18">
        <v>1.4</v>
      </c>
      <c r="I24" s="18">
        <v>1.9</v>
      </c>
      <c r="J24" s="18">
        <v>2.5</v>
      </c>
      <c r="K24" s="18">
        <v>3</v>
      </c>
      <c r="L24" s="18">
        <v>3.5</v>
      </c>
      <c r="M24" s="18">
        <v>4</v>
      </c>
      <c r="N24" s="18">
        <v>3.3</v>
      </c>
      <c r="O24" s="18">
        <v>2.7</v>
      </c>
      <c r="P24" s="18">
        <v>2</v>
      </c>
      <c r="Q24" s="18">
        <v>1.9</v>
      </c>
      <c r="R24" s="18">
        <v>1.3</v>
      </c>
      <c r="S24" s="18">
        <v>2.2</v>
      </c>
      <c r="T24" s="18">
        <v>0.6</v>
      </c>
      <c r="U24" s="18">
        <v>0.5</v>
      </c>
      <c r="V24" s="18">
        <v>0.8</v>
      </c>
      <c r="W24" s="18">
        <v>0.9</v>
      </c>
      <c r="X24" s="18">
        <v>0.6</v>
      </c>
      <c r="Y24" s="18">
        <v>2.5</v>
      </c>
      <c r="Z24" s="36">
        <f t="shared" si="0"/>
        <v>1.9000000000000001</v>
      </c>
      <c r="AA24" s="97" t="s">
        <v>140</v>
      </c>
      <c r="AB24" s="18">
        <v>4.2</v>
      </c>
      <c r="AC24" s="107" t="s">
        <v>238</v>
      </c>
      <c r="AD24" s="97" t="s">
        <v>132</v>
      </c>
      <c r="AE24" s="18">
        <v>7.4</v>
      </c>
      <c r="AF24" s="110" t="s">
        <v>264</v>
      </c>
    </row>
    <row r="25" spans="1:32" ht="14.25" customHeight="1">
      <c r="A25" s="92">
        <v>22</v>
      </c>
      <c r="B25" s="11">
        <v>1.1</v>
      </c>
      <c r="C25" s="8">
        <v>1.6</v>
      </c>
      <c r="D25" s="8">
        <v>1.7</v>
      </c>
      <c r="E25" s="8">
        <v>1.5</v>
      </c>
      <c r="F25" s="8">
        <v>2.1</v>
      </c>
      <c r="G25" s="8">
        <v>2.8</v>
      </c>
      <c r="H25" s="8">
        <v>3.4</v>
      </c>
      <c r="I25" s="8">
        <v>3.1</v>
      </c>
      <c r="J25" s="8">
        <v>2.3</v>
      </c>
      <c r="K25" s="8">
        <v>0.8</v>
      </c>
      <c r="L25" s="8">
        <v>1.9</v>
      </c>
      <c r="M25" s="8">
        <v>1</v>
      </c>
      <c r="N25" s="8">
        <v>5</v>
      </c>
      <c r="O25" s="8">
        <v>4.2</v>
      </c>
      <c r="P25" s="8">
        <v>3.3</v>
      </c>
      <c r="Q25" s="8">
        <v>6.2</v>
      </c>
      <c r="R25" s="8">
        <v>6.6</v>
      </c>
      <c r="S25" s="8">
        <v>6</v>
      </c>
      <c r="T25" s="8">
        <v>6.2</v>
      </c>
      <c r="U25" s="8">
        <v>5.6</v>
      </c>
      <c r="V25" s="8">
        <v>6</v>
      </c>
      <c r="W25" s="8">
        <v>5.8</v>
      </c>
      <c r="X25" s="8">
        <v>6.4</v>
      </c>
      <c r="Y25" s="8">
        <v>6.8</v>
      </c>
      <c r="Z25" s="35">
        <f t="shared" si="0"/>
        <v>3.8083333333333336</v>
      </c>
      <c r="AA25" s="96" t="s">
        <v>47</v>
      </c>
      <c r="AB25" s="8">
        <v>7.3</v>
      </c>
      <c r="AC25" s="106" t="s">
        <v>239</v>
      </c>
      <c r="AD25" s="96" t="s">
        <v>171</v>
      </c>
      <c r="AE25" s="8">
        <v>15.4</v>
      </c>
      <c r="AF25" s="109" t="s">
        <v>265</v>
      </c>
    </row>
    <row r="26" spans="1:32" ht="14.25" customHeight="1">
      <c r="A26" s="92">
        <v>23</v>
      </c>
      <c r="B26" s="11">
        <v>5.4</v>
      </c>
      <c r="C26" s="8">
        <v>4.2</v>
      </c>
      <c r="D26" s="8">
        <v>4.6</v>
      </c>
      <c r="E26" s="8">
        <v>1.8</v>
      </c>
      <c r="F26" s="8">
        <v>2.2</v>
      </c>
      <c r="G26" s="8">
        <v>1.2</v>
      </c>
      <c r="H26" s="8">
        <v>2.6</v>
      </c>
      <c r="I26" s="8">
        <v>1.7</v>
      </c>
      <c r="J26" s="8">
        <v>2.5</v>
      </c>
      <c r="K26" s="8">
        <v>3.1</v>
      </c>
      <c r="L26" s="8">
        <v>3.3</v>
      </c>
      <c r="M26" s="8">
        <v>3.5</v>
      </c>
      <c r="N26" s="8">
        <v>3.8</v>
      </c>
      <c r="O26" s="8">
        <v>2.6</v>
      </c>
      <c r="P26" s="8">
        <v>0</v>
      </c>
      <c r="Q26" s="8">
        <v>3.5</v>
      </c>
      <c r="R26" s="8">
        <v>3.9</v>
      </c>
      <c r="S26" s="8">
        <v>2.6</v>
      </c>
      <c r="T26" s="8">
        <v>2.6</v>
      </c>
      <c r="U26" s="8">
        <v>1.4</v>
      </c>
      <c r="V26" s="8">
        <v>1.6</v>
      </c>
      <c r="W26" s="8">
        <v>2.4</v>
      </c>
      <c r="X26" s="8">
        <v>1.9</v>
      </c>
      <c r="Y26" s="8">
        <v>1.7</v>
      </c>
      <c r="Z26" s="35">
        <f t="shared" si="0"/>
        <v>2.670833333333333</v>
      </c>
      <c r="AA26" s="96" t="s">
        <v>47</v>
      </c>
      <c r="AB26" s="8">
        <v>7</v>
      </c>
      <c r="AC26" s="106" t="s">
        <v>240</v>
      </c>
      <c r="AD26" s="96" t="s">
        <v>171</v>
      </c>
      <c r="AE26" s="8">
        <v>12.2</v>
      </c>
      <c r="AF26" s="109" t="s">
        <v>266</v>
      </c>
    </row>
    <row r="27" spans="1:32" ht="14.25" customHeight="1">
      <c r="A27" s="92">
        <v>24</v>
      </c>
      <c r="B27" s="11">
        <v>2.9</v>
      </c>
      <c r="C27" s="8">
        <v>2.5</v>
      </c>
      <c r="D27" s="8">
        <v>2.1</v>
      </c>
      <c r="E27" s="8">
        <v>0.3</v>
      </c>
      <c r="F27" s="8">
        <v>3</v>
      </c>
      <c r="G27" s="8">
        <v>2</v>
      </c>
      <c r="H27" s="8">
        <v>3.4</v>
      </c>
      <c r="I27" s="8">
        <v>3.1</v>
      </c>
      <c r="J27" s="8">
        <v>2</v>
      </c>
      <c r="K27" s="8">
        <v>2.4</v>
      </c>
      <c r="L27" s="8">
        <v>3</v>
      </c>
      <c r="M27" s="8">
        <v>3.5</v>
      </c>
      <c r="N27" s="8">
        <v>2.5</v>
      </c>
      <c r="O27" s="8">
        <v>2.2</v>
      </c>
      <c r="P27" s="8">
        <v>3.1</v>
      </c>
      <c r="Q27" s="8">
        <v>3.9</v>
      </c>
      <c r="R27" s="8">
        <v>2.7</v>
      </c>
      <c r="S27" s="8">
        <v>2.4</v>
      </c>
      <c r="T27" s="8">
        <v>1.3</v>
      </c>
      <c r="U27" s="8">
        <v>1.1</v>
      </c>
      <c r="V27" s="8">
        <v>1.7</v>
      </c>
      <c r="W27" s="8">
        <v>2.5</v>
      </c>
      <c r="X27" s="8">
        <v>2.8</v>
      </c>
      <c r="Y27" s="8">
        <v>3.1</v>
      </c>
      <c r="Z27" s="35">
        <f t="shared" si="0"/>
        <v>2.479166666666667</v>
      </c>
      <c r="AA27" s="96" t="s">
        <v>132</v>
      </c>
      <c r="AB27" s="8">
        <v>3.9</v>
      </c>
      <c r="AC27" s="106" t="s">
        <v>241</v>
      </c>
      <c r="AD27" s="96" t="s">
        <v>132</v>
      </c>
      <c r="AE27" s="8">
        <v>7</v>
      </c>
      <c r="AF27" s="109" t="s">
        <v>267</v>
      </c>
    </row>
    <row r="28" spans="1:32" ht="14.25" customHeight="1">
      <c r="A28" s="92">
        <v>25</v>
      </c>
      <c r="B28" s="11">
        <v>2.9</v>
      </c>
      <c r="C28" s="8">
        <v>2.8</v>
      </c>
      <c r="D28" s="8">
        <v>2.8</v>
      </c>
      <c r="E28" s="8">
        <v>2.9</v>
      </c>
      <c r="F28" s="8">
        <v>3</v>
      </c>
      <c r="G28" s="8">
        <v>2.4</v>
      </c>
      <c r="H28" s="8">
        <v>1.8</v>
      </c>
      <c r="I28" s="8">
        <v>0.9</v>
      </c>
      <c r="J28" s="8">
        <v>1.3</v>
      </c>
      <c r="K28" s="8">
        <v>1.1</v>
      </c>
      <c r="L28" s="8">
        <v>3</v>
      </c>
      <c r="M28" s="8">
        <v>2.7</v>
      </c>
      <c r="N28" s="8">
        <v>3.3</v>
      </c>
      <c r="O28" s="8">
        <v>4.1</v>
      </c>
      <c r="P28" s="8">
        <v>2.7</v>
      </c>
      <c r="Q28" s="8">
        <v>4.5</v>
      </c>
      <c r="R28" s="8">
        <v>2.7</v>
      </c>
      <c r="S28" s="8">
        <v>3.8</v>
      </c>
      <c r="T28" s="8">
        <v>1.5</v>
      </c>
      <c r="U28" s="8">
        <v>2.8</v>
      </c>
      <c r="V28" s="8">
        <v>1.1</v>
      </c>
      <c r="W28" s="8">
        <v>1.6</v>
      </c>
      <c r="X28" s="8">
        <v>1.6</v>
      </c>
      <c r="Y28" s="8">
        <v>1.3</v>
      </c>
      <c r="Z28" s="35">
        <f t="shared" si="0"/>
        <v>2.441666666666667</v>
      </c>
      <c r="AA28" s="96" t="s">
        <v>47</v>
      </c>
      <c r="AB28" s="8">
        <v>4.6</v>
      </c>
      <c r="AC28" s="106" t="s">
        <v>242</v>
      </c>
      <c r="AD28" s="96" t="s">
        <v>47</v>
      </c>
      <c r="AE28" s="8">
        <v>10.2</v>
      </c>
      <c r="AF28" s="109" t="s">
        <v>145</v>
      </c>
    </row>
    <row r="29" spans="1:32" ht="14.25" customHeight="1">
      <c r="A29" s="92">
        <v>26</v>
      </c>
      <c r="B29" s="11">
        <v>2.1</v>
      </c>
      <c r="C29" s="8">
        <v>2.3</v>
      </c>
      <c r="D29" s="8">
        <v>2.1</v>
      </c>
      <c r="E29" s="8">
        <v>2.5</v>
      </c>
      <c r="F29" s="8">
        <v>2.6</v>
      </c>
      <c r="G29" s="8">
        <v>1.9</v>
      </c>
      <c r="H29" s="8">
        <v>2.6</v>
      </c>
      <c r="I29" s="8">
        <v>3.2</v>
      </c>
      <c r="J29" s="8">
        <v>4</v>
      </c>
      <c r="K29" s="8">
        <v>3.5</v>
      </c>
      <c r="L29" s="8">
        <v>4</v>
      </c>
      <c r="M29" s="8">
        <v>4.6</v>
      </c>
      <c r="N29" s="8">
        <v>2.7</v>
      </c>
      <c r="O29" s="8">
        <v>2.5</v>
      </c>
      <c r="P29" s="8">
        <v>2.5</v>
      </c>
      <c r="Q29" s="8">
        <v>2.7</v>
      </c>
      <c r="R29" s="8">
        <v>4.2</v>
      </c>
      <c r="S29" s="8">
        <v>4</v>
      </c>
      <c r="T29" s="8">
        <v>2.7</v>
      </c>
      <c r="U29" s="8">
        <v>5</v>
      </c>
      <c r="V29" s="8">
        <v>0.9</v>
      </c>
      <c r="W29" s="8">
        <v>2.8</v>
      </c>
      <c r="X29" s="8">
        <v>0.7</v>
      </c>
      <c r="Y29" s="8">
        <v>1.4</v>
      </c>
      <c r="Z29" s="35">
        <f t="shared" si="0"/>
        <v>2.8125000000000004</v>
      </c>
      <c r="AA29" s="96" t="s">
        <v>66</v>
      </c>
      <c r="AB29" s="8">
        <v>6.4</v>
      </c>
      <c r="AC29" s="106" t="s">
        <v>243</v>
      </c>
      <c r="AD29" s="96" t="s">
        <v>66</v>
      </c>
      <c r="AE29" s="8">
        <v>12.3</v>
      </c>
      <c r="AF29" s="109" t="s">
        <v>268</v>
      </c>
    </row>
    <row r="30" spans="1:32" ht="14.25" customHeight="1">
      <c r="A30" s="92">
        <v>27</v>
      </c>
      <c r="B30" s="11">
        <v>1.2</v>
      </c>
      <c r="C30" s="8">
        <v>1.3</v>
      </c>
      <c r="D30" s="8">
        <v>0.9</v>
      </c>
      <c r="E30" s="8">
        <v>0.5</v>
      </c>
      <c r="F30" s="8">
        <v>1.1</v>
      </c>
      <c r="G30" s="8">
        <v>1.1</v>
      </c>
      <c r="H30" s="8">
        <v>1.5</v>
      </c>
      <c r="I30" s="8">
        <v>1.2</v>
      </c>
      <c r="J30" s="8">
        <v>1.2</v>
      </c>
      <c r="K30" s="8">
        <v>1.4</v>
      </c>
      <c r="L30" s="8">
        <v>3.3</v>
      </c>
      <c r="M30" s="8">
        <v>2.7</v>
      </c>
      <c r="N30" s="8">
        <v>2.7</v>
      </c>
      <c r="O30" s="8">
        <v>3.9</v>
      </c>
      <c r="P30" s="8">
        <v>3.5</v>
      </c>
      <c r="Q30" s="8">
        <v>3.7</v>
      </c>
      <c r="R30" s="8">
        <v>3.1</v>
      </c>
      <c r="S30" s="8">
        <v>3.2</v>
      </c>
      <c r="T30" s="8">
        <v>1.2</v>
      </c>
      <c r="U30" s="8">
        <v>1.2</v>
      </c>
      <c r="V30" s="8">
        <v>2.1</v>
      </c>
      <c r="W30" s="8">
        <v>1.7</v>
      </c>
      <c r="X30" s="8">
        <v>1.1</v>
      </c>
      <c r="Y30" s="8">
        <v>1.6</v>
      </c>
      <c r="Z30" s="35">
        <f t="shared" si="0"/>
        <v>1.9333333333333338</v>
      </c>
      <c r="AA30" s="96" t="s">
        <v>132</v>
      </c>
      <c r="AB30" s="8">
        <v>4.9</v>
      </c>
      <c r="AC30" s="106" t="s">
        <v>143</v>
      </c>
      <c r="AD30" s="96" t="s">
        <v>140</v>
      </c>
      <c r="AE30" s="8">
        <v>9.5</v>
      </c>
      <c r="AF30" s="109" t="s">
        <v>269</v>
      </c>
    </row>
    <row r="31" spans="1:32" ht="14.25" customHeight="1">
      <c r="A31" s="92">
        <v>28</v>
      </c>
      <c r="B31" s="11">
        <v>1.4</v>
      </c>
      <c r="C31" s="8">
        <v>2</v>
      </c>
      <c r="D31" s="8">
        <v>2.1</v>
      </c>
      <c r="E31" s="8">
        <v>1.2</v>
      </c>
      <c r="F31" s="8">
        <v>2.3</v>
      </c>
      <c r="G31" s="8">
        <v>2.4</v>
      </c>
      <c r="H31" s="8">
        <v>3.2</v>
      </c>
      <c r="I31" s="8">
        <v>3.1</v>
      </c>
      <c r="J31" s="8">
        <v>5.1</v>
      </c>
      <c r="K31" s="8">
        <v>4</v>
      </c>
      <c r="L31" s="8">
        <v>3.5</v>
      </c>
      <c r="M31" s="8">
        <v>3</v>
      </c>
      <c r="N31" s="8">
        <v>3.1</v>
      </c>
      <c r="O31" s="8">
        <v>2.7</v>
      </c>
      <c r="P31" s="8">
        <v>2.5</v>
      </c>
      <c r="Q31" s="8">
        <v>2.3</v>
      </c>
      <c r="R31" s="8">
        <v>1.7</v>
      </c>
      <c r="S31" s="8">
        <v>0.4</v>
      </c>
      <c r="T31" s="8">
        <v>3.3</v>
      </c>
      <c r="U31" s="8">
        <v>2.7</v>
      </c>
      <c r="V31" s="8">
        <v>3</v>
      </c>
      <c r="W31" s="8">
        <v>1.8</v>
      </c>
      <c r="X31" s="8">
        <v>3.1</v>
      </c>
      <c r="Y31" s="8">
        <v>2</v>
      </c>
      <c r="Z31" s="35">
        <f t="shared" si="0"/>
        <v>2.579166666666667</v>
      </c>
      <c r="AA31" s="96" t="s">
        <v>45</v>
      </c>
      <c r="AB31" s="8">
        <v>5.1</v>
      </c>
      <c r="AC31" s="106" t="s">
        <v>244</v>
      </c>
      <c r="AD31" s="96" t="s">
        <v>45</v>
      </c>
      <c r="AE31" s="8">
        <v>7.7</v>
      </c>
      <c r="AF31" s="109" t="s">
        <v>270</v>
      </c>
    </row>
    <row r="32" spans="1:32" ht="14.25" customHeight="1">
      <c r="A32" s="92">
        <v>29</v>
      </c>
      <c r="B32" s="11">
        <v>1.8</v>
      </c>
      <c r="C32" s="8">
        <v>2.1</v>
      </c>
      <c r="D32" s="8">
        <v>1.2</v>
      </c>
      <c r="E32" s="8">
        <v>1.2</v>
      </c>
      <c r="F32" s="8">
        <v>0.6</v>
      </c>
      <c r="G32" s="8">
        <v>0.6</v>
      </c>
      <c r="H32" s="8">
        <v>0.6</v>
      </c>
      <c r="I32" s="8">
        <v>0.6</v>
      </c>
      <c r="J32" s="8">
        <v>1.6</v>
      </c>
      <c r="K32" s="8">
        <v>2.2</v>
      </c>
      <c r="L32" s="8">
        <v>1.7</v>
      </c>
      <c r="M32" s="8">
        <v>1</v>
      </c>
      <c r="N32" s="8">
        <v>1.1</v>
      </c>
      <c r="O32" s="8">
        <v>2.6</v>
      </c>
      <c r="P32" s="8">
        <v>2</v>
      </c>
      <c r="Q32" s="8">
        <v>3.3</v>
      </c>
      <c r="R32" s="8">
        <v>2.9</v>
      </c>
      <c r="S32" s="8">
        <v>2.8</v>
      </c>
      <c r="T32" s="8">
        <v>2.9</v>
      </c>
      <c r="U32" s="8">
        <v>3.1</v>
      </c>
      <c r="V32" s="8">
        <v>2.6</v>
      </c>
      <c r="W32" s="8">
        <v>1.4</v>
      </c>
      <c r="X32" s="8">
        <v>2.1</v>
      </c>
      <c r="Y32" s="8">
        <v>3.3</v>
      </c>
      <c r="Z32" s="35">
        <f t="shared" si="0"/>
        <v>1.8875000000000002</v>
      </c>
      <c r="AA32" s="96" t="s">
        <v>149</v>
      </c>
      <c r="AB32" s="8">
        <v>4.2</v>
      </c>
      <c r="AC32" s="106" t="s">
        <v>245</v>
      </c>
      <c r="AD32" s="96" t="s">
        <v>149</v>
      </c>
      <c r="AE32" s="8">
        <v>8</v>
      </c>
      <c r="AF32" s="109" t="s">
        <v>271</v>
      </c>
    </row>
    <row r="33" spans="1:32" ht="14.25" customHeight="1">
      <c r="A33" s="92">
        <v>30</v>
      </c>
      <c r="B33" s="11">
        <v>5.5</v>
      </c>
      <c r="C33" s="8">
        <v>5.5</v>
      </c>
      <c r="D33" s="8">
        <v>2.6</v>
      </c>
      <c r="E33" s="8">
        <v>2.4</v>
      </c>
      <c r="F33" s="8">
        <v>1.6</v>
      </c>
      <c r="G33" s="8">
        <v>1.7</v>
      </c>
      <c r="H33" s="8">
        <v>1.9</v>
      </c>
      <c r="I33" s="8">
        <v>2.2</v>
      </c>
      <c r="J33" s="8">
        <v>1.1</v>
      </c>
      <c r="K33" s="8">
        <v>1.9</v>
      </c>
      <c r="L33" s="8">
        <v>1.2</v>
      </c>
      <c r="M33" s="8">
        <v>4.5</v>
      </c>
      <c r="N33" s="8">
        <v>3.7</v>
      </c>
      <c r="O33" s="8">
        <v>4.5</v>
      </c>
      <c r="P33" s="8">
        <v>3.7</v>
      </c>
      <c r="Q33" s="8">
        <v>2.8</v>
      </c>
      <c r="R33" s="8">
        <v>1.7</v>
      </c>
      <c r="S33" s="8">
        <v>2.2</v>
      </c>
      <c r="T33" s="8">
        <v>4</v>
      </c>
      <c r="U33" s="8">
        <v>4.6</v>
      </c>
      <c r="V33" s="8">
        <v>1.5</v>
      </c>
      <c r="W33" s="8">
        <v>3.1</v>
      </c>
      <c r="X33" s="8">
        <v>2.1</v>
      </c>
      <c r="Y33" s="8">
        <v>3.4</v>
      </c>
      <c r="Z33" s="35">
        <f t="shared" si="0"/>
        <v>2.891666666666667</v>
      </c>
      <c r="AA33" s="96" t="s">
        <v>45</v>
      </c>
      <c r="AB33" s="8">
        <v>7.1</v>
      </c>
      <c r="AC33" s="106" t="s">
        <v>246</v>
      </c>
      <c r="AD33" s="96" t="s">
        <v>149</v>
      </c>
      <c r="AE33" s="8">
        <v>15.7</v>
      </c>
      <c r="AF33" s="109" t="s">
        <v>272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2.293333333333334</v>
      </c>
      <c r="C35" s="25">
        <f t="shared" si="1"/>
        <v>2.356666666666667</v>
      </c>
      <c r="D35" s="25">
        <f t="shared" si="1"/>
        <v>2.0133333333333336</v>
      </c>
      <c r="E35" s="25">
        <f t="shared" si="1"/>
        <v>1.7799999999999998</v>
      </c>
      <c r="F35" s="25">
        <f t="shared" si="1"/>
        <v>1.976666666666667</v>
      </c>
      <c r="G35" s="25">
        <f t="shared" si="1"/>
        <v>1.886666666666667</v>
      </c>
      <c r="H35" s="25">
        <f t="shared" si="1"/>
        <v>2.19</v>
      </c>
      <c r="I35" s="25">
        <f t="shared" si="1"/>
        <v>2.0700000000000007</v>
      </c>
      <c r="J35" s="25">
        <f t="shared" si="1"/>
        <v>2.586666666666666</v>
      </c>
      <c r="K35" s="25">
        <f t="shared" si="1"/>
        <v>3.11</v>
      </c>
      <c r="L35" s="25">
        <f t="shared" si="1"/>
        <v>3.4266666666666667</v>
      </c>
      <c r="M35" s="25">
        <f t="shared" si="1"/>
        <v>3.5900000000000007</v>
      </c>
      <c r="N35" s="25">
        <f t="shared" si="1"/>
        <v>3.913333333333333</v>
      </c>
      <c r="O35" s="25">
        <f t="shared" si="1"/>
        <v>3.6333333333333337</v>
      </c>
      <c r="P35" s="25">
        <f t="shared" si="1"/>
        <v>3.4566666666666657</v>
      </c>
      <c r="Q35" s="25">
        <f t="shared" si="1"/>
        <v>3.673333333333334</v>
      </c>
      <c r="R35" s="25">
        <f t="shared" si="1"/>
        <v>3.303333333333334</v>
      </c>
      <c r="S35" s="25">
        <f t="shared" si="1"/>
        <v>2.973333333333334</v>
      </c>
      <c r="T35" s="25">
        <f t="shared" si="1"/>
        <v>2.7899999999999996</v>
      </c>
      <c r="U35" s="25">
        <f t="shared" si="1"/>
        <v>2.756666666666667</v>
      </c>
      <c r="V35" s="25">
        <f t="shared" si="1"/>
        <v>2.19</v>
      </c>
      <c r="W35" s="25">
        <f t="shared" si="1"/>
        <v>2.4599999999999995</v>
      </c>
      <c r="X35" s="25">
        <f t="shared" si="1"/>
        <v>2.336666666666666</v>
      </c>
      <c r="Y35" s="25">
        <f t="shared" si="1"/>
        <v>2.5633333333333335</v>
      </c>
      <c r="Z35" s="37">
        <f t="shared" si="1"/>
        <v>2.7220833333333334</v>
      </c>
      <c r="AA35" s="98"/>
      <c r="AB35" s="25">
        <f>AVERAGE(AB4:AB34)</f>
        <v>5.463333333333333</v>
      </c>
      <c r="AC35" s="32"/>
      <c r="AD35" s="98"/>
      <c r="AE35" s="25">
        <f>AVERAGE(AE4:AE34)</f>
        <v>10.573333333333332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1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10.1</v>
      </c>
      <c r="O38" s="103" t="str">
        <f>INDEX(AA4:AA34,P38,1)</f>
        <v>西北西</v>
      </c>
      <c r="P38" s="104">
        <f>MATCH(N38,AB4:AB34,0)</f>
        <v>18</v>
      </c>
      <c r="Q38" s="111" t="str">
        <f>INDEX(AC4:AC34,P38,1)</f>
        <v>17:20</v>
      </c>
      <c r="T38" s="17">
        <f>MAX(AE4:AE34)</f>
        <v>17.9</v>
      </c>
      <c r="U38" s="103" t="str">
        <f>INDEX(AD4:AD34,V38,1)</f>
        <v>西北西</v>
      </c>
      <c r="V38" s="104">
        <f>MATCH(T38,AE4:AE34,0)</f>
        <v>18</v>
      </c>
      <c r="W38" s="111" t="str">
        <f>INDEX(AF4:AF34,V38,1)</f>
        <v>12:52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南部</v>
      </c>
      <c r="B1" s="1" t="s">
        <v>0</v>
      </c>
      <c r="Z1" s="99">
        <f>'１月'!Z1</f>
        <v>2021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3.4</v>
      </c>
      <c r="C4" s="9">
        <v>3.3</v>
      </c>
      <c r="D4" s="9">
        <v>2.8</v>
      </c>
      <c r="E4" s="9">
        <v>2.8</v>
      </c>
      <c r="F4" s="9">
        <v>1.7</v>
      </c>
      <c r="G4" s="9">
        <v>1.8</v>
      </c>
      <c r="H4" s="9">
        <v>1.1</v>
      </c>
      <c r="I4" s="9">
        <v>0.9</v>
      </c>
      <c r="J4" s="9">
        <v>1.8</v>
      </c>
      <c r="K4" s="9">
        <v>2.2</v>
      </c>
      <c r="L4" s="9">
        <v>2.9</v>
      </c>
      <c r="M4" s="9">
        <v>2.4</v>
      </c>
      <c r="N4" s="9">
        <v>4.9</v>
      </c>
      <c r="O4" s="9">
        <v>3.7</v>
      </c>
      <c r="P4" s="9">
        <v>5.3</v>
      </c>
      <c r="Q4" s="9">
        <v>2.3</v>
      </c>
      <c r="R4" s="9">
        <v>2.4</v>
      </c>
      <c r="S4" s="9">
        <v>1.1</v>
      </c>
      <c r="T4" s="9">
        <v>3.3</v>
      </c>
      <c r="U4" s="9">
        <v>6.3</v>
      </c>
      <c r="V4" s="9">
        <v>6.7</v>
      </c>
      <c r="W4" s="9">
        <v>2</v>
      </c>
      <c r="X4" s="9">
        <v>3.7</v>
      </c>
      <c r="Y4" s="9">
        <v>2.4</v>
      </c>
      <c r="Z4" s="34">
        <f aca="true" t="shared" si="0" ref="Z4:Z34">AVERAGE(B4:Y4)</f>
        <v>2.966666666666667</v>
      </c>
      <c r="AA4" s="95" t="s">
        <v>50</v>
      </c>
      <c r="AB4" s="9">
        <v>8.8</v>
      </c>
      <c r="AC4" s="105" t="s">
        <v>273</v>
      </c>
      <c r="AD4" s="95" t="s">
        <v>50</v>
      </c>
      <c r="AE4" s="9">
        <v>15.3</v>
      </c>
      <c r="AF4" s="108" t="s">
        <v>296</v>
      </c>
    </row>
    <row r="5" spans="1:32" ht="14.25" customHeight="1">
      <c r="A5" s="92">
        <v>2</v>
      </c>
      <c r="B5" s="11">
        <v>2.5</v>
      </c>
      <c r="C5" s="8">
        <v>5.2</v>
      </c>
      <c r="D5" s="8">
        <v>5.2</v>
      </c>
      <c r="E5" s="8">
        <v>3.6</v>
      </c>
      <c r="F5" s="8">
        <v>4.7</v>
      </c>
      <c r="G5" s="8">
        <v>4.2</v>
      </c>
      <c r="H5" s="8">
        <v>3</v>
      </c>
      <c r="I5" s="8">
        <v>5.1</v>
      </c>
      <c r="J5" s="8">
        <v>2.6</v>
      </c>
      <c r="K5" s="8">
        <v>3.2</v>
      </c>
      <c r="L5" s="8">
        <v>3.5</v>
      </c>
      <c r="M5" s="8">
        <v>3.1</v>
      </c>
      <c r="N5" s="8">
        <v>3.6</v>
      </c>
      <c r="O5" s="8">
        <v>4.1</v>
      </c>
      <c r="P5" s="8">
        <v>3.7</v>
      </c>
      <c r="Q5" s="8">
        <v>2.5</v>
      </c>
      <c r="R5" s="8">
        <v>2.2</v>
      </c>
      <c r="S5" s="8">
        <v>0.4</v>
      </c>
      <c r="T5" s="8">
        <v>2.5</v>
      </c>
      <c r="U5" s="8">
        <v>2.2</v>
      </c>
      <c r="V5" s="8">
        <v>4.5</v>
      </c>
      <c r="W5" s="8">
        <v>1.3</v>
      </c>
      <c r="X5" s="8">
        <v>1</v>
      </c>
      <c r="Y5" s="8">
        <v>0.9</v>
      </c>
      <c r="Z5" s="35">
        <f t="shared" si="0"/>
        <v>3.116666666666667</v>
      </c>
      <c r="AA5" s="96" t="s">
        <v>47</v>
      </c>
      <c r="AB5" s="8">
        <v>5.8</v>
      </c>
      <c r="AC5" s="106" t="s">
        <v>274</v>
      </c>
      <c r="AD5" s="96" t="s">
        <v>47</v>
      </c>
      <c r="AE5" s="8">
        <v>11.2</v>
      </c>
      <c r="AF5" s="109" t="s">
        <v>297</v>
      </c>
    </row>
    <row r="6" spans="1:32" ht="14.25" customHeight="1">
      <c r="A6" s="92">
        <v>3</v>
      </c>
      <c r="B6" s="11">
        <v>0.5</v>
      </c>
      <c r="C6" s="8">
        <v>0.6</v>
      </c>
      <c r="D6" s="8">
        <v>0.9</v>
      </c>
      <c r="E6" s="8">
        <v>1</v>
      </c>
      <c r="F6" s="8">
        <v>1.3</v>
      </c>
      <c r="G6" s="8">
        <v>1.1</v>
      </c>
      <c r="H6" s="8">
        <v>1.1</v>
      </c>
      <c r="I6" s="8">
        <v>1.4</v>
      </c>
      <c r="J6" s="8">
        <v>2.5</v>
      </c>
      <c r="K6" s="8">
        <v>2.8</v>
      </c>
      <c r="L6" s="8">
        <v>3.6</v>
      </c>
      <c r="M6" s="8">
        <v>4.2</v>
      </c>
      <c r="N6" s="8">
        <v>5.6</v>
      </c>
      <c r="O6" s="8">
        <v>5.1</v>
      </c>
      <c r="P6" s="8">
        <v>4.1</v>
      </c>
      <c r="Q6" s="8">
        <v>4.3</v>
      </c>
      <c r="R6" s="8">
        <v>4.3</v>
      </c>
      <c r="S6" s="8">
        <v>5.2</v>
      </c>
      <c r="T6" s="8">
        <v>0.9</v>
      </c>
      <c r="U6" s="8">
        <v>1.9</v>
      </c>
      <c r="V6" s="8">
        <v>1.4</v>
      </c>
      <c r="W6" s="8">
        <v>1.9</v>
      </c>
      <c r="X6" s="8">
        <v>2</v>
      </c>
      <c r="Y6" s="8">
        <v>2.4</v>
      </c>
      <c r="Z6" s="35">
        <f t="shared" si="0"/>
        <v>2.5041666666666664</v>
      </c>
      <c r="AA6" s="96" t="s">
        <v>45</v>
      </c>
      <c r="AB6" s="8">
        <v>6.5</v>
      </c>
      <c r="AC6" s="106" t="s">
        <v>275</v>
      </c>
      <c r="AD6" s="96" t="s">
        <v>116</v>
      </c>
      <c r="AE6" s="8">
        <v>10.1</v>
      </c>
      <c r="AF6" s="109" t="s">
        <v>298</v>
      </c>
    </row>
    <row r="7" spans="1:32" ht="14.25" customHeight="1">
      <c r="A7" s="92">
        <v>4</v>
      </c>
      <c r="B7" s="11">
        <v>2.3</v>
      </c>
      <c r="C7" s="8">
        <v>2.3</v>
      </c>
      <c r="D7" s="8">
        <v>2.1</v>
      </c>
      <c r="E7" s="8">
        <v>2.3</v>
      </c>
      <c r="F7" s="8">
        <v>3</v>
      </c>
      <c r="G7" s="8">
        <v>2.7</v>
      </c>
      <c r="H7" s="8">
        <v>3</v>
      </c>
      <c r="I7" s="8">
        <v>2.6</v>
      </c>
      <c r="J7" s="8">
        <v>1.9</v>
      </c>
      <c r="K7" s="8">
        <v>2.7</v>
      </c>
      <c r="L7" s="8">
        <v>3.6</v>
      </c>
      <c r="M7" s="8">
        <v>4.1</v>
      </c>
      <c r="N7" s="8">
        <v>4.6</v>
      </c>
      <c r="O7" s="8">
        <v>4.8</v>
      </c>
      <c r="P7" s="8">
        <v>4</v>
      </c>
      <c r="Q7" s="8">
        <v>2.7</v>
      </c>
      <c r="R7" s="8">
        <v>2.4</v>
      </c>
      <c r="S7" s="8">
        <v>2.1</v>
      </c>
      <c r="T7" s="8">
        <v>0.6</v>
      </c>
      <c r="U7" s="8">
        <v>1</v>
      </c>
      <c r="V7" s="8">
        <v>2</v>
      </c>
      <c r="W7" s="8">
        <v>1.3</v>
      </c>
      <c r="X7" s="8">
        <v>0.9</v>
      </c>
      <c r="Y7" s="8">
        <v>1.3</v>
      </c>
      <c r="Z7" s="35">
        <f t="shared" si="0"/>
        <v>2.5124999999999997</v>
      </c>
      <c r="AA7" s="96" t="s">
        <v>132</v>
      </c>
      <c r="AB7" s="8">
        <v>5.1</v>
      </c>
      <c r="AC7" s="106" t="s">
        <v>276</v>
      </c>
      <c r="AD7" s="96" t="s">
        <v>140</v>
      </c>
      <c r="AE7" s="8">
        <v>9.8</v>
      </c>
      <c r="AF7" s="109" t="s">
        <v>299</v>
      </c>
    </row>
    <row r="8" spans="1:32" ht="14.25" customHeight="1">
      <c r="A8" s="92">
        <v>5</v>
      </c>
      <c r="B8" s="11">
        <v>0.3</v>
      </c>
      <c r="C8" s="8">
        <v>0.8</v>
      </c>
      <c r="D8" s="8">
        <v>1.5</v>
      </c>
      <c r="E8" s="8">
        <v>0.3</v>
      </c>
      <c r="F8" s="8">
        <v>0.3</v>
      </c>
      <c r="G8" s="8">
        <v>1</v>
      </c>
      <c r="H8" s="8">
        <v>2</v>
      </c>
      <c r="I8" s="8">
        <v>2.5</v>
      </c>
      <c r="J8" s="8">
        <v>4.4</v>
      </c>
      <c r="K8" s="8">
        <v>7.5</v>
      </c>
      <c r="L8" s="8">
        <v>7.7</v>
      </c>
      <c r="M8" s="8">
        <v>7.1</v>
      </c>
      <c r="N8" s="8">
        <v>5.3</v>
      </c>
      <c r="O8" s="8">
        <v>6.5</v>
      </c>
      <c r="P8" s="8">
        <v>4.7</v>
      </c>
      <c r="Q8" s="8">
        <v>5</v>
      </c>
      <c r="R8" s="8">
        <v>3.6</v>
      </c>
      <c r="S8" s="8">
        <v>4.8</v>
      </c>
      <c r="T8" s="8">
        <v>4.7</v>
      </c>
      <c r="U8" s="8">
        <v>3.7</v>
      </c>
      <c r="V8" s="8">
        <v>4.3</v>
      </c>
      <c r="W8" s="8">
        <v>3.5</v>
      </c>
      <c r="X8" s="8">
        <v>3.7</v>
      </c>
      <c r="Y8" s="8">
        <v>2.8</v>
      </c>
      <c r="Z8" s="35">
        <f t="shared" si="0"/>
        <v>3.6666666666666665</v>
      </c>
      <c r="AA8" s="96" t="s">
        <v>153</v>
      </c>
      <c r="AB8" s="8">
        <v>8.4</v>
      </c>
      <c r="AC8" s="106" t="s">
        <v>86</v>
      </c>
      <c r="AD8" s="96" t="s">
        <v>153</v>
      </c>
      <c r="AE8" s="8">
        <v>16.5</v>
      </c>
      <c r="AF8" s="109" t="s">
        <v>138</v>
      </c>
    </row>
    <row r="9" spans="1:32" ht="14.25" customHeight="1">
      <c r="A9" s="92">
        <v>6</v>
      </c>
      <c r="B9" s="11">
        <v>1.9</v>
      </c>
      <c r="C9" s="8">
        <v>2.1</v>
      </c>
      <c r="D9" s="8">
        <v>2.5</v>
      </c>
      <c r="E9" s="8">
        <v>1.3</v>
      </c>
      <c r="F9" s="8">
        <v>1.4</v>
      </c>
      <c r="G9" s="8">
        <v>1.4</v>
      </c>
      <c r="H9" s="8">
        <v>1.5</v>
      </c>
      <c r="I9" s="8">
        <v>3.5</v>
      </c>
      <c r="J9" s="8">
        <v>3.3</v>
      </c>
      <c r="K9" s="8">
        <v>3.1</v>
      </c>
      <c r="L9" s="8">
        <v>2.8</v>
      </c>
      <c r="M9" s="8">
        <v>3.4</v>
      </c>
      <c r="N9" s="8">
        <v>3</v>
      </c>
      <c r="O9" s="8">
        <v>2.9</v>
      </c>
      <c r="P9" s="8">
        <v>3.4</v>
      </c>
      <c r="Q9" s="8">
        <v>3.5</v>
      </c>
      <c r="R9" s="8">
        <v>2.6</v>
      </c>
      <c r="S9" s="8">
        <v>1.5</v>
      </c>
      <c r="T9" s="8">
        <v>0.8</v>
      </c>
      <c r="U9" s="8">
        <v>0.4</v>
      </c>
      <c r="V9" s="8">
        <v>1.9</v>
      </c>
      <c r="W9" s="8">
        <v>1.8</v>
      </c>
      <c r="X9" s="8">
        <v>2.5</v>
      </c>
      <c r="Y9" s="8">
        <v>2.5</v>
      </c>
      <c r="Z9" s="35">
        <f t="shared" si="0"/>
        <v>2.2916666666666665</v>
      </c>
      <c r="AA9" s="96" t="s">
        <v>47</v>
      </c>
      <c r="AB9" s="8">
        <v>4.8</v>
      </c>
      <c r="AC9" s="106" t="s">
        <v>277</v>
      </c>
      <c r="AD9" s="96" t="s">
        <v>47</v>
      </c>
      <c r="AE9" s="8">
        <v>8.6</v>
      </c>
      <c r="AF9" s="109" t="s">
        <v>277</v>
      </c>
    </row>
    <row r="10" spans="1:32" ht="14.25" customHeight="1">
      <c r="A10" s="92">
        <v>7</v>
      </c>
      <c r="B10" s="11">
        <v>2.4</v>
      </c>
      <c r="C10" s="8">
        <v>2.3</v>
      </c>
      <c r="D10" s="8">
        <v>2</v>
      </c>
      <c r="E10" s="8">
        <v>1.5</v>
      </c>
      <c r="F10" s="8">
        <v>0.9</v>
      </c>
      <c r="G10" s="8">
        <v>1</v>
      </c>
      <c r="H10" s="8">
        <v>0.6</v>
      </c>
      <c r="I10" s="8">
        <v>1.8</v>
      </c>
      <c r="J10" s="8">
        <v>0.7</v>
      </c>
      <c r="K10" s="8">
        <v>2.1</v>
      </c>
      <c r="L10" s="8">
        <v>1.2</v>
      </c>
      <c r="M10" s="8">
        <v>1.4</v>
      </c>
      <c r="N10" s="8">
        <v>1.3</v>
      </c>
      <c r="O10" s="8">
        <v>0.9</v>
      </c>
      <c r="P10" s="8">
        <v>0.7</v>
      </c>
      <c r="Q10" s="8">
        <v>0.9</v>
      </c>
      <c r="R10" s="8">
        <v>1</v>
      </c>
      <c r="S10" s="8">
        <v>0.6</v>
      </c>
      <c r="T10" s="8">
        <v>0.7</v>
      </c>
      <c r="U10" s="8">
        <v>1.2</v>
      </c>
      <c r="V10" s="8">
        <v>1.6</v>
      </c>
      <c r="W10" s="8">
        <v>2.6</v>
      </c>
      <c r="X10" s="8">
        <v>2.7</v>
      </c>
      <c r="Y10" s="8">
        <v>2.6</v>
      </c>
      <c r="Z10" s="35">
        <f t="shared" si="0"/>
        <v>1.4458333333333335</v>
      </c>
      <c r="AA10" s="96" t="s">
        <v>45</v>
      </c>
      <c r="AB10" s="8">
        <v>3.3</v>
      </c>
      <c r="AC10" s="106" t="s">
        <v>278</v>
      </c>
      <c r="AD10" s="96" t="s">
        <v>58</v>
      </c>
      <c r="AE10" s="8">
        <v>4.8</v>
      </c>
      <c r="AF10" s="109" t="s">
        <v>300</v>
      </c>
    </row>
    <row r="11" spans="1:32" ht="14.25" customHeight="1">
      <c r="A11" s="92">
        <v>8</v>
      </c>
      <c r="B11" s="11">
        <v>3</v>
      </c>
      <c r="C11" s="8">
        <v>2.9</v>
      </c>
      <c r="D11" s="8">
        <v>4.9</v>
      </c>
      <c r="E11" s="8">
        <v>5.8</v>
      </c>
      <c r="F11" s="8">
        <v>2.2</v>
      </c>
      <c r="G11" s="8">
        <v>2.2</v>
      </c>
      <c r="H11" s="8">
        <v>3.1</v>
      </c>
      <c r="I11" s="8">
        <v>3</v>
      </c>
      <c r="J11" s="8">
        <v>2.7</v>
      </c>
      <c r="K11" s="8">
        <v>1.7</v>
      </c>
      <c r="L11" s="8">
        <v>3</v>
      </c>
      <c r="M11" s="8">
        <v>2.2</v>
      </c>
      <c r="N11" s="8">
        <v>1.7</v>
      </c>
      <c r="O11" s="8">
        <v>2.3</v>
      </c>
      <c r="P11" s="8">
        <v>2</v>
      </c>
      <c r="Q11" s="8">
        <v>2.4</v>
      </c>
      <c r="R11" s="8">
        <v>2.1</v>
      </c>
      <c r="S11" s="8">
        <v>1.6</v>
      </c>
      <c r="T11" s="8">
        <v>2</v>
      </c>
      <c r="U11" s="8">
        <v>0.4</v>
      </c>
      <c r="V11" s="8">
        <v>0.2</v>
      </c>
      <c r="W11" s="8">
        <v>0.8</v>
      </c>
      <c r="X11" s="8">
        <v>0.3</v>
      </c>
      <c r="Y11" s="8">
        <v>1.1</v>
      </c>
      <c r="Z11" s="35">
        <f t="shared" si="0"/>
        <v>2.2333333333333334</v>
      </c>
      <c r="AA11" s="96" t="s">
        <v>45</v>
      </c>
      <c r="AB11" s="8">
        <v>5.9</v>
      </c>
      <c r="AC11" s="106" t="s">
        <v>279</v>
      </c>
      <c r="AD11" s="96" t="s">
        <v>58</v>
      </c>
      <c r="AE11" s="8">
        <v>9.4</v>
      </c>
      <c r="AF11" s="109" t="s">
        <v>301</v>
      </c>
    </row>
    <row r="12" spans="1:32" ht="14.25" customHeight="1">
      <c r="A12" s="92">
        <v>9</v>
      </c>
      <c r="B12" s="11">
        <v>1.8</v>
      </c>
      <c r="C12" s="8">
        <v>2.4</v>
      </c>
      <c r="D12" s="8">
        <v>2.6</v>
      </c>
      <c r="E12" s="8">
        <v>2.3</v>
      </c>
      <c r="F12" s="8">
        <v>2</v>
      </c>
      <c r="G12" s="8">
        <v>2.6</v>
      </c>
      <c r="H12" s="8">
        <v>1.5</v>
      </c>
      <c r="I12" s="8">
        <v>1.8</v>
      </c>
      <c r="J12" s="8">
        <v>1.2</v>
      </c>
      <c r="K12" s="8">
        <v>1.6</v>
      </c>
      <c r="L12" s="8">
        <v>2.3</v>
      </c>
      <c r="M12" s="8">
        <v>2.6</v>
      </c>
      <c r="N12" s="8">
        <v>2.1</v>
      </c>
      <c r="O12" s="8">
        <v>3.5</v>
      </c>
      <c r="P12" s="8">
        <v>4.5</v>
      </c>
      <c r="Q12" s="8">
        <v>4.7</v>
      </c>
      <c r="R12" s="8">
        <v>3.4</v>
      </c>
      <c r="S12" s="8">
        <v>1.6</v>
      </c>
      <c r="T12" s="8">
        <v>1.2</v>
      </c>
      <c r="U12" s="8">
        <v>0.7</v>
      </c>
      <c r="V12" s="8">
        <v>1.1</v>
      </c>
      <c r="W12" s="8">
        <v>0.4</v>
      </c>
      <c r="X12" s="8">
        <v>1.7</v>
      </c>
      <c r="Y12" s="8">
        <v>1.5</v>
      </c>
      <c r="Z12" s="35">
        <f t="shared" si="0"/>
        <v>2.1291666666666673</v>
      </c>
      <c r="AA12" s="96" t="s">
        <v>47</v>
      </c>
      <c r="AB12" s="8">
        <v>5.6</v>
      </c>
      <c r="AC12" s="106" t="s">
        <v>222</v>
      </c>
      <c r="AD12" s="96" t="s">
        <v>47</v>
      </c>
      <c r="AE12" s="8">
        <v>11.2</v>
      </c>
      <c r="AF12" s="109" t="s">
        <v>302</v>
      </c>
    </row>
    <row r="13" spans="1:32" ht="14.25" customHeight="1">
      <c r="A13" s="92">
        <v>10</v>
      </c>
      <c r="B13" s="11">
        <v>2.5</v>
      </c>
      <c r="C13" s="8">
        <v>3.5</v>
      </c>
      <c r="D13" s="8">
        <v>3.1</v>
      </c>
      <c r="E13" s="8">
        <v>1.8</v>
      </c>
      <c r="F13" s="8">
        <v>0.8</v>
      </c>
      <c r="G13" s="8">
        <v>1.3</v>
      </c>
      <c r="H13" s="8">
        <v>1.6</v>
      </c>
      <c r="I13" s="8">
        <v>3.4</v>
      </c>
      <c r="J13" s="8">
        <v>4</v>
      </c>
      <c r="K13" s="8">
        <v>5.1</v>
      </c>
      <c r="L13" s="8">
        <v>3.8</v>
      </c>
      <c r="M13" s="8">
        <v>4.8</v>
      </c>
      <c r="N13" s="8">
        <v>4.2</v>
      </c>
      <c r="O13" s="8">
        <v>3.9</v>
      </c>
      <c r="P13" s="8">
        <v>3.9</v>
      </c>
      <c r="Q13" s="8">
        <v>4.2</v>
      </c>
      <c r="R13" s="8">
        <v>2.5</v>
      </c>
      <c r="S13" s="8">
        <v>1.3</v>
      </c>
      <c r="T13" s="8">
        <v>0.8</v>
      </c>
      <c r="U13" s="8">
        <v>2.3</v>
      </c>
      <c r="V13" s="8">
        <v>2.9</v>
      </c>
      <c r="W13" s="8">
        <v>1.9</v>
      </c>
      <c r="X13" s="8">
        <v>0.3</v>
      </c>
      <c r="Y13" s="8">
        <v>0.7</v>
      </c>
      <c r="Z13" s="35">
        <f t="shared" si="0"/>
        <v>2.6916666666666664</v>
      </c>
      <c r="AA13" s="96" t="s">
        <v>45</v>
      </c>
      <c r="AB13" s="8">
        <v>6.1</v>
      </c>
      <c r="AC13" s="106" t="s">
        <v>196</v>
      </c>
      <c r="AD13" s="96" t="s">
        <v>50</v>
      </c>
      <c r="AE13" s="8">
        <v>9.7</v>
      </c>
      <c r="AF13" s="109" t="s">
        <v>303</v>
      </c>
    </row>
    <row r="14" spans="1:32" ht="14.25" customHeight="1">
      <c r="A14" s="93">
        <v>11</v>
      </c>
      <c r="B14" s="17">
        <v>0.2</v>
      </c>
      <c r="C14" s="18">
        <v>0.7</v>
      </c>
      <c r="D14" s="18">
        <v>0.9</v>
      </c>
      <c r="E14" s="18">
        <v>1.1</v>
      </c>
      <c r="F14" s="18">
        <v>0.8</v>
      </c>
      <c r="G14" s="18">
        <v>0.4</v>
      </c>
      <c r="H14" s="18">
        <v>0.7</v>
      </c>
      <c r="I14" s="18">
        <v>2.6</v>
      </c>
      <c r="J14" s="18">
        <v>1.7</v>
      </c>
      <c r="K14" s="18">
        <v>1.4</v>
      </c>
      <c r="L14" s="18">
        <v>1.3</v>
      </c>
      <c r="M14" s="18">
        <v>2.2</v>
      </c>
      <c r="N14" s="18">
        <v>2.8</v>
      </c>
      <c r="O14" s="18">
        <v>3.5</v>
      </c>
      <c r="P14" s="18">
        <v>3.8</v>
      </c>
      <c r="Q14" s="18">
        <v>3.8</v>
      </c>
      <c r="R14" s="18">
        <v>3.1</v>
      </c>
      <c r="S14" s="18">
        <v>2.4</v>
      </c>
      <c r="T14" s="18">
        <v>1.2</v>
      </c>
      <c r="U14" s="18">
        <v>1.8</v>
      </c>
      <c r="V14" s="18">
        <v>0.9</v>
      </c>
      <c r="W14" s="18">
        <v>0.8</v>
      </c>
      <c r="X14" s="18">
        <v>1.3</v>
      </c>
      <c r="Y14" s="18">
        <v>1.7</v>
      </c>
      <c r="Z14" s="36">
        <f t="shared" si="0"/>
        <v>1.7125000000000001</v>
      </c>
      <c r="AA14" s="97" t="s">
        <v>140</v>
      </c>
      <c r="AB14" s="18">
        <v>4.2</v>
      </c>
      <c r="AC14" s="107" t="s">
        <v>280</v>
      </c>
      <c r="AD14" s="97" t="s">
        <v>132</v>
      </c>
      <c r="AE14" s="18">
        <v>7.6</v>
      </c>
      <c r="AF14" s="110" t="s">
        <v>151</v>
      </c>
    </row>
    <row r="15" spans="1:32" ht="14.25" customHeight="1">
      <c r="A15" s="92">
        <v>12</v>
      </c>
      <c r="B15" s="11">
        <v>1.7</v>
      </c>
      <c r="C15" s="8">
        <v>0.5</v>
      </c>
      <c r="D15" s="8">
        <v>1.6</v>
      </c>
      <c r="E15" s="8">
        <v>0.6</v>
      </c>
      <c r="F15" s="8">
        <v>3</v>
      </c>
      <c r="G15" s="8">
        <v>3.1</v>
      </c>
      <c r="H15" s="8">
        <v>2.8</v>
      </c>
      <c r="I15" s="8">
        <v>3.3</v>
      </c>
      <c r="J15" s="8">
        <v>3.1</v>
      </c>
      <c r="K15" s="8">
        <v>3.2</v>
      </c>
      <c r="L15" s="8">
        <v>3</v>
      </c>
      <c r="M15" s="8">
        <v>2.8</v>
      </c>
      <c r="N15" s="8">
        <v>3.3</v>
      </c>
      <c r="O15" s="8">
        <v>2.6</v>
      </c>
      <c r="P15" s="8">
        <v>2.1</v>
      </c>
      <c r="Q15" s="8">
        <v>2</v>
      </c>
      <c r="R15" s="8">
        <v>1.6</v>
      </c>
      <c r="S15" s="8">
        <v>1.3</v>
      </c>
      <c r="T15" s="8">
        <v>1.6</v>
      </c>
      <c r="U15" s="8">
        <v>1.4</v>
      </c>
      <c r="V15" s="8">
        <v>0.9</v>
      </c>
      <c r="W15" s="8">
        <v>0.5</v>
      </c>
      <c r="X15" s="8">
        <v>0.9</v>
      </c>
      <c r="Y15" s="8">
        <v>0.2</v>
      </c>
      <c r="Z15" s="35">
        <f t="shared" si="0"/>
        <v>1.9625000000000001</v>
      </c>
      <c r="AA15" s="96" t="s">
        <v>227</v>
      </c>
      <c r="AB15" s="8">
        <v>3.8</v>
      </c>
      <c r="AC15" s="106" t="s">
        <v>231</v>
      </c>
      <c r="AD15" s="96" t="s">
        <v>227</v>
      </c>
      <c r="AE15" s="8">
        <v>7.6</v>
      </c>
      <c r="AF15" s="109" t="s">
        <v>304</v>
      </c>
    </row>
    <row r="16" spans="1:32" ht="14.25" customHeight="1">
      <c r="A16" s="92">
        <v>13</v>
      </c>
      <c r="B16" s="11">
        <v>0.1</v>
      </c>
      <c r="C16" s="8">
        <v>0.2</v>
      </c>
      <c r="D16" s="8">
        <v>1</v>
      </c>
      <c r="E16" s="8">
        <v>0.2</v>
      </c>
      <c r="F16" s="8">
        <v>0.4</v>
      </c>
      <c r="G16" s="8">
        <v>0.4</v>
      </c>
      <c r="H16" s="8">
        <v>1.1</v>
      </c>
      <c r="I16" s="8">
        <v>2.3</v>
      </c>
      <c r="J16" s="8">
        <v>3.7</v>
      </c>
      <c r="K16" s="8">
        <v>2.8</v>
      </c>
      <c r="L16" s="8">
        <v>1.1</v>
      </c>
      <c r="M16" s="8">
        <v>2.6</v>
      </c>
      <c r="N16" s="8">
        <v>0.8</v>
      </c>
      <c r="O16" s="8">
        <v>2</v>
      </c>
      <c r="P16" s="8">
        <v>1.1</v>
      </c>
      <c r="Q16" s="8">
        <v>1.4</v>
      </c>
      <c r="R16" s="8">
        <v>1.4</v>
      </c>
      <c r="S16" s="8">
        <v>0.8</v>
      </c>
      <c r="T16" s="8">
        <v>2.5</v>
      </c>
      <c r="U16" s="8">
        <v>2</v>
      </c>
      <c r="V16" s="8">
        <v>1.6</v>
      </c>
      <c r="W16" s="8">
        <v>2.1</v>
      </c>
      <c r="X16" s="8">
        <v>1.7</v>
      </c>
      <c r="Y16" s="8">
        <v>1.7</v>
      </c>
      <c r="Z16" s="35">
        <f t="shared" si="0"/>
        <v>1.4583333333333337</v>
      </c>
      <c r="AA16" s="96" t="s">
        <v>58</v>
      </c>
      <c r="AB16" s="8">
        <v>3.9</v>
      </c>
      <c r="AC16" s="106" t="s">
        <v>281</v>
      </c>
      <c r="AD16" s="96" t="s">
        <v>132</v>
      </c>
      <c r="AE16" s="8">
        <v>6.6</v>
      </c>
      <c r="AF16" s="109" t="s">
        <v>305</v>
      </c>
    </row>
    <row r="17" spans="1:32" ht="14.25" customHeight="1">
      <c r="A17" s="92">
        <v>14</v>
      </c>
      <c r="B17" s="11">
        <v>1.2</v>
      </c>
      <c r="C17" s="8">
        <v>1.1</v>
      </c>
      <c r="D17" s="8">
        <v>0.5</v>
      </c>
      <c r="E17" s="8">
        <v>1.4</v>
      </c>
      <c r="F17" s="8">
        <v>1.5</v>
      </c>
      <c r="G17" s="8">
        <v>1.2</v>
      </c>
      <c r="H17" s="8">
        <v>2.4</v>
      </c>
      <c r="I17" s="8">
        <v>2.8</v>
      </c>
      <c r="J17" s="8">
        <v>1.8</v>
      </c>
      <c r="K17" s="8">
        <v>1.3</v>
      </c>
      <c r="L17" s="8">
        <v>1.6</v>
      </c>
      <c r="M17" s="8">
        <v>2.2</v>
      </c>
      <c r="N17" s="8">
        <v>2.2</v>
      </c>
      <c r="O17" s="8">
        <v>2.8</v>
      </c>
      <c r="P17" s="8">
        <v>3.1</v>
      </c>
      <c r="Q17" s="8">
        <v>3.1</v>
      </c>
      <c r="R17" s="8">
        <v>2.8</v>
      </c>
      <c r="S17" s="8">
        <v>2.6</v>
      </c>
      <c r="T17" s="8">
        <v>2</v>
      </c>
      <c r="U17" s="8">
        <v>1.2</v>
      </c>
      <c r="V17" s="8">
        <v>0.7</v>
      </c>
      <c r="W17" s="8">
        <v>3.5</v>
      </c>
      <c r="X17" s="8">
        <v>2.6</v>
      </c>
      <c r="Y17" s="8">
        <v>2.2</v>
      </c>
      <c r="Z17" s="35">
        <f t="shared" si="0"/>
        <v>1.9916666666666671</v>
      </c>
      <c r="AA17" s="96" t="s">
        <v>227</v>
      </c>
      <c r="AB17" s="8">
        <v>4.3</v>
      </c>
      <c r="AC17" s="106" t="s">
        <v>282</v>
      </c>
      <c r="AD17" s="96" t="s">
        <v>247</v>
      </c>
      <c r="AE17" s="8">
        <v>8.4</v>
      </c>
      <c r="AF17" s="109" t="s">
        <v>306</v>
      </c>
    </row>
    <row r="18" spans="1:32" ht="14.25" customHeight="1">
      <c r="A18" s="92">
        <v>15</v>
      </c>
      <c r="B18" s="11">
        <v>1.5</v>
      </c>
      <c r="C18" s="8">
        <v>3.3</v>
      </c>
      <c r="D18" s="8">
        <v>2.6</v>
      </c>
      <c r="E18" s="8">
        <v>1.2</v>
      </c>
      <c r="F18" s="8">
        <v>0.8</v>
      </c>
      <c r="G18" s="8">
        <v>1.8</v>
      </c>
      <c r="H18" s="8">
        <v>0.9</v>
      </c>
      <c r="I18" s="8">
        <v>1.6</v>
      </c>
      <c r="J18" s="8">
        <v>0.5</v>
      </c>
      <c r="K18" s="8">
        <v>1.3</v>
      </c>
      <c r="L18" s="8">
        <v>2.6</v>
      </c>
      <c r="M18" s="8">
        <v>2.8</v>
      </c>
      <c r="N18" s="8">
        <v>2.3</v>
      </c>
      <c r="O18" s="8">
        <v>3.1</v>
      </c>
      <c r="P18" s="8">
        <v>2.4</v>
      </c>
      <c r="Q18" s="8">
        <v>2.2</v>
      </c>
      <c r="R18" s="8">
        <v>1.9</v>
      </c>
      <c r="S18" s="8">
        <v>2.3</v>
      </c>
      <c r="T18" s="8">
        <v>1.5</v>
      </c>
      <c r="U18" s="8">
        <v>1.9</v>
      </c>
      <c r="V18" s="8">
        <v>1.9</v>
      </c>
      <c r="W18" s="8">
        <v>3</v>
      </c>
      <c r="X18" s="8">
        <v>2.3</v>
      </c>
      <c r="Y18" s="8">
        <v>2.1</v>
      </c>
      <c r="Z18" s="35">
        <f t="shared" si="0"/>
        <v>1.9916666666666665</v>
      </c>
      <c r="AA18" s="96" t="s">
        <v>47</v>
      </c>
      <c r="AB18" s="8">
        <v>3.7</v>
      </c>
      <c r="AC18" s="106" t="s">
        <v>79</v>
      </c>
      <c r="AD18" s="96" t="s">
        <v>171</v>
      </c>
      <c r="AE18" s="8">
        <v>7.3</v>
      </c>
      <c r="AF18" s="109" t="s">
        <v>307</v>
      </c>
    </row>
    <row r="19" spans="1:32" ht="14.25" customHeight="1">
      <c r="A19" s="92">
        <v>16</v>
      </c>
      <c r="B19" s="11">
        <v>1.9</v>
      </c>
      <c r="C19" s="8">
        <v>0.9</v>
      </c>
      <c r="D19" s="8">
        <v>2.1</v>
      </c>
      <c r="E19" s="8">
        <v>2</v>
      </c>
      <c r="F19" s="8">
        <v>2</v>
      </c>
      <c r="G19" s="8">
        <v>2.2</v>
      </c>
      <c r="H19" s="8">
        <v>2.8</v>
      </c>
      <c r="I19" s="8">
        <v>3.2</v>
      </c>
      <c r="J19" s="8">
        <v>4.7</v>
      </c>
      <c r="K19" s="8">
        <v>3.7</v>
      </c>
      <c r="L19" s="8">
        <v>3.3</v>
      </c>
      <c r="M19" s="8">
        <v>4.5</v>
      </c>
      <c r="N19" s="8">
        <v>5.3</v>
      </c>
      <c r="O19" s="8">
        <v>4.9</v>
      </c>
      <c r="P19" s="8">
        <v>2.7</v>
      </c>
      <c r="Q19" s="8">
        <v>4.4</v>
      </c>
      <c r="R19" s="8">
        <v>4.2</v>
      </c>
      <c r="S19" s="8">
        <v>3</v>
      </c>
      <c r="T19" s="8">
        <v>2.8</v>
      </c>
      <c r="U19" s="8">
        <v>2</v>
      </c>
      <c r="V19" s="8">
        <v>2.6</v>
      </c>
      <c r="W19" s="8">
        <v>2.5</v>
      </c>
      <c r="X19" s="8">
        <v>1.5</v>
      </c>
      <c r="Y19" s="8">
        <v>1.8</v>
      </c>
      <c r="Z19" s="35">
        <f t="shared" si="0"/>
        <v>2.9583333333333326</v>
      </c>
      <c r="AA19" s="96" t="s">
        <v>122</v>
      </c>
      <c r="AB19" s="8">
        <v>6</v>
      </c>
      <c r="AC19" s="106" t="s">
        <v>212</v>
      </c>
      <c r="AD19" s="96" t="s">
        <v>149</v>
      </c>
      <c r="AE19" s="8">
        <v>11.6</v>
      </c>
      <c r="AF19" s="109" t="s">
        <v>308</v>
      </c>
    </row>
    <row r="20" spans="1:32" ht="14.25" customHeight="1">
      <c r="A20" s="92">
        <v>17</v>
      </c>
      <c r="B20" s="11">
        <v>1.9</v>
      </c>
      <c r="C20" s="8">
        <v>2.9</v>
      </c>
      <c r="D20" s="8">
        <v>3.5</v>
      </c>
      <c r="E20" s="8">
        <v>3.9</v>
      </c>
      <c r="F20" s="8">
        <v>4.4</v>
      </c>
      <c r="G20" s="8">
        <v>3.6</v>
      </c>
      <c r="H20" s="8">
        <v>3.7</v>
      </c>
      <c r="I20" s="8">
        <v>5.8</v>
      </c>
      <c r="J20" s="8">
        <v>4.5</v>
      </c>
      <c r="K20" s="8">
        <v>4.1</v>
      </c>
      <c r="L20" s="8">
        <v>3.8</v>
      </c>
      <c r="M20" s="8">
        <v>4.1</v>
      </c>
      <c r="N20" s="8">
        <v>3.9</v>
      </c>
      <c r="O20" s="8">
        <v>4.1</v>
      </c>
      <c r="P20" s="8">
        <v>4.5</v>
      </c>
      <c r="Q20" s="8">
        <v>4.5</v>
      </c>
      <c r="R20" s="8">
        <v>3.4</v>
      </c>
      <c r="S20" s="8">
        <v>1.8</v>
      </c>
      <c r="T20" s="8">
        <v>1.2</v>
      </c>
      <c r="U20" s="8">
        <v>0.8</v>
      </c>
      <c r="V20" s="8">
        <v>0.6</v>
      </c>
      <c r="W20" s="8">
        <v>0.4</v>
      </c>
      <c r="X20" s="8">
        <v>0.9</v>
      </c>
      <c r="Y20" s="8">
        <v>0.4</v>
      </c>
      <c r="Z20" s="35">
        <f t="shared" si="0"/>
        <v>3.0291666666666672</v>
      </c>
      <c r="AA20" s="96" t="s">
        <v>50</v>
      </c>
      <c r="AB20" s="8">
        <v>6.6</v>
      </c>
      <c r="AC20" s="106" t="s">
        <v>283</v>
      </c>
      <c r="AD20" s="96" t="s">
        <v>50</v>
      </c>
      <c r="AE20" s="8">
        <v>13.2</v>
      </c>
      <c r="AF20" s="109" t="s">
        <v>309</v>
      </c>
    </row>
    <row r="21" spans="1:32" ht="14.25" customHeight="1">
      <c r="A21" s="92">
        <v>18</v>
      </c>
      <c r="B21" s="11">
        <v>2.8</v>
      </c>
      <c r="C21" s="8">
        <v>3.6</v>
      </c>
      <c r="D21" s="8">
        <v>4.5</v>
      </c>
      <c r="E21" s="8">
        <v>3.5</v>
      </c>
      <c r="F21" s="8">
        <v>3.5</v>
      </c>
      <c r="G21" s="8">
        <v>4.5</v>
      </c>
      <c r="H21" s="8">
        <v>3.6</v>
      </c>
      <c r="I21" s="8">
        <v>4.2</v>
      </c>
      <c r="J21" s="8">
        <v>3.6</v>
      </c>
      <c r="K21" s="8">
        <v>3.3</v>
      </c>
      <c r="L21" s="8">
        <v>3.3</v>
      </c>
      <c r="M21" s="8">
        <v>3.6</v>
      </c>
      <c r="N21" s="8">
        <v>3</v>
      </c>
      <c r="O21" s="8">
        <v>3.8</v>
      </c>
      <c r="P21" s="8">
        <v>2.8</v>
      </c>
      <c r="Q21" s="8">
        <v>3.1</v>
      </c>
      <c r="R21" s="8">
        <v>3</v>
      </c>
      <c r="S21" s="8">
        <v>3.6</v>
      </c>
      <c r="T21" s="8">
        <v>3.3</v>
      </c>
      <c r="U21" s="8">
        <v>3</v>
      </c>
      <c r="V21" s="8">
        <v>3.8</v>
      </c>
      <c r="W21" s="8">
        <v>2.7</v>
      </c>
      <c r="X21" s="8">
        <v>3.2</v>
      </c>
      <c r="Y21" s="8">
        <v>3.6</v>
      </c>
      <c r="Z21" s="35">
        <f t="shared" si="0"/>
        <v>3.454166666666666</v>
      </c>
      <c r="AA21" s="96" t="s">
        <v>47</v>
      </c>
      <c r="AB21" s="8">
        <v>5.2</v>
      </c>
      <c r="AC21" s="106" t="s">
        <v>284</v>
      </c>
      <c r="AD21" s="96" t="s">
        <v>47</v>
      </c>
      <c r="AE21" s="8">
        <v>9.8</v>
      </c>
      <c r="AF21" s="109" t="s">
        <v>310</v>
      </c>
    </row>
    <row r="22" spans="1:32" ht="14.25" customHeight="1">
      <c r="A22" s="92">
        <v>19</v>
      </c>
      <c r="B22" s="11">
        <v>3.4</v>
      </c>
      <c r="C22" s="8">
        <v>2.4</v>
      </c>
      <c r="D22" s="8">
        <v>1.6</v>
      </c>
      <c r="E22" s="8">
        <v>3</v>
      </c>
      <c r="F22" s="8">
        <v>2.9</v>
      </c>
      <c r="G22" s="8">
        <v>1.8</v>
      </c>
      <c r="H22" s="8">
        <v>2.1</v>
      </c>
      <c r="I22" s="8">
        <v>2.9</v>
      </c>
      <c r="J22" s="8">
        <v>1.9</v>
      </c>
      <c r="K22" s="8">
        <v>1.7</v>
      </c>
      <c r="L22" s="8">
        <v>1.6</v>
      </c>
      <c r="M22" s="8">
        <v>1</v>
      </c>
      <c r="N22" s="8">
        <v>1</v>
      </c>
      <c r="O22" s="8">
        <v>0.6</v>
      </c>
      <c r="P22" s="8">
        <v>1.2</v>
      </c>
      <c r="Q22" s="8">
        <v>0.4</v>
      </c>
      <c r="R22" s="8">
        <v>1.5</v>
      </c>
      <c r="S22" s="8">
        <v>1.1</v>
      </c>
      <c r="T22" s="8">
        <v>0.2</v>
      </c>
      <c r="U22" s="8">
        <v>1</v>
      </c>
      <c r="V22" s="8">
        <v>0.8</v>
      </c>
      <c r="W22" s="8">
        <v>0.2</v>
      </c>
      <c r="X22" s="8">
        <v>2.8</v>
      </c>
      <c r="Y22" s="8">
        <v>2.2</v>
      </c>
      <c r="Z22" s="35">
        <f t="shared" si="0"/>
        <v>1.6375000000000002</v>
      </c>
      <c r="AA22" s="96" t="s">
        <v>47</v>
      </c>
      <c r="AB22" s="8">
        <v>3.9</v>
      </c>
      <c r="AC22" s="106" t="s">
        <v>285</v>
      </c>
      <c r="AD22" s="96" t="s">
        <v>47</v>
      </c>
      <c r="AE22" s="8">
        <v>7.8</v>
      </c>
      <c r="AF22" s="109" t="s">
        <v>311</v>
      </c>
    </row>
    <row r="23" spans="1:32" ht="14.25" customHeight="1">
      <c r="A23" s="92">
        <v>20</v>
      </c>
      <c r="B23" s="11">
        <v>2.3</v>
      </c>
      <c r="C23" s="8">
        <v>3.4</v>
      </c>
      <c r="D23" s="8">
        <v>1.8</v>
      </c>
      <c r="E23" s="8">
        <v>0.7</v>
      </c>
      <c r="F23" s="8">
        <v>3.9</v>
      </c>
      <c r="G23" s="8">
        <v>2.3</v>
      </c>
      <c r="H23" s="8">
        <v>1.9</v>
      </c>
      <c r="I23" s="8">
        <v>1</v>
      </c>
      <c r="J23" s="8">
        <v>1.8</v>
      </c>
      <c r="K23" s="8">
        <v>1.5</v>
      </c>
      <c r="L23" s="8">
        <v>1.2</v>
      </c>
      <c r="M23" s="8">
        <v>1.9</v>
      </c>
      <c r="N23" s="8">
        <v>1.3</v>
      </c>
      <c r="O23" s="8">
        <v>2.1</v>
      </c>
      <c r="P23" s="8">
        <v>1.7</v>
      </c>
      <c r="Q23" s="8">
        <v>1.8</v>
      </c>
      <c r="R23" s="8">
        <v>1.1</v>
      </c>
      <c r="S23" s="8">
        <v>1.4</v>
      </c>
      <c r="T23" s="8">
        <v>1</v>
      </c>
      <c r="U23" s="8">
        <v>1.4</v>
      </c>
      <c r="V23" s="8">
        <v>1.8</v>
      </c>
      <c r="W23" s="8">
        <v>2.4</v>
      </c>
      <c r="X23" s="8">
        <v>3.1</v>
      </c>
      <c r="Y23" s="8">
        <v>3.5</v>
      </c>
      <c r="Z23" s="35">
        <f t="shared" si="0"/>
        <v>1.9291666666666665</v>
      </c>
      <c r="AA23" s="96" t="s">
        <v>45</v>
      </c>
      <c r="AB23" s="8">
        <v>4.2</v>
      </c>
      <c r="AC23" s="106" t="s">
        <v>286</v>
      </c>
      <c r="AD23" s="96" t="s">
        <v>247</v>
      </c>
      <c r="AE23" s="8">
        <v>8.1</v>
      </c>
      <c r="AF23" s="109" t="s">
        <v>312</v>
      </c>
    </row>
    <row r="24" spans="1:32" ht="14.25" customHeight="1">
      <c r="A24" s="93">
        <v>21</v>
      </c>
      <c r="B24" s="17">
        <v>4.7</v>
      </c>
      <c r="C24" s="18">
        <v>3.9</v>
      </c>
      <c r="D24" s="18">
        <v>2.6</v>
      </c>
      <c r="E24" s="18">
        <v>2.9</v>
      </c>
      <c r="F24" s="18">
        <v>2.9</v>
      </c>
      <c r="G24" s="18">
        <v>1.9</v>
      </c>
      <c r="H24" s="18">
        <v>1</v>
      </c>
      <c r="I24" s="18">
        <v>1.6</v>
      </c>
      <c r="J24" s="18">
        <v>1</v>
      </c>
      <c r="K24" s="18">
        <v>3.7</v>
      </c>
      <c r="L24" s="18">
        <v>3.9</v>
      </c>
      <c r="M24" s="18">
        <v>5.3</v>
      </c>
      <c r="N24" s="18">
        <v>4.3</v>
      </c>
      <c r="O24" s="18">
        <v>0.4</v>
      </c>
      <c r="P24" s="18">
        <v>2.6</v>
      </c>
      <c r="Q24" s="18">
        <v>1.2</v>
      </c>
      <c r="R24" s="18">
        <v>4.3</v>
      </c>
      <c r="S24" s="18">
        <v>5.2</v>
      </c>
      <c r="T24" s="18">
        <v>2.9</v>
      </c>
      <c r="U24" s="18">
        <v>3</v>
      </c>
      <c r="V24" s="18">
        <v>2.4</v>
      </c>
      <c r="W24" s="18">
        <v>2.7</v>
      </c>
      <c r="X24" s="18">
        <v>3.9</v>
      </c>
      <c r="Y24" s="18">
        <v>3.4</v>
      </c>
      <c r="Z24" s="36">
        <f t="shared" si="0"/>
        <v>2.9875000000000003</v>
      </c>
      <c r="AA24" s="97" t="s">
        <v>45</v>
      </c>
      <c r="AB24" s="18">
        <v>7.2</v>
      </c>
      <c r="AC24" s="107" t="s">
        <v>287</v>
      </c>
      <c r="AD24" s="97" t="s">
        <v>122</v>
      </c>
      <c r="AE24" s="18">
        <v>12.4</v>
      </c>
      <c r="AF24" s="110" t="s">
        <v>313</v>
      </c>
    </row>
    <row r="25" spans="1:32" ht="14.25" customHeight="1">
      <c r="A25" s="92">
        <v>22</v>
      </c>
      <c r="B25" s="11">
        <v>4.8</v>
      </c>
      <c r="C25" s="8">
        <v>4.5</v>
      </c>
      <c r="D25" s="8">
        <v>3.8</v>
      </c>
      <c r="E25" s="8">
        <v>3.7</v>
      </c>
      <c r="F25" s="8">
        <v>3.3</v>
      </c>
      <c r="G25" s="8">
        <v>3.7</v>
      </c>
      <c r="H25" s="8">
        <v>3</v>
      </c>
      <c r="I25" s="8">
        <v>3.5</v>
      </c>
      <c r="J25" s="8">
        <v>3.2</v>
      </c>
      <c r="K25" s="8">
        <v>3.4</v>
      </c>
      <c r="L25" s="8">
        <v>4.2</v>
      </c>
      <c r="M25" s="8">
        <v>3.9</v>
      </c>
      <c r="N25" s="8">
        <v>4</v>
      </c>
      <c r="O25" s="8">
        <v>4.1</v>
      </c>
      <c r="P25" s="8">
        <v>3.4</v>
      </c>
      <c r="Q25" s="8">
        <v>3.3</v>
      </c>
      <c r="R25" s="8">
        <v>3.9</v>
      </c>
      <c r="S25" s="8">
        <v>3.7</v>
      </c>
      <c r="T25" s="8">
        <v>3</v>
      </c>
      <c r="U25" s="8">
        <v>2.1</v>
      </c>
      <c r="V25" s="8">
        <v>2.2</v>
      </c>
      <c r="W25" s="8">
        <v>0.2</v>
      </c>
      <c r="X25" s="8">
        <v>1.4</v>
      </c>
      <c r="Y25" s="8">
        <v>1.3</v>
      </c>
      <c r="Z25" s="35">
        <f t="shared" si="0"/>
        <v>3.233333333333333</v>
      </c>
      <c r="AA25" s="96" t="s">
        <v>47</v>
      </c>
      <c r="AB25" s="8">
        <v>4.9</v>
      </c>
      <c r="AC25" s="106" t="s">
        <v>288</v>
      </c>
      <c r="AD25" s="96" t="s">
        <v>47</v>
      </c>
      <c r="AE25" s="8">
        <v>9.8</v>
      </c>
      <c r="AF25" s="109" t="s">
        <v>112</v>
      </c>
    </row>
    <row r="26" spans="1:32" ht="14.25" customHeight="1">
      <c r="A26" s="92">
        <v>23</v>
      </c>
      <c r="B26" s="11">
        <v>1.6</v>
      </c>
      <c r="C26" s="8">
        <v>1.6</v>
      </c>
      <c r="D26" s="8">
        <v>1.2</v>
      </c>
      <c r="E26" s="8">
        <v>1.5</v>
      </c>
      <c r="F26" s="8">
        <v>1.6</v>
      </c>
      <c r="G26" s="8">
        <v>2.3</v>
      </c>
      <c r="H26" s="8">
        <v>1.2</v>
      </c>
      <c r="I26" s="8">
        <v>0.7</v>
      </c>
      <c r="J26" s="8">
        <v>1.2</v>
      </c>
      <c r="K26" s="8">
        <v>2.4</v>
      </c>
      <c r="L26" s="8">
        <v>2.6</v>
      </c>
      <c r="M26" s="8">
        <v>1.9</v>
      </c>
      <c r="N26" s="8">
        <v>1.9</v>
      </c>
      <c r="O26" s="8">
        <v>2.9</v>
      </c>
      <c r="P26" s="8">
        <v>3.2</v>
      </c>
      <c r="Q26" s="8">
        <v>2.4</v>
      </c>
      <c r="R26" s="8">
        <v>2</v>
      </c>
      <c r="S26" s="8">
        <v>2.8</v>
      </c>
      <c r="T26" s="8">
        <v>0.6</v>
      </c>
      <c r="U26" s="8">
        <v>1.3</v>
      </c>
      <c r="V26" s="8">
        <v>1.9</v>
      </c>
      <c r="W26" s="8">
        <v>1.7</v>
      </c>
      <c r="X26" s="8">
        <v>1.2</v>
      </c>
      <c r="Y26" s="8">
        <v>1.6</v>
      </c>
      <c r="Z26" s="35">
        <f t="shared" si="0"/>
        <v>1.8041666666666663</v>
      </c>
      <c r="AA26" s="96" t="s">
        <v>140</v>
      </c>
      <c r="AB26" s="8">
        <v>3.5</v>
      </c>
      <c r="AC26" s="106" t="s">
        <v>119</v>
      </c>
      <c r="AD26" s="96" t="s">
        <v>132</v>
      </c>
      <c r="AE26" s="8">
        <v>6.5</v>
      </c>
      <c r="AF26" s="109" t="s">
        <v>162</v>
      </c>
    </row>
    <row r="27" spans="1:32" ht="14.25" customHeight="1">
      <c r="A27" s="92">
        <v>24</v>
      </c>
      <c r="B27" s="11">
        <v>1.2</v>
      </c>
      <c r="C27" s="8">
        <v>0.5</v>
      </c>
      <c r="D27" s="8">
        <v>1.9</v>
      </c>
      <c r="E27" s="8">
        <v>1.6</v>
      </c>
      <c r="F27" s="8">
        <v>1.7</v>
      </c>
      <c r="G27" s="8">
        <v>0</v>
      </c>
      <c r="H27" s="8">
        <v>1.8</v>
      </c>
      <c r="I27" s="8">
        <v>1.9</v>
      </c>
      <c r="J27" s="8">
        <v>2.4</v>
      </c>
      <c r="K27" s="8">
        <v>1.9</v>
      </c>
      <c r="L27" s="8">
        <v>2.8</v>
      </c>
      <c r="M27" s="8">
        <v>2.1</v>
      </c>
      <c r="N27" s="8">
        <v>2.6</v>
      </c>
      <c r="O27" s="8">
        <v>1.9</v>
      </c>
      <c r="P27" s="8">
        <v>1.9</v>
      </c>
      <c r="Q27" s="8">
        <v>2.2</v>
      </c>
      <c r="R27" s="8">
        <v>1.2</v>
      </c>
      <c r="S27" s="8">
        <v>0.8</v>
      </c>
      <c r="T27" s="8">
        <v>1.2</v>
      </c>
      <c r="U27" s="8">
        <v>1.4</v>
      </c>
      <c r="V27" s="8">
        <v>0.9</v>
      </c>
      <c r="W27" s="8">
        <v>0.7</v>
      </c>
      <c r="X27" s="8">
        <v>2.8</v>
      </c>
      <c r="Y27" s="8">
        <v>2.9</v>
      </c>
      <c r="Z27" s="35">
        <f t="shared" si="0"/>
        <v>1.6791666666666665</v>
      </c>
      <c r="AA27" s="96" t="s">
        <v>153</v>
      </c>
      <c r="AB27" s="8">
        <v>3.4</v>
      </c>
      <c r="AC27" s="106" t="s">
        <v>289</v>
      </c>
      <c r="AD27" s="96" t="s">
        <v>153</v>
      </c>
      <c r="AE27" s="8">
        <v>7.5</v>
      </c>
      <c r="AF27" s="109" t="s">
        <v>177</v>
      </c>
    </row>
    <row r="28" spans="1:32" ht="14.25" customHeight="1">
      <c r="A28" s="92">
        <v>25</v>
      </c>
      <c r="B28" s="11">
        <v>1.7</v>
      </c>
      <c r="C28" s="8">
        <v>3.4</v>
      </c>
      <c r="D28" s="8">
        <v>1.7</v>
      </c>
      <c r="E28" s="8">
        <v>1.5</v>
      </c>
      <c r="F28" s="8">
        <v>2.3</v>
      </c>
      <c r="G28" s="8">
        <v>3</v>
      </c>
      <c r="H28" s="8">
        <v>2.1</v>
      </c>
      <c r="I28" s="8">
        <v>1.7</v>
      </c>
      <c r="J28" s="8">
        <v>2.2</v>
      </c>
      <c r="K28" s="8">
        <v>2.3</v>
      </c>
      <c r="L28" s="8">
        <v>2.4</v>
      </c>
      <c r="M28" s="8">
        <v>3.2</v>
      </c>
      <c r="N28" s="8">
        <v>3.9</v>
      </c>
      <c r="O28" s="8">
        <v>3</v>
      </c>
      <c r="P28" s="8">
        <v>3</v>
      </c>
      <c r="Q28" s="8">
        <v>2.8</v>
      </c>
      <c r="R28" s="8">
        <v>1.9</v>
      </c>
      <c r="S28" s="8">
        <v>1.7</v>
      </c>
      <c r="T28" s="8">
        <v>1.5</v>
      </c>
      <c r="U28" s="8">
        <v>2.5</v>
      </c>
      <c r="V28" s="8">
        <v>4.1</v>
      </c>
      <c r="W28" s="8">
        <v>3.8</v>
      </c>
      <c r="X28" s="8">
        <v>2</v>
      </c>
      <c r="Y28" s="8">
        <v>0.4</v>
      </c>
      <c r="Z28" s="35">
        <f t="shared" si="0"/>
        <v>2.420833333333333</v>
      </c>
      <c r="AA28" s="96" t="s">
        <v>47</v>
      </c>
      <c r="AB28" s="8">
        <v>4.4</v>
      </c>
      <c r="AC28" s="106" t="s">
        <v>290</v>
      </c>
      <c r="AD28" s="96" t="s">
        <v>58</v>
      </c>
      <c r="AE28" s="8">
        <v>9</v>
      </c>
      <c r="AF28" s="109" t="s">
        <v>314</v>
      </c>
    </row>
    <row r="29" spans="1:32" ht="14.25" customHeight="1">
      <c r="A29" s="92">
        <v>26</v>
      </c>
      <c r="B29" s="11">
        <v>2.4</v>
      </c>
      <c r="C29" s="8">
        <v>1.1</v>
      </c>
      <c r="D29" s="8">
        <v>1.9</v>
      </c>
      <c r="E29" s="8">
        <v>1.6</v>
      </c>
      <c r="F29" s="8">
        <v>1.1</v>
      </c>
      <c r="G29" s="8">
        <v>1.3</v>
      </c>
      <c r="H29" s="8">
        <v>1.4</v>
      </c>
      <c r="I29" s="8">
        <v>1.9</v>
      </c>
      <c r="J29" s="8">
        <v>2.4</v>
      </c>
      <c r="K29" s="8">
        <v>3</v>
      </c>
      <c r="L29" s="8">
        <v>0.6</v>
      </c>
      <c r="M29" s="8">
        <v>3</v>
      </c>
      <c r="N29" s="8">
        <v>3.2</v>
      </c>
      <c r="O29" s="8">
        <v>3.8</v>
      </c>
      <c r="P29" s="8">
        <v>3.2</v>
      </c>
      <c r="Q29" s="8">
        <v>3</v>
      </c>
      <c r="R29" s="8">
        <v>2.8</v>
      </c>
      <c r="S29" s="8">
        <v>2.4</v>
      </c>
      <c r="T29" s="8">
        <v>2.2</v>
      </c>
      <c r="U29" s="8">
        <v>1.5</v>
      </c>
      <c r="V29" s="8">
        <v>1.7</v>
      </c>
      <c r="W29" s="8">
        <v>1.8</v>
      </c>
      <c r="X29" s="8">
        <v>1.4</v>
      </c>
      <c r="Y29" s="8">
        <v>1.2</v>
      </c>
      <c r="Z29" s="35">
        <f t="shared" si="0"/>
        <v>2.079166666666667</v>
      </c>
      <c r="AA29" s="96" t="s">
        <v>132</v>
      </c>
      <c r="AB29" s="8">
        <v>4.2</v>
      </c>
      <c r="AC29" s="106" t="s">
        <v>291</v>
      </c>
      <c r="AD29" s="96" t="s">
        <v>140</v>
      </c>
      <c r="AE29" s="8">
        <v>8.3</v>
      </c>
      <c r="AF29" s="109" t="s">
        <v>315</v>
      </c>
    </row>
    <row r="30" spans="1:32" ht="14.25" customHeight="1">
      <c r="A30" s="92">
        <v>27</v>
      </c>
      <c r="B30" s="11">
        <v>1.1</v>
      </c>
      <c r="C30" s="8">
        <v>1</v>
      </c>
      <c r="D30" s="8">
        <v>2</v>
      </c>
      <c r="E30" s="8">
        <v>1.4</v>
      </c>
      <c r="F30" s="8">
        <v>1.5</v>
      </c>
      <c r="G30" s="8">
        <v>1.8</v>
      </c>
      <c r="H30" s="8">
        <v>0.6</v>
      </c>
      <c r="I30" s="8">
        <v>0.5</v>
      </c>
      <c r="J30" s="8">
        <v>1.2</v>
      </c>
      <c r="K30" s="8">
        <v>2.2</v>
      </c>
      <c r="L30" s="8">
        <v>2.4</v>
      </c>
      <c r="M30" s="8">
        <v>2.9</v>
      </c>
      <c r="N30" s="8">
        <v>3.2</v>
      </c>
      <c r="O30" s="8">
        <v>1.6</v>
      </c>
      <c r="P30" s="8">
        <v>1.5</v>
      </c>
      <c r="Q30" s="8">
        <v>0.7</v>
      </c>
      <c r="R30" s="8">
        <v>1.4</v>
      </c>
      <c r="S30" s="8">
        <v>2</v>
      </c>
      <c r="T30" s="8">
        <v>2.3</v>
      </c>
      <c r="U30" s="8">
        <v>1.6</v>
      </c>
      <c r="V30" s="8">
        <v>2.9</v>
      </c>
      <c r="W30" s="8">
        <v>3.3</v>
      </c>
      <c r="X30" s="8">
        <v>3.9</v>
      </c>
      <c r="Y30" s="8">
        <v>3.8</v>
      </c>
      <c r="Z30" s="35">
        <f t="shared" si="0"/>
        <v>1.9499999999999995</v>
      </c>
      <c r="AA30" s="96" t="s">
        <v>45</v>
      </c>
      <c r="AB30" s="8">
        <v>4.2</v>
      </c>
      <c r="AC30" s="106" t="s">
        <v>292</v>
      </c>
      <c r="AD30" s="96" t="s">
        <v>122</v>
      </c>
      <c r="AE30" s="8">
        <v>7.8</v>
      </c>
      <c r="AF30" s="109" t="s">
        <v>316</v>
      </c>
    </row>
    <row r="31" spans="1:32" ht="14.25" customHeight="1">
      <c r="A31" s="92">
        <v>28</v>
      </c>
      <c r="B31" s="11">
        <v>3.7</v>
      </c>
      <c r="C31" s="8">
        <v>4.4</v>
      </c>
      <c r="D31" s="8">
        <v>3.7</v>
      </c>
      <c r="E31" s="8">
        <v>5.1</v>
      </c>
      <c r="F31" s="8">
        <v>4.5</v>
      </c>
      <c r="G31" s="8">
        <v>5</v>
      </c>
      <c r="H31" s="8">
        <v>4.7</v>
      </c>
      <c r="I31" s="8">
        <v>4.4</v>
      </c>
      <c r="J31" s="8">
        <v>4.9</v>
      </c>
      <c r="K31" s="8">
        <v>4.1</v>
      </c>
      <c r="L31" s="8">
        <v>2.5</v>
      </c>
      <c r="M31" s="8">
        <v>1.9</v>
      </c>
      <c r="N31" s="8">
        <v>3.5</v>
      </c>
      <c r="O31" s="8">
        <v>1.8</v>
      </c>
      <c r="P31" s="8">
        <v>2.5</v>
      </c>
      <c r="Q31" s="8">
        <v>1.9</v>
      </c>
      <c r="R31" s="8">
        <v>1.3</v>
      </c>
      <c r="S31" s="8">
        <v>1.8</v>
      </c>
      <c r="T31" s="8">
        <v>2.5</v>
      </c>
      <c r="U31" s="8">
        <v>2.9</v>
      </c>
      <c r="V31" s="8">
        <v>2.5</v>
      </c>
      <c r="W31" s="8">
        <v>2.7</v>
      </c>
      <c r="X31" s="8">
        <v>1.5</v>
      </c>
      <c r="Y31" s="8">
        <v>1.4</v>
      </c>
      <c r="Z31" s="35">
        <f t="shared" si="0"/>
        <v>3.1333333333333333</v>
      </c>
      <c r="AA31" s="96" t="s">
        <v>45</v>
      </c>
      <c r="AB31" s="8">
        <v>5.4</v>
      </c>
      <c r="AC31" s="106" t="s">
        <v>293</v>
      </c>
      <c r="AD31" s="96" t="s">
        <v>58</v>
      </c>
      <c r="AE31" s="8">
        <v>8.2</v>
      </c>
      <c r="AF31" s="109" t="s">
        <v>317</v>
      </c>
    </row>
    <row r="32" spans="1:32" ht="14.25" customHeight="1">
      <c r="A32" s="92">
        <v>29</v>
      </c>
      <c r="B32" s="11">
        <v>1.6</v>
      </c>
      <c r="C32" s="8">
        <v>1.2</v>
      </c>
      <c r="D32" s="8">
        <v>1.1</v>
      </c>
      <c r="E32" s="8">
        <v>1.7</v>
      </c>
      <c r="F32" s="8">
        <v>0.4</v>
      </c>
      <c r="G32" s="8">
        <v>1</v>
      </c>
      <c r="H32" s="8">
        <v>0.2</v>
      </c>
      <c r="I32" s="8">
        <v>1.1</v>
      </c>
      <c r="J32" s="8">
        <v>1.3</v>
      </c>
      <c r="K32" s="8">
        <v>1.2</v>
      </c>
      <c r="L32" s="8">
        <v>0.7</v>
      </c>
      <c r="M32" s="8">
        <v>1.2</v>
      </c>
      <c r="N32" s="8">
        <v>2.3</v>
      </c>
      <c r="O32" s="8">
        <v>2.4</v>
      </c>
      <c r="P32" s="8">
        <v>3.9</v>
      </c>
      <c r="Q32" s="8">
        <v>4.1</v>
      </c>
      <c r="R32" s="8">
        <v>4.2</v>
      </c>
      <c r="S32" s="8">
        <v>4.1</v>
      </c>
      <c r="T32" s="8">
        <v>4.1</v>
      </c>
      <c r="U32" s="8">
        <v>1.8</v>
      </c>
      <c r="V32" s="8">
        <v>1.3</v>
      </c>
      <c r="W32" s="8">
        <v>0.4</v>
      </c>
      <c r="X32" s="8">
        <v>0.5</v>
      </c>
      <c r="Y32" s="8">
        <v>2.4</v>
      </c>
      <c r="Z32" s="35">
        <f t="shared" si="0"/>
        <v>1.8416666666666661</v>
      </c>
      <c r="AA32" s="96" t="s">
        <v>171</v>
      </c>
      <c r="AB32" s="8">
        <v>4.7</v>
      </c>
      <c r="AC32" s="106" t="s">
        <v>294</v>
      </c>
      <c r="AD32" s="96" t="s">
        <v>47</v>
      </c>
      <c r="AE32" s="8">
        <v>9</v>
      </c>
      <c r="AF32" s="109" t="s">
        <v>318</v>
      </c>
    </row>
    <row r="33" spans="1:32" ht="14.25" customHeight="1">
      <c r="A33" s="92">
        <v>30</v>
      </c>
      <c r="B33" s="11">
        <v>0.7</v>
      </c>
      <c r="C33" s="8">
        <v>0.4</v>
      </c>
      <c r="D33" s="8">
        <v>0.8</v>
      </c>
      <c r="E33" s="8">
        <v>0.5</v>
      </c>
      <c r="F33" s="8">
        <v>0.8</v>
      </c>
      <c r="G33" s="8">
        <v>0.9</v>
      </c>
      <c r="H33" s="8">
        <v>0.8</v>
      </c>
      <c r="I33" s="8">
        <v>0.7</v>
      </c>
      <c r="J33" s="8">
        <v>1.7</v>
      </c>
      <c r="K33" s="8">
        <v>1.6</v>
      </c>
      <c r="L33" s="8">
        <v>3.2</v>
      </c>
      <c r="M33" s="8">
        <v>2.6</v>
      </c>
      <c r="N33" s="8">
        <v>3.4</v>
      </c>
      <c r="O33" s="8">
        <v>2.4</v>
      </c>
      <c r="P33" s="8">
        <v>2.1</v>
      </c>
      <c r="Q33" s="8">
        <v>2.7</v>
      </c>
      <c r="R33" s="8">
        <v>2.7</v>
      </c>
      <c r="S33" s="8">
        <v>2.8</v>
      </c>
      <c r="T33" s="8">
        <v>2.3</v>
      </c>
      <c r="U33" s="8">
        <v>1.7</v>
      </c>
      <c r="V33" s="8">
        <v>2.8</v>
      </c>
      <c r="W33" s="8">
        <v>2</v>
      </c>
      <c r="X33" s="8">
        <v>1.7</v>
      </c>
      <c r="Y33" s="8">
        <v>1.1</v>
      </c>
      <c r="Z33" s="35">
        <f t="shared" si="0"/>
        <v>1.7666666666666668</v>
      </c>
      <c r="AA33" s="96" t="s">
        <v>227</v>
      </c>
      <c r="AB33" s="8">
        <v>4.5</v>
      </c>
      <c r="AC33" s="106" t="s">
        <v>107</v>
      </c>
      <c r="AD33" s="96" t="s">
        <v>227</v>
      </c>
      <c r="AE33" s="8">
        <v>8</v>
      </c>
      <c r="AF33" s="109" t="s">
        <v>319</v>
      </c>
    </row>
    <row r="34" spans="1:32" ht="14.25" customHeight="1">
      <c r="A34" s="92">
        <v>31</v>
      </c>
      <c r="B34" s="11">
        <v>1</v>
      </c>
      <c r="C34" s="8">
        <v>1</v>
      </c>
      <c r="D34" s="8">
        <v>0.4</v>
      </c>
      <c r="E34" s="8">
        <v>1.2</v>
      </c>
      <c r="F34" s="8">
        <v>1.9</v>
      </c>
      <c r="G34" s="8">
        <v>1.6</v>
      </c>
      <c r="H34" s="8">
        <v>1.6</v>
      </c>
      <c r="I34" s="8">
        <v>1.3</v>
      </c>
      <c r="J34" s="8">
        <v>2.1</v>
      </c>
      <c r="K34" s="8">
        <v>3.3</v>
      </c>
      <c r="L34" s="8">
        <v>2.8</v>
      </c>
      <c r="M34" s="8">
        <v>3.3</v>
      </c>
      <c r="N34" s="8">
        <v>2.7</v>
      </c>
      <c r="O34" s="8">
        <v>3.3</v>
      </c>
      <c r="P34" s="8">
        <v>3.2</v>
      </c>
      <c r="Q34" s="8">
        <v>4.3</v>
      </c>
      <c r="R34" s="8">
        <v>3.4</v>
      </c>
      <c r="S34" s="8">
        <v>3.1</v>
      </c>
      <c r="T34" s="8">
        <v>2.7</v>
      </c>
      <c r="U34" s="8">
        <v>1.8</v>
      </c>
      <c r="V34" s="8">
        <v>1.1</v>
      </c>
      <c r="W34" s="8">
        <v>0.5</v>
      </c>
      <c r="X34" s="8">
        <v>1.3</v>
      </c>
      <c r="Y34" s="8">
        <v>0.1</v>
      </c>
      <c r="Z34" s="35">
        <f t="shared" si="0"/>
        <v>2.0416666666666665</v>
      </c>
      <c r="AA34" s="96" t="s">
        <v>132</v>
      </c>
      <c r="AB34" s="8">
        <v>4.6</v>
      </c>
      <c r="AC34" s="106" t="s">
        <v>295</v>
      </c>
      <c r="AD34" s="96" t="s">
        <v>140</v>
      </c>
      <c r="AE34" s="8">
        <v>8.3</v>
      </c>
      <c r="AF34" s="109" t="s">
        <v>320</v>
      </c>
    </row>
    <row r="35" spans="1:32" ht="14.25" customHeight="1">
      <c r="A35" s="94" t="s">
        <v>15</v>
      </c>
      <c r="B35" s="24">
        <f aca="true" t="shared" si="1" ref="B35:Z35">AVERAGE(B4:B34)</f>
        <v>2.003225806451613</v>
      </c>
      <c r="C35" s="25">
        <f t="shared" si="1"/>
        <v>2.174193548387097</v>
      </c>
      <c r="D35" s="25">
        <f t="shared" si="1"/>
        <v>2.2193548387096773</v>
      </c>
      <c r="E35" s="25">
        <f t="shared" si="1"/>
        <v>2.0322580645161294</v>
      </c>
      <c r="F35" s="25">
        <f t="shared" si="1"/>
        <v>2.0483870967741935</v>
      </c>
      <c r="G35" s="25">
        <f t="shared" si="1"/>
        <v>2.0354838709677416</v>
      </c>
      <c r="H35" s="25">
        <f t="shared" si="1"/>
        <v>1.9000000000000001</v>
      </c>
      <c r="I35" s="25">
        <f t="shared" si="1"/>
        <v>2.419354838709678</v>
      </c>
      <c r="J35" s="25">
        <f t="shared" si="1"/>
        <v>2.451612903225807</v>
      </c>
      <c r="K35" s="25">
        <f t="shared" si="1"/>
        <v>2.754838709677419</v>
      </c>
      <c r="L35" s="25">
        <f t="shared" si="1"/>
        <v>2.7516129032258063</v>
      </c>
      <c r="M35" s="25">
        <f t="shared" si="1"/>
        <v>3.0419354838709682</v>
      </c>
      <c r="N35" s="25">
        <f t="shared" si="1"/>
        <v>3.135483870967742</v>
      </c>
      <c r="O35" s="25">
        <f t="shared" si="1"/>
        <v>3.0580645161290323</v>
      </c>
      <c r="P35" s="25">
        <f t="shared" si="1"/>
        <v>2.974193548387097</v>
      </c>
      <c r="Q35" s="25">
        <f t="shared" si="1"/>
        <v>2.832258064516129</v>
      </c>
      <c r="R35" s="25">
        <f t="shared" si="1"/>
        <v>2.567741935483871</v>
      </c>
      <c r="S35" s="25">
        <f t="shared" si="1"/>
        <v>2.287096774193548</v>
      </c>
      <c r="T35" s="25">
        <f t="shared" si="1"/>
        <v>1.938709677419355</v>
      </c>
      <c r="U35" s="25">
        <f t="shared" si="1"/>
        <v>1.8774193548387095</v>
      </c>
      <c r="V35" s="25">
        <f t="shared" si="1"/>
        <v>2.1290322580645156</v>
      </c>
      <c r="W35" s="25">
        <f t="shared" si="1"/>
        <v>1.7870967741935486</v>
      </c>
      <c r="X35" s="25">
        <f t="shared" si="1"/>
        <v>1.9580645161290322</v>
      </c>
      <c r="Y35" s="25">
        <f t="shared" si="1"/>
        <v>1.8451612903225805</v>
      </c>
      <c r="Z35" s="37">
        <f t="shared" si="1"/>
        <v>2.342607526881721</v>
      </c>
      <c r="AA35" s="98"/>
      <c r="AB35" s="25">
        <f>AVERAGE(AB4:AB34)</f>
        <v>5.067741935483871</v>
      </c>
      <c r="AC35" s="32"/>
      <c r="AD35" s="98"/>
      <c r="AE35" s="25">
        <f>AVERAGE(AE4:AE34)</f>
        <v>9.335483870967744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8.8</v>
      </c>
      <c r="O38" s="103" t="str">
        <f>INDEX(AA4:AA34,P38,1)</f>
        <v>西</v>
      </c>
      <c r="P38" s="104">
        <f>MATCH(N38,AB4:AB34,0)</f>
        <v>1</v>
      </c>
      <c r="Q38" s="111" t="str">
        <f>INDEX(AC4:AC34,P38,1)</f>
        <v>20:23</v>
      </c>
      <c r="T38" s="17">
        <f>MAX(AE4:AE34)</f>
        <v>16.5</v>
      </c>
      <c r="U38" s="103" t="str">
        <f>INDEX(AD4:AD34,V38,1)</f>
        <v>西南西</v>
      </c>
      <c r="V38" s="104">
        <f>MATCH(T38,AE4:AE34,0)</f>
        <v>5</v>
      </c>
      <c r="W38" s="111" t="str">
        <f>INDEX(AF4:AF34,V38,1)</f>
        <v>12:14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南部</v>
      </c>
      <c r="B1" s="1" t="s">
        <v>0</v>
      </c>
      <c r="Z1" s="99">
        <f>'１月'!Z1</f>
        <v>2021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</v>
      </c>
      <c r="C4" s="9">
        <v>1.4</v>
      </c>
      <c r="D4" s="9">
        <v>0.7</v>
      </c>
      <c r="E4" s="9">
        <v>0.7</v>
      </c>
      <c r="F4" s="9">
        <v>0.8</v>
      </c>
      <c r="G4" s="9">
        <v>0.4</v>
      </c>
      <c r="H4" s="9">
        <v>0.7</v>
      </c>
      <c r="I4" s="9">
        <v>1.3</v>
      </c>
      <c r="J4" s="9">
        <v>0.7</v>
      </c>
      <c r="K4" s="9">
        <v>1.7</v>
      </c>
      <c r="L4" s="9">
        <v>2.6</v>
      </c>
      <c r="M4" s="9">
        <v>2.8</v>
      </c>
      <c r="N4" s="9">
        <v>2.6</v>
      </c>
      <c r="O4" s="9">
        <v>2.7</v>
      </c>
      <c r="P4" s="9">
        <v>3.1</v>
      </c>
      <c r="Q4" s="9">
        <v>2.9</v>
      </c>
      <c r="R4" s="9">
        <v>2.3</v>
      </c>
      <c r="S4" s="9">
        <v>1.6</v>
      </c>
      <c r="T4" s="9">
        <v>1.7</v>
      </c>
      <c r="U4" s="9">
        <v>1.7</v>
      </c>
      <c r="V4" s="9">
        <v>1.7</v>
      </c>
      <c r="W4" s="9">
        <v>1.4</v>
      </c>
      <c r="X4" s="9">
        <v>1</v>
      </c>
      <c r="Y4" s="9">
        <v>0.8</v>
      </c>
      <c r="Z4" s="34">
        <f aca="true" t="shared" si="0" ref="Z4:Z33">AVERAGE(B4:Y4)</f>
        <v>1.5958333333333334</v>
      </c>
      <c r="AA4" s="95" t="s">
        <v>227</v>
      </c>
      <c r="AB4" s="9">
        <v>4</v>
      </c>
      <c r="AC4" s="105" t="s">
        <v>323</v>
      </c>
      <c r="AD4" s="95" t="s">
        <v>227</v>
      </c>
      <c r="AE4" s="9">
        <v>7.1</v>
      </c>
      <c r="AF4" s="108" t="s">
        <v>344</v>
      </c>
    </row>
    <row r="5" spans="1:32" ht="14.25" customHeight="1">
      <c r="A5" s="92">
        <v>2</v>
      </c>
      <c r="B5" s="11">
        <v>0.9</v>
      </c>
      <c r="C5" s="8">
        <v>0.8</v>
      </c>
      <c r="D5" s="8">
        <v>1</v>
      </c>
      <c r="E5" s="8">
        <v>0.9</v>
      </c>
      <c r="F5" s="8">
        <v>1</v>
      </c>
      <c r="G5" s="8">
        <v>1.4</v>
      </c>
      <c r="H5" s="8">
        <v>1.7</v>
      </c>
      <c r="I5" s="8">
        <v>2.8</v>
      </c>
      <c r="J5" s="8">
        <v>2.8</v>
      </c>
      <c r="K5" s="8">
        <v>3.3</v>
      </c>
      <c r="L5" s="8">
        <v>4</v>
      </c>
      <c r="M5" s="8">
        <v>2.8</v>
      </c>
      <c r="N5" s="8">
        <v>3.7</v>
      </c>
      <c r="O5" s="8">
        <v>4.3</v>
      </c>
      <c r="P5" s="8">
        <v>4.8</v>
      </c>
      <c r="Q5" s="8">
        <v>3.2</v>
      </c>
      <c r="R5" s="8">
        <v>4.1</v>
      </c>
      <c r="S5" s="8">
        <v>3.8</v>
      </c>
      <c r="T5" s="8">
        <v>2.2</v>
      </c>
      <c r="U5" s="8">
        <v>2.5</v>
      </c>
      <c r="V5" s="8">
        <v>1.3</v>
      </c>
      <c r="W5" s="8">
        <v>0.6</v>
      </c>
      <c r="X5" s="8">
        <v>1.4</v>
      </c>
      <c r="Y5" s="8">
        <v>1.5</v>
      </c>
      <c r="Z5" s="35">
        <f t="shared" si="0"/>
        <v>2.3666666666666667</v>
      </c>
      <c r="AA5" s="96" t="s">
        <v>149</v>
      </c>
      <c r="AB5" s="8">
        <v>5.6</v>
      </c>
      <c r="AC5" s="106" t="s">
        <v>324</v>
      </c>
      <c r="AD5" s="96" t="s">
        <v>132</v>
      </c>
      <c r="AE5" s="8">
        <v>9.8</v>
      </c>
      <c r="AF5" s="109" t="s">
        <v>321</v>
      </c>
    </row>
    <row r="6" spans="1:32" ht="14.25" customHeight="1">
      <c r="A6" s="92">
        <v>3</v>
      </c>
      <c r="B6" s="11">
        <v>1.7</v>
      </c>
      <c r="C6" s="8">
        <v>1.6</v>
      </c>
      <c r="D6" s="8">
        <v>1.7</v>
      </c>
      <c r="E6" s="8">
        <v>1.8</v>
      </c>
      <c r="F6" s="8">
        <v>1.3</v>
      </c>
      <c r="G6" s="8">
        <v>1</v>
      </c>
      <c r="H6" s="8">
        <v>1.4</v>
      </c>
      <c r="I6" s="8">
        <v>2.4</v>
      </c>
      <c r="J6" s="8">
        <v>3.9</v>
      </c>
      <c r="K6" s="8">
        <v>4.3</v>
      </c>
      <c r="L6" s="8">
        <v>3.2</v>
      </c>
      <c r="M6" s="8">
        <v>3.8</v>
      </c>
      <c r="N6" s="8">
        <v>4.2</v>
      </c>
      <c r="O6" s="8">
        <v>3.5</v>
      </c>
      <c r="P6" s="8">
        <v>4</v>
      </c>
      <c r="Q6" s="8">
        <v>3.6</v>
      </c>
      <c r="R6" s="8">
        <v>4</v>
      </c>
      <c r="S6" s="8">
        <v>3.3</v>
      </c>
      <c r="T6" s="8">
        <v>3.1</v>
      </c>
      <c r="U6" s="8">
        <v>3.1</v>
      </c>
      <c r="V6" s="8">
        <v>3.5</v>
      </c>
      <c r="W6" s="8">
        <v>2.7</v>
      </c>
      <c r="X6" s="8">
        <v>2.6</v>
      </c>
      <c r="Y6" s="8">
        <v>2.9</v>
      </c>
      <c r="Z6" s="35">
        <f t="shared" si="0"/>
        <v>2.858333333333334</v>
      </c>
      <c r="AA6" s="96" t="s">
        <v>140</v>
      </c>
      <c r="AB6" s="8">
        <v>5</v>
      </c>
      <c r="AC6" s="106" t="s">
        <v>325</v>
      </c>
      <c r="AD6" s="96" t="s">
        <v>140</v>
      </c>
      <c r="AE6" s="8">
        <v>9.3</v>
      </c>
      <c r="AF6" s="109" t="s">
        <v>345</v>
      </c>
    </row>
    <row r="7" spans="1:32" ht="14.25" customHeight="1">
      <c r="A7" s="92">
        <v>4</v>
      </c>
      <c r="B7" s="11">
        <v>2.6</v>
      </c>
      <c r="C7" s="8">
        <v>4</v>
      </c>
      <c r="D7" s="8">
        <v>3.3</v>
      </c>
      <c r="E7" s="8">
        <v>2.5</v>
      </c>
      <c r="F7" s="8">
        <v>4.2</v>
      </c>
      <c r="G7" s="8">
        <v>4.6</v>
      </c>
      <c r="H7" s="8">
        <v>4.7</v>
      </c>
      <c r="I7" s="8">
        <v>4.3</v>
      </c>
      <c r="J7" s="8">
        <v>4.8</v>
      </c>
      <c r="K7" s="8">
        <v>4.5</v>
      </c>
      <c r="L7" s="8">
        <v>3.6</v>
      </c>
      <c r="M7" s="8">
        <v>4.1</v>
      </c>
      <c r="N7" s="8">
        <v>5.2</v>
      </c>
      <c r="O7" s="8">
        <v>4.8</v>
      </c>
      <c r="P7" s="8">
        <v>4.9</v>
      </c>
      <c r="Q7" s="8">
        <v>6.1</v>
      </c>
      <c r="R7" s="8">
        <v>6.3</v>
      </c>
      <c r="S7" s="8">
        <v>6.1</v>
      </c>
      <c r="T7" s="8">
        <v>3</v>
      </c>
      <c r="U7" s="8">
        <v>4.3</v>
      </c>
      <c r="V7" s="8">
        <v>0.9</v>
      </c>
      <c r="W7" s="8">
        <v>0.5</v>
      </c>
      <c r="X7" s="8">
        <v>2</v>
      </c>
      <c r="Y7" s="8">
        <v>0.8</v>
      </c>
      <c r="Z7" s="35">
        <f t="shared" si="0"/>
        <v>3.837499999999999</v>
      </c>
      <c r="AA7" s="96" t="s">
        <v>149</v>
      </c>
      <c r="AB7" s="8">
        <v>6.8</v>
      </c>
      <c r="AC7" s="106" t="s">
        <v>326</v>
      </c>
      <c r="AD7" s="96" t="s">
        <v>149</v>
      </c>
      <c r="AE7" s="8">
        <v>15.3</v>
      </c>
      <c r="AF7" s="109" t="s">
        <v>134</v>
      </c>
    </row>
    <row r="8" spans="1:32" ht="14.25" customHeight="1">
      <c r="A8" s="92">
        <v>5</v>
      </c>
      <c r="B8" s="11">
        <v>0.4</v>
      </c>
      <c r="C8" s="8">
        <v>0.1</v>
      </c>
      <c r="D8" s="8">
        <v>0.4</v>
      </c>
      <c r="E8" s="8">
        <v>0.9</v>
      </c>
      <c r="F8" s="8">
        <v>0.8</v>
      </c>
      <c r="G8" s="8">
        <v>0.7</v>
      </c>
      <c r="H8" s="8">
        <v>1.2</v>
      </c>
      <c r="I8" s="8">
        <v>2</v>
      </c>
      <c r="J8" s="8">
        <v>2.2</v>
      </c>
      <c r="K8" s="8">
        <v>2.7</v>
      </c>
      <c r="L8" s="8">
        <v>2.1</v>
      </c>
      <c r="M8" s="8">
        <v>1.7</v>
      </c>
      <c r="N8" s="8">
        <v>2.8</v>
      </c>
      <c r="O8" s="8">
        <v>3.1</v>
      </c>
      <c r="P8" s="8">
        <v>2.6</v>
      </c>
      <c r="Q8" s="8">
        <v>2.1</v>
      </c>
      <c r="R8" s="8">
        <v>1.6</v>
      </c>
      <c r="S8" s="8">
        <v>1.4</v>
      </c>
      <c r="T8" s="8">
        <v>1.5</v>
      </c>
      <c r="U8" s="8">
        <v>0.8</v>
      </c>
      <c r="V8" s="8">
        <v>0.2</v>
      </c>
      <c r="W8" s="8">
        <v>0.9</v>
      </c>
      <c r="X8" s="8">
        <v>0.7</v>
      </c>
      <c r="Y8" s="8">
        <v>0.7</v>
      </c>
      <c r="Z8" s="35">
        <f t="shared" si="0"/>
        <v>1.4000000000000004</v>
      </c>
      <c r="AA8" s="96" t="s">
        <v>132</v>
      </c>
      <c r="AB8" s="8">
        <v>3.6</v>
      </c>
      <c r="AC8" s="106" t="s">
        <v>88</v>
      </c>
      <c r="AD8" s="96" t="s">
        <v>132</v>
      </c>
      <c r="AE8" s="8">
        <v>6.4</v>
      </c>
      <c r="AF8" s="109" t="s">
        <v>145</v>
      </c>
    </row>
    <row r="9" spans="1:32" ht="14.25" customHeight="1">
      <c r="A9" s="92">
        <v>6</v>
      </c>
      <c r="B9" s="11">
        <v>0.9</v>
      </c>
      <c r="C9" s="8">
        <v>1.2</v>
      </c>
      <c r="D9" s="8">
        <v>0.9</v>
      </c>
      <c r="E9" s="8">
        <v>2.1</v>
      </c>
      <c r="F9" s="8">
        <v>1.9</v>
      </c>
      <c r="G9" s="8">
        <v>1.9</v>
      </c>
      <c r="H9" s="8">
        <v>1.4</v>
      </c>
      <c r="I9" s="8">
        <v>1.3</v>
      </c>
      <c r="J9" s="8">
        <v>0.9</v>
      </c>
      <c r="K9" s="8">
        <v>1.7</v>
      </c>
      <c r="L9" s="8">
        <v>2.6</v>
      </c>
      <c r="M9" s="8">
        <v>2.3</v>
      </c>
      <c r="N9" s="8">
        <v>2.3</v>
      </c>
      <c r="O9" s="8">
        <v>2.1</v>
      </c>
      <c r="P9" s="8">
        <v>2.2</v>
      </c>
      <c r="Q9" s="8">
        <v>2.6</v>
      </c>
      <c r="R9" s="8">
        <v>2.3</v>
      </c>
      <c r="S9" s="8">
        <v>1.6</v>
      </c>
      <c r="T9" s="8">
        <v>0.5</v>
      </c>
      <c r="U9" s="8">
        <v>1.9</v>
      </c>
      <c r="V9" s="8">
        <v>3.5</v>
      </c>
      <c r="W9" s="8">
        <v>3.9</v>
      </c>
      <c r="X9" s="8">
        <v>4.1</v>
      </c>
      <c r="Y9" s="8">
        <v>3.6</v>
      </c>
      <c r="Z9" s="35">
        <f t="shared" si="0"/>
        <v>2.0708333333333333</v>
      </c>
      <c r="AA9" s="96" t="s">
        <v>45</v>
      </c>
      <c r="AB9" s="8">
        <v>4.6</v>
      </c>
      <c r="AC9" s="106" t="s">
        <v>327</v>
      </c>
      <c r="AD9" s="96" t="s">
        <v>58</v>
      </c>
      <c r="AE9" s="8">
        <v>6.7</v>
      </c>
      <c r="AF9" s="109" t="s">
        <v>346</v>
      </c>
    </row>
    <row r="10" spans="1:32" ht="14.25" customHeight="1">
      <c r="A10" s="92">
        <v>7</v>
      </c>
      <c r="B10" s="11">
        <v>4.2</v>
      </c>
      <c r="C10" s="8">
        <v>3.5</v>
      </c>
      <c r="D10" s="8">
        <v>2.9</v>
      </c>
      <c r="E10" s="8">
        <v>1.9</v>
      </c>
      <c r="F10" s="8">
        <v>1.7</v>
      </c>
      <c r="G10" s="8">
        <v>1.4</v>
      </c>
      <c r="H10" s="8">
        <v>0.5</v>
      </c>
      <c r="I10" s="8">
        <v>0.1</v>
      </c>
      <c r="J10" s="8">
        <v>2.3</v>
      </c>
      <c r="K10" s="8">
        <v>1.4</v>
      </c>
      <c r="L10" s="8">
        <v>1.6</v>
      </c>
      <c r="M10" s="8">
        <v>2</v>
      </c>
      <c r="N10" s="8">
        <v>1.3</v>
      </c>
      <c r="O10" s="8">
        <v>1.6</v>
      </c>
      <c r="P10" s="8">
        <v>1.4</v>
      </c>
      <c r="Q10" s="8">
        <v>2.1</v>
      </c>
      <c r="R10" s="8">
        <v>2</v>
      </c>
      <c r="S10" s="8">
        <v>0.9</v>
      </c>
      <c r="T10" s="8">
        <v>0.3</v>
      </c>
      <c r="U10" s="8">
        <v>0.5</v>
      </c>
      <c r="V10" s="8">
        <v>0.6</v>
      </c>
      <c r="W10" s="8">
        <v>0.8</v>
      </c>
      <c r="X10" s="8">
        <v>1.7</v>
      </c>
      <c r="Y10" s="8">
        <v>2.5</v>
      </c>
      <c r="Z10" s="35">
        <f t="shared" si="0"/>
        <v>1.6333333333333335</v>
      </c>
      <c r="AA10" s="96" t="s">
        <v>58</v>
      </c>
      <c r="AB10" s="8">
        <v>4.5</v>
      </c>
      <c r="AC10" s="106" t="s">
        <v>328</v>
      </c>
      <c r="AD10" s="96" t="s">
        <v>58</v>
      </c>
      <c r="AE10" s="8">
        <v>7.1</v>
      </c>
      <c r="AF10" s="109" t="s">
        <v>347</v>
      </c>
    </row>
    <row r="11" spans="1:32" ht="14.25" customHeight="1">
      <c r="A11" s="92">
        <v>8</v>
      </c>
      <c r="B11" s="11">
        <v>2.4</v>
      </c>
      <c r="C11" s="8">
        <v>3.1</v>
      </c>
      <c r="D11" s="8">
        <v>2.7</v>
      </c>
      <c r="E11" s="8">
        <v>2.4</v>
      </c>
      <c r="F11" s="8">
        <v>1.5</v>
      </c>
      <c r="G11" s="8">
        <v>2.2</v>
      </c>
      <c r="H11" s="8">
        <v>1.9</v>
      </c>
      <c r="I11" s="8">
        <v>1.7</v>
      </c>
      <c r="J11" s="8">
        <v>0.7</v>
      </c>
      <c r="K11" s="8">
        <v>2.4</v>
      </c>
      <c r="L11" s="8">
        <v>2.1</v>
      </c>
      <c r="M11" s="8">
        <v>2</v>
      </c>
      <c r="N11" s="8">
        <v>1.9</v>
      </c>
      <c r="O11" s="8">
        <v>2.9</v>
      </c>
      <c r="P11" s="8">
        <v>2.3</v>
      </c>
      <c r="Q11" s="8">
        <v>2</v>
      </c>
      <c r="R11" s="8">
        <v>2</v>
      </c>
      <c r="S11" s="8">
        <v>0.5</v>
      </c>
      <c r="T11" s="8">
        <v>1.9</v>
      </c>
      <c r="U11" s="8">
        <v>1.1</v>
      </c>
      <c r="V11" s="8">
        <v>1.1</v>
      </c>
      <c r="W11" s="8">
        <v>1.2</v>
      </c>
      <c r="X11" s="8">
        <v>2</v>
      </c>
      <c r="Y11" s="8">
        <v>1.8</v>
      </c>
      <c r="Z11" s="35">
        <f t="shared" si="0"/>
        <v>1.9083333333333332</v>
      </c>
      <c r="AA11" s="96" t="s">
        <v>45</v>
      </c>
      <c r="AB11" s="8">
        <v>3.7</v>
      </c>
      <c r="AC11" s="106" t="s">
        <v>329</v>
      </c>
      <c r="AD11" s="96" t="s">
        <v>227</v>
      </c>
      <c r="AE11" s="8">
        <v>5.1</v>
      </c>
      <c r="AF11" s="109" t="s">
        <v>348</v>
      </c>
    </row>
    <row r="12" spans="1:32" ht="14.25" customHeight="1">
      <c r="A12" s="92">
        <v>9</v>
      </c>
      <c r="B12" s="11">
        <v>2.7</v>
      </c>
      <c r="C12" s="8">
        <v>2.5</v>
      </c>
      <c r="D12" s="8">
        <v>1.9</v>
      </c>
      <c r="E12" s="8">
        <v>0.6</v>
      </c>
      <c r="F12" s="8">
        <v>2.2</v>
      </c>
      <c r="G12" s="8">
        <v>0.5</v>
      </c>
      <c r="H12" s="8">
        <v>1.9</v>
      </c>
      <c r="I12" s="8">
        <v>0.8</v>
      </c>
      <c r="J12" s="8">
        <v>1.3</v>
      </c>
      <c r="K12" s="8">
        <v>2.4</v>
      </c>
      <c r="L12" s="8">
        <v>2.9</v>
      </c>
      <c r="M12" s="8">
        <v>2.4</v>
      </c>
      <c r="N12" s="8">
        <v>4.5</v>
      </c>
      <c r="O12" s="8">
        <v>2.6</v>
      </c>
      <c r="P12" s="8">
        <v>3.8</v>
      </c>
      <c r="Q12" s="8">
        <v>3.3</v>
      </c>
      <c r="R12" s="8">
        <v>2.4</v>
      </c>
      <c r="S12" s="8">
        <v>1.5</v>
      </c>
      <c r="T12" s="8">
        <v>1.5</v>
      </c>
      <c r="U12" s="8">
        <v>1.9</v>
      </c>
      <c r="V12" s="8">
        <v>2.6</v>
      </c>
      <c r="W12" s="8">
        <v>3.4</v>
      </c>
      <c r="X12" s="8">
        <v>1.2</v>
      </c>
      <c r="Y12" s="8">
        <v>2.6</v>
      </c>
      <c r="Z12" s="35">
        <f t="shared" si="0"/>
        <v>2.225</v>
      </c>
      <c r="AA12" s="96" t="s">
        <v>227</v>
      </c>
      <c r="AB12" s="8">
        <v>4.5</v>
      </c>
      <c r="AC12" s="106" t="s">
        <v>231</v>
      </c>
      <c r="AD12" s="96" t="s">
        <v>227</v>
      </c>
      <c r="AE12" s="8">
        <v>8.1</v>
      </c>
      <c r="AF12" s="109" t="s">
        <v>250</v>
      </c>
    </row>
    <row r="13" spans="1:32" ht="14.25" customHeight="1">
      <c r="A13" s="92">
        <v>10</v>
      </c>
      <c r="B13" s="11">
        <v>2.6</v>
      </c>
      <c r="C13" s="8">
        <v>2.8</v>
      </c>
      <c r="D13" s="8">
        <v>3.1</v>
      </c>
      <c r="E13" s="8">
        <v>2.8</v>
      </c>
      <c r="F13" s="8">
        <v>0.7</v>
      </c>
      <c r="G13" s="8">
        <v>1.7</v>
      </c>
      <c r="H13" s="8">
        <v>1.5</v>
      </c>
      <c r="I13" s="8">
        <v>1.2</v>
      </c>
      <c r="J13" s="8">
        <v>2.1</v>
      </c>
      <c r="K13" s="8">
        <v>1.8</v>
      </c>
      <c r="L13" s="8">
        <v>1.7</v>
      </c>
      <c r="M13" s="8">
        <v>2.6</v>
      </c>
      <c r="N13" s="8">
        <v>2.4</v>
      </c>
      <c r="O13" s="8">
        <v>2.8</v>
      </c>
      <c r="P13" s="8">
        <v>2.7</v>
      </c>
      <c r="Q13" s="8">
        <v>3.4</v>
      </c>
      <c r="R13" s="8">
        <v>2.7</v>
      </c>
      <c r="S13" s="8">
        <v>2.1</v>
      </c>
      <c r="T13" s="8">
        <v>1.3</v>
      </c>
      <c r="U13" s="8">
        <v>1.5</v>
      </c>
      <c r="V13" s="8">
        <v>0.8</v>
      </c>
      <c r="W13" s="8">
        <v>0.6</v>
      </c>
      <c r="X13" s="8">
        <v>0.6</v>
      </c>
      <c r="Y13" s="8">
        <v>1</v>
      </c>
      <c r="Z13" s="35">
        <f t="shared" si="0"/>
        <v>1.9375</v>
      </c>
      <c r="AA13" s="96" t="s">
        <v>140</v>
      </c>
      <c r="AB13" s="8">
        <v>3.6</v>
      </c>
      <c r="AC13" s="106" t="s">
        <v>330</v>
      </c>
      <c r="AD13" s="96" t="s">
        <v>47</v>
      </c>
      <c r="AE13" s="8">
        <v>6.6</v>
      </c>
      <c r="AF13" s="109" t="s">
        <v>349</v>
      </c>
    </row>
    <row r="14" spans="1:32" ht="14.25" customHeight="1">
      <c r="A14" s="93">
        <v>11</v>
      </c>
      <c r="B14" s="17">
        <v>1.3</v>
      </c>
      <c r="C14" s="18">
        <v>1.7</v>
      </c>
      <c r="D14" s="18">
        <v>1</v>
      </c>
      <c r="E14" s="18">
        <v>0.6</v>
      </c>
      <c r="F14" s="18">
        <v>1.3</v>
      </c>
      <c r="G14" s="18">
        <v>1.1</v>
      </c>
      <c r="H14" s="18">
        <v>1.5</v>
      </c>
      <c r="I14" s="18">
        <v>1.3</v>
      </c>
      <c r="J14" s="18">
        <v>2.6</v>
      </c>
      <c r="K14" s="18">
        <v>2.6</v>
      </c>
      <c r="L14" s="18">
        <v>2.6</v>
      </c>
      <c r="M14" s="18">
        <v>3.9</v>
      </c>
      <c r="N14" s="18">
        <v>4.6</v>
      </c>
      <c r="O14" s="18">
        <v>5</v>
      </c>
      <c r="P14" s="18">
        <v>4.6</v>
      </c>
      <c r="Q14" s="18">
        <v>3.3</v>
      </c>
      <c r="R14" s="18">
        <v>2.8</v>
      </c>
      <c r="S14" s="18">
        <v>2.6</v>
      </c>
      <c r="T14" s="18">
        <v>4</v>
      </c>
      <c r="U14" s="18">
        <v>2.7</v>
      </c>
      <c r="V14" s="18">
        <v>1.9</v>
      </c>
      <c r="W14" s="18">
        <v>1.2</v>
      </c>
      <c r="X14" s="18">
        <v>1.1</v>
      </c>
      <c r="Y14" s="18">
        <v>1.7</v>
      </c>
      <c r="Z14" s="36">
        <f t="shared" si="0"/>
        <v>2.3750000000000004</v>
      </c>
      <c r="AA14" s="97" t="s">
        <v>132</v>
      </c>
      <c r="AB14" s="18">
        <v>5.1</v>
      </c>
      <c r="AC14" s="107" t="s">
        <v>331</v>
      </c>
      <c r="AD14" s="97" t="s">
        <v>132</v>
      </c>
      <c r="AE14" s="18">
        <v>9.8</v>
      </c>
      <c r="AF14" s="110" t="s">
        <v>151</v>
      </c>
    </row>
    <row r="15" spans="1:32" ht="14.25" customHeight="1">
      <c r="A15" s="92">
        <v>12</v>
      </c>
      <c r="B15" s="11">
        <v>1.9</v>
      </c>
      <c r="C15" s="8">
        <v>2</v>
      </c>
      <c r="D15" s="8">
        <v>2</v>
      </c>
      <c r="E15" s="8">
        <v>2</v>
      </c>
      <c r="F15" s="8">
        <v>1.3</v>
      </c>
      <c r="G15" s="8">
        <v>0.8</v>
      </c>
      <c r="H15" s="8">
        <v>1.7</v>
      </c>
      <c r="I15" s="8">
        <v>2</v>
      </c>
      <c r="J15" s="8">
        <v>2.9</v>
      </c>
      <c r="K15" s="8">
        <v>3.9</v>
      </c>
      <c r="L15" s="8">
        <v>4.3</v>
      </c>
      <c r="M15" s="8">
        <v>4.8</v>
      </c>
      <c r="N15" s="8">
        <v>4.7</v>
      </c>
      <c r="O15" s="8">
        <v>4.4</v>
      </c>
      <c r="P15" s="8">
        <v>4.1</v>
      </c>
      <c r="Q15" s="8">
        <v>4.7</v>
      </c>
      <c r="R15" s="8">
        <v>4.9</v>
      </c>
      <c r="S15" s="8">
        <v>3.6</v>
      </c>
      <c r="T15" s="8">
        <v>1.8</v>
      </c>
      <c r="U15" s="8">
        <v>2</v>
      </c>
      <c r="V15" s="8">
        <v>0.8</v>
      </c>
      <c r="W15" s="8">
        <v>1.5</v>
      </c>
      <c r="X15" s="8">
        <v>1.5</v>
      </c>
      <c r="Y15" s="8">
        <v>1.3</v>
      </c>
      <c r="Z15" s="35">
        <f t="shared" si="0"/>
        <v>2.704166666666667</v>
      </c>
      <c r="AA15" s="96" t="s">
        <v>132</v>
      </c>
      <c r="AB15" s="8">
        <v>6.3</v>
      </c>
      <c r="AC15" s="106" t="s">
        <v>332</v>
      </c>
      <c r="AD15" s="96" t="s">
        <v>132</v>
      </c>
      <c r="AE15" s="8">
        <v>11.1</v>
      </c>
      <c r="AF15" s="109" t="s">
        <v>302</v>
      </c>
    </row>
    <row r="16" spans="1:32" ht="14.25" customHeight="1">
      <c r="A16" s="92">
        <v>13</v>
      </c>
      <c r="B16" s="11">
        <v>1.2</v>
      </c>
      <c r="C16" s="8">
        <v>0.8</v>
      </c>
      <c r="D16" s="8">
        <v>0.1</v>
      </c>
      <c r="E16" s="8">
        <v>0.1</v>
      </c>
      <c r="F16" s="8">
        <v>0.4</v>
      </c>
      <c r="G16" s="8">
        <v>0.4</v>
      </c>
      <c r="H16" s="8">
        <v>0.3</v>
      </c>
      <c r="I16" s="8">
        <v>1.3</v>
      </c>
      <c r="J16" s="8">
        <v>1.4</v>
      </c>
      <c r="K16" s="8">
        <v>2.3</v>
      </c>
      <c r="L16" s="8">
        <v>1.9</v>
      </c>
      <c r="M16" s="8">
        <v>2.3</v>
      </c>
      <c r="N16" s="8">
        <v>2.3</v>
      </c>
      <c r="O16" s="8">
        <v>4.5</v>
      </c>
      <c r="P16" s="8">
        <v>4.3</v>
      </c>
      <c r="Q16" s="8">
        <v>2.8</v>
      </c>
      <c r="R16" s="8">
        <v>2.4</v>
      </c>
      <c r="S16" s="8">
        <v>2</v>
      </c>
      <c r="T16" s="8">
        <v>1</v>
      </c>
      <c r="U16" s="8">
        <v>0.9</v>
      </c>
      <c r="V16" s="8">
        <v>0.9</v>
      </c>
      <c r="W16" s="8">
        <v>0.5</v>
      </c>
      <c r="X16" s="8">
        <v>1.3</v>
      </c>
      <c r="Y16" s="8">
        <v>1.2</v>
      </c>
      <c r="Z16" s="35">
        <f t="shared" si="0"/>
        <v>1.5250000000000001</v>
      </c>
      <c r="AA16" s="96" t="s">
        <v>132</v>
      </c>
      <c r="AB16" s="8">
        <v>4.9</v>
      </c>
      <c r="AC16" s="106" t="s">
        <v>333</v>
      </c>
      <c r="AD16" s="96" t="s">
        <v>132</v>
      </c>
      <c r="AE16" s="8">
        <v>8.7</v>
      </c>
      <c r="AF16" s="109" t="s">
        <v>306</v>
      </c>
    </row>
    <row r="17" spans="1:32" ht="14.25" customHeight="1">
      <c r="A17" s="92">
        <v>14</v>
      </c>
      <c r="B17" s="11">
        <v>1.2</v>
      </c>
      <c r="C17" s="8">
        <v>1.7</v>
      </c>
      <c r="D17" s="8">
        <v>1</v>
      </c>
      <c r="E17" s="8">
        <v>1.2</v>
      </c>
      <c r="F17" s="8">
        <v>1.6</v>
      </c>
      <c r="G17" s="8">
        <v>1.8</v>
      </c>
      <c r="H17" s="8">
        <v>2.3</v>
      </c>
      <c r="I17" s="8">
        <v>1.9</v>
      </c>
      <c r="J17" s="8">
        <v>1.8</v>
      </c>
      <c r="K17" s="8">
        <v>1.9</v>
      </c>
      <c r="L17" s="8">
        <v>4.2</v>
      </c>
      <c r="M17" s="8">
        <v>2.9</v>
      </c>
      <c r="N17" s="8">
        <v>3.4</v>
      </c>
      <c r="O17" s="8">
        <v>2.8</v>
      </c>
      <c r="P17" s="8">
        <v>2.2</v>
      </c>
      <c r="Q17" s="8">
        <v>1.7</v>
      </c>
      <c r="R17" s="8">
        <v>1.6</v>
      </c>
      <c r="S17" s="8">
        <v>1.1</v>
      </c>
      <c r="T17" s="8">
        <v>0.8</v>
      </c>
      <c r="U17" s="8">
        <v>1.6</v>
      </c>
      <c r="V17" s="8">
        <v>1.3</v>
      </c>
      <c r="W17" s="8">
        <v>1.2</v>
      </c>
      <c r="X17" s="8">
        <v>0.6</v>
      </c>
      <c r="Y17" s="8">
        <v>2.8</v>
      </c>
      <c r="Z17" s="35">
        <f t="shared" si="0"/>
        <v>1.8583333333333334</v>
      </c>
      <c r="AA17" s="96" t="s">
        <v>47</v>
      </c>
      <c r="AB17" s="8">
        <v>5</v>
      </c>
      <c r="AC17" s="106" t="s">
        <v>334</v>
      </c>
      <c r="AD17" s="96" t="s">
        <v>47</v>
      </c>
      <c r="AE17" s="8">
        <v>9.1</v>
      </c>
      <c r="AF17" s="109" t="s">
        <v>350</v>
      </c>
    </row>
    <row r="18" spans="1:32" ht="14.25" customHeight="1">
      <c r="A18" s="92">
        <v>15</v>
      </c>
      <c r="B18" s="11">
        <v>2.1</v>
      </c>
      <c r="C18" s="8">
        <v>3</v>
      </c>
      <c r="D18" s="8">
        <v>4.3</v>
      </c>
      <c r="E18" s="8">
        <v>2.4</v>
      </c>
      <c r="F18" s="8">
        <v>1.5</v>
      </c>
      <c r="G18" s="8">
        <v>0.3</v>
      </c>
      <c r="H18" s="8">
        <v>1.2</v>
      </c>
      <c r="I18" s="8">
        <v>3.5</v>
      </c>
      <c r="J18" s="8">
        <v>2.9</v>
      </c>
      <c r="K18" s="8">
        <v>3</v>
      </c>
      <c r="L18" s="8">
        <v>2.6</v>
      </c>
      <c r="M18" s="8">
        <v>2.6</v>
      </c>
      <c r="N18" s="8">
        <v>2.3</v>
      </c>
      <c r="O18" s="8">
        <v>2.8</v>
      </c>
      <c r="P18" s="8">
        <v>2.4</v>
      </c>
      <c r="Q18" s="8">
        <v>1.9</v>
      </c>
      <c r="R18" s="8">
        <v>1.6</v>
      </c>
      <c r="S18" s="8">
        <v>2.1</v>
      </c>
      <c r="T18" s="8">
        <v>1.1</v>
      </c>
      <c r="U18" s="8">
        <v>2.2</v>
      </c>
      <c r="V18" s="8">
        <v>1.8</v>
      </c>
      <c r="W18" s="8">
        <v>1</v>
      </c>
      <c r="X18" s="8">
        <v>1</v>
      </c>
      <c r="Y18" s="8">
        <v>0.7</v>
      </c>
      <c r="Z18" s="35">
        <f t="shared" si="0"/>
        <v>2.0958333333333337</v>
      </c>
      <c r="AA18" s="96" t="s">
        <v>45</v>
      </c>
      <c r="AB18" s="8">
        <v>4.3</v>
      </c>
      <c r="AC18" s="106" t="s">
        <v>335</v>
      </c>
      <c r="AD18" s="96" t="s">
        <v>247</v>
      </c>
      <c r="AE18" s="8">
        <v>7.2</v>
      </c>
      <c r="AF18" s="109" t="s">
        <v>60</v>
      </c>
    </row>
    <row r="19" spans="1:32" ht="14.25" customHeight="1">
      <c r="A19" s="92">
        <v>16</v>
      </c>
      <c r="B19" s="11">
        <v>0.7</v>
      </c>
      <c r="C19" s="8">
        <v>0.6</v>
      </c>
      <c r="D19" s="8">
        <v>1.9</v>
      </c>
      <c r="E19" s="8">
        <v>1.7</v>
      </c>
      <c r="F19" s="8">
        <v>1.7</v>
      </c>
      <c r="G19" s="8">
        <v>1.8</v>
      </c>
      <c r="H19" s="8">
        <v>1.6</v>
      </c>
      <c r="I19" s="8">
        <v>2.3</v>
      </c>
      <c r="J19" s="8">
        <v>2</v>
      </c>
      <c r="K19" s="8">
        <v>2.2</v>
      </c>
      <c r="L19" s="8">
        <v>2.1</v>
      </c>
      <c r="M19" s="8">
        <v>2</v>
      </c>
      <c r="N19" s="8">
        <v>2.7</v>
      </c>
      <c r="O19" s="8">
        <v>2.7</v>
      </c>
      <c r="P19" s="8">
        <v>2.2</v>
      </c>
      <c r="Q19" s="8">
        <v>2.3</v>
      </c>
      <c r="R19" s="8">
        <v>1.9</v>
      </c>
      <c r="S19" s="8">
        <v>2</v>
      </c>
      <c r="T19" s="8">
        <v>1.7</v>
      </c>
      <c r="U19" s="8">
        <v>2.1</v>
      </c>
      <c r="V19" s="8">
        <v>1.7</v>
      </c>
      <c r="W19" s="8">
        <v>1.8</v>
      </c>
      <c r="X19" s="8">
        <v>1.6</v>
      </c>
      <c r="Y19" s="8">
        <v>2.5</v>
      </c>
      <c r="Z19" s="35">
        <f t="shared" si="0"/>
        <v>1.9083333333333334</v>
      </c>
      <c r="AA19" s="96" t="s">
        <v>247</v>
      </c>
      <c r="AB19" s="8">
        <v>3.3</v>
      </c>
      <c r="AC19" s="106" t="s">
        <v>155</v>
      </c>
      <c r="AD19" s="96" t="s">
        <v>247</v>
      </c>
      <c r="AE19" s="8">
        <v>6.4</v>
      </c>
      <c r="AF19" s="109" t="s">
        <v>351</v>
      </c>
    </row>
    <row r="20" spans="1:32" ht="14.25" customHeight="1">
      <c r="A20" s="92">
        <v>17</v>
      </c>
      <c r="B20" s="11">
        <v>2</v>
      </c>
      <c r="C20" s="8">
        <v>3</v>
      </c>
      <c r="D20" s="8">
        <v>2.3</v>
      </c>
      <c r="E20" s="8">
        <v>2.9</v>
      </c>
      <c r="F20" s="8">
        <v>1.9</v>
      </c>
      <c r="G20" s="8">
        <v>3.5</v>
      </c>
      <c r="H20" s="8">
        <v>3.4</v>
      </c>
      <c r="I20" s="8">
        <v>4</v>
      </c>
      <c r="J20" s="8">
        <v>4.7</v>
      </c>
      <c r="K20" s="8">
        <v>3.2</v>
      </c>
      <c r="L20" s="8">
        <v>4.2</v>
      </c>
      <c r="M20" s="8">
        <v>4.9</v>
      </c>
      <c r="N20" s="8">
        <v>4.9</v>
      </c>
      <c r="O20" s="8">
        <v>4.9</v>
      </c>
      <c r="P20" s="8">
        <v>5.9</v>
      </c>
      <c r="Q20" s="8">
        <v>5</v>
      </c>
      <c r="R20" s="8">
        <v>5.5</v>
      </c>
      <c r="S20" s="8">
        <v>4.4</v>
      </c>
      <c r="T20" s="8">
        <v>3.2</v>
      </c>
      <c r="U20" s="8">
        <v>2.7</v>
      </c>
      <c r="V20" s="8">
        <v>2.1</v>
      </c>
      <c r="W20" s="8">
        <v>1.1</v>
      </c>
      <c r="X20" s="8">
        <v>1.5</v>
      </c>
      <c r="Y20" s="8">
        <v>1.6</v>
      </c>
      <c r="Z20" s="35">
        <f t="shared" si="0"/>
        <v>3.4499999999999993</v>
      </c>
      <c r="AA20" s="96" t="s">
        <v>171</v>
      </c>
      <c r="AB20" s="8">
        <v>6.4</v>
      </c>
      <c r="AC20" s="106" t="s">
        <v>107</v>
      </c>
      <c r="AD20" s="96" t="s">
        <v>171</v>
      </c>
      <c r="AE20" s="8">
        <v>13.4</v>
      </c>
      <c r="AF20" s="109" t="s">
        <v>352</v>
      </c>
    </row>
    <row r="21" spans="1:32" ht="14.25" customHeight="1">
      <c r="A21" s="92">
        <v>18</v>
      </c>
      <c r="B21" s="11">
        <v>1.6</v>
      </c>
      <c r="C21" s="8">
        <v>0.8</v>
      </c>
      <c r="D21" s="8">
        <v>2.1</v>
      </c>
      <c r="E21" s="8">
        <v>1.6</v>
      </c>
      <c r="F21" s="8">
        <v>0.6</v>
      </c>
      <c r="G21" s="8">
        <v>2.2</v>
      </c>
      <c r="H21" s="8">
        <v>2</v>
      </c>
      <c r="I21" s="8">
        <v>2.1</v>
      </c>
      <c r="J21" s="8">
        <v>2</v>
      </c>
      <c r="K21" s="8">
        <v>2.3</v>
      </c>
      <c r="L21" s="8">
        <v>2.8</v>
      </c>
      <c r="M21" s="8">
        <v>3.2</v>
      </c>
      <c r="N21" s="8">
        <v>3.1</v>
      </c>
      <c r="O21" s="8">
        <v>2.5</v>
      </c>
      <c r="P21" s="8">
        <v>2.7</v>
      </c>
      <c r="Q21" s="8">
        <v>2.5</v>
      </c>
      <c r="R21" s="8">
        <v>2.2</v>
      </c>
      <c r="S21" s="8">
        <v>1.4</v>
      </c>
      <c r="T21" s="8">
        <v>1.5</v>
      </c>
      <c r="U21" s="8">
        <v>1.8</v>
      </c>
      <c r="V21" s="8">
        <v>1.3</v>
      </c>
      <c r="W21" s="8">
        <v>1.3</v>
      </c>
      <c r="X21" s="8">
        <v>0.6</v>
      </c>
      <c r="Y21" s="8">
        <v>1.3</v>
      </c>
      <c r="Z21" s="35">
        <f t="shared" si="0"/>
        <v>1.8958333333333328</v>
      </c>
      <c r="AA21" s="96" t="s">
        <v>140</v>
      </c>
      <c r="AB21" s="8">
        <v>3.7</v>
      </c>
      <c r="AC21" s="106" t="s">
        <v>86</v>
      </c>
      <c r="AD21" s="96" t="s">
        <v>132</v>
      </c>
      <c r="AE21" s="8">
        <v>6.6</v>
      </c>
      <c r="AF21" s="109" t="s">
        <v>353</v>
      </c>
    </row>
    <row r="22" spans="1:32" ht="14.25" customHeight="1">
      <c r="A22" s="92">
        <v>19</v>
      </c>
      <c r="B22" s="11">
        <v>2.2</v>
      </c>
      <c r="C22" s="8">
        <v>2.2</v>
      </c>
      <c r="D22" s="8">
        <v>1.5</v>
      </c>
      <c r="E22" s="8">
        <v>1.4</v>
      </c>
      <c r="F22" s="8">
        <v>0.5</v>
      </c>
      <c r="G22" s="8">
        <v>0.2</v>
      </c>
      <c r="H22" s="8">
        <v>0.1</v>
      </c>
      <c r="I22" s="8">
        <v>1</v>
      </c>
      <c r="J22" s="8">
        <v>2.1</v>
      </c>
      <c r="K22" s="8">
        <v>2.5</v>
      </c>
      <c r="L22" s="8">
        <v>2.9</v>
      </c>
      <c r="M22" s="8">
        <v>2.1</v>
      </c>
      <c r="N22" s="8">
        <v>1.8</v>
      </c>
      <c r="O22" s="8">
        <v>1.5</v>
      </c>
      <c r="P22" s="8">
        <v>2.1</v>
      </c>
      <c r="Q22" s="8">
        <v>1.6</v>
      </c>
      <c r="R22" s="8">
        <v>1.4</v>
      </c>
      <c r="S22" s="8">
        <v>2.7</v>
      </c>
      <c r="T22" s="8">
        <v>1.8</v>
      </c>
      <c r="U22" s="8">
        <v>1.9</v>
      </c>
      <c r="V22" s="8">
        <v>2.3</v>
      </c>
      <c r="W22" s="8">
        <v>4.4</v>
      </c>
      <c r="X22" s="8">
        <v>2.4</v>
      </c>
      <c r="Y22" s="8">
        <v>1.9</v>
      </c>
      <c r="Z22" s="35">
        <f t="shared" si="0"/>
        <v>1.8541666666666663</v>
      </c>
      <c r="AA22" s="96" t="s">
        <v>122</v>
      </c>
      <c r="AB22" s="8">
        <v>5.2</v>
      </c>
      <c r="AC22" s="106" t="s">
        <v>336</v>
      </c>
      <c r="AD22" s="96" t="s">
        <v>149</v>
      </c>
      <c r="AE22" s="8">
        <v>9.8</v>
      </c>
      <c r="AF22" s="109" t="s">
        <v>300</v>
      </c>
    </row>
    <row r="23" spans="1:32" ht="14.25" customHeight="1">
      <c r="A23" s="92">
        <v>20</v>
      </c>
      <c r="B23" s="11">
        <v>2.5</v>
      </c>
      <c r="C23" s="8">
        <v>2.2</v>
      </c>
      <c r="D23" s="8">
        <v>1.7</v>
      </c>
      <c r="E23" s="8">
        <v>0.3</v>
      </c>
      <c r="F23" s="8">
        <v>0.6</v>
      </c>
      <c r="G23" s="8">
        <v>1.5</v>
      </c>
      <c r="H23" s="8">
        <v>1.9</v>
      </c>
      <c r="I23" s="8">
        <v>1.9</v>
      </c>
      <c r="J23" s="8">
        <v>1.7</v>
      </c>
      <c r="K23" s="8">
        <v>1.9</v>
      </c>
      <c r="L23" s="8">
        <v>2.8</v>
      </c>
      <c r="M23" s="8">
        <v>2.3</v>
      </c>
      <c r="N23" s="8">
        <v>3.6</v>
      </c>
      <c r="O23" s="8">
        <v>3</v>
      </c>
      <c r="P23" s="8">
        <v>3.7</v>
      </c>
      <c r="Q23" s="8">
        <v>3.9</v>
      </c>
      <c r="R23" s="8">
        <v>4</v>
      </c>
      <c r="S23" s="8">
        <v>3.1</v>
      </c>
      <c r="T23" s="8">
        <v>2</v>
      </c>
      <c r="U23" s="8">
        <v>1.2</v>
      </c>
      <c r="V23" s="8">
        <v>1.1</v>
      </c>
      <c r="W23" s="8">
        <v>0.9</v>
      </c>
      <c r="X23" s="8">
        <v>0.9</v>
      </c>
      <c r="Y23" s="8">
        <v>0.6</v>
      </c>
      <c r="Z23" s="35">
        <f t="shared" si="0"/>
        <v>2.0541666666666667</v>
      </c>
      <c r="AA23" s="96" t="s">
        <v>171</v>
      </c>
      <c r="AB23" s="8">
        <v>4.3</v>
      </c>
      <c r="AC23" s="106" t="s">
        <v>337</v>
      </c>
      <c r="AD23" s="96" t="s">
        <v>171</v>
      </c>
      <c r="AE23" s="8">
        <v>9.5</v>
      </c>
      <c r="AF23" s="109" t="s">
        <v>295</v>
      </c>
    </row>
    <row r="24" spans="1:32" ht="14.25" customHeight="1">
      <c r="A24" s="93">
        <v>21</v>
      </c>
      <c r="B24" s="17">
        <v>0.3</v>
      </c>
      <c r="C24" s="18">
        <v>0.4</v>
      </c>
      <c r="D24" s="18">
        <v>0.8</v>
      </c>
      <c r="E24" s="18">
        <v>0.7</v>
      </c>
      <c r="F24" s="18">
        <v>1.2</v>
      </c>
      <c r="G24" s="18">
        <v>1.1</v>
      </c>
      <c r="H24" s="18">
        <v>0.7</v>
      </c>
      <c r="I24" s="18">
        <v>1.3</v>
      </c>
      <c r="J24" s="18">
        <v>1.6</v>
      </c>
      <c r="K24" s="18">
        <v>2.2</v>
      </c>
      <c r="L24" s="18">
        <v>2.6</v>
      </c>
      <c r="M24" s="18">
        <v>3</v>
      </c>
      <c r="N24" s="18">
        <v>3.5</v>
      </c>
      <c r="O24" s="18">
        <v>2</v>
      </c>
      <c r="P24" s="18">
        <v>2.4</v>
      </c>
      <c r="Q24" s="18">
        <v>1.8</v>
      </c>
      <c r="R24" s="18">
        <v>2.1</v>
      </c>
      <c r="S24" s="18">
        <v>0.5</v>
      </c>
      <c r="T24" s="18">
        <v>1.1</v>
      </c>
      <c r="U24" s="18">
        <v>1.1</v>
      </c>
      <c r="V24" s="18">
        <v>1.3</v>
      </c>
      <c r="W24" s="18">
        <v>1.1</v>
      </c>
      <c r="X24" s="18">
        <v>0.5</v>
      </c>
      <c r="Y24" s="18">
        <v>0.8</v>
      </c>
      <c r="Z24" s="36">
        <f t="shared" si="0"/>
        <v>1.4208333333333334</v>
      </c>
      <c r="AA24" s="97" t="s">
        <v>140</v>
      </c>
      <c r="AB24" s="18">
        <v>3.6</v>
      </c>
      <c r="AC24" s="107" t="s">
        <v>130</v>
      </c>
      <c r="AD24" s="97" t="s">
        <v>132</v>
      </c>
      <c r="AE24" s="18">
        <v>6.8</v>
      </c>
      <c r="AF24" s="110" t="s">
        <v>223</v>
      </c>
    </row>
    <row r="25" spans="1:32" ht="14.25" customHeight="1">
      <c r="A25" s="92">
        <v>22</v>
      </c>
      <c r="B25" s="11">
        <v>0.2</v>
      </c>
      <c r="C25" s="8">
        <v>0.4</v>
      </c>
      <c r="D25" s="8">
        <v>0.5</v>
      </c>
      <c r="E25" s="8">
        <v>1</v>
      </c>
      <c r="F25" s="8">
        <v>0.7</v>
      </c>
      <c r="G25" s="8">
        <v>0.8</v>
      </c>
      <c r="H25" s="8">
        <v>0.9</v>
      </c>
      <c r="I25" s="8">
        <v>0.8</v>
      </c>
      <c r="J25" s="8">
        <v>1.1</v>
      </c>
      <c r="K25" s="8">
        <v>1.6</v>
      </c>
      <c r="L25" s="8">
        <v>2.9</v>
      </c>
      <c r="M25" s="8">
        <v>2</v>
      </c>
      <c r="N25" s="8">
        <v>2.4</v>
      </c>
      <c r="O25" s="8">
        <v>1.6</v>
      </c>
      <c r="P25" s="8">
        <v>1.8</v>
      </c>
      <c r="Q25" s="8">
        <v>2.8</v>
      </c>
      <c r="R25" s="8">
        <v>1.9</v>
      </c>
      <c r="S25" s="8">
        <v>1.4</v>
      </c>
      <c r="T25" s="8">
        <v>1.8</v>
      </c>
      <c r="U25" s="8">
        <v>1.7</v>
      </c>
      <c r="V25" s="8">
        <v>1.3</v>
      </c>
      <c r="W25" s="8">
        <v>1.4</v>
      </c>
      <c r="X25" s="8">
        <v>1.1</v>
      </c>
      <c r="Y25" s="8">
        <v>0.1</v>
      </c>
      <c r="Z25" s="35">
        <f t="shared" si="0"/>
        <v>1.3416666666666668</v>
      </c>
      <c r="AA25" s="96" t="s">
        <v>140</v>
      </c>
      <c r="AB25" s="8">
        <v>3.4</v>
      </c>
      <c r="AC25" s="106" t="s">
        <v>100</v>
      </c>
      <c r="AD25" s="96" t="s">
        <v>229</v>
      </c>
      <c r="AE25" s="8">
        <v>6.2</v>
      </c>
      <c r="AF25" s="109" t="s">
        <v>322</v>
      </c>
    </row>
    <row r="26" spans="1:32" ht="14.25" customHeight="1">
      <c r="A26" s="92">
        <v>23</v>
      </c>
      <c r="B26" s="11">
        <v>0.3</v>
      </c>
      <c r="C26" s="8">
        <v>1.4</v>
      </c>
      <c r="D26" s="8">
        <v>0.3</v>
      </c>
      <c r="E26" s="8">
        <v>0.4</v>
      </c>
      <c r="F26" s="8">
        <v>0.7</v>
      </c>
      <c r="G26" s="8">
        <v>1.1</v>
      </c>
      <c r="H26" s="8">
        <v>1.5</v>
      </c>
      <c r="I26" s="8">
        <v>2.1</v>
      </c>
      <c r="J26" s="8">
        <v>2.6</v>
      </c>
      <c r="K26" s="8">
        <v>3.2</v>
      </c>
      <c r="L26" s="8">
        <v>2.5</v>
      </c>
      <c r="M26" s="8">
        <v>1.8</v>
      </c>
      <c r="N26" s="8">
        <v>2.8</v>
      </c>
      <c r="O26" s="8">
        <v>2.3</v>
      </c>
      <c r="P26" s="8">
        <v>3</v>
      </c>
      <c r="Q26" s="8">
        <v>2.5</v>
      </c>
      <c r="R26" s="8">
        <v>3.6</v>
      </c>
      <c r="S26" s="8">
        <v>2.9</v>
      </c>
      <c r="T26" s="8">
        <v>2.5</v>
      </c>
      <c r="U26" s="8">
        <v>2.2</v>
      </c>
      <c r="V26" s="8">
        <v>3.2</v>
      </c>
      <c r="W26" s="8">
        <v>2.4</v>
      </c>
      <c r="X26" s="8">
        <v>2.1</v>
      </c>
      <c r="Y26" s="8">
        <v>2.9</v>
      </c>
      <c r="Z26" s="35">
        <f t="shared" si="0"/>
        <v>2.0958333333333337</v>
      </c>
      <c r="AA26" s="96" t="s">
        <v>47</v>
      </c>
      <c r="AB26" s="8">
        <v>4.6</v>
      </c>
      <c r="AC26" s="106" t="s">
        <v>338</v>
      </c>
      <c r="AD26" s="96" t="s">
        <v>171</v>
      </c>
      <c r="AE26" s="8">
        <v>8.4</v>
      </c>
      <c r="AF26" s="109" t="s">
        <v>354</v>
      </c>
    </row>
    <row r="27" spans="1:32" ht="14.25" customHeight="1">
      <c r="A27" s="92">
        <v>24</v>
      </c>
      <c r="B27" s="11">
        <v>1.7</v>
      </c>
      <c r="C27" s="8">
        <v>2.5</v>
      </c>
      <c r="D27" s="8">
        <v>0.8</v>
      </c>
      <c r="E27" s="8">
        <v>1.3</v>
      </c>
      <c r="F27" s="8">
        <v>1.1</v>
      </c>
      <c r="G27" s="8">
        <v>1.3</v>
      </c>
      <c r="H27" s="8">
        <v>1.9</v>
      </c>
      <c r="I27" s="8">
        <v>2.2</v>
      </c>
      <c r="J27" s="8">
        <v>2.2</v>
      </c>
      <c r="K27" s="8">
        <v>2.3</v>
      </c>
      <c r="L27" s="8">
        <v>3.7</v>
      </c>
      <c r="M27" s="8">
        <v>3.8</v>
      </c>
      <c r="N27" s="8">
        <v>3.6</v>
      </c>
      <c r="O27" s="8">
        <v>3.7</v>
      </c>
      <c r="P27" s="8">
        <v>2.6</v>
      </c>
      <c r="Q27" s="8">
        <v>4.1</v>
      </c>
      <c r="R27" s="8">
        <v>3.6</v>
      </c>
      <c r="S27" s="8">
        <v>2.9</v>
      </c>
      <c r="T27" s="8">
        <v>2.3</v>
      </c>
      <c r="U27" s="8">
        <v>2.5</v>
      </c>
      <c r="V27" s="8">
        <v>0.8</v>
      </c>
      <c r="W27" s="8">
        <v>1.5</v>
      </c>
      <c r="X27" s="8">
        <v>1.4</v>
      </c>
      <c r="Y27" s="8">
        <v>1</v>
      </c>
      <c r="Z27" s="35">
        <f t="shared" si="0"/>
        <v>2.283333333333333</v>
      </c>
      <c r="AA27" s="96" t="s">
        <v>47</v>
      </c>
      <c r="AB27" s="8">
        <v>4.2</v>
      </c>
      <c r="AC27" s="106" t="s">
        <v>330</v>
      </c>
      <c r="AD27" s="96" t="s">
        <v>47</v>
      </c>
      <c r="AE27" s="8">
        <v>7.8</v>
      </c>
      <c r="AF27" s="109" t="s">
        <v>267</v>
      </c>
    </row>
    <row r="28" spans="1:32" ht="14.25" customHeight="1">
      <c r="A28" s="92">
        <v>25</v>
      </c>
      <c r="B28" s="11">
        <v>1.4</v>
      </c>
      <c r="C28" s="8">
        <v>1.7</v>
      </c>
      <c r="D28" s="8">
        <v>1.8</v>
      </c>
      <c r="E28" s="8">
        <v>1.1</v>
      </c>
      <c r="F28" s="8">
        <v>1.3</v>
      </c>
      <c r="G28" s="8">
        <v>1.1</v>
      </c>
      <c r="H28" s="8">
        <v>1.2</v>
      </c>
      <c r="I28" s="8">
        <v>0.7</v>
      </c>
      <c r="J28" s="8">
        <v>1</v>
      </c>
      <c r="K28" s="8">
        <v>1.8</v>
      </c>
      <c r="L28" s="8">
        <v>2</v>
      </c>
      <c r="M28" s="8">
        <v>1.4</v>
      </c>
      <c r="N28" s="8">
        <v>2.9</v>
      </c>
      <c r="O28" s="8">
        <v>3</v>
      </c>
      <c r="P28" s="8">
        <v>2.8</v>
      </c>
      <c r="Q28" s="8">
        <v>2.7</v>
      </c>
      <c r="R28" s="8">
        <v>3</v>
      </c>
      <c r="S28" s="8">
        <v>1.6</v>
      </c>
      <c r="T28" s="8">
        <v>2.1</v>
      </c>
      <c r="U28" s="8">
        <v>1.7</v>
      </c>
      <c r="V28" s="8">
        <v>0.9</v>
      </c>
      <c r="W28" s="8">
        <v>0.4</v>
      </c>
      <c r="X28" s="8">
        <v>0.8</v>
      </c>
      <c r="Y28" s="8">
        <v>0.8</v>
      </c>
      <c r="Z28" s="35">
        <f t="shared" si="0"/>
        <v>1.633333333333333</v>
      </c>
      <c r="AA28" s="96" t="s">
        <v>140</v>
      </c>
      <c r="AB28" s="8">
        <v>4.1</v>
      </c>
      <c r="AC28" s="106" t="s">
        <v>339</v>
      </c>
      <c r="AD28" s="96" t="s">
        <v>132</v>
      </c>
      <c r="AE28" s="8">
        <v>6.8</v>
      </c>
      <c r="AF28" s="109" t="s">
        <v>92</v>
      </c>
    </row>
    <row r="29" spans="1:32" ht="14.25" customHeight="1">
      <c r="A29" s="92">
        <v>26</v>
      </c>
      <c r="B29" s="11">
        <v>0.5</v>
      </c>
      <c r="C29" s="8">
        <v>0.9</v>
      </c>
      <c r="D29" s="8">
        <v>1</v>
      </c>
      <c r="E29" s="8">
        <v>0.5</v>
      </c>
      <c r="F29" s="8">
        <v>1.1</v>
      </c>
      <c r="G29" s="8">
        <v>1.2</v>
      </c>
      <c r="H29" s="8">
        <v>0.6</v>
      </c>
      <c r="I29" s="8">
        <v>1.6</v>
      </c>
      <c r="J29" s="8">
        <v>1.9</v>
      </c>
      <c r="K29" s="8">
        <v>2.5</v>
      </c>
      <c r="L29" s="8">
        <v>2.9</v>
      </c>
      <c r="M29" s="8">
        <v>2.7</v>
      </c>
      <c r="N29" s="8">
        <v>2.5</v>
      </c>
      <c r="O29" s="8">
        <v>2.5</v>
      </c>
      <c r="P29" s="8">
        <v>2.7</v>
      </c>
      <c r="Q29" s="8">
        <v>1.6</v>
      </c>
      <c r="R29" s="8">
        <v>0.8</v>
      </c>
      <c r="S29" s="8">
        <v>1.3</v>
      </c>
      <c r="T29" s="8">
        <v>1.1</v>
      </c>
      <c r="U29" s="8">
        <v>0.9</v>
      </c>
      <c r="V29" s="8">
        <v>0.8</v>
      </c>
      <c r="W29" s="8">
        <v>1.2</v>
      </c>
      <c r="X29" s="8">
        <v>1</v>
      </c>
      <c r="Y29" s="8">
        <v>0.8</v>
      </c>
      <c r="Z29" s="35">
        <f t="shared" si="0"/>
        <v>1.4416666666666667</v>
      </c>
      <c r="AA29" s="96" t="s">
        <v>140</v>
      </c>
      <c r="AB29" s="8">
        <v>3.2</v>
      </c>
      <c r="AC29" s="106" t="s">
        <v>340</v>
      </c>
      <c r="AD29" s="96" t="s">
        <v>227</v>
      </c>
      <c r="AE29" s="8">
        <v>5.4</v>
      </c>
      <c r="AF29" s="109" t="s">
        <v>355</v>
      </c>
    </row>
    <row r="30" spans="1:32" ht="14.25" customHeight="1">
      <c r="A30" s="92">
        <v>27</v>
      </c>
      <c r="B30" s="11">
        <v>0</v>
      </c>
      <c r="C30" s="8">
        <v>1</v>
      </c>
      <c r="D30" s="8">
        <v>1.2</v>
      </c>
      <c r="E30" s="8">
        <v>1.1</v>
      </c>
      <c r="F30" s="8">
        <v>0.4</v>
      </c>
      <c r="G30" s="8">
        <v>1.2</v>
      </c>
      <c r="H30" s="8">
        <v>1.5</v>
      </c>
      <c r="I30" s="8">
        <v>2.2</v>
      </c>
      <c r="J30" s="8">
        <v>2.2</v>
      </c>
      <c r="K30" s="8">
        <v>2.8</v>
      </c>
      <c r="L30" s="8">
        <v>2.5</v>
      </c>
      <c r="M30" s="8">
        <v>2.2</v>
      </c>
      <c r="N30" s="8">
        <v>2.2</v>
      </c>
      <c r="O30" s="8">
        <v>2</v>
      </c>
      <c r="P30" s="8">
        <v>1.6</v>
      </c>
      <c r="Q30" s="8">
        <v>2.3</v>
      </c>
      <c r="R30" s="8">
        <v>2.3</v>
      </c>
      <c r="S30" s="8">
        <v>2.3</v>
      </c>
      <c r="T30" s="8">
        <v>2.5</v>
      </c>
      <c r="U30" s="8">
        <v>1.4</v>
      </c>
      <c r="V30" s="8">
        <v>1.3</v>
      </c>
      <c r="W30" s="8">
        <v>1.2</v>
      </c>
      <c r="X30" s="8">
        <v>0.2</v>
      </c>
      <c r="Y30" s="8">
        <v>1.4</v>
      </c>
      <c r="Z30" s="35">
        <f t="shared" si="0"/>
        <v>1.625</v>
      </c>
      <c r="AA30" s="96" t="s">
        <v>227</v>
      </c>
      <c r="AB30" s="8">
        <v>3.4</v>
      </c>
      <c r="AC30" s="106" t="s">
        <v>341</v>
      </c>
      <c r="AD30" s="96" t="s">
        <v>247</v>
      </c>
      <c r="AE30" s="8">
        <v>5.9</v>
      </c>
      <c r="AF30" s="109" t="s">
        <v>356</v>
      </c>
    </row>
    <row r="31" spans="1:32" ht="14.25" customHeight="1">
      <c r="A31" s="92">
        <v>28</v>
      </c>
      <c r="B31" s="11">
        <v>1.7</v>
      </c>
      <c r="C31" s="8">
        <v>1.9</v>
      </c>
      <c r="D31" s="8">
        <v>1.7</v>
      </c>
      <c r="E31" s="8">
        <v>1</v>
      </c>
      <c r="F31" s="8">
        <v>0.9</v>
      </c>
      <c r="G31" s="8">
        <v>0.3</v>
      </c>
      <c r="H31" s="8">
        <v>0.6</v>
      </c>
      <c r="I31" s="8">
        <v>2.5</v>
      </c>
      <c r="J31" s="8">
        <v>3.1</v>
      </c>
      <c r="K31" s="8">
        <v>3.6</v>
      </c>
      <c r="L31" s="8">
        <v>4.1</v>
      </c>
      <c r="M31" s="8">
        <v>4.7</v>
      </c>
      <c r="N31" s="8">
        <v>5</v>
      </c>
      <c r="O31" s="8">
        <v>4</v>
      </c>
      <c r="P31" s="8">
        <v>4.3</v>
      </c>
      <c r="Q31" s="8">
        <v>4.4</v>
      </c>
      <c r="R31" s="8">
        <v>3.3</v>
      </c>
      <c r="S31" s="8">
        <v>3.8</v>
      </c>
      <c r="T31" s="8">
        <v>3.5</v>
      </c>
      <c r="U31" s="8">
        <v>4.4</v>
      </c>
      <c r="V31" s="8">
        <v>2.8</v>
      </c>
      <c r="W31" s="8">
        <v>2.1</v>
      </c>
      <c r="X31" s="8">
        <v>3.4</v>
      </c>
      <c r="Y31" s="8">
        <v>4</v>
      </c>
      <c r="Z31" s="35">
        <f t="shared" si="0"/>
        <v>2.962499999999999</v>
      </c>
      <c r="AA31" s="96" t="s">
        <v>171</v>
      </c>
      <c r="AB31" s="8">
        <v>5.8</v>
      </c>
      <c r="AC31" s="106" t="s">
        <v>287</v>
      </c>
      <c r="AD31" s="96" t="s">
        <v>171</v>
      </c>
      <c r="AE31" s="8">
        <v>10.5</v>
      </c>
      <c r="AF31" s="109" t="s">
        <v>295</v>
      </c>
    </row>
    <row r="32" spans="1:32" ht="14.25" customHeight="1">
      <c r="A32" s="92">
        <v>29</v>
      </c>
      <c r="B32" s="11">
        <v>3.1</v>
      </c>
      <c r="C32" s="8">
        <v>3</v>
      </c>
      <c r="D32" s="8">
        <v>4.2</v>
      </c>
      <c r="E32" s="8">
        <v>3.9</v>
      </c>
      <c r="F32" s="8">
        <v>4.3</v>
      </c>
      <c r="G32" s="8">
        <v>4.4</v>
      </c>
      <c r="H32" s="8">
        <v>4.3</v>
      </c>
      <c r="I32" s="8">
        <v>4.5</v>
      </c>
      <c r="J32" s="8">
        <v>5.1</v>
      </c>
      <c r="K32" s="8">
        <v>1.4</v>
      </c>
      <c r="L32" s="8">
        <v>3.9</v>
      </c>
      <c r="M32" s="8">
        <v>4.3</v>
      </c>
      <c r="N32" s="8">
        <v>3.9</v>
      </c>
      <c r="O32" s="8">
        <v>3.5</v>
      </c>
      <c r="P32" s="8">
        <v>2.2</v>
      </c>
      <c r="Q32" s="8">
        <v>2.1</v>
      </c>
      <c r="R32" s="8">
        <v>2.8</v>
      </c>
      <c r="S32" s="8">
        <v>2.4</v>
      </c>
      <c r="T32" s="8">
        <v>4</v>
      </c>
      <c r="U32" s="8">
        <v>4.7</v>
      </c>
      <c r="V32" s="8">
        <v>4.3</v>
      </c>
      <c r="W32" s="8">
        <v>2.8</v>
      </c>
      <c r="X32" s="8">
        <v>2.4</v>
      </c>
      <c r="Y32" s="8">
        <v>0.4</v>
      </c>
      <c r="Z32" s="35">
        <f t="shared" si="0"/>
        <v>3.4124999999999996</v>
      </c>
      <c r="AA32" s="96" t="s">
        <v>47</v>
      </c>
      <c r="AB32" s="8">
        <v>5.3</v>
      </c>
      <c r="AC32" s="106" t="s">
        <v>342</v>
      </c>
      <c r="AD32" s="96" t="s">
        <v>171</v>
      </c>
      <c r="AE32" s="8">
        <v>12.2</v>
      </c>
      <c r="AF32" s="109" t="s">
        <v>357</v>
      </c>
    </row>
    <row r="33" spans="1:32" ht="14.25" customHeight="1">
      <c r="A33" s="92">
        <v>30</v>
      </c>
      <c r="B33" s="11">
        <v>1.4</v>
      </c>
      <c r="C33" s="8">
        <v>0.6</v>
      </c>
      <c r="D33" s="8">
        <v>0.6</v>
      </c>
      <c r="E33" s="8">
        <v>0.9</v>
      </c>
      <c r="F33" s="8">
        <v>0.2</v>
      </c>
      <c r="G33" s="8">
        <v>1.2</v>
      </c>
      <c r="H33" s="8">
        <v>2.9</v>
      </c>
      <c r="I33" s="8">
        <v>3.6</v>
      </c>
      <c r="J33" s="8">
        <v>3.3</v>
      </c>
      <c r="K33" s="8">
        <v>2.3</v>
      </c>
      <c r="L33" s="8">
        <v>2.6</v>
      </c>
      <c r="M33" s="8">
        <v>3</v>
      </c>
      <c r="N33" s="8">
        <v>3.4</v>
      </c>
      <c r="O33" s="8">
        <v>2.6</v>
      </c>
      <c r="P33" s="8">
        <v>2.6</v>
      </c>
      <c r="Q33" s="8">
        <v>2.1</v>
      </c>
      <c r="R33" s="8">
        <v>1.7</v>
      </c>
      <c r="S33" s="8">
        <v>2.1</v>
      </c>
      <c r="T33" s="8">
        <v>2</v>
      </c>
      <c r="U33" s="8">
        <v>2.6</v>
      </c>
      <c r="V33" s="8">
        <v>1.7</v>
      </c>
      <c r="W33" s="8">
        <v>1.8</v>
      </c>
      <c r="X33" s="8">
        <v>1.7</v>
      </c>
      <c r="Y33" s="8">
        <v>1.2</v>
      </c>
      <c r="Z33" s="35">
        <f t="shared" si="0"/>
        <v>2.0041666666666673</v>
      </c>
      <c r="AA33" s="96" t="s">
        <v>171</v>
      </c>
      <c r="AB33" s="8">
        <v>4.2</v>
      </c>
      <c r="AC33" s="106" t="s">
        <v>343</v>
      </c>
      <c r="AD33" s="96" t="s">
        <v>47</v>
      </c>
      <c r="AE33" s="8">
        <v>8.6</v>
      </c>
      <c r="AF33" s="109" t="s">
        <v>358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1.5566666666666669</v>
      </c>
      <c r="C35" s="25">
        <f t="shared" si="1"/>
        <v>1.76</v>
      </c>
      <c r="D35" s="25">
        <f t="shared" si="1"/>
        <v>1.646666666666667</v>
      </c>
      <c r="E35" s="25">
        <f t="shared" si="1"/>
        <v>1.4233333333333331</v>
      </c>
      <c r="F35" s="25">
        <f t="shared" si="1"/>
        <v>1.3133333333333332</v>
      </c>
      <c r="G35" s="25">
        <f t="shared" si="1"/>
        <v>1.436666666666667</v>
      </c>
      <c r="H35" s="25">
        <f t="shared" si="1"/>
        <v>1.6333333333333333</v>
      </c>
      <c r="I35" s="25">
        <f t="shared" si="1"/>
        <v>2.023333333333334</v>
      </c>
      <c r="J35" s="25">
        <f t="shared" si="1"/>
        <v>2.33</v>
      </c>
      <c r="K35" s="25">
        <f t="shared" si="1"/>
        <v>2.523333333333333</v>
      </c>
      <c r="L35" s="25">
        <f t="shared" si="1"/>
        <v>2.8833333333333337</v>
      </c>
      <c r="M35" s="25">
        <f t="shared" si="1"/>
        <v>2.8800000000000003</v>
      </c>
      <c r="N35" s="25">
        <f t="shared" si="1"/>
        <v>3.2166666666666672</v>
      </c>
      <c r="O35" s="25">
        <f t="shared" si="1"/>
        <v>3.056666666666666</v>
      </c>
      <c r="P35" s="25">
        <f t="shared" si="1"/>
        <v>3.066666666666666</v>
      </c>
      <c r="Q35" s="25">
        <f t="shared" si="1"/>
        <v>2.9133333333333327</v>
      </c>
      <c r="R35" s="25">
        <f t="shared" si="1"/>
        <v>2.769999999999999</v>
      </c>
      <c r="S35" s="25">
        <f t="shared" si="1"/>
        <v>2.3</v>
      </c>
      <c r="T35" s="25">
        <f t="shared" si="1"/>
        <v>1.96</v>
      </c>
      <c r="U35" s="25">
        <f t="shared" si="1"/>
        <v>2.0533333333333337</v>
      </c>
      <c r="V35" s="25">
        <f t="shared" si="1"/>
        <v>1.6599999999999997</v>
      </c>
      <c r="W35" s="25">
        <f t="shared" si="1"/>
        <v>1.5599999999999998</v>
      </c>
      <c r="X35" s="25">
        <f t="shared" si="1"/>
        <v>1.4800000000000002</v>
      </c>
      <c r="Y35" s="25">
        <f t="shared" si="1"/>
        <v>1.5733333333333333</v>
      </c>
      <c r="Z35" s="37">
        <f t="shared" si="1"/>
        <v>2.1258333333333335</v>
      </c>
      <c r="AA35" s="98"/>
      <c r="AB35" s="25">
        <f>AVERAGE(AB4:AB34)</f>
        <v>4.54</v>
      </c>
      <c r="AC35" s="32"/>
      <c r="AD35" s="98"/>
      <c r="AE35" s="25">
        <f>AVERAGE(AE4:AE34)</f>
        <v>8.39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6.8</v>
      </c>
      <c r="O38" s="103" t="str">
        <f>INDEX(AA4:AA34,P38,1)</f>
        <v>南南西</v>
      </c>
      <c r="P38" s="118">
        <v>4</v>
      </c>
      <c r="Q38" s="111" t="str">
        <f>INDEX(AC4:AC34,P38,1)</f>
        <v>15:48</v>
      </c>
      <c r="T38" s="17">
        <f>MAX(AE4:AE34)</f>
        <v>15.3</v>
      </c>
      <c r="U38" s="103" t="str">
        <f>INDEX(AD4:AD34,V38,1)</f>
        <v>南南西</v>
      </c>
      <c r="V38" s="104">
        <f>MATCH(T38,AE4:AE34,0)</f>
        <v>4</v>
      </c>
      <c r="W38" s="111" t="str">
        <f>INDEX(AF4:AF34,V38,1)</f>
        <v>16:25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18"/>
      <c r="Q39" s="111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南部</v>
      </c>
      <c r="B1" s="1" t="s">
        <v>0</v>
      </c>
      <c r="Z1" s="99">
        <f>'１月'!Z1</f>
        <v>2021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1.6</v>
      </c>
      <c r="C4" s="9">
        <v>1.3</v>
      </c>
      <c r="D4" s="9">
        <v>2.3</v>
      </c>
      <c r="E4" s="9">
        <v>1.7</v>
      </c>
      <c r="F4" s="9">
        <v>0.3</v>
      </c>
      <c r="G4" s="9">
        <v>0.8</v>
      </c>
      <c r="H4" s="9">
        <v>0.9</v>
      </c>
      <c r="I4" s="9">
        <v>1.9</v>
      </c>
      <c r="J4" s="9">
        <v>1.6</v>
      </c>
      <c r="K4" s="9">
        <v>1.9</v>
      </c>
      <c r="L4" s="9">
        <v>5</v>
      </c>
      <c r="M4" s="9">
        <v>1.8</v>
      </c>
      <c r="N4" s="9">
        <v>0.9</v>
      </c>
      <c r="O4" s="9">
        <v>1.2</v>
      </c>
      <c r="P4" s="9">
        <v>0.8</v>
      </c>
      <c r="Q4" s="9">
        <v>1</v>
      </c>
      <c r="R4" s="9">
        <v>0.5</v>
      </c>
      <c r="S4" s="9">
        <v>1.6</v>
      </c>
      <c r="T4" s="9">
        <v>1.4</v>
      </c>
      <c r="U4" s="9">
        <v>0.7</v>
      </c>
      <c r="V4" s="9">
        <v>1</v>
      </c>
      <c r="W4" s="9">
        <v>0.4</v>
      </c>
      <c r="X4" s="9">
        <v>0.4</v>
      </c>
      <c r="Y4" s="9">
        <v>0.6</v>
      </c>
      <c r="Z4" s="34">
        <f aca="true" t="shared" si="0" ref="Z4:Z34">AVERAGE(B4:Y4)</f>
        <v>1.3166666666666667</v>
      </c>
      <c r="AA4" s="95" t="s">
        <v>227</v>
      </c>
      <c r="AB4" s="9">
        <v>5.2</v>
      </c>
      <c r="AC4" s="105" t="s">
        <v>359</v>
      </c>
      <c r="AD4" s="95" t="s">
        <v>229</v>
      </c>
      <c r="AE4" s="9">
        <v>8.8</v>
      </c>
      <c r="AF4" s="108" t="s">
        <v>379</v>
      </c>
    </row>
    <row r="5" spans="1:32" ht="14.25" customHeight="1">
      <c r="A5" s="92">
        <v>2</v>
      </c>
      <c r="B5" s="11">
        <v>0.2</v>
      </c>
      <c r="C5" s="8">
        <v>0.4</v>
      </c>
      <c r="D5" s="8">
        <v>0.8</v>
      </c>
      <c r="E5" s="8">
        <v>0.9</v>
      </c>
      <c r="F5" s="8">
        <v>0.1</v>
      </c>
      <c r="G5" s="8">
        <v>0.3</v>
      </c>
      <c r="H5" s="8">
        <v>1.3</v>
      </c>
      <c r="I5" s="8">
        <v>0.9</v>
      </c>
      <c r="J5" s="8">
        <v>1</v>
      </c>
      <c r="K5" s="8">
        <v>1.6</v>
      </c>
      <c r="L5" s="8">
        <v>2.4</v>
      </c>
      <c r="M5" s="8">
        <v>3.2</v>
      </c>
      <c r="N5" s="8">
        <v>2.6</v>
      </c>
      <c r="O5" s="8">
        <v>3.1</v>
      </c>
      <c r="P5" s="8">
        <v>3.4</v>
      </c>
      <c r="Q5" s="8">
        <v>3.3</v>
      </c>
      <c r="R5" s="8">
        <v>2.5</v>
      </c>
      <c r="S5" s="8">
        <v>2.1</v>
      </c>
      <c r="T5" s="8">
        <v>3.4</v>
      </c>
      <c r="U5" s="8">
        <v>2.2</v>
      </c>
      <c r="V5" s="8">
        <v>2.2</v>
      </c>
      <c r="W5" s="8">
        <v>2.7</v>
      </c>
      <c r="X5" s="8">
        <v>3.1</v>
      </c>
      <c r="Y5" s="8">
        <v>1.7</v>
      </c>
      <c r="Z5" s="35">
        <f t="shared" si="0"/>
        <v>1.8916666666666673</v>
      </c>
      <c r="AA5" s="96" t="s">
        <v>47</v>
      </c>
      <c r="AB5" s="8">
        <v>4.6</v>
      </c>
      <c r="AC5" s="106" t="s">
        <v>360</v>
      </c>
      <c r="AD5" s="96" t="s">
        <v>47</v>
      </c>
      <c r="AE5" s="8">
        <v>9.6</v>
      </c>
      <c r="AF5" s="109" t="s">
        <v>355</v>
      </c>
    </row>
    <row r="6" spans="1:32" ht="14.25" customHeight="1">
      <c r="A6" s="92">
        <v>3</v>
      </c>
      <c r="B6" s="11">
        <v>1</v>
      </c>
      <c r="C6" s="8">
        <v>0.2</v>
      </c>
      <c r="D6" s="8">
        <v>1.6</v>
      </c>
      <c r="E6" s="8">
        <v>2.9</v>
      </c>
      <c r="F6" s="8">
        <v>2</v>
      </c>
      <c r="G6" s="8">
        <v>1.9</v>
      </c>
      <c r="H6" s="8">
        <v>1.9</v>
      </c>
      <c r="I6" s="8">
        <v>2.5</v>
      </c>
      <c r="J6" s="8">
        <v>2.5</v>
      </c>
      <c r="K6" s="8">
        <v>3.1</v>
      </c>
      <c r="L6" s="8">
        <v>3.6</v>
      </c>
      <c r="M6" s="8">
        <v>4.2</v>
      </c>
      <c r="N6" s="8">
        <v>4.8</v>
      </c>
      <c r="O6" s="8">
        <v>5.2</v>
      </c>
      <c r="P6" s="8">
        <v>5.7</v>
      </c>
      <c r="Q6" s="8">
        <v>4.7</v>
      </c>
      <c r="R6" s="8">
        <v>4.6</v>
      </c>
      <c r="S6" s="8">
        <v>5.3</v>
      </c>
      <c r="T6" s="8">
        <v>3.9</v>
      </c>
      <c r="U6" s="8">
        <v>3.1</v>
      </c>
      <c r="V6" s="8">
        <v>3.2</v>
      </c>
      <c r="W6" s="8">
        <v>3.6</v>
      </c>
      <c r="X6" s="8">
        <v>4.3</v>
      </c>
      <c r="Y6" s="8">
        <v>3.9</v>
      </c>
      <c r="Z6" s="35">
        <f t="shared" si="0"/>
        <v>3.3208333333333333</v>
      </c>
      <c r="AA6" s="96" t="s">
        <v>47</v>
      </c>
      <c r="AB6" s="8">
        <v>6.3</v>
      </c>
      <c r="AC6" s="106" t="s">
        <v>361</v>
      </c>
      <c r="AD6" s="96" t="s">
        <v>47</v>
      </c>
      <c r="AE6" s="8">
        <v>12.2</v>
      </c>
      <c r="AF6" s="109" t="s">
        <v>380</v>
      </c>
    </row>
    <row r="7" spans="1:32" ht="14.25" customHeight="1">
      <c r="A7" s="92">
        <v>4</v>
      </c>
      <c r="B7" s="11">
        <v>2.8</v>
      </c>
      <c r="C7" s="8">
        <v>3.5</v>
      </c>
      <c r="D7" s="8">
        <v>2.4</v>
      </c>
      <c r="E7" s="8">
        <v>3.5</v>
      </c>
      <c r="F7" s="8">
        <v>3.6</v>
      </c>
      <c r="G7" s="8">
        <v>2.2</v>
      </c>
      <c r="H7" s="8">
        <v>2.3</v>
      </c>
      <c r="I7" s="8">
        <v>2.4</v>
      </c>
      <c r="J7" s="8">
        <v>2.2</v>
      </c>
      <c r="K7" s="8">
        <v>2</v>
      </c>
      <c r="L7" s="8">
        <v>2.3</v>
      </c>
      <c r="M7" s="8">
        <v>2</v>
      </c>
      <c r="N7" s="8">
        <v>2.6</v>
      </c>
      <c r="O7" s="8">
        <v>2.6</v>
      </c>
      <c r="P7" s="8">
        <v>2.2</v>
      </c>
      <c r="Q7" s="8">
        <v>2.6</v>
      </c>
      <c r="R7" s="8">
        <v>1.8</v>
      </c>
      <c r="S7" s="8">
        <v>2</v>
      </c>
      <c r="T7" s="8">
        <v>1</v>
      </c>
      <c r="U7" s="8">
        <v>1.2</v>
      </c>
      <c r="V7" s="8">
        <v>0.8</v>
      </c>
      <c r="W7" s="8">
        <v>1.9</v>
      </c>
      <c r="X7" s="8">
        <v>2.1</v>
      </c>
      <c r="Y7" s="8">
        <v>0.7</v>
      </c>
      <c r="Z7" s="35">
        <f t="shared" si="0"/>
        <v>2.1958333333333333</v>
      </c>
      <c r="AA7" s="96" t="s">
        <v>171</v>
      </c>
      <c r="AB7" s="8">
        <v>4.3</v>
      </c>
      <c r="AC7" s="106" t="s">
        <v>362</v>
      </c>
      <c r="AD7" s="96" t="s">
        <v>47</v>
      </c>
      <c r="AE7" s="8">
        <v>9</v>
      </c>
      <c r="AF7" s="109" t="s">
        <v>381</v>
      </c>
    </row>
    <row r="8" spans="1:32" ht="14.25" customHeight="1">
      <c r="A8" s="92">
        <v>5</v>
      </c>
      <c r="B8" s="11">
        <v>0.4</v>
      </c>
      <c r="C8" s="8">
        <v>1</v>
      </c>
      <c r="D8" s="8">
        <v>2.9</v>
      </c>
      <c r="E8" s="8">
        <v>1.1</v>
      </c>
      <c r="F8" s="8">
        <v>0.2</v>
      </c>
      <c r="G8" s="8">
        <v>3.1</v>
      </c>
      <c r="H8" s="8">
        <v>2.8</v>
      </c>
      <c r="I8" s="8">
        <v>4</v>
      </c>
      <c r="J8" s="8">
        <v>2.1</v>
      </c>
      <c r="K8" s="8">
        <v>0.8</v>
      </c>
      <c r="L8" s="8">
        <v>2</v>
      </c>
      <c r="M8" s="8">
        <v>2.1</v>
      </c>
      <c r="N8" s="8">
        <v>3.8</v>
      </c>
      <c r="O8" s="8">
        <v>1.5</v>
      </c>
      <c r="P8" s="8">
        <v>2.2</v>
      </c>
      <c r="Q8" s="8">
        <v>4</v>
      </c>
      <c r="R8" s="8">
        <v>3.3</v>
      </c>
      <c r="S8" s="8">
        <v>3.4</v>
      </c>
      <c r="T8" s="8">
        <v>4</v>
      </c>
      <c r="U8" s="8">
        <v>4.2</v>
      </c>
      <c r="V8" s="8">
        <v>3.6</v>
      </c>
      <c r="W8" s="8">
        <v>2.8</v>
      </c>
      <c r="X8" s="8">
        <v>2.7</v>
      </c>
      <c r="Y8" s="8">
        <v>2.4</v>
      </c>
      <c r="Z8" s="35">
        <f t="shared" si="0"/>
        <v>2.5166666666666666</v>
      </c>
      <c r="AA8" s="96" t="s">
        <v>45</v>
      </c>
      <c r="AB8" s="8">
        <v>5.4</v>
      </c>
      <c r="AC8" s="106" t="s">
        <v>363</v>
      </c>
      <c r="AD8" s="96" t="s">
        <v>58</v>
      </c>
      <c r="AE8" s="8">
        <v>8.4</v>
      </c>
      <c r="AF8" s="109" t="s">
        <v>133</v>
      </c>
    </row>
    <row r="9" spans="1:32" ht="14.25" customHeight="1">
      <c r="A9" s="92">
        <v>6</v>
      </c>
      <c r="B9" s="11">
        <v>0.8</v>
      </c>
      <c r="C9" s="8">
        <v>0.2</v>
      </c>
      <c r="D9" s="8">
        <v>1.3</v>
      </c>
      <c r="E9" s="8">
        <v>1.9</v>
      </c>
      <c r="F9" s="8">
        <v>1.8</v>
      </c>
      <c r="G9" s="8">
        <v>2.1</v>
      </c>
      <c r="H9" s="8">
        <v>0.5</v>
      </c>
      <c r="I9" s="8">
        <v>0.6</v>
      </c>
      <c r="J9" s="8">
        <v>0.4</v>
      </c>
      <c r="K9" s="8">
        <v>1.2</v>
      </c>
      <c r="L9" s="8">
        <v>1.7</v>
      </c>
      <c r="M9" s="8">
        <v>1.5</v>
      </c>
      <c r="N9" s="8">
        <v>1.7</v>
      </c>
      <c r="O9" s="8">
        <v>1</v>
      </c>
      <c r="P9" s="8">
        <v>1.7</v>
      </c>
      <c r="Q9" s="8">
        <v>1.1</v>
      </c>
      <c r="R9" s="8">
        <v>1.1</v>
      </c>
      <c r="S9" s="8">
        <v>1.1</v>
      </c>
      <c r="T9" s="8">
        <v>0.8</v>
      </c>
      <c r="U9" s="8">
        <v>0.2</v>
      </c>
      <c r="V9" s="8">
        <v>0.1</v>
      </c>
      <c r="W9" s="8">
        <v>0.3</v>
      </c>
      <c r="X9" s="8">
        <v>1</v>
      </c>
      <c r="Y9" s="8">
        <v>1.5</v>
      </c>
      <c r="Z9" s="35">
        <f t="shared" si="0"/>
        <v>1.0666666666666667</v>
      </c>
      <c r="AA9" s="96" t="s">
        <v>58</v>
      </c>
      <c r="AB9" s="8">
        <v>2.4</v>
      </c>
      <c r="AC9" s="106" t="s">
        <v>285</v>
      </c>
      <c r="AD9" s="96" t="s">
        <v>116</v>
      </c>
      <c r="AE9" s="8">
        <v>3.9</v>
      </c>
      <c r="AF9" s="109" t="s">
        <v>382</v>
      </c>
    </row>
    <row r="10" spans="1:32" ht="14.25" customHeight="1">
      <c r="A10" s="92">
        <v>7</v>
      </c>
      <c r="B10" s="11">
        <v>2.2</v>
      </c>
      <c r="C10" s="8">
        <v>1.3</v>
      </c>
      <c r="D10" s="8">
        <v>2.1</v>
      </c>
      <c r="E10" s="8">
        <v>3.4</v>
      </c>
      <c r="F10" s="8">
        <v>3.3</v>
      </c>
      <c r="G10" s="8">
        <v>3.7</v>
      </c>
      <c r="H10" s="8">
        <v>4.8</v>
      </c>
      <c r="I10" s="8">
        <v>3.7</v>
      </c>
      <c r="J10" s="8">
        <v>1.9</v>
      </c>
      <c r="K10" s="8">
        <v>3.8</v>
      </c>
      <c r="L10" s="8">
        <v>4</v>
      </c>
      <c r="M10" s="8">
        <v>4.2</v>
      </c>
      <c r="N10" s="8">
        <v>3.7</v>
      </c>
      <c r="O10" s="8">
        <v>5.4</v>
      </c>
      <c r="P10" s="8">
        <v>5</v>
      </c>
      <c r="Q10" s="8">
        <v>2.8</v>
      </c>
      <c r="R10" s="8">
        <v>3.4</v>
      </c>
      <c r="S10" s="8">
        <v>2.6</v>
      </c>
      <c r="T10" s="8">
        <v>3</v>
      </c>
      <c r="U10" s="8">
        <v>3</v>
      </c>
      <c r="V10" s="8">
        <v>2.6</v>
      </c>
      <c r="W10" s="8">
        <v>2.4</v>
      </c>
      <c r="X10" s="8">
        <v>1.9</v>
      </c>
      <c r="Y10" s="8">
        <v>1.9</v>
      </c>
      <c r="Z10" s="35">
        <f t="shared" si="0"/>
        <v>3.1708333333333343</v>
      </c>
      <c r="AA10" s="96" t="s">
        <v>171</v>
      </c>
      <c r="AB10" s="8">
        <v>5.4</v>
      </c>
      <c r="AC10" s="106" t="s">
        <v>364</v>
      </c>
      <c r="AD10" s="96" t="s">
        <v>171</v>
      </c>
      <c r="AE10" s="8">
        <v>11.1</v>
      </c>
      <c r="AF10" s="109" t="s">
        <v>383</v>
      </c>
    </row>
    <row r="11" spans="1:32" ht="14.25" customHeight="1">
      <c r="A11" s="92">
        <v>8</v>
      </c>
      <c r="B11" s="11">
        <v>2.8</v>
      </c>
      <c r="C11" s="8">
        <v>2.8</v>
      </c>
      <c r="D11" s="8">
        <v>1.5</v>
      </c>
      <c r="E11" s="8">
        <v>2.7</v>
      </c>
      <c r="F11" s="8">
        <v>0.8</v>
      </c>
      <c r="G11" s="8">
        <v>2.5</v>
      </c>
      <c r="H11" s="8">
        <v>1.4</v>
      </c>
      <c r="I11" s="8">
        <v>3</v>
      </c>
      <c r="J11" s="8">
        <v>2.9</v>
      </c>
      <c r="K11" s="8">
        <v>2.1</v>
      </c>
      <c r="L11" s="8">
        <v>1.8</v>
      </c>
      <c r="M11" s="8">
        <v>1.7</v>
      </c>
      <c r="N11" s="8">
        <v>1.9</v>
      </c>
      <c r="O11" s="8">
        <v>1.6</v>
      </c>
      <c r="P11" s="8">
        <v>1.9</v>
      </c>
      <c r="Q11" s="8">
        <v>1.9</v>
      </c>
      <c r="R11" s="8">
        <v>1.9</v>
      </c>
      <c r="S11" s="8">
        <v>2.1</v>
      </c>
      <c r="T11" s="8">
        <v>2.1</v>
      </c>
      <c r="U11" s="8">
        <v>2.5</v>
      </c>
      <c r="V11" s="8">
        <v>2.8</v>
      </c>
      <c r="W11" s="8">
        <v>2.3</v>
      </c>
      <c r="X11" s="8">
        <v>2.7</v>
      </c>
      <c r="Y11" s="8">
        <v>2.2</v>
      </c>
      <c r="Z11" s="35">
        <f t="shared" si="0"/>
        <v>2.1625</v>
      </c>
      <c r="AA11" s="96" t="s">
        <v>47</v>
      </c>
      <c r="AB11" s="8">
        <v>3.6</v>
      </c>
      <c r="AC11" s="106" t="s">
        <v>365</v>
      </c>
      <c r="AD11" s="96" t="s">
        <v>47</v>
      </c>
      <c r="AE11" s="8">
        <v>7</v>
      </c>
      <c r="AF11" s="109" t="s">
        <v>384</v>
      </c>
    </row>
    <row r="12" spans="1:32" ht="14.25" customHeight="1">
      <c r="A12" s="92">
        <v>9</v>
      </c>
      <c r="B12" s="11">
        <v>2</v>
      </c>
      <c r="C12" s="8">
        <v>1.9</v>
      </c>
      <c r="D12" s="8">
        <v>1.8</v>
      </c>
      <c r="E12" s="8">
        <v>2.3</v>
      </c>
      <c r="F12" s="8">
        <v>2.2</v>
      </c>
      <c r="G12" s="8">
        <v>2.7</v>
      </c>
      <c r="H12" s="8">
        <v>2.4</v>
      </c>
      <c r="I12" s="8">
        <v>3</v>
      </c>
      <c r="J12" s="8">
        <v>2.7</v>
      </c>
      <c r="K12" s="8">
        <v>2.5</v>
      </c>
      <c r="L12" s="8">
        <v>2.2</v>
      </c>
      <c r="M12" s="8">
        <v>1.9</v>
      </c>
      <c r="N12" s="8">
        <v>2</v>
      </c>
      <c r="O12" s="8">
        <v>1.9</v>
      </c>
      <c r="P12" s="8">
        <v>2.6</v>
      </c>
      <c r="Q12" s="8">
        <v>2.9</v>
      </c>
      <c r="R12" s="8">
        <v>2.6</v>
      </c>
      <c r="S12" s="8">
        <v>2.7</v>
      </c>
      <c r="T12" s="8">
        <v>2.6</v>
      </c>
      <c r="U12" s="8">
        <v>3.5</v>
      </c>
      <c r="V12" s="8">
        <v>2.3</v>
      </c>
      <c r="W12" s="8">
        <v>1.8</v>
      </c>
      <c r="X12" s="8">
        <v>1.4</v>
      </c>
      <c r="Y12" s="8">
        <v>0.7</v>
      </c>
      <c r="Z12" s="35">
        <f t="shared" si="0"/>
        <v>2.275</v>
      </c>
      <c r="AA12" s="96" t="s">
        <v>47</v>
      </c>
      <c r="AB12" s="8">
        <v>3.5</v>
      </c>
      <c r="AC12" s="106" t="s">
        <v>248</v>
      </c>
      <c r="AD12" s="96" t="s">
        <v>171</v>
      </c>
      <c r="AE12" s="8">
        <v>6.9</v>
      </c>
      <c r="AF12" s="109" t="s">
        <v>385</v>
      </c>
    </row>
    <row r="13" spans="1:32" ht="14.25" customHeight="1">
      <c r="A13" s="92">
        <v>10</v>
      </c>
      <c r="B13" s="11">
        <v>1</v>
      </c>
      <c r="C13" s="8">
        <v>1.2</v>
      </c>
      <c r="D13" s="8">
        <v>2.7</v>
      </c>
      <c r="E13" s="8">
        <v>3.5</v>
      </c>
      <c r="F13" s="8">
        <v>1.6</v>
      </c>
      <c r="G13" s="8">
        <v>1.9</v>
      </c>
      <c r="H13" s="8">
        <v>4</v>
      </c>
      <c r="I13" s="8">
        <v>3.4</v>
      </c>
      <c r="J13" s="8">
        <v>3.2</v>
      </c>
      <c r="K13" s="8">
        <v>3.2</v>
      </c>
      <c r="L13" s="8">
        <v>3</v>
      </c>
      <c r="M13" s="8">
        <v>3.3</v>
      </c>
      <c r="N13" s="8">
        <v>3</v>
      </c>
      <c r="O13" s="8">
        <v>3.9</v>
      </c>
      <c r="P13" s="8">
        <v>5.2</v>
      </c>
      <c r="Q13" s="8">
        <v>4.3</v>
      </c>
      <c r="R13" s="8">
        <v>5.2</v>
      </c>
      <c r="S13" s="8">
        <v>5.3</v>
      </c>
      <c r="T13" s="8">
        <v>3.4</v>
      </c>
      <c r="U13" s="8">
        <v>4.1</v>
      </c>
      <c r="V13" s="8">
        <v>0.4</v>
      </c>
      <c r="W13" s="8">
        <v>1.8</v>
      </c>
      <c r="X13" s="8">
        <v>2</v>
      </c>
      <c r="Y13" s="8">
        <v>0.6</v>
      </c>
      <c r="Z13" s="35">
        <f t="shared" si="0"/>
        <v>2.9666666666666663</v>
      </c>
      <c r="AA13" s="96" t="s">
        <v>47</v>
      </c>
      <c r="AB13" s="8">
        <v>6.2</v>
      </c>
      <c r="AC13" s="106" t="s">
        <v>366</v>
      </c>
      <c r="AD13" s="96" t="s">
        <v>47</v>
      </c>
      <c r="AE13" s="8">
        <v>10.9</v>
      </c>
      <c r="AF13" s="109" t="s">
        <v>386</v>
      </c>
    </row>
    <row r="14" spans="1:32" ht="14.25" customHeight="1">
      <c r="A14" s="93">
        <v>11</v>
      </c>
      <c r="B14" s="17">
        <v>3.2</v>
      </c>
      <c r="C14" s="18">
        <v>3.3</v>
      </c>
      <c r="D14" s="18">
        <v>3.8</v>
      </c>
      <c r="E14" s="18">
        <v>3</v>
      </c>
      <c r="F14" s="18">
        <v>0.3</v>
      </c>
      <c r="G14" s="18">
        <v>0.2</v>
      </c>
      <c r="H14" s="18">
        <v>0.6</v>
      </c>
      <c r="I14" s="18">
        <v>1.5</v>
      </c>
      <c r="J14" s="18">
        <v>2</v>
      </c>
      <c r="K14" s="18">
        <v>2</v>
      </c>
      <c r="L14" s="18">
        <v>1.8</v>
      </c>
      <c r="M14" s="18">
        <v>1.7</v>
      </c>
      <c r="N14" s="18">
        <v>2.1</v>
      </c>
      <c r="O14" s="18">
        <v>3.1</v>
      </c>
      <c r="P14" s="18">
        <v>2.7</v>
      </c>
      <c r="Q14" s="18">
        <v>2.8</v>
      </c>
      <c r="R14" s="18">
        <v>1.1</v>
      </c>
      <c r="S14" s="18">
        <v>1.7</v>
      </c>
      <c r="T14" s="18">
        <v>0.4</v>
      </c>
      <c r="U14" s="18">
        <v>2.9</v>
      </c>
      <c r="V14" s="18">
        <v>3.7</v>
      </c>
      <c r="W14" s="18">
        <v>2.8</v>
      </c>
      <c r="X14" s="18">
        <v>2.5</v>
      </c>
      <c r="Y14" s="18">
        <v>2.6</v>
      </c>
      <c r="Z14" s="36">
        <f t="shared" si="0"/>
        <v>2.1583333333333337</v>
      </c>
      <c r="AA14" s="97" t="s">
        <v>47</v>
      </c>
      <c r="AB14" s="18">
        <v>4.4</v>
      </c>
      <c r="AC14" s="107" t="s">
        <v>367</v>
      </c>
      <c r="AD14" s="97" t="s">
        <v>171</v>
      </c>
      <c r="AE14" s="18">
        <v>8.8</v>
      </c>
      <c r="AF14" s="110" t="s">
        <v>345</v>
      </c>
    </row>
    <row r="15" spans="1:32" ht="14.25" customHeight="1">
      <c r="A15" s="92">
        <v>12</v>
      </c>
      <c r="B15" s="11">
        <v>3.6</v>
      </c>
      <c r="C15" s="8">
        <v>2.9</v>
      </c>
      <c r="D15" s="8">
        <v>2.5</v>
      </c>
      <c r="E15" s="8">
        <v>3.7</v>
      </c>
      <c r="F15" s="8">
        <v>3.3</v>
      </c>
      <c r="G15" s="8">
        <v>3.7</v>
      </c>
      <c r="H15" s="8">
        <v>3.5</v>
      </c>
      <c r="I15" s="8">
        <v>3.4</v>
      </c>
      <c r="J15" s="8">
        <v>2.6</v>
      </c>
      <c r="K15" s="8">
        <v>1.9</v>
      </c>
      <c r="L15" s="8">
        <v>1.6</v>
      </c>
      <c r="M15" s="8">
        <v>3</v>
      </c>
      <c r="N15" s="8">
        <v>3.3</v>
      </c>
      <c r="O15" s="8">
        <v>3.3</v>
      </c>
      <c r="P15" s="8">
        <v>2.3</v>
      </c>
      <c r="Q15" s="8">
        <v>1.7</v>
      </c>
      <c r="R15" s="8">
        <v>1.5</v>
      </c>
      <c r="S15" s="8">
        <v>0.9</v>
      </c>
      <c r="T15" s="8">
        <v>1.8</v>
      </c>
      <c r="U15" s="8">
        <v>1.1</v>
      </c>
      <c r="V15" s="8">
        <v>1.1</v>
      </c>
      <c r="W15" s="8">
        <v>0.4</v>
      </c>
      <c r="X15" s="8">
        <v>0.9</v>
      </c>
      <c r="Y15" s="8">
        <v>0.9</v>
      </c>
      <c r="Z15" s="35">
        <f t="shared" si="0"/>
        <v>2.287499999999999</v>
      </c>
      <c r="AA15" s="96" t="s">
        <v>45</v>
      </c>
      <c r="AB15" s="8">
        <v>4.7</v>
      </c>
      <c r="AC15" s="106" t="s">
        <v>368</v>
      </c>
      <c r="AD15" s="96" t="s">
        <v>140</v>
      </c>
      <c r="AE15" s="8">
        <v>7.3</v>
      </c>
      <c r="AF15" s="109" t="s">
        <v>387</v>
      </c>
    </row>
    <row r="16" spans="1:32" ht="14.25" customHeight="1">
      <c r="A16" s="92">
        <v>13</v>
      </c>
      <c r="B16" s="11">
        <v>1.1</v>
      </c>
      <c r="C16" s="8">
        <v>0.7</v>
      </c>
      <c r="D16" s="8">
        <v>1</v>
      </c>
      <c r="E16" s="8">
        <v>1.5</v>
      </c>
      <c r="F16" s="8">
        <v>0.6</v>
      </c>
      <c r="G16" s="8">
        <v>1</v>
      </c>
      <c r="H16" s="8">
        <v>1.2</v>
      </c>
      <c r="I16" s="8">
        <v>2.3</v>
      </c>
      <c r="J16" s="8">
        <v>2.5</v>
      </c>
      <c r="K16" s="8">
        <v>2.8</v>
      </c>
      <c r="L16" s="8">
        <v>3.1</v>
      </c>
      <c r="M16" s="8">
        <v>3.8</v>
      </c>
      <c r="N16" s="8">
        <v>2.8</v>
      </c>
      <c r="O16" s="8">
        <v>2.1</v>
      </c>
      <c r="P16" s="8">
        <v>1.9</v>
      </c>
      <c r="Q16" s="8">
        <v>3.2</v>
      </c>
      <c r="R16" s="8">
        <v>3.4</v>
      </c>
      <c r="S16" s="8">
        <v>2.6</v>
      </c>
      <c r="T16" s="8">
        <v>2.2</v>
      </c>
      <c r="U16" s="8">
        <v>1.9</v>
      </c>
      <c r="V16" s="8">
        <v>2.3</v>
      </c>
      <c r="W16" s="8">
        <v>0.6</v>
      </c>
      <c r="X16" s="8">
        <v>0.7</v>
      </c>
      <c r="Y16" s="8">
        <v>1.2</v>
      </c>
      <c r="Z16" s="35">
        <f t="shared" si="0"/>
        <v>1.9375000000000002</v>
      </c>
      <c r="AA16" s="96" t="s">
        <v>247</v>
      </c>
      <c r="AB16" s="8">
        <v>4.2</v>
      </c>
      <c r="AC16" s="106" t="s">
        <v>369</v>
      </c>
      <c r="AD16" s="96" t="s">
        <v>247</v>
      </c>
      <c r="AE16" s="8">
        <v>8.7</v>
      </c>
      <c r="AF16" s="109" t="s">
        <v>388</v>
      </c>
    </row>
    <row r="17" spans="1:32" ht="14.25" customHeight="1">
      <c r="A17" s="92">
        <v>14</v>
      </c>
      <c r="B17" s="11">
        <v>0.9</v>
      </c>
      <c r="C17" s="8">
        <v>0.3</v>
      </c>
      <c r="D17" s="8">
        <v>1.5</v>
      </c>
      <c r="E17" s="8">
        <v>0.8</v>
      </c>
      <c r="F17" s="8">
        <v>1.2</v>
      </c>
      <c r="G17" s="8">
        <v>1.9</v>
      </c>
      <c r="H17" s="8">
        <v>2.3</v>
      </c>
      <c r="I17" s="8">
        <v>2.6</v>
      </c>
      <c r="J17" s="8">
        <v>3.3</v>
      </c>
      <c r="K17" s="8">
        <v>4.5</v>
      </c>
      <c r="L17" s="8">
        <v>4.6</v>
      </c>
      <c r="M17" s="8">
        <v>3.1</v>
      </c>
      <c r="N17" s="8">
        <v>4.1</v>
      </c>
      <c r="O17" s="8">
        <v>4.2</v>
      </c>
      <c r="P17" s="8">
        <v>3.5</v>
      </c>
      <c r="Q17" s="8">
        <v>3.6</v>
      </c>
      <c r="R17" s="8">
        <v>3.5</v>
      </c>
      <c r="S17" s="8">
        <v>3.4</v>
      </c>
      <c r="T17" s="8">
        <v>2.6</v>
      </c>
      <c r="U17" s="8">
        <v>3.2</v>
      </c>
      <c r="V17" s="8">
        <v>2.8</v>
      </c>
      <c r="W17" s="8">
        <v>3.4</v>
      </c>
      <c r="X17" s="8">
        <v>3.6</v>
      </c>
      <c r="Y17" s="8">
        <v>3</v>
      </c>
      <c r="Z17" s="35">
        <f t="shared" si="0"/>
        <v>2.829166666666667</v>
      </c>
      <c r="AA17" s="96" t="s">
        <v>171</v>
      </c>
      <c r="AB17" s="8">
        <v>5</v>
      </c>
      <c r="AC17" s="106" t="s">
        <v>107</v>
      </c>
      <c r="AD17" s="96" t="s">
        <v>171</v>
      </c>
      <c r="AE17" s="8">
        <v>10.1</v>
      </c>
      <c r="AF17" s="109" t="s">
        <v>389</v>
      </c>
    </row>
    <row r="18" spans="1:32" ht="14.25" customHeight="1">
      <c r="A18" s="92">
        <v>15</v>
      </c>
      <c r="B18" s="11">
        <v>2.2</v>
      </c>
      <c r="C18" s="8">
        <v>3.2</v>
      </c>
      <c r="D18" s="8">
        <v>2.8</v>
      </c>
      <c r="E18" s="8">
        <v>2.5</v>
      </c>
      <c r="F18" s="8">
        <v>2.5</v>
      </c>
      <c r="G18" s="8">
        <v>2.6</v>
      </c>
      <c r="H18" s="8">
        <v>3.6</v>
      </c>
      <c r="I18" s="8">
        <v>4.1</v>
      </c>
      <c r="J18" s="8">
        <v>4.6</v>
      </c>
      <c r="K18" s="8">
        <v>3.8</v>
      </c>
      <c r="L18" s="8">
        <v>3</v>
      </c>
      <c r="M18" s="8">
        <v>3.2</v>
      </c>
      <c r="N18" s="8">
        <v>2.8</v>
      </c>
      <c r="O18" s="8">
        <v>2.6</v>
      </c>
      <c r="P18" s="8">
        <v>2.1</v>
      </c>
      <c r="Q18" s="8">
        <v>2.5</v>
      </c>
      <c r="R18" s="8">
        <v>1.4</v>
      </c>
      <c r="S18" s="8">
        <v>1.5</v>
      </c>
      <c r="T18" s="8">
        <v>1.4</v>
      </c>
      <c r="U18" s="8">
        <v>1</v>
      </c>
      <c r="V18" s="8">
        <v>0.9</v>
      </c>
      <c r="W18" s="8">
        <v>0.7</v>
      </c>
      <c r="X18" s="8">
        <v>0.7</v>
      </c>
      <c r="Y18" s="8">
        <v>0.2</v>
      </c>
      <c r="Z18" s="35">
        <f t="shared" si="0"/>
        <v>2.329166666666667</v>
      </c>
      <c r="AA18" s="96" t="s">
        <v>47</v>
      </c>
      <c r="AB18" s="8">
        <v>4.6</v>
      </c>
      <c r="AC18" s="106" t="s">
        <v>244</v>
      </c>
      <c r="AD18" s="96" t="s">
        <v>47</v>
      </c>
      <c r="AE18" s="8">
        <v>8.3</v>
      </c>
      <c r="AF18" s="109" t="s">
        <v>390</v>
      </c>
    </row>
    <row r="19" spans="1:32" ht="14.25" customHeight="1">
      <c r="A19" s="92">
        <v>16</v>
      </c>
      <c r="B19" s="11">
        <v>0.7</v>
      </c>
      <c r="C19" s="8">
        <v>0.7</v>
      </c>
      <c r="D19" s="8">
        <v>0.2</v>
      </c>
      <c r="E19" s="8">
        <v>0.2</v>
      </c>
      <c r="F19" s="8">
        <v>1.8</v>
      </c>
      <c r="G19" s="8">
        <v>1.9</v>
      </c>
      <c r="H19" s="8">
        <v>1.9</v>
      </c>
      <c r="I19" s="8">
        <v>1.1</v>
      </c>
      <c r="J19" s="8">
        <v>2.4</v>
      </c>
      <c r="K19" s="8">
        <v>2.8</v>
      </c>
      <c r="L19" s="8">
        <v>3</v>
      </c>
      <c r="M19" s="8">
        <v>3.4</v>
      </c>
      <c r="N19" s="8">
        <v>3.9</v>
      </c>
      <c r="O19" s="8">
        <v>3.2</v>
      </c>
      <c r="P19" s="8">
        <v>2.7</v>
      </c>
      <c r="Q19" s="8">
        <v>3.5</v>
      </c>
      <c r="R19" s="8">
        <v>2.8</v>
      </c>
      <c r="S19" s="8">
        <v>2.8</v>
      </c>
      <c r="T19" s="8">
        <v>2</v>
      </c>
      <c r="U19" s="8">
        <v>1.7</v>
      </c>
      <c r="V19" s="8">
        <v>1.5</v>
      </c>
      <c r="W19" s="8">
        <v>1.1</v>
      </c>
      <c r="X19" s="8">
        <v>1</v>
      </c>
      <c r="Y19" s="8">
        <v>1.9</v>
      </c>
      <c r="Z19" s="35">
        <f t="shared" si="0"/>
        <v>2.008333333333333</v>
      </c>
      <c r="AA19" s="96" t="s">
        <v>132</v>
      </c>
      <c r="AB19" s="8">
        <v>4.2</v>
      </c>
      <c r="AC19" s="106" t="s">
        <v>370</v>
      </c>
      <c r="AD19" s="96" t="s">
        <v>149</v>
      </c>
      <c r="AE19" s="8">
        <v>8.3</v>
      </c>
      <c r="AF19" s="109" t="s">
        <v>267</v>
      </c>
    </row>
    <row r="20" spans="1:32" ht="14.25" customHeight="1">
      <c r="A20" s="92">
        <v>17</v>
      </c>
      <c r="B20" s="11">
        <v>2.5</v>
      </c>
      <c r="C20" s="8">
        <v>2.6</v>
      </c>
      <c r="D20" s="8">
        <v>2.3</v>
      </c>
      <c r="E20" s="8">
        <v>2.1</v>
      </c>
      <c r="F20" s="8">
        <v>2.7</v>
      </c>
      <c r="G20" s="8">
        <v>2.7</v>
      </c>
      <c r="H20" s="8">
        <v>2.6</v>
      </c>
      <c r="I20" s="8">
        <v>4.3</v>
      </c>
      <c r="J20" s="8">
        <v>4</v>
      </c>
      <c r="K20" s="8">
        <v>2.7</v>
      </c>
      <c r="L20" s="8">
        <v>2.8</v>
      </c>
      <c r="M20" s="8">
        <v>2.8</v>
      </c>
      <c r="N20" s="8">
        <v>3.7</v>
      </c>
      <c r="O20" s="8">
        <v>4</v>
      </c>
      <c r="P20" s="8">
        <v>5.3</v>
      </c>
      <c r="Q20" s="8">
        <v>4.3</v>
      </c>
      <c r="R20" s="8">
        <v>2.6</v>
      </c>
      <c r="S20" s="8">
        <v>2.6</v>
      </c>
      <c r="T20" s="8">
        <v>3.1</v>
      </c>
      <c r="U20" s="8">
        <v>2.3</v>
      </c>
      <c r="V20" s="8">
        <v>1.8</v>
      </c>
      <c r="W20" s="8">
        <v>1.3</v>
      </c>
      <c r="X20" s="8">
        <v>2</v>
      </c>
      <c r="Y20" s="8">
        <v>1.8</v>
      </c>
      <c r="Z20" s="35">
        <f t="shared" si="0"/>
        <v>2.870833333333333</v>
      </c>
      <c r="AA20" s="96" t="s">
        <v>132</v>
      </c>
      <c r="AB20" s="8">
        <v>5.5</v>
      </c>
      <c r="AC20" s="106" t="s">
        <v>162</v>
      </c>
      <c r="AD20" s="96" t="s">
        <v>132</v>
      </c>
      <c r="AE20" s="8">
        <v>10.1</v>
      </c>
      <c r="AF20" s="109" t="s">
        <v>391</v>
      </c>
    </row>
    <row r="21" spans="1:32" ht="14.25" customHeight="1">
      <c r="A21" s="92">
        <v>18</v>
      </c>
      <c r="B21" s="11">
        <v>2.6</v>
      </c>
      <c r="C21" s="8">
        <v>2.7</v>
      </c>
      <c r="D21" s="8">
        <v>2.7</v>
      </c>
      <c r="E21" s="8">
        <v>2.4</v>
      </c>
      <c r="F21" s="8">
        <v>2.9</v>
      </c>
      <c r="G21" s="8">
        <v>2.8</v>
      </c>
      <c r="H21" s="8">
        <v>3.1</v>
      </c>
      <c r="I21" s="8">
        <v>4.3</v>
      </c>
      <c r="J21" s="8">
        <v>3.9</v>
      </c>
      <c r="K21" s="8">
        <v>3.7</v>
      </c>
      <c r="L21" s="8">
        <v>3.4</v>
      </c>
      <c r="M21" s="8">
        <v>2.9</v>
      </c>
      <c r="N21" s="8">
        <v>4.2</v>
      </c>
      <c r="O21" s="8">
        <v>3.7</v>
      </c>
      <c r="P21" s="8">
        <v>3.6</v>
      </c>
      <c r="Q21" s="8">
        <v>3.8</v>
      </c>
      <c r="R21" s="8">
        <v>2.3</v>
      </c>
      <c r="S21" s="8">
        <v>2</v>
      </c>
      <c r="T21" s="8">
        <v>1.8</v>
      </c>
      <c r="U21" s="8">
        <v>1.8</v>
      </c>
      <c r="V21" s="8">
        <v>1.4</v>
      </c>
      <c r="W21" s="8">
        <v>3.7</v>
      </c>
      <c r="X21" s="8">
        <v>3.7</v>
      </c>
      <c r="Y21" s="8">
        <v>3.3</v>
      </c>
      <c r="Z21" s="35">
        <f t="shared" si="0"/>
        <v>3.0291666666666663</v>
      </c>
      <c r="AA21" s="96" t="s">
        <v>132</v>
      </c>
      <c r="AB21" s="8">
        <v>5.2</v>
      </c>
      <c r="AC21" s="106" t="s">
        <v>371</v>
      </c>
      <c r="AD21" s="96" t="s">
        <v>132</v>
      </c>
      <c r="AE21" s="8">
        <v>9.1</v>
      </c>
      <c r="AF21" s="109" t="s">
        <v>306</v>
      </c>
    </row>
    <row r="22" spans="1:32" ht="14.25" customHeight="1">
      <c r="A22" s="92">
        <v>19</v>
      </c>
      <c r="B22" s="11">
        <v>3.7</v>
      </c>
      <c r="C22" s="8">
        <v>4.1</v>
      </c>
      <c r="D22" s="8">
        <v>3.4</v>
      </c>
      <c r="E22" s="8">
        <v>3.1</v>
      </c>
      <c r="F22" s="8">
        <v>3.8</v>
      </c>
      <c r="G22" s="8">
        <v>3.6</v>
      </c>
      <c r="H22" s="8">
        <v>3.8</v>
      </c>
      <c r="I22" s="8">
        <v>3.4</v>
      </c>
      <c r="J22" s="8">
        <v>1.7</v>
      </c>
      <c r="K22" s="8">
        <v>1.8</v>
      </c>
      <c r="L22" s="8">
        <v>2.4</v>
      </c>
      <c r="M22" s="8">
        <v>2.9</v>
      </c>
      <c r="N22" s="8">
        <v>2.6</v>
      </c>
      <c r="O22" s="8">
        <v>3.6</v>
      </c>
      <c r="P22" s="8">
        <v>2.7</v>
      </c>
      <c r="Q22" s="8">
        <v>1.9</v>
      </c>
      <c r="R22" s="8">
        <v>2.2</v>
      </c>
      <c r="S22" s="8">
        <v>1.6</v>
      </c>
      <c r="T22" s="8">
        <v>1</v>
      </c>
      <c r="U22" s="8">
        <v>0.9</v>
      </c>
      <c r="V22" s="8">
        <v>0.7</v>
      </c>
      <c r="W22" s="8">
        <v>0.1</v>
      </c>
      <c r="X22" s="8">
        <v>0.7</v>
      </c>
      <c r="Y22" s="8">
        <v>1.8</v>
      </c>
      <c r="Z22" s="35">
        <f t="shared" si="0"/>
        <v>2.3958333333333335</v>
      </c>
      <c r="AA22" s="96" t="s">
        <v>45</v>
      </c>
      <c r="AB22" s="8">
        <v>4.2</v>
      </c>
      <c r="AC22" s="106" t="s">
        <v>372</v>
      </c>
      <c r="AD22" s="96" t="s">
        <v>229</v>
      </c>
      <c r="AE22" s="8">
        <v>6.5</v>
      </c>
      <c r="AF22" s="109" t="s">
        <v>98</v>
      </c>
    </row>
    <row r="23" spans="1:32" ht="14.25" customHeight="1">
      <c r="A23" s="92">
        <v>20</v>
      </c>
      <c r="B23" s="11">
        <v>1.6</v>
      </c>
      <c r="C23" s="8">
        <v>0.9</v>
      </c>
      <c r="D23" s="8">
        <v>2.1</v>
      </c>
      <c r="E23" s="8">
        <v>2</v>
      </c>
      <c r="F23" s="8">
        <v>2.2</v>
      </c>
      <c r="G23" s="8">
        <v>3.1</v>
      </c>
      <c r="H23" s="8">
        <v>3.8</v>
      </c>
      <c r="I23" s="8">
        <v>4.5</v>
      </c>
      <c r="J23" s="8">
        <v>3.6</v>
      </c>
      <c r="K23" s="8">
        <v>3.2</v>
      </c>
      <c r="L23" s="8">
        <v>2.2</v>
      </c>
      <c r="M23" s="8">
        <v>3.1</v>
      </c>
      <c r="N23" s="8">
        <v>3.3</v>
      </c>
      <c r="O23" s="8">
        <v>4</v>
      </c>
      <c r="P23" s="8">
        <v>4.3</v>
      </c>
      <c r="Q23" s="8">
        <v>3.5</v>
      </c>
      <c r="R23" s="8">
        <v>2.2</v>
      </c>
      <c r="S23" s="8">
        <v>1.4</v>
      </c>
      <c r="T23" s="8">
        <v>0.5</v>
      </c>
      <c r="U23" s="8">
        <v>1.3</v>
      </c>
      <c r="V23" s="8">
        <v>0.9</v>
      </c>
      <c r="W23" s="8">
        <v>1.2</v>
      </c>
      <c r="X23" s="8">
        <v>1.3</v>
      </c>
      <c r="Y23" s="8">
        <v>1.6</v>
      </c>
      <c r="Z23" s="35">
        <f t="shared" si="0"/>
        <v>2.4083333333333328</v>
      </c>
      <c r="AA23" s="96" t="s">
        <v>45</v>
      </c>
      <c r="AB23" s="8">
        <v>4.8</v>
      </c>
      <c r="AC23" s="106" t="s">
        <v>373</v>
      </c>
      <c r="AD23" s="96" t="s">
        <v>132</v>
      </c>
      <c r="AE23" s="8">
        <v>8.2</v>
      </c>
      <c r="AF23" s="109" t="s">
        <v>392</v>
      </c>
    </row>
    <row r="24" spans="1:32" ht="14.25" customHeight="1">
      <c r="A24" s="93">
        <v>21</v>
      </c>
      <c r="B24" s="17">
        <v>1.1</v>
      </c>
      <c r="C24" s="18">
        <v>0.9</v>
      </c>
      <c r="D24" s="18">
        <v>1.9</v>
      </c>
      <c r="E24" s="18">
        <v>1.7</v>
      </c>
      <c r="F24" s="18">
        <v>2</v>
      </c>
      <c r="G24" s="18">
        <v>2.2</v>
      </c>
      <c r="H24" s="18">
        <v>3</v>
      </c>
      <c r="I24" s="18">
        <v>2.8</v>
      </c>
      <c r="J24" s="18">
        <v>2.4</v>
      </c>
      <c r="K24" s="18">
        <v>1.1</v>
      </c>
      <c r="L24" s="18">
        <v>2.8</v>
      </c>
      <c r="M24" s="18">
        <v>3.5</v>
      </c>
      <c r="N24" s="18">
        <v>3.4</v>
      </c>
      <c r="O24" s="18">
        <v>3.7</v>
      </c>
      <c r="P24" s="18">
        <v>2.9</v>
      </c>
      <c r="Q24" s="18">
        <v>2</v>
      </c>
      <c r="R24" s="18">
        <v>2.3</v>
      </c>
      <c r="S24" s="18">
        <v>2.5</v>
      </c>
      <c r="T24" s="18">
        <v>0.9</v>
      </c>
      <c r="U24" s="18">
        <v>0.7</v>
      </c>
      <c r="V24" s="18">
        <v>0.7</v>
      </c>
      <c r="W24" s="18">
        <v>0.6</v>
      </c>
      <c r="X24" s="18">
        <v>0.8</v>
      </c>
      <c r="Y24" s="18">
        <v>0.8</v>
      </c>
      <c r="Z24" s="36">
        <f t="shared" si="0"/>
        <v>1.945833333333333</v>
      </c>
      <c r="AA24" s="97" t="s">
        <v>140</v>
      </c>
      <c r="AB24" s="18">
        <v>4.3</v>
      </c>
      <c r="AC24" s="107" t="s">
        <v>111</v>
      </c>
      <c r="AD24" s="97" t="s">
        <v>140</v>
      </c>
      <c r="AE24" s="18">
        <v>7.5</v>
      </c>
      <c r="AF24" s="110" t="s">
        <v>393</v>
      </c>
    </row>
    <row r="25" spans="1:32" ht="14.25" customHeight="1">
      <c r="A25" s="92">
        <v>22</v>
      </c>
      <c r="B25" s="11">
        <v>0.8</v>
      </c>
      <c r="C25" s="8">
        <v>0.1</v>
      </c>
      <c r="D25" s="8">
        <v>0.4</v>
      </c>
      <c r="E25" s="8">
        <v>0.6</v>
      </c>
      <c r="F25" s="8">
        <v>0.5</v>
      </c>
      <c r="G25" s="8">
        <v>1.4</v>
      </c>
      <c r="H25" s="8">
        <v>2.6</v>
      </c>
      <c r="I25" s="8">
        <v>0.8</v>
      </c>
      <c r="J25" s="8">
        <v>1.5</v>
      </c>
      <c r="K25" s="8">
        <v>2</v>
      </c>
      <c r="L25" s="8">
        <v>2.5</v>
      </c>
      <c r="M25" s="8">
        <v>2.7</v>
      </c>
      <c r="N25" s="8">
        <v>2.2</v>
      </c>
      <c r="O25" s="8">
        <v>2.1</v>
      </c>
      <c r="P25" s="8">
        <v>2</v>
      </c>
      <c r="Q25" s="8">
        <v>2</v>
      </c>
      <c r="R25" s="8">
        <v>2.5</v>
      </c>
      <c r="S25" s="8">
        <v>1.7</v>
      </c>
      <c r="T25" s="8">
        <v>1.6</v>
      </c>
      <c r="U25" s="8">
        <v>1.3</v>
      </c>
      <c r="V25" s="8">
        <v>1.5</v>
      </c>
      <c r="W25" s="8">
        <v>0.8</v>
      </c>
      <c r="X25" s="8">
        <v>0.3</v>
      </c>
      <c r="Y25" s="8">
        <v>0.9</v>
      </c>
      <c r="Z25" s="35">
        <f t="shared" si="0"/>
        <v>1.4499999999999995</v>
      </c>
      <c r="AA25" s="96" t="s">
        <v>132</v>
      </c>
      <c r="AB25" s="8">
        <v>3.7</v>
      </c>
      <c r="AC25" s="106" t="s">
        <v>371</v>
      </c>
      <c r="AD25" s="96" t="s">
        <v>132</v>
      </c>
      <c r="AE25" s="8">
        <v>7.2</v>
      </c>
      <c r="AF25" s="109" t="s">
        <v>394</v>
      </c>
    </row>
    <row r="26" spans="1:32" ht="14.25" customHeight="1">
      <c r="A26" s="92">
        <v>23</v>
      </c>
      <c r="B26" s="11">
        <v>1.1</v>
      </c>
      <c r="C26" s="8">
        <v>0.4</v>
      </c>
      <c r="D26" s="8">
        <v>1</v>
      </c>
      <c r="E26" s="8">
        <v>1.5</v>
      </c>
      <c r="F26" s="8">
        <v>1.9</v>
      </c>
      <c r="G26" s="8">
        <v>1.8</v>
      </c>
      <c r="H26" s="8">
        <v>1.7</v>
      </c>
      <c r="I26" s="8">
        <v>1</v>
      </c>
      <c r="J26" s="8">
        <v>0.9</v>
      </c>
      <c r="K26" s="8">
        <v>1.8</v>
      </c>
      <c r="L26" s="8">
        <v>2.6</v>
      </c>
      <c r="M26" s="8">
        <v>2.5</v>
      </c>
      <c r="N26" s="8">
        <v>3</v>
      </c>
      <c r="O26" s="8">
        <v>3.1</v>
      </c>
      <c r="P26" s="8">
        <v>3.2</v>
      </c>
      <c r="Q26" s="8">
        <v>2.6</v>
      </c>
      <c r="R26" s="8">
        <v>2.1</v>
      </c>
      <c r="S26" s="8">
        <v>1.6</v>
      </c>
      <c r="T26" s="8">
        <v>1.5</v>
      </c>
      <c r="U26" s="8">
        <v>1.2</v>
      </c>
      <c r="V26" s="8">
        <v>0.4</v>
      </c>
      <c r="W26" s="8">
        <v>0.4</v>
      </c>
      <c r="X26" s="8">
        <v>0.4</v>
      </c>
      <c r="Y26" s="8">
        <v>0.1</v>
      </c>
      <c r="Z26" s="35">
        <f t="shared" si="0"/>
        <v>1.5750000000000002</v>
      </c>
      <c r="AA26" s="96" t="s">
        <v>140</v>
      </c>
      <c r="AB26" s="8">
        <v>3.8</v>
      </c>
      <c r="AC26" s="106" t="s">
        <v>331</v>
      </c>
      <c r="AD26" s="96" t="s">
        <v>140</v>
      </c>
      <c r="AE26" s="8">
        <v>7.3</v>
      </c>
      <c r="AF26" s="109" t="s">
        <v>395</v>
      </c>
    </row>
    <row r="27" spans="1:32" ht="14.25" customHeight="1">
      <c r="A27" s="92">
        <v>24</v>
      </c>
      <c r="B27" s="11">
        <v>0</v>
      </c>
      <c r="C27" s="8">
        <v>0.4</v>
      </c>
      <c r="D27" s="8">
        <v>1.1</v>
      </c>
      <c r="E27" s="8">
        <v>1.4</v>
      </c>
      <c r="F27" s="8">
        <v>1.4</v>
      </c>
      <c r="G27" s="8">
        <v>0.9</v>
      </c>
      <c r="H27" s="8">
        <v>1</v>
      </c>
      <c r="I27" s="8">
        <v>1.3</v>
      </c>
      <c r="J27" s="8">
        <v>1.7</v>
      </c>
      <c r="K27" s="8">
        <v>2.2</v>
      </c>
      <c r="L27" s="8">
        <v>2.6</v>
      </c>
      <c r="M27" s="8">
        <v>3</v>
      </c>
      <c r="N27" s="8">
        <v>2.6</v>
      </c>
      <c r="O27" s="8">
        <v>2.7</v>
      </c>
      <c r="P27" s="8">
        <v>2.2</v>
      </c>
      <c r="Q27" s="8">
        <v>2</v>
      </c>
      <c r="R27" s="8">
        <v>3.2</v>
      </c>
      <c r="S27" s="8">
        <v>1.9</v>
      </c>
      <c r="T27" s="8">
        <v>1.1</v>
      </c>
      <c r="U27" s="8">
        <v>1.1</v>
      </c>
      <c r="V27" s="8">
        <v>0.8</v>
      </c>
      <c r="W27" s="8">
        <v>0.6</v>
      </c>
      <c r="X27" s="8">
        <v>0.7</v>
      </c>
      <c r="Y27" s="8">
        <v>0.2</v>
      </c>
      <c r="Z27" s="35">
        <f t="shared" si="0"/>
        <v>1.5041666666666667</v>
      </c>
      <c r="AA27" s="96" t="s">
        <v>227</v>
      </c>
      <c r="AB27" s="8">
        <v>3.3</v>
      </c>
      <c r="AC27" s="106" t="s">
        <v>191</v>
      </c>
      <c r="AD27" s="96" t="s">
        <v>247</v>
      </c>
      <c r="AE27" s="8">
        <v>5.9</v>
      </c>
      <c r="AF27" s="109" t="s">
        <v>119</v>
      </c>
    </row>
    <row r="28" spans="1:32" ht="14.25" customHeight="1">
      <c r="A28" s="92">
        <v>25</v>
      </c>
      <c r="B28" s="11">
        <v>0.3</v>
      </c>
      <c r="C28" s="8">
        <v>0.9</v>
      </c>
      <c r="D28" s="8">
        <v>0.5</v>
      </c>
      <c r="E28" s="8">
        <v>0.7</v>
      </c>
      <c r="F28" s="8">
        <v>0.4</v>
      </c>
      <c r="G28" s="8">
        <v>0.4</v>
      </c>
      <c r="H28" s="8">
        <v>0.7</v>
      </c>
      <c r="I28" s="8">
        <v>0.9</v>
      </c>
      <c r="J28" s="8">
        <v>1.7</v>
      </c>
      <c r="K28" s="8">
        <v>1.9</v>
      </c>
      <c r="L28" s="8">
        <v>2.2</v>
      </c>
      <c r="M28" s="8">
        <v>3.6</v>
      </c>
      <c r="N28" s="8">
        <v>3.1</v>
      </c>
      <c r="O28" s="8">
        <v>3.7</v>
      </c>
      <c r="P28" s="8">
        <v>2.3</v>
      </c>
      <c r="Q28" s="8">
        <v>2.4</v>
      </c>
      <c r="R28" s="8">
        <v>2.5</v>
      </c>
      <c r="S28" s="8">
        <v>2.3</v>
      </c>
      <c r="T28" s="8">
        <v>2.1</v>
      </c>
      <c r="U28" s="8">
        <v>2</v>
      </c>
      <c r="V28" s="8">
        <v>1.6</v>
      </c>
      <c r="W28" s="8">
        <v>1.3</v>
      </c>
      <c r="X28" s="8">
        <v>1.1</v>
      </c>
      <c r="Y28" s="8">
        <v>0.9</v>
      </c>
      <c r="Z28" s="35">
        <f t="shared" si="0"/>
        <v>1.6458333333333333</v>
      </c>
      <c r="AA28" s="96" t="s">
        <v>227</v>
      </c>
      <c r="AB28" s="8">
        <v>3.9</v>
      </c>
      <c r="AC28" s="106" t="s">
        <v>127</v>
      </c>
      <c r="AD28" s="96" t="s">
        <v>227</v>
      </c>
      <c r="AE28" s="8">
        <v>7.1</v>
      </c>
      <c r="AF28" s="109" t="s">
        <v>396</v>
      </c>
    </row>
    <row r="29" spans="1:32" ht="14.25" customHeight="1">
      <c r="A29" s="92">
        <v>26</v>
      </c>
      <c r="B29" s="11">
        <v>1.1</v>
      </c>
      <c r="C29" s="8">
        <v>1.3</v>
      </c>
      <c r="D29" s="8">
        <v>1.9</v>
      </c>
      <c r="E29" s="8">
        <v>1.8</v>
      </c>
      <c r="F29" s="8">
        <v>1.7</v>
      </c>
      <c r="G29" s="8"/>
      <c r="H29" s="8">
        <v>3</v>
      </c>
      <c r="I29" s="8">
        <v>3.5</v>
      </c>
      <c r="J29" s="8">
        <v>4.2</v>
      </c>
      <c r="K29" s="8">
        <v>3.2</v>
      </c>
      <c r="L29" s="8">
        <v>4.3</v>
      </c>
      <c r="M29" s="8">
        <v>5</v>
      </c>
      <c r="N29" s="8">
        <v>5.2</v>
      </c>
      <c r="O29" s="8">
        <v>4.6</v>
      </c>
      <c r="P29" s="8">
        <v>5.6</v>
      </c>
      <c r="Q29" s="8">
        <v>6.3</v>
      </c>
      <c r="R29" s="8">
        <v>4.3</v>
      </c>
      <c r="S29" s="8">
        <v>3.2</v>
      </c>
      <c r="T29" s="8">
        <v>3.2</v>
      </c>
      <c r="U29" s="8">
        <v>2.4</v>
      </c>
      <c r="V29" s="8">
        <v>4.2</v>
      </c>
      <c r="W29" s="8">
        <v>3.2</v>
      </c>
      <c r="X29" s="8">
        <v>3.3</v>
      </c>
      <c r="Y29" s="8">
        <v>4.3</v>
      </c>
      <c r="Z29" s="35">
        <f t="shared" si="0"/>
        <v>3.51304347826087</v>
      </c>
      <c r="AA29" s="96" t="s">
        <v>47</v>
      </c>
      <c r="AB29" s="8">
        <v>7</v>
      </c>
      <c r="AC29" s="106" t="s">
        <v>374</v>
      </c>
      <c r="AD29" s="96" t="s">
        <v>47</v>
      </c>
      <c r="AE29" s="8">
        <v>13.8</v>
      </c>
      <c r="AF29" s="109" t="s">
        <v>320</v>
      </c>
    </row>
    <row r="30" spans="1:32" ht="14.25" customHeight="1">
      <c r="A30" s="92">
        <v>27</v>
      </c>
      <c r="B30" s="11">
        <v>3.6</v>
      </c>
      <c r="C30" s="8">
        <v>4.3</v>
      </c>
      <c r="D30" s="8">
        <v>3.3</v>
      </c>
      <c r="E30" s="8">
        <v>3.2</v>
      </c>
      <c r="F30" s="8">
        <v>1.1</v>
      </c>
      <c r="G30" s="8">
        <v>1.1</v>
      </c>
      <c r="H30" s="8">
        <v>3.6</v>
      </c>
      <c r="I30" s="8">
        <v>4.3</v>
      </c>
      <c r="J30" s="8">
        <v>5.7</v>
      </c>
      <c r="K30" s="8">
        <v>2.8</v>
      </c>
      <c r="L30" s="8">
        <v>6.8</v>
      </c>
      <c r="M30" s="8">
        <v>4.4</v>
      </c>
      <c r="N30" s="8">
        <v>5.2</v>
      </c>
      <c r="O30" s="8">
        <v>5.1</v>
      </c>
      <c r="P30" s="8">
        <v>5.8</v>
      </c>
      <c r="Q30" s="8">
        <v>6.7</v>
      </c>
      <c r="R30" s="8">
        <v>3.9</v>
      </c>
      <c r="S30" s="8">
        <v>3.9</v>
      </c>
      <c r="T30" s="8">
        <v>3</v>
      </c>
      <c r="U30" s="8">
        <v>2</v>
      </c>
      <c r="V30" s="8">
        <v>3.1</v>
      </c>
      <c r="W30" s="8">
        <v>3.5</v>
      </c>
      <c r="X30" s="8">
        <v>4.9</v>
      </c>
      <c r="Y30" s="8">
        <v>4.5</v>
      </c>
      <c r="Z30" s="35">
        <f t="shared" si="0"/>
        <v>3.991666666666667</v>
      </c>
      <c r="AA30" s="96" t="s">
        <v>47</v>
      </c>
      <c r="AB30" s="8">
        <v>8</v>
      </c>
      <c r="AC30" s="106" t="s">
        <v>374</v>
      </c>
      <c r="AD30" s="96" t="s">
        <v>47</v>
      </c>
      <c r="AE30" s="8">
        <v>15</v>
      </c>
      <c r="AF30" s="109" t="s">
        <v>374</v>
      </c>
    </row>
    <row r="31" spans="1:32" ht="14.25" customHeight="1">
      <c r="A31" s="92">
        <v>28</v>
      </c>
      <c r="B31" s="11">
        <v>2.2</v>
      </c>
      <c r="C31" s="8">
        <v>2.7</v>
      </c>
      <c r="D31" s="8">
        <v>3.2</v>
      </c>
      <c r="E31" s="8">
        <v>2.8</v>
      </c>
      <c r="F31" s="8">
        <v>2.4</v>
      </c>
      <c r="G31" s="8">
        <v>2.7</v>
      </c>
      <c r="H31" s="8">
        <v>2.5</v>
      </c>
      <c r="I31" s="8">
        <v>3.5</v>
      </c>
      <c r="J31" s="8">
        <v>2.1</v>
      </c>
      <c r="K31" s="8">
        <v>4</v>
      </c>
      <c r="L31" s="8">
        <v>5</v>
      </c>
      <c r="M31" s="8">
        <v>4.3</v>
      </c>
      <c r="N31" s="8">
        <v>4.5</v>
      </c>
      <c r="O31" s="8">
        <v>4.7</v>
      </c>
      <c r="P31" s="8">
        <v>4.2</v>
      </c>
      <c r="Q31" s="8">
        <v>4.5</v>
      </c>
      <c r="R31" s="8">
        <v>2.7</v>
      </c>
      <c r="S31" s="8">
        <v>2.7</v>
      </c>
      <c r="T31" s="8">
        <v>0.9</v>
      </c>
      <c r="U31" s="8">
        <v>1.9</v>
      </c>
      <c r="V31" s="8">
        <v>1.1</v>
      </c>
      <c r="W31" s="8">
        <v>0.3</v>
      </c>
      <c r="X31" s="8">
        <v>1.5</v>
      </c>
      <c r="Y31" s="8">
        <v>0.8</v>
      </c>
      <c r="Z31" s="35">
        <f t="shared" si="0"/>
        <v>2.8000000000000003</v>
      </c>
      <c r="AA31" s="96" t="s">
        <v>132</v>
      </c>
      <c r="AB31" s="8">
        <v>5.5</v>
      </c>
      <c r="AC31" s="106" t="s">
        <v>375</v>
      </c>
      <c r="AD31" s="96" t="s">
        <v>132</v>
      </c>
      <c r="AE31" s="8">
        <v>11.4</v>
      </c>
      <c r="AF31" s="109" t="s">
        <v>337</v>
      </c>
    </row>
    <row r="32" spans="1:32" ht="14.25" customHeight="1">
      <c r="A32" s="92">
        <v>29</v>
      </c>
      <c r="B32" s="11">
        <v>0.2</v>
      </c>
      <c r="C32" s="8">
        <v>0.4</v>
      </c>
      <c r="D32" s="8">
        <v>1.3</v>
      </c>
      <c r="E32" s="8">
        <v>1.3</v>
      </c>
      <c r="F32" s="8">
        <v>1</v>
      </c>
      <c r="G32" s="8">
        <v>0.8</v>
      </c>
      <c r="H32" s="8">
        <v>0.4</v>
      </c>
      <c r="I32" s="8">
        <v>0.7</v>
      </c>
      <c r="J32" s="8">
        <v>0.1</v>
      </c>
      <c r="K32" s="8">
        <v>2.4</v>
      </c>
      <c r="L32" s="8">
        <v>1.4</v>
      </c>
      <c r="M32" s="8">
        <v>2.6</v>
      </c>
      <c r="N32" s="8">
        <v>4.5</v>
      </c>
      <c r="O32" s="8">
        <v>3.7</v>
      </c>
      <c r="P32" s="8">
        <v>5.5</v>
      </c>
      <c r="Q32" s="8">
        <v>4.3</v>
      </c>
      <c r="R32" s="8">
        <v>3.8</v>
      </c>
      <c r="S32" s="8">
        <v>2.6</v>
      </c>
      <c r="T32" s="8">
        <v>2.5</v>
      </c>
      <c r="U32" s="8">
        <v>2.1</v>
      </c>
      <c r="V32" s="8">
        <v>1.3</v>
      </c>
      <c r="W32" s="8">
        <v>1</v>
      </c>
      <c r="X32" s="8">
        <v>2</v>
      </c>
      <c r="Y32" s="8">
        <v>1</v>
      </c>
      <c r="Z32" s="35">
        <f t="shared" si="0"/>
        <v>1.9541666666666666</v>
      </c>
      <c r="AA32" s="96" t="s">
        <v>132</v>
      </c>
      <c r="AB32" s="8">
        <v>6.4</v>
      </c>
      <c r="AC32" s="106" t="s">
        <v>376</v>
      </c>
      <c r="AD32" s="96" t="s">
        <v>132</v>
      </c>
      <c r="AE32" s="8">
        <v>12</v>
      </c>
      <c r="AF32" s="109" t="s">
        <v>397</v>
      </c>
    </row>
    <row r="33" spans="1:32" ht="14.25" customHeight="1">
      <c r="A33" s="92">
        <v>30</v>
      </c>
      <c r="B33" s="11">
        <v>1.2</v>
      </c>
      <c r="C33" s="8">
        <v>1.3</v>
      </c>
      <c r="D33" s="8">
        <v>0.9</v>
      </c>
      <c r="E33" s="8">
        <v>0.7</v>
      </c>
      <c r="F33" s="8">
        <v>0.8</v>
      </c>
      <c r="G33" s="8">
        <v>1.4</v>
      </c>
      <c r="H33" s="8">
        <v>0.9</v>
      </c>
      <c r="I33" s="8">
        <v>2.3</v>
      </c>
      <c r="J33" s="8">
        <v>2.5</v>
      </c>
      <c r="K33" s="8">
        <v>2.4</v>
      </c>
      <c r="L33" s="8">
        <v>3.1</v>
      </c>
      <c r="M33" s="8">
        <v>2.4</v>
      </c>
      <c r="N33" s="8">
        <v>2.4</v>
      </c>
      <c r="O33" s="8">
        <v>3.1</v>
      </c>
      <c r="P33" s="8">
        <v>1.9</v>
      </c>
      <c r="Q33" s="8">
        <v>2.8</v>
      </c>
      <c r="R33" s="8">
        <v>2.1</v>
      </c>
      <c r="S33" s="8">
        <v>2</v>
      </c>
      <c r="T33" s="8">
        <v>1.6</v>
      </c>
      <c r="U33" s="8">
        <v>1.6</v>
      </c>
      <c r="V33" s="8">
        <v>0.7</v>
      </c>
      <c r="W33" s="8">
        <v>0.8</v>
      </c>
      <c r="X33" s="8">
        <v>0.9</v>
      </c>
      <c r="Y33" s="8">
        <v>0.9</v>
      </c>
      <c r="Z33" s="35">
        <f t="shared" si="0"/>
        <v>1.695833333333333</v>
      </c>
      <c r="AA33" s="96" t="s">
        <v>140</v>
      </c>
      <c r="AB33" s="8">
        <v>3.8</v>
      </c>
      <c r="AC33" s="106" t="s">
        <v>377</v>
      </c>
      <c r="AD33" s="96" t="s">
        <v>229</v>
      </c>
      <c r="AE33" s="8">
        <v>6.5</v>
      </c>
      <c r="AF33" s="109" t="s">
        <v>75</v>
      </c>
    </row>
    <row r="34" spans="1:32" ht="14.25" customHeight="1">
      <c r="A34" s="92">
        <v>31</v>
      </c>
      <c r="B34" s="11">
        <v>1.2</v>
      </c>
      <c r="C34" s="8">
        <v>0.9</v>
      </c>
      <c r="D34" s="8">
        <v>1.1</v>
      </c>
      <c r="E34" s="8">
        <v>0.2</v>
      </c>
      <c r="F34" s="8">
        <v>1.5</v>
      </c>
      <c r="G34" s="8">
        <v>1.1</v>
      </c>
      <c r="H34" s="8">
        <v>1.6</v>
      </c>
      <c r="I34" s="8">
        <v>2.5</v>
      </c>
      <c r="J34" s="8">
        <v>3.5</v>
      </c>
      <c r="K34" s="8">
        <v>3.9</v>
      </c>
      <c r="L34" s="8"/>
      <c r="M34" s="8">
        <v>3.8</v>
      </c>
      <c r="N34" s="8">
        <v>3.5</v>
      </c>
      <c r="O34" s="8">
        <v>4.3</v>
      </c>
      <c r="P34" s="8">
        <v>4.9</v>
      </c>
      <c r="Q34" s="8">
        <v>4.9</v>
      </c>
      <c r="R34" s="8">
        <v>5.2</v>
      </c>
      <c r="S34" s="8">
        <v>4.2</v>
      </c>
      <c r="T34" s="8">
        <v>4.3</v>
      </c>
      <c r="U34" s="8">
        <v>3.3</v>
      </c>
      <c r="V34" s="8">
        <v>1.2</v>
      </c>
      <c r="W34" s="8">
        <v>2</v>
      </c>
      <c r="X34" s="8">
        <v>1.7</v>
      </c>
      <c r="Y34" s="8">
        <v>0.8</v>
      </c>
      <c r="Z34" s="35">
        <f t="shared" si="0"/>
        <v>2.6782608695652175</v>
      </c>
      <c r="AA34" s="96" t="s">
        <v>171</v>
      </c>
      <c r="AB34" s="8">
        <v>5.8</v>
      </c>
      <c r="AC34" s="106" t="s">
        <v>378</v>
      </c>
      <c r="AD34" s="96" t="s">
        <v>47</v>
      </c>
      <c r="AE34" s="8">
        <v>12.5</v>
      </c>
      <c r="AF34" s="109" t="s">
        <v>398</v>
      </c>
    </row>
    <row r="35" spans="1:32" ht="14.25" customHeight="1">
      <c r="A35" s="94" t="s">
        <v>15</v>
      </c>
      <c r="B35" s="24">
        <f aca="true" t="shared" si="1" ref="B35:Z35">AVERAGE(B4:B34)</f>
        <v>1.6032258064516134</v>
      </c>
      <c r="C35" s="25">
        <f t="shared" si="1"/>
        <v>1.5741935483870961</v>
      </c>
      <c r="D35" s="25">
        <f t="shared" si="1"/>
        <v>1.8806451612903226</v>
      </c>
      <c r="E35" s="25">
        <f t="shared" si="1"/>
        <v>1.970967741935484</v>
      </c>
      <c r="F35" s="25">
        <f t="shared" si="1"/>
        <v>1.6741935483870967</v>
      </c>
      <c r="G35" s="25">
        <f t="shared" si="1"/>
        <v>1.95</v>
      </c>
      <c r="H35" s="25">
        <f t="shared" si="1"/>
        <v>2.2483870967741937</v>
      </c>
      <c r="I35" s="25">
        <f t="shared" si="1"/>
        <v>2.5967741935483866</v>
      </c>
      <c r="J35" s="25">
        <f t="shared" si="1"/>
        <v>2.496774193548387</v>
      </c>
      <c r="K35" s="25">
        <f t="shared" si="1"/>
        <v>2.551612903225807</v>
      </c>
      <c r="L35" s="25">
        <f t="shared" si="1"/>
        <v>2.973333333333333</v>
      </c>
      <c r="M35" s="25">
        <f t="shared" si="1"/>
        <v>3.019354838709677</v>
      </c>
      <c r="N35" s="25">
        <f t="shared" si="1"/>
        <v>3.2064516129032254</v>
      </c>
      <c r="O35" s="25">
        <f t="shared" si="1"/>
        <v>3.290322580645161</v>
      </c>
      <c r="P35" s="25">
        <f t="shared" si="1"/>
        <v>3.3000000000000003</v>
      </c>
      <c r="Q35" s="25">
        <f t="shared" si="1"/>
        <v>3.2225806451612904</v>
      </c>
      <c r="R35" s="25">
        <f t="shared" si="1"/>
        <v>2.725806451612903</v>
      </c>
      <c r="S35" s="25">
        <f t="shared" si="1"/>
        <v>2.4935483870967743</v>
      </c>
      <c r="T35" s="25">
        <f t="shared" si="1"/>
        <v>2.1</v>
      </c>
      <c r="U35" s="25">
        <f t="shared" si="1"/>
        <v>2.0129032258064514</v>
      </c>
      <c r="V35" s="25">
        <f t="shared" si="1"/>
        <v>1.7000000000000004</v>
      </c>
      <c r="W35" s="25">
        <f t="shared" si="1"/>
        <v>1.6064516129032258</v>
      </c>
      <c r="X35" s="25">
        <f t="shared" si="1"/>
        <v>1.8161290322580643</v>
      </c>
      <c r="Y35" s="25">
        <f t="shared" si="1"/>
        <v>1.6032258064516125</v>
      </c>
      <c r="Z35" s="37">
        <f t="shared" si="1"/>
        <v>2.319074333800842</v>
      </c>
      <c r="AA35" s="98"/>
      <c r="AB35" s="25">
        <f>AVERAGE(AB4:AB34)</f>
        <v>4.812903225806453</v>
      </c>
      <c r="AC35" s="32"/>
      <c r="AD35" s="98"/>
      <c r="AE35" s="25">
        <f>AVERAGE(AE4:AE34)</f>
        <v>9.01290322580645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</v>
      </c>
      <c r="O38" s="103" t="str">
        <f>INDEX(AA4:AA34,P38,1)</f>
        <v>北東</v>
      </c>
      <c r="P38" s="104">
        <f>MATCH(N38,AB4:AB34,0)</f>
        <v>27</v>
      </c>
      <c r="Q38" s="111" t="str">
        <f>INDEX(AC4:AC34,P38,1)</f>
        <v>15:55</v>
      </c>
      <c r="T38" s="17">
        <f>MAX(AE4:AE34)</f>
        <v>15</v>
      </c>
      <c r="U38" s="103" t="str">
        <f>INDEX(AD4:AD34,V38,1)</f>
        <v>北東</v>
      </c>
      <c r="V38" s="104">
        <f>MATCH(T38,AE4:AE34,0)</f>
        <v>27</v>
      </c>
      <c r="W38" s="111" t="str">
        <f>INDEX(AF4:AF34,V38,1)</f>
        <v>15:55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南部</v>
      </c>
      <c r="B1" s="1" t="s">
        <v>0</v>
      </c>
      <c r="Z1" s="99">
        <f>'１月'!Z1</f>
        <v>2021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2.1</v>
      </c>
      <c r="C4" s="9">
        <v>1.6</v>
      </c>
      <c r="D4" s="9">
        <v>2.4</v>
      </c>
      <c r="E4" s="9">
        <v>2.9</v>
      </c>
      <c r="F4" s="9">
        <v>2.7</v>
      </c>
      <c r="G4" s="9">
        <v>3.3</v>
      </c>
      <c r="H4" s="9">
        <v>3.7</v>
      </c>
      <c r="I4" s="9">
        <v>3.7</v>
      </c>
      <c r="J4" s="9">
        <v>3</v>
      </c>
      <c r="K4" s="9">
        <v>3.3</v>
      </c>
      <c r="L4" s="9">
        <v>3.3</v>
      </c>
      <c r="M4" s="9">
        <v>4.2</v>
      </c>
      <c r="N4" s="9">
        <v>5</v>
      </c>
      <c r="O4" s="9">
        <v>4.9</v>
      </c>
      <c r="P4" s="9">
        <v>3.6</v>
      </c>
      <c r="Q4" s="9">
        <v>3.8</v>
      </c>
      <c r="R4" s="9">
        <v>3.7</v>
      </c>
      <c r="S4" s="9">
        <v>3.3</v>
      </c>
      <c r="T4" s="9">
        <v>2.2</v>
      </c>
      <c r="U4" s="9">
        <v>0.9</v>
      </c>
      <c r="V4" s="9">
        <v>1.2</v>
      </c>
      <c r="W4" s="9">
        <v>1.3</v>
      </c>
      <c r="X4" s="9">
        <v>0.9</v>
      </c>
      <c r="Y4" s="9">
        <v>1.1</v>
      </c>
      <c r="Z4" s="34">
        <f aca="true" t="shared" si="0" ref="Z4:Z34">AVERAGE(B4:Y4)</f>
        <v>2.8375</v>
      </c>
      <c r="AA4" s="95" t="s">
        <v>132</v>
      </c>
      <c r="AB4" s="9">
        <v>6.2</v>
      </c>
      <c r="AC4" s="105" t="s">
        <v>212</v>
      </c>
      <c r="AD4" s="95" t="s">
        <v>132</v>
      </c>
      <c r="AE4" s="9">
        <v>10.9</v>
      </c>
      <c r="AF4" s="108" t="s">
        <v>419</v>
      </c>
    </row>
    <row r="5" spans="1:32" ht="14.25" customHeight="1">
      <c r="A5" s="92">
        <v>2</v>
      </c>
      <c r="B5" s="11">
        <v>0.7</v>
      </c>
      <c r="C5" s="8">
        <v>0.9</v>
      </c>
      <c r="D5" s="8">
        <v>0.8</v>
      </c>
      <c r="E5" s="8">
        <v>1.3</v>
      </c>
      <c r="F5" s="8">
        <v>1.9</v>
      </c>
      <c r="G5" s="8">
        <v>1</v>
      </c>
      <c r="H5" s="8">
        <v>1.7</v>
      </c>
      <c r="I5" s="8">
        <v>1.3</v>
      </c>
      <c r="J5" s="8">
        <v>1.9</v>
      </c>
      <c r="K5" s="8">
        <v>2.7</v>
      </c>
      <c r="L5" s="8">
        <v>4.1</v>
      </c>
      <c r="M5" s="8">
        <v>3</v>
      </c>
      <c r="N5" s="8">
        <v>3.8</v>
      </c>
      <c r="O5" s="8">
        <v>3.1</v>
      </c>
      <c r="P5" s="8">
        <v>3.7</v>
      </c>
      <c r="Q5" s="8">
        <v>1.9</v>
      </c>
      <c r="R5" s="8">
        <v>2.9</v>
      </c>
      <c r="S5" s="8">
        <v>1.2</v>
      </c>
      <c r="T5" s="8">
        <v>1</v>
      </c>
      <c r="U5" s="8">
        <v>0.7</v>
      </c>
      <c r="V5" s="8">
        <v>0.9</v>
      </c>
      <c r="W5" s="8">
        <v>1.1</v>
      </c>
      <c r="X5" s="8">
        <v>0.7</v>
      </c>
      <c r="Y5" s="8">
        <v>0.6</v>
      </c>
      <c r="Z5" s="35">
        <f t="shared" si="0"/>
        <v>1.7875000000000003</v>
      </c>
      <c r="AA5" s="96" t="s">
        <v>140</v>
      </c>
      <c r="AB5" s="8">
        <v>5</v>
      </c>
      <c r="AC5" s="106" t="s">
        <v>59</v>
      </c>
      <c r="AD5" s="96" t="s">
        <v>140</v>
      </c>
      <c r="AE5" s="8">
        <v>9.1</v>
      </c>
      <c r="AF5" s="109" t="s">
        <v>420</v>
      </c>
    </row>
    <row r="6" spans="1:32" ht="14.25" customHeight="1">
      <c r="A6" s="92">
        <v>3</v>
      </c>
      <c r="B6" s="11">
        <v>1.1</v>
      </c>
      <c r="C6" s="8">
        <v>1.3</v>
      </c>
      <c r="D6" s="8">
        <v>1</v>
      </c>
      <c r="E6" s="8">
        <v>1.4</v>
      </c>
      <c r="F6" s="8">
        <v>0.7</v>
      </c>
      <c r="G6" s="8">
        <v>1</v>
      </c>
      <c r="H6" s="8">
        <v>2</v>
      </c>
      <c r="I6" s="8">
        <v>2.5</v>
      </c>
      <c r="J6" s="8">
        <v>3</v>
      </c>
      <c r="K6" s="8">
        <v>2.4</v>
      </c>
      <c r="L6" s="8">
        <v>4.4</v>
      </c>
      <c r="M6" s="8">
        <v>4.5</v>
      </c>
      <c r="N6" s="8">
        <v>3</v>
      </c>
      <c r="O6" s="8">
        <v>5.4</v>
      </c>
      <c r="P6" s="8">
        <v>5.3</v>
      </c>
      <c r="Q6" s="8">
        <v>5.1</v>
      </c>
      <c r="R6" s="8">
        <v>2.7</v>
      </c>
      <c r="S6" s="8">
        <v>2.8</v>
      </c>
      <c r="T6" s="8">
        <v>2.4</v>
      </c>
      <c r="U6" s="8">
        <v>2.6</v>
      </c>
      <c r="V6" s="8">
        <v>2.1</v>
      </c>
      <c r="W6" s="8">
        <v>1.6</v>
      </c>
      <c r="X6" s="8">
        <v>1.6</v>
      </c>
      <c r="Y6" s="8">
        <v>1.9</v>
      </c>
      <c r="Z6" s="35">
        <f t="shared" si="0"/>
        <v>2.5749999999999997</v>
      </c>
      <c r="AA6" s="96" t="s">
        <v>132</v>
      </c>
      <c r="AB6" s="8">
        <v>6</v>
      </c>
      <c r="AC6" s="106" t="s">
        <v>397</v>
      </c>
      <c r="AD6" s="96" t="s">
        <v>132</v>
      </c>
      <c r="AE6" s="8">
        <v>11.5</v>
      </c>
      <c r="AF6" s="109" t="s">
        <v>371</v>
      </c>
    </row>
    <row r="7" spans="1:32" ht="14.25" customHeight="1">
      <c r="A7" s="92">
        <v>4</v>
      </c>
      <c r="B7" s="11">
        <v>2.2</v>
      </c>
      <c r="C7" s="8">
        <v>2.3</v>
      </c>
      <c r="D7" s="8">
        <v>1.4</v>
      </c>
      <c r="E7" s="8">
        <v>1.5</v>
      </c>
      <c r="F7" s="8">
        <v>2</v>
      </c>
      <c r="G7" s="8">
        <v>2</v>
      </c>
      <c r="H7" s="8">
        <v>2.3</v>
      </c>
      <c r="I7" s="8">
        <v>2.5</v>
      </c>
      <c r="J7" s="8">
        <v>2.6</v>
      </c>
      <c r="K7" s="8">
        <v>2.5</v>
      </c>
      <c r="L7" s="8">
        <v>3.4</v>
      </c>
      <c r="M7" s="8">
        <v>3.4</v>
      </c>
      <c r="N7" s="8">
        <v>4.4</v>
      </c>
      <c r="O7" s="8">
        <v>4.6</v>
      </c>
      <c r="P7" s="8">
        <v>3.3</v>
      </c>
      <c r="Q7" s="8">
        <v>3.1</v>
      </c>
      <c r="R7" s="8">
        <v>3.2</v>
      </c>
      <c r="S7" s="8">
        <v>3</v>
      </c>
      <c r="T7" s="8">
        <v>2.6</v>
      </c>
      <c r="U7" s="8">
        <v>2.2</v>
      </c>
      <c r="V7" s="8">
        <v>1.7</v>
      </c>
      <c r="W7" s="8">
        <v>2</v>
      </c>
      <c r="X7" s="8">
        <v>1.7</v>
      </c>
      <c r="Y7" s="8">
        <v>1.5</v>
      </c>
      <c r="Z7" s="35">
        <f t="shared" si="0"/>
        <v>2.558333333333334</v>
      </c>
      <c r="AA7" s="96" t="s">
        <v>132</v>
      </c>
      <c r="AB7" s="8">
        <v>5.1</v>
      </c>
      <c r="AC7" s="106" t="s">
        <v>222</v>
      </c>
      <c r="AD7" s="96" t="s">
        <v>132</v>
      </c>
      <c r="AE7" s="8">
        <v>8.9</v>
      </c>
      <c r="AF7" s="109" t="s">
        <v>52</v>
      </c>
    </row>
    <row r="8" spans="1:32" ht="14.25" customHeight="1">
      <c r="A8" s="92">
        <v>5</v>
      </c>
      <c r="B8" s="11">
        <v>1.3</v>
      </c>
      <c r="C8" s="8">
        <v>1.3</v>
      </c>
      <c r="D8" s="8">
        <v>1.5</v>
      </c>
      <c r="E8" s="8">
        <v>2.5</v>
      </c>
      <c r="F8" s="8">
        <v>2</v>
      </c>
      <c r="G8" s="8">
        <v>2.1</v>
      </c>
      <c r="H8" s="8">
        <v>1.4</v>
      </c>
      <c r="I8" s="8">
        <v>2.3</v>
      </c>
      <c r="J8" s="8">
        <v>1.4</v>
      </c>
      <c r="K8" s="8">
        <v>1.5</v>
      </c>
      <c r="L8" s="8">
        <v>2.9</v>
      </c>
      <c r="M8" s="8">
        <v>3</v>
      </c>
      <c r="N8" s="8">
        <v>2.6</v>
      </c>
      <c r="O8" s="8">
        <v>2.8</v>
      </c>
      <c r="P8" s="8">
        <v>2.6</v>
      </c>
      <c r="Q8" s="8">
        <v>2.4</v>
      </c>
      <c r="R8" s="8">
        <v>2.4</v>
      </c>
      <c r="S8" s="8">
        <v>1.8</v>
      </c>
      <c r="T8" s="8">
        <v>1.9</v>
      </c>
      <c r="U8" s="8">
        <v>1.8</v>
      </c>
      <c r="V8" s="8">
        <v>0.8</v>
      </c>
      <c r="W8" s="8">
        <v>0.7</v>
      </c>
      <c r="X8" s="8">
        <v>0.8</v>
      </c>
      <c r="Y8" s="8">
        <v>0.8</v>
      </c>
      <c r="Z8" s="35">
        <f t="shared" si="0"/>
        <v>1.8583333333333327</v>
      </c>
      <c r="AA8" s="96" t="s">
        <v>132</v>
      </c>
      <c r="AB8" s="8">
        <v>3.8</v>
      </c>
      <c r="AC8" s="106" t="s">
        <v>399</v>
      </c>
      <c r="AD8" s="96" t="s">
        <v>132</v>
      </c>
      <c r="AE8" s="8">
        <v>6.8</v>
      </c>
      <c r="AF8" s="109" t="s">
        <v>173</v>
      </c>
    </row>
    <row r="9" spans="1:32" ht="14.25" customHeight="1">
      <c r="A9" s="92">
        <v>6</v>
      </c>
      <c r="B9" s="11">
        <v>1.6</v>
      </c>
      <c r="C9" s="8">
        <v>1.1</v>
      </c>
      <c r="D9" s="8">
        <v>1.3</v>
      </c>
      <c r="E9" s="8">
        <v>0.8</v>
      </c>
      <c r="F9" s="8">
        <v>1.1</v>
      </c>
      <c r="G9" s="8">
        <v>1.4</v>
      </c>
      <c r="H9" s="8">
        <v>2.8</v>
      </c>
      <c r="I9" s="8">
        <v>2.5</v>
      </c>
      <c r="J9" s="8">
        <v>1.9</v>
      </c>
      <c r="K9" s="8">
        <v>2.9</v>
      </c>
      <c r="L9" s="8">
        <v>3.2</v>
      </c>
      <c r="M9" s="8">
        <v>2.7</v>
      </c>
      <c r="N9" s="8">
        <v>3.1</v>
      </c>
      <c r="O9" s="8">
        <v>2.6</v>
      </c>
      <c r="P9" s="8">
        <v>2.6</v>
      </c>
      <c r="Q9" s="8">
        <v>2.8</v>
      </c>
      <c r="R9" s="8">
        <v>2.8</v>
      </c>
      <c r="S9" s="8">
        <v>2.5</v>
      </c>
      <c r="T9" s="8">
        <v>2.3</v>
      </c>
      <c r="U9" s="8">
        <v>1.4</v>
      </c>
      <c r="V9" s="8">
        <v>1.3</v>
      </c>
      <c r="W9" s="8">
        <v>1.4</v>
      </c>
      <c r="X9" s="8">
        <v>0.8</v>
      </c>
      <c r="Y9" s="8">
        <v>0.4</v>
      </c>
      <c r="Z9" s="35">
        <f t="shared" si="0"/>
        <v>1.970833333333333</v>
      </c>
      <c r="AA9" s="96" t="s">
        <v>229</v>
      </c>
      <c r="AB9" s="8">
        <v>3.9</v>
      </c>
      <c r="AC9" s="106" t="s">
        <v>400</v>
      </c>
      <c r="AD9" s="96" t="s">
        <v>140</v>
      </c>
      <c r="AE9" s="8">
        <v>7.5</v>
      </c>
      <c r="AF9" s="109" t="s">
        <v>341</v>
      </c>
    </row>
    <row r="10" spans="1:32" ht="14.25" customHeight="1">
      <c r="A10" s="92">
        <v>7</v>
      </c>
      <c r="B10" s="11">
        <v>1</v>
      </c>
      <c r="C10" s="8">
        <v>0.1</v>
      </c>
      <c r="D10" s="8">
        <v>0.3</v>
      </c>
      <c r="E10" s="8">
        <v>0.9</v>
      </c>
      <c r="F10" s="8">
        <v>1.3</v>
      </c>
      <c r="G10" s="8">
        <v>2</v>
      </c>
      <c r="H10" s="8">
        <v>2.4</v>
      </c>
      <c r="I10" s="8">
        <v>2</v>
      </c>
      <c r="J10" s="8">
        <v>2.4</v>
      </c>
      <c r="K10" s="8">
        <v>2</v>
      </c>
      <c r="L10" s="8">
        <v>2.1</v>
      </c>
      <c r="M10" s="8">
        <v>2.4</v>
      </c>
      <c r="N10" s="8">
        <v>3.3</v>
      </c>
      <c r="O10" s="8">
        <v>2.2</v>
      </c>
      <c r="P10" s="8">
        <v>2.3</v>
      </c>
      <c r="Q10" s="8">
        <v>2.9</v>
      </c>
      <c r="R10" s="8">
        <v>1.6</v>
      </c>
      <c r="S10" s="8">
        <v>1.3</v>
      </c>
      <c r="T10" s="8">
        <v>1.2</v>
      </c>
      <c r="U10" s="8">
        <v>2.1</v>
      </c>
      <c r="V10" s="8">
        <v>1.4</v>
      </c>
      <c r="W10" s="8">
        <v>2.2</v>
      </c>
      <c r="X10" s="8">
        <v>2.7</v>
      </c>
      <c r="Y10" s="8">
        <v>2.5</v>
      </c>
      <c r="Z10" s="35">
        <f t="shared" si="0"/>
        <v>1.8583333333333336</v>
      </c>
      <c r="AA10" s="96" t="s">
        <v>227</v>
      </c>
      <c r="AB10" s="8">
        <v>3.5</v>
      </c>
      <c r="AC10" s="106" t="s">
        <v>401</v>
      </c>
      <c r="AD10" s="96" t="s">
        <v>247</v>
      </c>
      <c r="AE10" s="8">
        <v>6.8</v>
      </c>
      <c r="AF10" s="109" t="s">
        <v>87</v>
      </c>
    </row>
    <row r="11" spans="1:32" ht="14.25" customHeight="1">
      <c r="A11" s="92">
        <v>8</v>
      </c>
      <c r="B11" s="11">
        <v>1.7</v>
      </c>
      <c r="C11" s="8">
        <v>2.3</v>
      </c>
      <c r="D11" s="8">
        <v>2.8</v>
      </c>
      <c r="E11" s="8">
        <v>2.2</v>
      </c>
      <c r="F11" s="8">
        <v>1.6</v>
      </c>
      <c r="G11" s="8">
        <v>3.3</v>
      </c>
      <c r="H11" s="8">
        <v>2.6</v>
      </c>
      <c r="I11" s="8">
        <v>3.6</v>
      </c>
      <c r="J11" s="8">
        <v>4.2</v>
      </c>
      <c r="K11" s="8">
        <v>4.2</v>
      </c>
      <c r="L11" s="8">
        <v>4</v>
      </c>
      <c r="M11" s="8">
        <v>5</v>
      </c>
      <c r="N11" s="8">
        <v>5.3</v>
      </c>
      <c r="O11" s="8">
        <v>4.1</v>
      </c>
      <c r="P11" s="8">
        <v>5.5</v>
      </c>
      <c r="Q11" s="8">
        <v>3.9</v>
      </c>
      <c r="R11" s="8">
        <v>3.9</v>
      </c>
      <c r="S11" s="8">
        <v>2.4</v>
      </c>
      <c r="T11" s="8">
        <v>2.8</v>
      </c>
      <c r="U11" s="8">
        <v>3.1</v>
      </c>
      <c r="V11" s="8">
        <v>4.1</v>
      </c>
      <c r="W11" s="8">
        <v>4.3</v>
      </c>
      <c r="X11" s="8">
        <v>1.8</v>
      </c>
      <c r="Y11" s="8">
        <v>2.8</v>
      </c>
      <c r="Z11" s="35">
        <f t="shared" si="0"/>
        <v>3.395833333333332</v>
      </c>
      <c r="AA11" s="96" t="s">
        <v>47</v>
      </c>
      <c r="AB11" s="8">
        <v>6.3</v>
      </c>
      <c r="AC11" s="106" t="s">
        <v>402</v>
      </c>
      <c r="AD11" s="96" t="s">
        <v>47</v>
      </c>
      <c r="AE11" s="8">
        <v>13.3</v>
      </c>
      <c r="AF11" s="109" t="s">
        <v>421</v>
      </c>
    </row>
    <row r="12" spans="1:32" ht="14.25" customHeight="1">
      <c r="A12" s="92">
        <v>9</v>
      </c>
      <c r="B12" s="11">
        <v>1.3</v>
      </c>
      <c r="C12" s="8">
        <v>1.7</v>
      </c>
      <c r="D12" s="8">
        <v>2.8</v>
      </c>
      <c r="E12" s="8">
        <v>1</v>
      </c>
      <c r="F12" s="8">
        <v>2.3</v>
      </c>
      <c r="G12" s="8">
        <v>0</v>
      </c>
      <c r="H12" s="8">
        <v>1.2</v>
      </c>
      <c r="I12" s="8">
        <v>2.3</v>
      </c>
      <c r="J12" s="8">
        <v>1.9</v>
      </c>
      <c r="K12" s="8">
        <v>2.2</v>
      </c>
      <c r="L12" s="8">
        <v>2.8</v>
      </c>
      <c r="M12" s="8">
        <v>4.9</v>
      </c>
      <c r="N12" s="8">
        <v>2.9</v>
      </c>
      <c r="O12" s="8">
        <v>5.1</v>
      </c>
      <c r="P12" s="8">
        <v>3.9</v>
      </c>
      <c r="Q12" s="8">
        <v>6.6</v>
      </c>
      <c r="R12" s="8">
        <v>5.3</v>
      </c>
      <c r="S12" s="8">
        <v>3.5</v>
      </c>
      <c r="T12" s="8">
        <v>4.1</v>
      </c>
      <c r="U12" s="8">
        <v>3.6</v>
      </c>
      <c r="V12" s="8">
        <v>7</v>
      </c>
      <c r="W12" s="8">
        <v>7.1</v>
      </c>
      <c r="X12" s="8">
        <v>5.6</v>
      </c>
      <c r="Y12" s="8">
        <v>4.9</v>
      </c>
      <c r="Z12" s="35">
        <f t="shared" si="0"/>
        <v>3.5</v>
      </c>
      <c r="AA12" s="96" t="s">
        <v>122</v>
      </c>
      <c r="AB12" s="8">
        <v>8.7</v>
      </c>
      <c r="AC12" s="106" t="s">
        <v>403</v>
      </c>
      <c r="AD12" s="96" t="s">
        <v>122</v>
      </c>
      <c r="AE12" s="8">
        <v>17</v>
      </c>
      <c r="AF12" s="109" t="s">
        <v>422</v>
      </c>
    </row>
    <row r="13" spans="1:32" ht="14.25" customHeight="1">
      <c r="A13" s="92">
        <v>10</v>
      </c>
      <c r="B13" s="11">
        <v>6.8</v>
      </c>
      <c r="C13" s="8">
        <v>6.7</v>
      </c>
      <c r="D13" s="8">
        <v>5.6</v>
      </c>
      <c r="E13" s="8">
        <v>4.8</v>
      </c>
      <c r="F13" s="8">
        <v>4.6</v>
      </c>
      <c r="G13" s="8">
        <v>5.6</v>
      </c>
      <c r="H13" s="8">
        <v>5.3</v>
      </c>
      <c r="I13" s="8">
        <v>5.8</v>
      </c>
      <c r="J13" s="8">
        <v>6.6</v>
      </c>
      <c r="K13" s="8">
        <v>5</v>
      </c>
      <c r="L13" s="8">
        <v>7.7</v>
      </c>
      <c r="M13" s="8">
        <v>8.3</v>
      </c>
      <c r="N13" s="8">
        <v>8.7</v>
      </c>
      <c r="O13" s="8">
        <v>6.4</v>
      </c>
      <c r="P13" s="8">
        <v>4.6</v>
      </c>
      <c r="Q13" s="8">
        <v>4.5</v>
      </c>
      <c r="R13" s="8">
        <v>4</v>
      </c>
      <c r="S13" s="8">
        <v>3.1</v>
      </c>
      <c r="T13" s="8">
        <v>2.2</v>
      </c>
      <c r="U13" s="8">
        <v>2.9</v>
      </c>
      <c r="V13" s="8">
        <v>0.5</v>
      </c>
      <c r="W13" s="8">
        <v>0.9</v>
      </c>
      <c r="X13" s="8">
        <v>2</v>
      </c>
      <c r="Y13" s="8">
        <v>1.5</v>
      </c>
      <c r="Z13" s="35">
        <f t="shared" si="0"/>
        <v>4.754166666666667</v>
      </c>
      <c r="AA13" s="96" t="s">
        <v>45</v>
      </c>
      <c r="AB13" s="8">
        <v>9.4</v>
      </c>
      <c r="AC13" s="106" t="s">
        <v>173</v>
      </c>
      <c r="AD13" s="96" t="s">
        <v>45</v>
      </c>
      <c r="AE13" s="8">
        <v>17.5</v>
      </c>
      <c r="AF13" s="109" t="s">
        <v>423</v>
      </c>
    </row>
    <row r="14" spans="1:32" ht="14.25" customHeight="1">
      <c r="A14" s="93">
        <v>11</v>
      </c>
      <c r="B14" s="17">
        <v>1.5</v>
      </c>
      <c r="C14" s="18">
        <v>1.1</v>
      </c>
      <c r="D14" s="18">
        <v>0.3</v>
      </c>
      <c r="E14" s="18">
        <v>1.1</v>
      </c>
      <c r="F14" s="18">
        <v>1.3</v>
      </c>
      <c r="G14" s="18">
        <v>1.5</v>
      </c>
      <c r="H14" s="18">
        <v>1.6</v>
      </c>
      <c r="I14" s="18">
        <v>2.1</v>
      </c>
      <c r="J14" s="18">
        <v>2.4</v>
      </c>
      <c r="K14" s="18">
        <v>1.8</v>
      </c>
      <c r="L14" s="18">
        <v>3.6</v>
      </c>
      <c r="M14" s="18">
        <v>2.2</v>
      </c>
      <c r="N14" s="18">
        <v>3.2</v>
      </c>
      <c r="O14" s="18">
        <v>2.6</v>
      </c>
      <c r="P14" s="18">
        <v>2.5</v>
      </c>
      <c r="Q14" s="18">
        <v>3</v>
      </c>
      <c r="R14" s="18">
        <v>3.9</v>
      </c>
      <c r="S14" s="18">
        <v>3.6</v>
      </c>
      <c r="T14" s="18">
        <v>4.3</v>
      </c>
      <c r="U14" s="18">
        <v>3.8</v>
      </c>
      <c r="V14" s="18">
        <v>3</v>
      </c>
      <c r="W14" s="18">
        <v>4.4</v>
      </c>
      <c r="X14" s="18">
        <v>3.6</v>
      </c>
      <c r="Y14" s="18">
        <v>4.2</v>
      </c>
      <c r="Z14" s="36">
        <f t="shared" si="0"/>
        <v>2.6083333333333334</v>
      </c>
      <c r="AA14" s="97" t="s">
        <v>47</v>
      </c>
      <c r="AB14" s="18">
        <v>5.2</v>
      </c>
      <c r="AC14" s="107" t="s">
        <v>404</v>
      </c>
      <c r="AD14" s="97" t="s">
        <v>47</v>
      </c>
      <c r="AE14" s="18">
        <v>10.1</v>
      </c>
      <c r="AF14" s="110" t="s">
        <v>412</v>
      </c>
    </row>
    <row r="15" spans="1:32" ht="14.25" customHeight="1">
      <c r="A15" s="92">
        <v>12</v>
      </c>
      <c r="B15" s="11">
        <v>4.3</v>
      </c>
      <c r="C15" s="8">
        <v>4.1</v>
      </c>
      <c r="D15" s="8">
        <v>2.9</v>
      </c>
      <c r="E15" s="8">
        <v>3.7</v>
      </c>
      <c r="F15" s="8">
        <v>4.9</v>
      </c>
      <c r="G15" s="8">
        <v>4.7</v>
      </c>
      <c r="H15" s="8">
        <v>4.3</v>
      </c>
      <c r="I15" s="8">
        <v>4.5</v>
      </c>
      <c r="J15" s="8">
        <v>4</v>
      </c>
      <c r="K15" s="8">
        <v>2.8</v>
      </c>
      <c r="L15" s="8">
        <v>3</v>
      </c>
      <c r="M15" s="8">
        <v>3.1</v>
      </c>
      <c r="N15" s="8">
        <v>3.1</v>
      </c>
      <c r="O15" s="8">
        <v>2.4</v>
      </c>
      <c r="P15" s="8">
        <v>3.1</v>
      </c>
      <c r="Q15" s="8">
        <v>3.1</v>
      </c>
      <c r="R15" s="8">
        <v>2.7</v>
      </c>
      <c r="S15" s="8">
        <v>3.2</v>
      </c>
      <c r="T15" s="8">
        <v>3</v>
      </c>
      <c r="U15" s="8">
        <v>3.1</v>
      </c>
      <c r="V15" s="8">
        <v>3.7</v>
      </c>
      <c r="W15" s="8">
        <v>3.1</v>
      </c>
      <c r="X15" s="8">
        <v>2.4</v>
      </c>
      <c r="Y15" s="8">
        <v>1.3</v>
      </c>
      <c r="Z15" s="35">
        <f t="shared" si="0"/>
        <v>3.3541666666666665</v>
      </c>
      <c r="AA15" s="96" t="s">
        <v>47</v>
      </c>
      <c r="AB15" s="8">
        <v>5.3</v>
      </c>
      <c r="AC15" s="106" t="s">
        <v>405</v>
      </c>
      <c r="AD15" s="96" t="s">
        <v>47</v>
      </c>
      <c r="AE15" s="8">
        <v>11.1</v>
      </c>
      <c r="AF15" s="109" t="s">
        <v>424</v>
      </c>
    </row>
    <row r="16" spans="1:32" ht="14.25" customHeight="1">
      <c r="A16" s="92">
        <v>13</v>
      </c>
      <c r="B16" s="11">
        <v>1.8</v>
      </c>
      <c r="C16" s="8">
        <v>3.8</v>
      </c>
      <c r="D16" s="8">
        <v>0.8</v>
      </c>
      <c r="E16" s="8">
        <v>0.6</v>
      </c>
      <c r="F16" s="8">
        <v>3.3</v>
      </c>
      <c r="G16" s="8">
        <v>1.4</v>
      </c>
      <c r="H16" s="8">
        <v>3.7</v>
      </c>
      <c r="I16" s="8">
        <v>3.6</v>
      </c>
      <c r="J16" s="8">
        <v>3.4</v>
      </c>
      <c r="K16" s="8">
        <v>4.7</v>
      </c>
      <c r="L16" s="8">
        <v>3.5</v>
      </c>
      <c r="M16" s="8">
        <v>1.6</v>
      </c>
      <c r="N16" s="8">
        <v>1</v>
      </c>
      <c r="O16" s="8">
        <v>0.3</v>
      </c>
      <c r="P16" s="8">
        <v>1.2</v>
      </c>
      <c r="Q16" s="8">
        <v>1.9</v>
      </c>
      <c r="R16" s="8">
        <v>1.6</v>
      </c>
      <c r="S16" s="8">
        <v>1.4</v>
      </c>
      <c r="T16" s="8">
        <v>2</v>
      </c>
      <c r="U16" s="8">
        <v>2.5</v>
      </c>
      <c r="V16" s="8">
        <v>3</v>
      </c>
      <c r="W16" s="8">
        <v>3.1</v>
      </c>
      <c r="X16" s="8">
        <v>4.9</v>
      </c>
      <c r="Y16" s="8">
        <v>3.5</v>
      </c>
      <c r="Z16" s="35">
        <f t="shared" si="0"/>
        <v>2.4416666666666664</v>
      </c>
      <c r="AA16" s="96" t="s">
        <v>45</v>
      </c>
      <c r="AB16" s="8">
        <v>5.6</v>
      </c>
      <c r="AC16" s="106" t="s">
        <v>406</v>
      </c>
      <c r="AD16" s="96" t="s">
        <v>58</v>
      </c>
      <c r="AE16" s="8">
        <v>9.4</v>
      </c>
      <c r="AF16" s="109" t="s">
        <v>425</v>
      </c>
    </row>
    <row r="17" spans="1:32" ht="14.25" customHeight="1">
      <c r="A17" s="92">
        <v>14</v>
      </c>
      <c r="B17" s="11">
        <v>2.5</v>
      </c>
      <c r="C17" s="8">
        <v>0.9</v>
      </c>
      <c r="D17" s="8">
        <v>0.6</v>
      </c>
      <c r="E17" s="8">
        <v>3.8</v>
      </c>
      <c r="F17" s="8">
        <v>3.7</v>
      </c>
      <c r="G17" s="8">
        <v>2.5</v>
      </c>
      <c r="H17" s="8">
        <v>2.4</v>
      </c>
      <c r="I17" s="8">
        <v>1.9</v>
      </c>
      <c r="J17" s="8">
        <v>1.9</v>
      </c>
      <c r="K17" s="8">
        <v>3.3</v>
      </c>
      <c r="L17" s="8">
        <v>5</v>
      </c>
      <c r="M17" s="8">
        <v>5.9</v>
      </c>
      <c r="N17" s="8">
        <v>6.2</v>
      </c>
      <c r="O17" s="8">
        <v>4.3</v>
      </c>
      <c r="P17" s="8">
        <v>4.5</v>
      </c>
      <c r="Q17" s="8">
        <v>5.4</v>
      </c>
      <c r="R17" s="8">
        <v>3.9</v>
      </c>
      <c r="S17" s="8">
        <v>2.4</v>
      </c>
      <c r="T17" s="8">
        <v>4.7</v>
      </c>
      <c r="U17" s="8">
        <v>4.5</v>
      </c>
      <c r="V17" s="8">
        <v>4.9</v>
      </c>
      <c r="W17" s="8">
        <v>4.4</v>
      </c>
      <c r="X17" s="8">
        <v>4.3</v>
      </c>
      <c r="Y17" s="8">
        <v>3.3</v>
      </c>
      <c r="Z17" s="35">
        <f t="shared" si="0"/>
        <v>3.6333333333333333</v>
      </c>
      <c r="AA17" s="96" t="s">
        <v>47</v>
      </c>
      <c r="AB17" s="8">
        <v>10.2</v>
      </c>
      <c r="AC17" s="106" t="s">
        <v>133</v>
      </c>
      <c r="AD17" s="96" t="s">
        <v>47</v>
      </c>
      <c r="AE17" s="8">
        <v>16</v>
      </c>
      <c r="AF17" s="109" t="s">
        <v>426</v>
      </c>
    </row>
    <row r="18" spans="1:32" ht="14.25" customHeight="1">
      <c r="A18" s="92">
        <v>15</v>
      </c>
      <c r="B18" s="11">
        <v>3.2</v>
      </c>
      <c r="C18" s="8">
        <v>1.7</v>
      </c>
      <c r="D18" s="8">
        <v>2.9</v>
      </c>
      <c r="E18" s="8">
        <v>5</v>
      </c>
      <c r="F18" s="8">
        <v>5.3</v>
      </c>
      <c r="G18" s="8">
        <v>4.6</v>
      </c>
      <c r="H18" s="8">
        <v>3.1</v>
      </c>
      <c r="I18" s="8">
        <v>4.4</v>
      </c>
      <c r="J18" s="8">
        <v>3.9</v>
      </c>
      <c r="K18" s="8">
        <v>2.5</v>
      </c>
      <c r="L18" s="8">
        <v>3.6</v>
      </c>
      <c r="M18" s="8">
        <v>2.4</v>
      </c>
      <c r="N18" s="8">
        <v>2.4</v>
      </c>
      <c r="O18" s="8">
        <v>1.8</v>
      </c>
      <c r="P18" s="8">
        <v>2.3</v>
      </c>
      <c r="Q18" s="8">
        <v>2.7</v>
      </c>
      <c r="R18" s="8">
        <v>3.3</v>
      </c>
      <c r="S18" s="8">
        <v>4</v>
      </c>
      <c r="T18" s="8">
        <v>2.3</v>
      </c>
      <c r="U18" s="8">
        <v>3.5</v>
      </c>
      <c r="V18" s="8">
        <v>3.3</v>
      </c>
      <c r="W18" s="8">
        <v>2.7</v>
      </c>
      <c r="X18" s="8">
        <v>2.7</v>
      </c>
      <c r="Y18" s="8">
        <v>1.3</v>
      </c>
      <c r="Z18" s="35">
        <f t="shared" si="0"/>
        <v>3.120833333333333</v>
      </c>
      <c r="AA18" s="96" t="s">
        <v>47</v>
      </c>
      <c r="AB18" s="8">
        <v>6.7</v>
      </c>
      <c r="AC18" s="106" t="s">
        <v>407</v>
      </c>
      <c r="AD18" s="96" t="s">
        <v>47</v>
      </c>
      <c r="AE18" s="8">
        <v>14.2</v>
      </c>
      <c r="AF18" s="109" t="s">
        <v>427</v>
      </c>
    </row>
    <row r="19" spans="1:32" ht="14.25" customHeight="1">
      <c r="A19" s="92">
        <v>16</v>
      </c>
      <c r="B19" s="11">
        <v>1.1</v>
      </c>
      <c r="C19" s="8">
        <v>3.1</v>
      </c>
      <c r="D19" s="8">
        <v>3.2</v>
      </c>
      <c r="E19" s="8">
        <v>2.3</v>
      </c>
      <c r="F19" s="8">
        <v>2.6</v>
      </c>
      <c r="G19" s="8">
        <v>2.6</v>
      </c>
      <c r="H19" s="8">
        <v>3.5</v>
      </c>
      <c r="I19" s="8">
        <v>3.6</v>
      </c>
      <c r="J19" s="8">
        <v>3.8</v>
      </c>
      <c r="K19" s="8">
        <v>3.5</v>
      </c>
      <c r="L19" s="8">
        <v>2.8</v>
      </c>
      <c r="M19" s="8">
        <v>3.1</v>
      </c>
      <c r="N19" s="8">
        <v>3.2</v>
      </c>
      <c r="O19" s="8">
        <v>3.3</v>
      </c>
      <c r="P19" s="8">
        <v>3.6</v>
      </c>
      <c r="Q19" s="8">
        <v>3.3</v>
      </c>
      <c r="R19" s="8">
        <v>2.4</v>
      </c>
      <c r="S19" s="8">
        <v>3.1</v>
      </c>
      <c r="T19" s="8">
        <v>2.9</v>
      </c>
      <c r="U19" s="8">
        <v>2.9</v>
      </c>
      <c r="V19" s="8">
        <v>2.8</v>
      </c>
      <c r="W19" s="8">
        <v>1.1</v>
      </c>
      <c r="X19" s="8">
        <v>0.1</v>
      </c>
      <c r="Y19" s="8">
        <v>1.4</v>
      </c>
      <c r="Z19" s="35">
        <f t="shared" si="0"/>
        <v>2.720833333333333</v>
      </c>
      <c r="AA19" s="96" t="s">
        <v>47</v>
      </c>
      <c r="AB19" s="8">
        <v>5.3</v>
      </c>
      <c r="AC19" s="106" t="s">
        <v>408</v>
      </c>
      <c r="AD19" s="96" t="s">
        <v>47</v>
      </c>
      <c r="AE19" s="8">
        <v>9.8</v>
      </c>
      <c r="AF19" s="109" t="s">
        <v>309</v>
      </c>
    </row>
    <row r="20" spans="1:32" ht="14.25" customHeight="1">
      <c r="A20" s="92">
        <v>17</v>
      </c>
      <c r="B20" s="11">
        <v>1.2</v>
      </c>
      <c r="C20" s="8">
        <v>1.2</v>
      </c>
      <c r="D20" s="8">
        <v>0</v>
      </c>
      <c r="E20" s="8">
        <v>0.2</v>
      </c>
      <c r="F20" s="8">
        <v>1.7</v>
      </c>
      <c r="G20" s="8">
        <v>2.6</v>
      </c>
      <c r="H20" s="8">
        <v>2.9</v>
      </c>
      <c r="I20" s="8">
        <v>1.7</v>
      </c>
      <c r="J20" s="8">
        <v>3</v>
      </c>
      <c r="K20" s="8">
        <v>3.3</v>
      </c>
      <c r="L20" s="8">
        <v>3.2</v>
      </c>
      <c r="M20" s="8">
        <v>3.5</v>
      </c>
      <c r="N20" s="8">
        <v>2.9</v>
      </c>
      <c r="O20" s="8">
        <v>2.6</v>
      </c>
      <c r="P20" s="8">
        <v>2.7</v>
      </c>
      <c r="Q20" s="8">
        <v>2.1</v>
      </c>
      <c r="R20" s="8">
        <v>1.6</v>
      </c>
      <c r="S20" s="8">
        <v>3</v>
      </c>
      <c r="T20" s="8">
        <v>1.6</v>
      </c>
      <c r="U20" s="8">
        <v>2.4</v>
      </c>
      <c r="V20" s="8">
        <v>1.9</v>
      </c>
      <c r="W20" s="8">
        <v>1.4</v>
      </c>
      <c r="X20" s="8">
        <v>1.9</v>
      </c>
      <c r="Y20" s="8">
        <v>2.6</v>
      </c>
      <c r="Z20" s="35">
        <f t="shared" si="0"/>
        <v>2.1333333333333333</v>
      </c>
      <c r="AA20" s="96" t="s">
        <v>47</v>
      </c>
      <c r="AB20" s="8">
        <v>3.8</v>
      </c>
      <c r="AC20" s="106" t="s">
        <v>369</v>
      </c>
      <c r="AD20" s="96" t="s">
        <v>47</v>
      </c>
      <c r="AE20" s="8">
        <v>7.5</v>
      </c>
      <c r="AF20" s="109" t="s">
        <v>428</v>
      </c>
    </row>
    <row r="21" spans="1:32" ht="14.25" customHeight="1">
      <c r="A21" s="92">
        <v>18</v>
      </c>
      <c r="B21" s="11">
        <v>2.1</v>
      </c>
      <c r="C21" s="8">
        <v>1.8</v>
      </c>
      <c r="D21" s="8">
        <v>1.9</v>
      </c>
      <c r="E21" s="8">
        <v>2.1</v>
      </c>
      <c r="F21" s="8">
        <v>1.5</v>
      </c>
      <c r="G21" s="8">
        <v>1.3</v>
      </c>
      <c r="H21" s="8">
        <v>2.8</v>
      </c>
      <c r="I21" s="8">
        <v>4.8</v>
      </c>
      <c r="J21" s="8">
        <v>4.2</v>
      </c>
      <c r="K21" s="8">
        <v>4.8</v>
      </c>
      <c r="L21" s="8">
        <v>6.6</v>
      </c>
      <c r="M21" s="8">
        <v>7</v>
      </c>
      <c r="N21" s="8">
        <v>6</v>
      </c>
      <c r="O21" s="8">
        <v>5.9</v>
      </c>
      <c r="P21" s="8">
        <v>6.9</v>
      </c>
      <c r="Q21" s="8">
        <v>6</v>
      </c>
      <c r="R21" s="8">
        <v>5.3</v>
      </c>
      <c r="S21" s="8">
        <v>4.1</v>
      </c>
      <c r="T21" s="8">
        <v>3.9</v>
      </c>
      <c r="U21" s="8">
        <v>3.3</v>
      </c>
      <c r="V21" s="8">
        <v>3.6</v>
      </c>
      <c r="W21" s="8">
        <v>4.6</v>
      </c>
      <c r="X21" s="8">
        <v>3.4</v>
      </c>
      <c r="Y21" s="8">
        <v>3.1</v>
      </c>
      <c r="Z21" s="35">
        <f t="shared" si="0"/>
        <v>4.041666666666665</v>
      </c>
      <c r="AA21" s="96" t="s">
        <v>122</v>
      </c>
      <c r="AB21" s="8">
        <v>8.8</v>
      </c>
      <c r="AC21" s="106" t="s">
        <v>409</v>
      </c>
      <c r="AD21" s="96" t="s">
        <v>153</v>
      </c>
      <c r="AE21" s="8">
        <v>16.2</v>
      </c>
      <c r="AF21" s="109" t="s">
        <v>429</v>
      </c>
    </row>
    <row r="22" spans="1:32" ht="14.25" customHeight="1">
      <c r="A22" s="92">
        <v>19</v>
      </c>
      <c r="B22" s="11">
        <v>3</v>
      </c>
      <c r="C22" s="8">
        <v>2.7</v>
      </c>
      <c r="D22" s="8">
        <v>2.2</v>
      </c>
      <c r="E22" s="8">
        <v>2.6</v>
      </c>
      <c r="F22" s="8">
        <v>2.9</v>
      </c>
      <c r="G22" s="8">
        <v>2.6</v>
      </c>
      <c r="H22" s="8">
        <v>2.5</v>
      </c>
      <c r="I22" s="8">
        <v>3</v>
      </c>
      <c r="J22" s="8">
        <v>2.2</v>
      </c>
      <c r="K22" s="8">
        <v>3.9</v>
      </c>
      <c r="L22" s="8">
        <v>4.6</v>
      </c>
      <c r="M22" s="8">
        <v>5.3</v>
      </c>
      <c r="N22" s="8">
        <v>4.4</v>
      </c>
      <c r="O22" s="8">
        <v>6</v>
      </c>
      <c r="P22" s="8">
        <v>4.7</v>
      </c>
      <c r="Q22" s="8">
        <v>5.4</v>
      </c>
      <c r="R22" s="8">
        <v>4.4</v>
      </c>
      <c r="S22" s="8">
        <v>5.1</v>
      </c>
      <c r="T22" s="8">
        <v>1.9</v>
      </c>
      <c r="U22" s="8">
        <v>2.6</v>
      </c>
      <c r="V22" s="8">
        <v>3.2</v>
      </c>
      <c r="W22" s="8">
        <v>3</v>
      </c>
      <c r="X22" s="8">
        <v>3.1</v>
      </c>
      <c r="Y22" s="8">
        <v>2.9</v>
      </c>
      <c r="Z22" s="35">
        <f t="shared" si="0"/>
        <v>3.508333333333333</v>
      </c>
      <c r="AA22" s="96" t="s">
        <v>153</v>
      </c>
      <c r="AB22" s="8">
        <v>6.1</v>
      </c>
      <c r="AC22" s="106" t="s">
        <v>151</v>
      </c>
      <c r="AD22" s="96" t="s">
        <v>50</v>
      </c>
      <c r="AE22" s="8">
        <v>11.8</v>
      </c>
      <c r="AF22" s="109" t="s">
        <v>430</v>
      </c>
    </row>
    <row r="23" spans="1:32" ht="14.25" customHeight="1">
      <c r="A23" s="92">
        <v>20</v>
      </c>
      <c r="B23" s="11">
        <v>2.5</v>
      </c>
      <c r="C23" s="8">
        <v>3.4</v>
      </c>
      <c r="D23" s="8">
        <v>3.2</v>
      </c>
      <c r="E23" s="8">
        <v>2.2</v>
      </c>
      <c r="F23" s="8">
        <v>1.9</v>
      </c>
      <c r="G23" s="8">
        <v>1.3</v>
      </c>
      <c r="H23" s="8">
        <v>1.4</v>
      </c>
      <c r="I23" s="8">
        <v>2.3</v>
      </c>
      <c r="J23" s="8">
        <v>2.4</v>
      </c>
      <c r="K23" s="8">
        <v>1.7</v>
      </c>
      <c r="L23" s="8">
        <v>1.9</v>
      </c>
      <c r="M23" s="8">
        <v>2.2</v>
      </c>
      <c r="N23" s="8">
        <v>2.3</v>
      </c>
      <c r="O23" s="8">
        <v>2.3</v>
      </c>
      <c r="P23" s="8">
        <v>3.6</v>
      </c>
      <c r="Q23" s="8">
        <v>4.4</v>
      </c>
      <c r="R23" s="8">
        <v>1.4</v>
      </c>
      <c r="S23" s="8">
        <v>3</v>
      </c>
      <c r="T23" s="8">
        <v>4.2</v>
      </c>
      <c r="U23" s="8">
        <v>4.1</v>
      </c>
      <c r="V23" s="8">
        <v>2.9</v>
      </c>
      <c r="W23" s="8">
        <v>2.2</v>
      </c>
      <c r="X23" s="8">
        <v>2.7</v>
      </c>
      <c r="Y23" s="8">
        <v>2.1</v>
      </c>
      <c r="Z23" s="35">
        <f t="shared" si="0"/>
        <v>2.566666666666667</v>
      </c>
      <c r="AA23" s="96" t="s">
        <v>47</v>
      </c>
      <c r="AB23" s="8">
        <v>5</v>
      </c>
      <c r="AC23" s="106" t="s">
        <v>410</v>
      </c>
      <c r="AD23" s="96" t="s">
        <v>132</v>
      </c>
      <c r="AE23" s="8">
        <v>9.8</v>
      </c>
      <c r="AF23" s="109" t="s">
        <v>141</v>
      </c>
    </row>
    <row r="24" spans="1:32" ht="14.25" customHeight="1">
      <c r="A24" s="93">
        <v>21</v>
      </c>
      <c r="B24" s="17">
        <v>2.9</v>
      </c>
      <c r="C24" s="18">
        <v>2.4</v>
      </c>
      <c r="D24" s="18">
        <v>2.4</v>
      </c>
      <c r="E24" s="18">
        <v>2.5</v>
      </c>
      <c r="F24" s="18">
        <v>2.3</v>
      </c>
      <c r="G24" s="18">
        <v>1.6</v>
      </c>
      <c r="H24" s="18">
        <v>1.5</v>
      </c>
      <c r="I24" s="18">
        <v>1.9</v>
      </c>
      <c r="J24" s="18">
        <v>1.8</v>
      </c>
      <c r="K24" s="18">
        <v>2.4</v>
      </c>
      <c r="L24" s="18">
        <v>2.6</v>
      </c>
      <c r="M24" s="18">
        <v>3.1</v>
      </c>
      <c r="N24" s="18">
        <v>2.6</v>
      </c>
      <c r="O24" s="18">
        <v>2.4</v>
      </c>
      <c r="P24" s="18">
        <v>2.8</v>
      </c>
      <c r="Q24" s="18">
        <v>2.5</v>
      </c>
      <c r="R24" s="18">
        <v>3.1</v>
      </c>
      <c r="S24" s="18">
        <v>3</v>
      </c>
      <c r="T24" s="18">
        <v>2.6</v>
      </c>
      <c r="U24" s="18">
        <v>2.5</v>
      </c>
      <c r="V24" s="18">
        <v>2.9</v>
      </c>
      <c r="W24" s="18">
        <v>2.2</v>
      </c>
      <c r="X24" s="18">
        <v>2.4</v>
      </c>
      <c r="Y24" s="18">
        <v>0.9</v>
      </c>
      <c r="Z24" s="36">
        <f t="shared" si="0"/>
        <v>2.3875</v>
      </c>
      <c r="AA24" s="97" t="s">
        <v>247</v>
      </c>
      <c r="AB24" s="18">
        <v>4.5</v>
      </c>
      <c r="AC24" s="107" t="s">
        <v>411</v>
      </c>
      <c r="AD24" s="97" t="s">
        <v>247</v>
      </c>
      <c r="AE24" s="18">
        <v>7</v>
      </c>
      <c r="AF24" s="110" t="s">
        <v>400</v>
      </c>
    </row>
    <row r="25" spans="1:32" ht="14.25" customHeight="1">
      <c r="A25" s="92">
        <v>22</v>
      </c>
      <c r="B25" s="11">
        <v>2.2</v>
      </c>
      <c r="C25" s="8">
        <v>1.9</v>
      </c>
      <c r="D25" s="8">
        <v>1.2</v>
      </c>
      <c r="E25" s="8">
        <v>1.1</v>
      </c>
      <c r="F25" s="8">
        <v>0.8</v>
      </c>
      <c r="G25" s="8">
        <v>0.9</v>
      </c>
      <c r="H25" s="8">
        <v>1.2</v>
      </c>
      <c r="I25" s="8">
        <v>1.3</v>
      </c>
      <c r="J25" s="8">
        <v>1.6</v>
      </c>
      <c r="K25" s="8">
        <v>1.7</v>
      </c>
      <c r="L25" s="8">
        <v>2</v>
      </c>
      <c r="M25" s="8">
        <v>2.1</v>
      </c>
      <c r="N25" s="8">
        <v>1.9</v>
      </c>
      <c r="O25" s="8">
        <v>2.3</v>
      </c>
      <c r="P25" s="8">
        <v>2.2</v>
      </c>
      <c r="Q25" s="8">
        <v>3.1</v>
      </c>
      <c r="R25" s="8">
        <v>2.9</v>
      </c>
      <c r="S25" s="8">
        <v>2.7</v>
      </c>
      <c r="T25" s="8">
        <v>3.4</v>
      </c>
      <c r="U25" s="8">
        <v>2.5</v>
      </c>
      <c r="V25" s="8">
        <v>1.7</v>
      </c>
      <c r="W25" s="8">
        <v>2.7</v>
      </c>
      <c r="X25" s="8">
        <v>1.1</v>
      </c>
      <c r="Y25" s="8">
        <v>1.2</v>
      </c>
      <c r="Z25" s="35">
        <f t="shared" si="0"/>
        <v>1.904166666666667</v>
      </c>
      <c r="AA25" s="96" t="s">
        <v>47</v>
      </c>
      <c r="AB25" s="8">
        <v>3.8</v>
      </c>
      <c r="AC25" s="106" t="s">
        <v>342</v>
      </c>
      <c r="AD25" s="96" t="s">
        <v>47</v>
      </c>
      <c r="AE25" s="8">
        <v>6.9</v>
      </c>
      <c r="AF25" s="109" t="s">
        <v>342</v>
      </c>
    </row>
    <row r="26" spans="1:32" ht="14.25" customHeight="1">
      <c r="A26" s="92">
        <v>23</v>
      </c>
      <c r="B26" s="11">
        <v>0.7</v>
      </c>
      <c r="C26" s="8">
        <v>2.3</v>
      </c>
      <c r="D26" s="8">
        <v>1</v>
      </c>
      <c r="E26" s="8">
        <v>0.5</v>
      </c>
      <c r="F26" s="8">
        <v>0.7</v>
      </c>
      <c r="G26" s="8">
        <v>1.7</v>
      </c>
      <c r="H26" s="8">
        <v>1.9</v>
      </c>
      <c r="I26" s="8">
        <v>2.7</v>
      </c>
      <c r="J26" s="8">
        <v>2.5</v>
      </c>
      <c r="K26" s="8">
        <v>2.1</v>
      </c>
      <c r="L26" s="8">
        <v>1.5</v>
      </c>
      <c r="M26" s="8">
        <v>1.4</v>
      </c>
      <c r="N26" s="8">
        <v>2.3</v>
      </c>
      <c r="O26" s="8">
        <v>2</v>
      </c>
      <c r="P26" s="8">
        <v>1.9</v>
      </c>
      <c r="Q26" s="8">
        <v>2.3</v>
      </c>
      <c r="R26" s="8">
        <v>2</v>
      </c>
      <c r="S26" s="8">
        <v>1</v>
      </c>
      <c r="T26" s="8">
        <v>0.4</v>
      </c>
      <c r="U26" s="8">
        <v>1.8</v>
      </c>
      <c r="V26" s="8">
        <v>2.7</v>
      </c>
      <c r="W26" s="8">
        <v>1.5</v>
      </c>
      <c r="X26" s="8">
        <v>2.9</v>
      </c>
      <c r="Y26" s="8">
        <v>3.6</v>
      </c>
      <c r="Z26" s="35">
        <f t="shared" si="0"/>
        <v>1.8083333333333333</v>
      </c>
      <c r="AA26" s="96" t="s">
        <v>58</v>
      </c>
      <c r="AB26" s="8">
        <v>4.2</v>
      </c>
      <c r="AC26" s="106" t="s">
        <v>412</v>
      </c>
      <c r="AD26" s="96" t="s">
        <v>171</v>
      </c>
      <c r="AE26" s="8">
        <v>7.5</v>
      </c>
      <c r="AF26" s="109" t="s">
        <v>431</v>
      </c>
    </row>
    <row r="27" spans="1:32" ht="14.25" customHeight="1">
      <c r="A27" s="92">
        <v>24</v>
      </c>
      <c r="B27" s="11">
        <v>2.5</v>
      </c>
      <c r="C27" s="8">
        <v>2.9</v>
      </c>
      <c r="D27" s="8">
        <v>2.9</v>
      </c>
      <c r="E27" s="8">
        <v>2.2</v>
      </c>
      <c r="F27" s="8">
        <v>2.3</v>
      </c>
      <c r="G27" s="8">
        <v>2</v>
      </c>
      <c r="H27" s="8">
        <v>1</v>
      </c>
      <c r="I27" s="8">
        <v>2</v>
      </c>
      <c r="J27" s="8">
        <v>1.6</v>
      </c>
      <c r="K27" s="8">
        <v>2.7</v>
      </c>
      <c r="L27" s="8">
        <v>2.1</v>
      </c>
      <c r="M27" s="8">
        <v>2.7</v>
      </c>
      <c r="N27" s="8">
        <v>2.1</v>
      </c>
      <c r="O27" s="8">
        <v>2.8</v>
      </c>
      <c r="P27" s="8">
        <v>3.1</v>
      </c>
      <c r="Q27" s="8">
        <v>2.8</v>
      </c>
      <c r="R27" s="8">
        <v>3.4</v>
      </c>
      <c r="S27" s="8">
        <v>3</v>
      </c>
      <c r="T27" s="8">
        <v>3.3</v>
      </c>
      <c r="U27" s="8">
        <v>3.6</v>
      </c>
      <c r="V27" s="8">
        <v>3.6</v>
      </c>
      <c r="W27" s="8">
        <v>2.6</v>
      </c>
      <c r="X27" s="8">
        <v>2.4</v>
      </c>
      <c r="Y27" s="8">
        <v>1.1</v>
      </c>
      <c r="Z27" s="35">
        <f t="shared" si="0"/>
        <v>2.529166666666667</v>
      </c>
      <c r="AA27" s="96" t="s">
        <v>45</v>
      </c>
      <c r="AB27" s="8">
        <v>4</v>
      </c>
      <c r="AC27" s="106" t="s">
        <v>413</v>
      </c>
      <c r="AD27" s="96" t="s">
        <v>171</v>
      </c>
      <c r="AE27" s="8">
        <v>7.5</v>
      </c>
      <c r="AF27" s="109" t="s">
        <v>64</v>
      </c>
    </row>
    <row r="28" spans="1:32" ht="14.25" customHeight="1">
      <c r="A28" s="92">
        <v>25</v>
      </c>
      <c r="B28" s="11">
        <v>0.8</v>
      </c>
      <c r="C28" s="8">
        <v>0.8</v>
      </c>
      <c r="D28" s="8">
        <v>1.6</v>
      </c>
      <c r="E28" s="8">
        <v>2.4</v>
      </c>
      <c r="F28" s="8">
        <v>2.1</v>
      </c>
      <c r="G28" s="8">
        <v>1.4</v>
      </c>
      <c r="H28" s="8">
        <v>2.1</v>
      </c>
      <c r="I28" s="8">
        <v>2.8</v>
      </c>
      <c r="J28" s="8">
        <v>3</v>
      </c>
      <c r="K28" s="8">
        <v>2.8</v>
      </c>
      <c r="L28" s="8">
        <v>2.3</v>
      </c>
      <c r="M28" s="8">
        <v>2.8</v>
      </c>
      <c r="N28" s="8">
        <v>2.4</v>
      </c>
      <c r="O28" s="8">
        <v>2.3</v>
      </c>
      <c r="P28" s="8">
        <v>0.6</v>
      </c>
      <c r="Q28" s="8">
        <v>2</v>
      </c>
      <c r="R28" s="8">
        <v>1.1</v>
      </c>
      <c r="S28" s="8">
        <v>1.2</v>
      </c>
      <c r="T28" s="8">
        <v>0.2</v>
      </c>
      <c r="U28" s="8">
        <v>0.6</v>
      </c>
      <c r="V28" s="8">
        <v>0.1</v>
      </c>
      <c r="W28" s="8">
        <v>0.4</v>
      </c>
      <c r="X28" s="8">
        <v>0.4</v>
      </c>
      <c r="Y28" s="8">
        <v>0.5</v>
      </c>
      <c r="Z28" s="35">
        <f t="shared" si="0"/>
        <v>1.529166666666667</v>
      </c>
      <c r="AA28" s="96" t="s">
        <v>45</v>
      </c>
      <c r="AB28" s="8">
        <v>3.3</v>
      </c>
      <c r="AC28" s="106" t="s">
        <v>414</v>
      </c>
      <c r="AD28" s="96" t="s">
        <v>45</v>
      </c>
      <c r="AE28" s="8">
        <v>5.3</v>
      </c>
      <c r="AF28" s="109" t="s">
        <v>130</v>
      </c>
    </row>
    <row r="29" spans="1:32" ht="14.25" customHeight="1">
      <c r="A29" s="92">
        <v>26</v>
      </c>
      <c r="B29" s="11">
        <v>1.1</v>
      </c>
      <c r="C29" s="8">
        <v>0.3</v>
      </c>
      <c r="D29" s="8">
        <v>0.8</v>
      </c>
      <c r="E29" s="8">
        <v>1.6</v>
      </c>
      <c r="F29" s="8">
        <v>0.3</v>
      </c>
      <c r="G29" s="8">
        <v>0.2</v>
      </c>
      <c r="H29" s="8">
        <v>0.5</v>
      </c>
      <c r="I29" s="8">
        <v>1.7</v>
      </c>
      <c r="J29" s="8">
        <v>0.9</v>
      </c>
      <c r="K29" s="8">
        <v>2.2</v>
      </c>
      <c r="L29" s="8">
        <v>2.7</v>
      </c>
      <c r="M29" s="8">
        <v>2.8</v>
      </c>
      <c r="N29" s="8">
        <v>2.6</v>
      </c>
      <c r="O29" s="8">
        <v>2.8</v>
      </c>
      <c r="P29" s="8">
        <v>2.8</v>
      </c>
      <c r="Q29" s="8">
        <v>1.9</v>
      </c>
      <c r="R29" s="8">
        <v>1.6</v>
      </c>
      <c r="S29" s="8">
        <v>0.9</v>
      </c>
      <c r="T29" s="8">
        <v>0.3</v>
      </c>
      <c r="U29" s="8">
        <v>0.6</v>
      </c>
      <c r="V29" s="8">
        <v>1.5</v>
      </c>
      <c r="W29" s="8">
        <v>1</v>
      </c>
      <c r="X29" s="8">
        <v>1.1</v>
      </c>
      <c r="Y29" s="8">
        <v>1.8</v>
      </c>
      <c r="Z29" s="35">
        <f t="shared" si="0"/>
        <v>1.4166666666666667</v>
      </c>
      <c r="AA29" s="96" t="s">
        <v>140</v>
      </c>
      <c r="AB29" s="8">
        <v>3.3</v>
      </c>
      <c r="AC29" s="106" t="s">
        <v>415</v>
      </c>
      <c r="AD29" s="96" t="s">
        <v>140</v>
      </c>
      <c r="AE29" s="8">
        <v>6</v>
      </c>
      <c r="AF29" s="109" t="s">
        <v>376</v>
      </c>
    </row>
    <row r="30" spans="1:32" ht="14.25" customHeight="1">
      <c r="A30" s="92">
        <v>27</v>
      </c>
      <c r="B30" s="11">
        <v>2.1</v>
      </c>
      <c r="C30" s="8">
        <v>2.6</v>
      </c>
      <c r="D30" s="8">
        <v>0.5</v>
      </c>
      <c r="E30" s="8">
        <v>1.3</v>
      </c>
      <c r="F30" s="8">
        <v>0.7</v>
      </c>
      <c r="G30" s="8">
        <v>0.9</v>
      </c>
      <c r="H30" s="8">
        <v>0.5</v>
      </c>
      <c r="I30" s="8">
        <v>0.5</v>
      </c>
      <c r="J30" s="8">
        <v>1.5</v>
      </c>
      <c r="K30" s="8">
        <v>2</v>
      </c>
      <c r="L30" s="8">
        <v>2</v>
      </c>
      <c r="M30" s="8">
        <v>1.8</v>
      </c>
      <c r="N30" s="8">
        <v>2.5</v>
      </c>
      <c r="O30" s="8">
        <v>2.4</v>
      </c>
      <c r="P30" s="8">
        <v>2.3</v>
      </c>
      <c r="Q30" s="8">
        <v>1.6</v>
      </c>
      <c r="R30" s="8">
        <v>2.5</v>
      </c>
      <c r="S30" s="8">
        <v>0.7</v>
      </c>
      <c r="T30" s="8">
        <v>0.3</v>
      </c>
      <c r="U30" s="8">
        <v>0.4</v>
      </c>
      <c r="V30" s="8">
        <v>0.6</v>
      </c>
      <c r="W30" s="8">
        <v>0.2</v>
      </c>
      <c r="X30" s="8">
        <v>0.8</v>
      </c>
      <c r="Y30" s="8">
        <v>0.8</v>
      </c>
      <c r="Z30" s="35">
        <f t="shared" si="0"/>
        <v>1.3125</v>
      </c>
      <c r="AA30" s="96" t="s">
        <v>140</v>
      </c>
      <c r="AB30" s="8">
        <v>3.3</v>
      </c>
      <c r="AC30" s="106" t="s">
        <v>52</v>
      </c>
      <c r="AD30" s="96" t="s">
        <v>132</v>
      </c>
      <c r="AE30" s="8">
        <v>6.2</v>
      </c>
      <c r="AF30" s="109" t="s">
        <v>351</v>
      </c>
    </row>
    <row r="31" spans="1:32" ht="14.25" customHeight="1">
      <c r="A31" s="92">
        <v>28</v>
      </c>
      <c r="B31" s="11">
        <v>1</v>
      </c>
      <c r="C31" s="8">
        <v>0.6</v>
      </c>
      <c r="D31" s="8">
        <v>0.7</v>
      </c>
      <c r="E31" s="8">
        <v>1.9</v>
      </c>
      <c r="F31" s="8">
        <v>1.7</v>
      </c>
      <c r="G31" s="8">
        <v>1.6</v>
      </c>
      <c r="H31" s="8">
        <v>0.8</v>
      </c>
      <c r="I31" s="8">
        <v>0.4</v>
      </c>
      <c r="J31" s="8">
        <v>1.1</v>
      </c>
      <c r="K31" s="8">
        <v>1.8</v>
      </c>
      <c r="L31" s="8">
        <v>1.8</v>
      </c>
      <c r="M31" s="8">
        <v>2.5</v>
      </c>
      <c r="N31" s="8">
        <v>2</v>
      </c>
      <c r="O31" s="8">
        <v>2.8</v>
      </c>
      <c r="P31" s="8">
        <v>3</v>
      </c>
      <c r="Q31" s="8">
        <v>2.7</v>
      </c>
      <c r="R31" s="8">
        <v>2.5</v>
      </c>
      <c r="S31" s="8">
        <v>1</v>
      </c>
      <c r="T31" s="8">
        <v>3</v>
      </c>
      <c r="U31" s="8">
        <v>1.5</v>
      </c>
      <c r="V31" s="8">
        <v>1.3</v>
      </c>
      <c r="W31" s="8">
        <v>1.4</v>
      </c>
      <c r="X31" s="8">
        <v>2.4</v>
      </c>
      <c r="Y31" s="8">
        <v>2.1</v>
      </c>
      <c r="Z31" s="35">
        <f t="shared" si="0"/>
        <v>1.7333333333333334</v>
      </c>
      <c r="AA31" s="96" t="s">
        <v>140</v>
      </c>
      <c r="AB31" s="8">
        <v>3.5</v>
      </c>
      <c r="AC31" s="106" t="s">
        <v>282</v>
      </c>
      <c r="AD31" s="96" t="s">
        <v>132</v>
      </c>
      <c r="AE31" s="8">
        <v>6.7</v>
      </c>
      <c r="AF31" s="109" t="s">
        <v>432</v>
      </c>
    </row>
    <row r="32" spans="1:32" ht="14.25" customHeight="1">
      <c r="A32" s="92">
        <v>29</v>
      </c>
      <c r="B32" s="11">
        <v>1.4</v>
      </c>
      <c r="C32" s="8">
        <v>1.8</v>
      </c>
      <c r="D32" s="8">
        <v>1.9</v>
      </c>
      <c r="E32" s="8">
        <v>2.3</v>
      </c>
      <c r="F32" s="8">
        <v>3.3</v>
      </c>
      <c r="G32" s="8">
        <v>2.1</v>
      </c>
      <c r="H32" s="8">
        <v>2.8</v>
      </c>
      <c r="I32" s="8">
        <v>3</v>
      </c>
      <c r="J32" s="8">
        <v>2.9</v>
      </c>
      <c r="K32" s="8">
        <v>2.9</v>
      </c>
      <c r="L32" s="8">
        <v>2.8</v>
      </c>
      <c r="M32" s="8">
        <v>2.9</v>
      </c>
      <c r="N32" s="8">
        <v>2.4</v>
      </c>
      <c r="O32" s="8">
        <v>2</v>
      </c>
      <c r="P32" s="8">
        <v>2.3</v>
      </c>
      <c r="Q32" s="8">
        <v>1.4</v>
      </c>
      <c r="R32" s="8">
        <v>1</v>
      </c>
      <c r="S32" s="8">
        <v>1.3</v>
      </c>
      <c r="T32" s="8">
        <v>1.1</v>
      </c>
      <c r="U32" s="8">
        <v>0.5</v>
      </c>
      <c r="V32" s="8">
        <v>0.8</v>
      </c>
      <c r="W32" s="8">
        <v>0.7</v>
      </c>
      <c r="X32" s="8">
        <v>0.8</v>
      </c>
      <c r="Y32" s="8">
        <v>1.2</v>
      </c>
      <c r="Z32" s="35">
        <f t="shared" si="0"/>
        <v>1.8999999999999995</v>
      </c>
      <c r="AA32" s="96" t="s">
        <v>171</v>
      </c>
      <c r="AB32" s="8">
        <v>3.6</v>
      </c>
      <c r="AC32" s="106" t="s">
        <v>416</v>
      </c>
      <c r="AD32" s="96" t="s">
        <v>47</v>
      </c>
      <c r="AE32" s="8">
        <v>7.5</v>
      </c>
      <c r="AF32" s="109" t="s">
        <v>433</v>
      </c>
    </row>
    <row r="33" spans="1:32" ht="14.25" customHeight="1">
      <c r="A33" s="92">
        <v>30</v>
      </c>
      <c r="B33" s="11">
        <v>1.6</v>
      </c>
      <c r="C33" s="8">
        <v>1.2</v>
      </c>
      <c r="D33" s="8">
        <v>1.6</v>
      </c>
      <c r="E33" s="8">
        <v>1.2</v>
      </c>
      <c r="F33" s="8">
        <v>1.5</v>
      </c>
      <c r="G33" s="8">
        <v>1.9</v>
      </c>
      <c r="H33" s="8">
        <v>2</v>
      </c>
      <c r="I33" s="8">
        <v>2.6</v>
      </c>
      <c r="J33" s="8">
        <v>1.9</v>
      </c>
      <c r="K33" s="8">
        <v>2.4</v>
      </c>
      <c r="L33" s="8">
        <v>2.1</v>
      </c>
      <c r="M33" s="8">
        <v>2.3</v>
      </c>
      <c r="N33" s="8">
        <v>2.6</v>
      </c>
      <c r="O33" s="8">
        <v>1.9</v>
      </c>
      <c r="P33" s="8">
        <v>3.2</v>
      </c>
      <c r="Q33" s="8">
        <v>3.6</v>
      </c>
      <c r="R33" s="8">
        <v>2.9</v>
      </c>
      <c r="S33" s="8">
        <v>1.2</v>
      </c>
      <c r="T33" s="8">
        <v>4.2</v>
      </c>
      <c r="U33" s="8">
        <v>2.9</v>
      </c>
      <c r="V33" s="8">
        <v>3.6</v>
      </c>
      <c r="W33" s="8">
        <v>2.5</v>
      </c>
      <c r="X33" s="8">
        <v>0.9</v>
      </c>
      <c r="Y33" s="8">
        <v>3.2</v>
      </c>
      <c r="Z33" s="35">
        <f t="shared" si="0"/>
        <v>2.291666666666667</v>
      </c>
      <c r="AA33" s="96" t="s">
        <v>47</v>
      </c>
      <c r="AB33" s="8">
        <v>5.6</v>
      </c>
      <c r="AC33" s="106" t="s">
        <v>417</v>
      </c>
      <c r="AD33" s="96" t="s">
        <v>47</v>
      </c>
      <c r="AE33" s="8">
        <v>10.5</v>
      </c>
      <c r="AF33" s="109" t="s">
        <v>434</v>
      </c>
    </row>
    <row r="34" spans="1:32" ht="14.25" customHeight="1">
      <c r="A34" s="92">
        <v>31</v>
      </c>
      <c r="B34" s="11">
        <v>0.5</v>
      </c>
      <c r="C34" s="8">
        <v>0.2</v>
      </c>
      <c r="D34" s="8">
        <v>0.6</v>
      </c>
      <c r="E34" s="8">
        <v>0.3</v>
      </c>
      <c r="F34" s="8">
        <v>0.2</v>
      </c>
      <c r="G34" s="8">
        <v>0.5</v>
      </c>
      <c r="H34" s="8">
        <v>2.6</v>
      </c>
      <c r="I34" s="8">
        <v>2</v>
      </c>
      <c r="J34" s="8">
        <v>1.8</v>
      </c>
      <c r="K34" s="8">
        <v>1.8</v>
      </c>
      <c r="L34" s="8">
        <v>2.2</v>
      </c>
      <c r="M34" s="8">
        <v>2</v>
      </c>
      <c r="N34" s="8">
        <v>1.8</v>
      </c>
      <c r="O34" s="8">
        <v>1.5</v>
      </c>
      <c r="P34" s="8">
        <v>1</v>
      </c>
      <c r="Q34" s="8">
        <v>0.6</v>
      </c>
      <c r="R34" s="8">
        <v>1.5</v>
      </c>
      <c r="S34" s="8">
        <v>1.2</v>
      </c>
      <c r="T34" s="8">
        <v>1.9</v>
      </c>
      <c r="U34" s="8">
        <v>1.8</v>
      </c>
      <c r="V34" s="8">
        <v>2</v>
      </c>
      <c r="W34" s="8">
        <v>2</v>
      </c>
      <c r="X34" s="8">
        <v>3.2</v>
      </c>
      <c r="Y34" s="8">
        <v>2.7</v>
      </c>
      <c r="Z34" s="35">
        <f t="shared" si="0"/>
        <v>1.4958333333333336</v>
      </c>
      <c r="AA34" s="96" t="s">
        <v>47</v>
      </c>
      <c r="AB34" s="8">
        <v>4.3</v>
      </c>
      <c r="AC34" s="106" t="s">
        <v>418</v>
      </c>
      <c r="AD34" s="96" t="s">
        <v>171</v>
      </c>
      <c r="AE34" s="8">
        <v>7.4</v>
      </c>
      <c r="AF34" s="109" t="s">
        <v>435</v>
      </c>
    </row>
    <row r="35" spans="1:32" ht="14.25" customHeight="1">
      <c r="A35" s="94" t="s">
        <v>15</v>
      </c>
      <c r="B35" s="24">
        <f aca="true" t="shared" si="1" ref="B35:Z35">AVERAGE(B4:B34)</f>
        <v>1.9290322580645165</v>
      </c>
      <c r="C35" s="25">
        <f t="shared" si="1"/>
        <v>1.9387096774193546</v>
      </c>
      <c r="D35" s="25">
        <f t="shared" si="1"/>
        <v>1.7129032258064518</v>
      </c>
      <c r="E35" s="25">
        <f t="shared" si="1"/>
        <v>1.941935483870968</v>
      </c>
      <c r="F35" s="25">
        <f t="shared" si="1"/>
        <v>2.103225806451613</v>
      </c>
      <c r="G35" s="25">
        <f t="shared" si="1"/>
        <v>1.9870967741935484</v>
      </c>
      <c r="H35" s="25">
        <f t="shared" si="1"/>
        <v>2.2741935483870965</v>
      </c>
      <c r="I35" s="25">
        <f t="shared" si="1"/>
        <v>2.6225806451612903</v>
      </c>
      <c r="J35" s="25">
        <f t="shared" si="1"/>
        <v>2.603225806451613</v>
      </c>
      <c r="K35" s="25">
        <f t="shared" si="1"/>
        <v>2.767741935483871</v>
      </c>
      <c r="L35" s="25">
        <f t="shared" si="1"/>
        <v>3.219354838709677</v>
      </c>
      <c r="M35" s="25">
        <f t="shared" si="1"/>
        <v>3.3580645161290326</v>
      </c>
      <c r="N35" s="25">
        <f t="shared" si="1"/>
        <v>3.290322580645162</v>
      </c>
      <c r="O35" s="25">
        <f t="shared" si="1"/>
        <v>3.158064516129032</v>
      </c>
      <c r="P35" s="25">
        <f t="shared" si="1"/>
        <v>3.1516129032258067</v>
      </c>
      <c r="Q35" s="25">
        <f t="shared" si="1"/>
        <v>3.1870967741935483</v>
      </c>
      <c r="R35" s="25">
        <f t="shared" si="1"/>
        <v>2.8225806451612905</v>
      </c>
      <c r="S35" s="25">
        <f t="shared" si="1"/>
        <v>2.419354838709678</v>
      </c>
      <c r="T35" s="25">
        <f t="shared" si="1"/>
        <v>2.393548387096774</v>
      </c>
      <c r="U35" s="25">
        <f t="shared" si="1"/>
        <v>2.3451612903225802</v>
      </c>
      <c r="V35" s="25">
        <f t="shared" si="1"/>
        <v>2.3903225806451607</v>
      </c>
      <c r="W35" s="25">
        <f t="shared" si="1"/>
        <v>2.251612903225807</v>
      </c>
      <c r="X35" s="25">
        <f t="shared" si="1"/>
        <v>2.1322580645161286</v>
      </c>
      <c r="Y35" s="25">
        <f t="shared" si="1"/>
        <v>2.0258064516129037</v>
      </c>
      <c r="Z35" s="37">
        <f t="shared" si="1"/>
        <v>2.5010752688172047</v>
      </c>
      <c r="AA35" s="98"/>
      <c r="AB35" s="25">
        <f>AVERAGE(AB4:AB34)</f>
        <v>5.267741935483872</v>
      </c>
      <c r="AC35" s="32"/>
      <c r="AD35" s="98"/>
      <c r="AE35" s="25">
        <f>AVERAGE(AE4:AE34)</f>
        <v>9.796774193548387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1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10.2</v>
      </c>
      <c r="O38" s="103" t="str">
        <f>INDEX(AA4:AA34,P38,1)</f>
        <v>北東</v>
      </c>
      <c r="P38" s="104">
        <f>MATCH(N38,AB4:AB34,0)</f>
        <v>14</v>
      </c>
      <c r="Q38" s="111" t="str">
        <f>INDEX(AC4:AC34,P38,1)</f>
        <v>13:27</v>
      </c>
      <c r="T38" s="17">
        <f>MAX(AE4:AE34)</f>
        <v>17.5</v>
      </c>
      <c r="U38" s="103" t="str">
        <f>INDEX(AD4:AD34,V38,1)</f>
        <v>西北西</v>
      </c>
      <c r="V38" s="104">
        <f>MATCH(T38,AE4:AE34,0)</f>
        <v>10</v>
      </c>
      <c r="W38" s="111" t="str">
        <f>INDEX(AF4:AF34,V38,1)</f>
        <v>12:53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南部</v>
      </c>
      <c r="B1" s="1" t="s">
        <v>0</v>
      </c>
      <c r="Z1" s="99">
        <f>'１月'!Z1</f>
        <v>2021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3.2</v>
      </c>
      <c r="C4" s="9">
        <v>1.8</v>
      </c>
      <c r="D4" s="9">
        <v>2</v>
      </c>
      <c r="E4" s="9">
        <v>1.3</v>
      </c>
      <c r="F4" s="9">
        <v>3.4</v>
      </c>
      <c r="G4" s="9">
        <v>3.9</v>
      </c>
      <c r="H4" s="9">
        <v>3.2</v>
      </c>
      <c r="I4" s="9">
        <v>4.3</v>
      </c>
      <c r="J4" s="9">
        <v>1.3</v>
      </c>
      <c r="K4" s="9">
        <v>2</v>
      </c>
      <c r="L4" s="9">
        <v>1.6</v>
      </c>
      <c r="M4" s="9">
        <v>1</v>
      </c>
      <c r="N4" s="9">
        <v>2.5</v>
      </c>
      <c r="O4" s="9">
        <v>2.1</v>
      </c>
      <c r="P4" s="9">
        <v>1.7</v>
      </c>
      <c r="Q4" s="9">
        <v>2.3</v>
      </c>
      <c r="R4" s="9">
        <v>2.3</v>
      </c>
      <c r="S4" s="9">
        <v>3.2</v>
      </c>
      <c r="T4" s="9">
        <v>0.9</v>
      </c>
      <c r="U4" s="9">
        <v>2.4</v>
      </c>
      <c r="V4" s="9">
        <v>3</v>
      </c>
      <c r="W4" s="9">
        <v>2.2</v>
      </c>
      <c r="X4" s="9">
        <v>0.6</v>
      </c>
      <c r="Y4" s="9">
        <v>0.6</v>
      </c>
      <c r="Z4" s="34">
        <f aca="true" t="shared" si="0" ref="Z4:Z33">AVERAGE(B4:Y4)</f>
        <v>2.2</v>
      </c>
      <c r="AA4" s="95" t="s">
        <v>47</v>
      </c>
      <c r="AB4" s="9">
        <v>4.5</v>
      </c>
      <c r="AC4" s="105" t="s">
        <v>436</v>
      </c>
      <c r="AD4" s="95" t="s">
        <v>66</v>
      </c>
      <c r="AE4" s="9">
        <v>8.3</v>
      </c>
      <c r="AF4" s="108" t="s">
        <v>457</v>
      </c>
    </row>
    <row r="5" spans="1:32" ht="14.25" customHeight="1">
      <c r="A5" s="92">
        <v>2</v>
      </c>
      <c r="B5" s="11">
        <v>1.1</v>
      </c>
      <c r="C5" s="8">
        <v>1.1</v>
      </c>
      <c r="D5" s="8">
        <v>1.9</v>
      </c>
      <c r="E5" s="8">
        <v>1.4</v>
      </c>
      <c r="F5" s="8">
        <v>1.7</v>
      </c>
      <c r="G5" s="8">
        <v>3.5</v>
      </c>
      <c r="H5" s="8">
        <v>4.4</v>
      </c>
      <c r="I5" s="8">
        <v>5.3</v>
      </c>
      <c r="J5" s="8">
        <v>4.6</v>
      </c>
      <c r="K5" s="8">
        <v>4.6</v>
      </c>
      <c r="L5" s="8">
        <v>4.7</v>
      </c>
      <c r="M5" s="8">
        <v>4.3</v>
      </c>
      <c r="N5" s="8">
        <v>4.1</v>
      </c>
      <c r="O5" s="8">
        <v>4.1</v>
      </c>
      <c r="P5" s="8">
        <v>4</v>
      </c>
      <c r="Q5" s="8">
        <v>3.5</v>
      </c>
      <c r="R5" s="8">
        <v>2.9</v>
      </c>
      <c r="S5" s="8">
        <v>2.4</v>
      </c>
      <c r="T5" s="8">
        <v>3</v>
      </c>
      <c r="U5" s="8">
        <v>3.6</v>
      </c>
      <c r="V5" s="8">
        <v>4.7</v>
      </c>
      <c r="W5" s="8">
        <v>3.3</v>
      </c>
      <c r="X5" s="8">
        <v>3.4</v>
      </c>
      <c r="Y5" s="8">
        <v>3.9</v>
      </c>
      <c r="Z5" s="35">
        <f t="shared" si="0"/>
        <v>3.395833333333334</v>
      </c>
      <c r="AA5" s="96" t="s">
        <v>47</v>
      </c>
      <c r="AB5" s="8">
        <v>5.5</v>
      </c>
      <c r="AC5" s="106" t="s">
        <v>437</v>
      </c>
      <c r="AD5" s="96" t="s">
        <v>47</v>
      </c>
      <c r="AE5" s="8">
        <v>10.5</v>
      </c>
      <c r="AF5" s="109" t="s">
        <v>458</v>
      </c>
    </row>
    <row r="6" spans="1:32" ht="14.25" customHeight="1">
      <c r="A6" s="92">
        <v>3</v>
      </c>
      <c r="B6" s="11">
        <v>3.7</v>
      </c>
      <c r="C6" s="8">
        <v>3.9</v>
      </c>
      <c r="D6" s="8">
        <v>4.5</v>
      </c>
      <c r="E6" s="8">
        <v>5.2</v>
      </c>
      <c r="F6" s="8">
        <v>5.3</v>
      </c>
      <c r="G6" s="8">
        <v>4.8</v>
      </c>
      <c r="H6" s="8">
        <v>4.3</v>
      </c>
      <c r="I6" s="8">
        <v>5</v>
      </c>
      <c r="J6" s="8">
        <v>5.5</v>
      </c>
      <c r="K6" s="8">
        <v>4.6</v>
      </c>
      <c r="L6" s="8">
        <v>4.6</v>
      </c>
      <c r="M6" s="8">
        <v>3.1</v>
      </c>
      <c r="N6" s="8">
        <v>4.1</v>
      </c>
      <c r="O6" s="8">
        <v>4.3</v>
      </c>
      <c r="P6" s="8">
        <v>3.7</v>
      </c>
      <c r="Q6" s="8">
        <v>2.5</v>
      </c>
      <c r="R6" s="8">
        <v>3.1</v>
      </c>
      <c r="S6" s="8">
        <v>2.5</v>
      </c>
      <c r="T6" s="8">
        <v>3</v>
      </c>
      <c r="U6" s="8">
        <v>3</v>
      </c>
      <c r="V6" s="8">
        <v>3.4</v>
      </c>
      <c r="W6" s="8">
        <v>1.2</v>
      </c>
      <c r="X6" s="8">
        <v>1</v>
      </c>
      <c r="Y6" s="8">
        <v>2.1</v>
      </c>
      <c r="Z6" s="35">
        <f t="shared" si="0"/>
        <v>3.6833333333333336</v>
      </c>
      <c r="AA6" s="96" t="s">
        <v>47</v>
      </c>
      <c r="AB6" s="8">
        <v>5.8</v>
      </c>
      <c r="AC6" s="106" t="s">
        <v>438</v>
      </c>
      <c r="AD6" s="96" t="s">
        <v>47</v>
      </c>
      <c r="AE6" s="8">
        <v>12.7</v>
      </c>
      <c r="AF6" s="109" t="s">
        <v>459</v>
      </c>
    </row>
    <row r="7" spans="1:32" ht="14.25" customHeight="1">
      <c r="A7" s="92">
        <v>4</v>
      </c>
      <c r="B7" s="11">
        <v>2</v>
      </c>
      <c r="C7" s="8">
        <v>1.3</v>
      </c>
      <c r="D7" s="8">
        <v>3</v>
      </c>
      <c r="E7" s="8">
        <v>4.4</v>
      </c>
      <c r="F7" s="8">
        <v>4.9</v>
      </c>
      <c r="G7" s="8">
        <v>4.7</v>
      </c>
      <c r="H7" s="8">
        <v>5.5</v>
      </c>
      <c r="I7" s="8">
        <v>4.8</v>
      </c>
      <c r="J7" s="8">
        <v>4.9</v>
      </c>
      <c r="K7" s="8">
        <v>4.2</v>
      </c>
      <c r="L7" s="8">
        <v>4.2</v>
      </c>
      <c r="M7" s="8">
        <v>4.5</v>
      </c>
      <c r="N7" s="8">
        <v>3.6</v>
      </c>
      <c r="O7" s="8">
        <v>5.3</v>
      </c>
      <c r="P7" s="8">
        <v>5.2</v>
      </c>
      <c r="Q7" s="8">
        <v>5.8</v>
      </c>
      <c r="R7" s="8">
        <v>5.2</v>
      </c>
      <c r="S7" s="8">
        <v>3.7</v>
      </c>
      <c r="T7" s="8">
        <v>5.2</v>
      </c>
      <c r="U7" s="8">
        <v>4</v>
      </c>
      <c r="V7" s="8">
        <v>3.7</v>
      </c>
      <c r="W7" s="8">
        <v>4.7</v>
      </c>
      <c r="X7" s="8">
        <v>4.1</v>
      </c>
      <c r="Y7" s="8">
        <v>3.7</v>
      </c>
      <c r="Z7" s="35">
        <f t="shared" si="0"/>
        <v>4.275000000000001</v>
      </c>
      <c r="AA7" s="96" t="s">
        <v>171</v>
      </c>
      <c r="AB7" s="8">
        <v>6.3</v>
      </c>
      <c r="AC7" s="106" t="s">
        <v>439</v>
      </c>
      <c r="AD7" s="96" t="s">
        <v>47</v>
      </c>
      <c r="AE7" s="8">
        <v>14.5</v>
      </c>
      <c r="AF7" s="109" t="s">
        <v>460</v>
      </c>
    </row>
    <row r="8" spans="1:32" ht="14.25" customHeight="1">
      <c r="A8" s="92">
        <v>5</v>
      </c>
      <c r="B8" s="11">
        <v>2.7</v>
      </c>
      <c r="C8" s="8">
        <v>3.5</v>
      </c>
      <c r="D8" s="8">
        <v>3.7</v>
      </c>
      <c r="E8" s="8">
        <v>4</v>
      </c>
      <c r="F8" s="8">
        <v>4.2</v>
      </c>
      <c r="G8" s="8">
        <v>4.5</v>
      </c>
      <c r="H8" s="8">
        <v>5.1</v>
      </c>
      <c r="I8" s="8">
        <v>4.4</v>
      </c>
      <c r="J8" s="8">
        <v>4.2</v>
      </c>
      <c r="K8" s="8">
        <v>3.1</v>
      </c>
      <c r="L8" s="8">
        <v>3.8</v>
      </c>
      <c r="M8" s="8">
        <v>4.6</v>
      </c>
      <c r="N8" s="8">
        <v>3.7</v>
      </c>
      <c r="O8" s="8">
        <v>3.6</v>
      </c>
      <c r="P8" s="8">
        <v>4.8</v>
      </c>
      <c r="Q8" s="8">
        <v>5.4</v>
      </c>
      <c r="R8" s="8">
        <v>5.3</v>
      </c>
      <c r="S8" s="8">
        <v>4.9</v>
      </c>
      <c r="T8" s="8">
        <v>4.7</v>
      </c>
      <c r="U8" s="8">
        <v>4</v>
      </c>
      <c r="V8" s="8">
        <v>3.9</v>
      </c>
      <c r="W8" s="8">
        <v>4.7</v>
      </c>
      <c r="X8" s="8">
        <v>4.6</v>
      </c>
      <c r="Y8" s="8">
        <v>5.1</v>
      </c>
      <c r="Z8" s="35">
        <f t="shared" si="0"/>
        <v>4.270833333333334</v>
      </c>
      <c r="AA8" s="96" t="s">
        <v>171</v>
      </c>
      <c r="AB8" s="8">
        <v>5.8</v>
      </c>
      <c r="AC8" s="106" t="s">
        <v>265</v>
      </c>
      <c r="AD8" s="96" t="s">
        <v>171</v>
      </c>
      <c r="AE8" s="8">
        <v>12.1</v>
      </c>
      <c r="AF8" s="109" t="s">
        <v>461</v>
      </c>
    </row>
    <row r="9" spans="1:32" ht="14.25" customHeight="1">
      <c r="A9" s="92">
        <v>6</v>
      </c>
      <c r="B9" s="11">
        <v>4.8</v>
      </c>
      <c r="C9" s="8">
        <v>4.9</v>
      </c>
      <c r="D9" s="8">
        <v>5</v>
      </c>
      <c r="E9" s="8">
        <v>4.6</v>
      </c>
      <c r="F9" s="8">
        <v>4.5</v>
      </c>
      <c r="G9" s="8">
        <v>5.1</v>
      </c>
      <c r="H9" s="8">
        <v>4.4</v>
      </c>
      <c r="I9" s="8">
        <v>5.1</v>
      </c>
      <c r="J9" s="8">
        <v>4.6</v>
      </c>
      <c r="K9" s="8">
        <v>4.1</v>
      </c>
      <c r="L9" s="8">
        <v>4.9</v>
      </c>
      <c r="M9" s="8">
        <v>3.2</v>
      </c>
      <c r="N9" s="8">
        <v>3.5</v>
      </c>
      <c r="O9" s="8">
        <v>3.6</v>
      </c>
      <c r="P9" s="8">
        <v>4.9</v>
      </c>
      <c r="Q9" s="8">
        <v>4.8</v>
      </c>
      <c r="R9" s="8">
        <v>5.4</v>
      </c>
      <c r="S9" s="8">
        <v>3.3</v>
      </c>
      <c r="T9" s="8">
        <v>1.7</v>
      </c>
      <c r="U9" s="8">
        <v>3.3</v>
      </c>
      <c r="V9" s="8">
        <v>4.1</v>
      </c>
      <c r="W9" s="8">
        <v>3.3</v>
      </c>
      <c r="X9" s="8">
        <v>3.1</v>
      </c>
      <c r="Y9" s="8">
        <v>2.7</v>
      </c>
      <c r="Z9" s="35">
        <f t="shared" si="0"/>
        <v>4.120833333333333</v>
      </c>
      <c r="AA9" s="96" t="s">
        <v>47</v>
      </c>
      <c r="AB9" s="8">
        <v>6</v>
      </c>
      <c r="AC9" s="106" t="s">
        <v>283</v>
      </c>
      <c r="AD9" s="96" t="s">
        <v>47</v>
      </c>
      <c r="AE9" s="8">
        <v>12.4</v>
      </c>
      <c r="AF9" s="109" t="s">
        <v>462</v>
      </c>
    </row>
    <row r="10" spans="1:32" ht="14.25" customHeight="1">
      <c r="A10" s="92">
        <v>7</v>
      </c>
      <c r="B10" s="11">
        <v>1.3</v>
      </c>
      <c r="C10" s="8">
        <v>2.7</v>
      </c>
      <c r="D10" s="8">
        <v>2.9</v>
      </c>
      <c r="E10" s="8">
        <v>2.2</v>
      </c>
      <c r="F10" s="8">
        <v>1</v>
      </c>
      <c r="G10" s="8">
        <v>0.9</v>
      </c>
      <c r="H10" s="8">
        <v>3.1</v>
      </c>
      <c r="I10" s="8">
        <v>4.1</v>
      </c>
      <c r="J10" s="8">
        <v>3.8</v>
      </c>
      <c r="K10" s="8">
        <v>4.7</v>
      </c>
      <c r="L10" s="8">
        <v>3.9</v>
      </c>
      <c r="M10" s="8">
        <v>4.3</v>
      </c>
      <c r="N10" s="8">
        <v>3.8</v>
      </c>
      <c r="O10" s="8">
        <v>3.3</v>
      </c>
      <c r="P10" s="8">
        <v>3.9</v>
      </c>
      <c r="Q10" s="8">
        <v>4.4</v>
      </c>
      <c r="R10" s="8">
        <v>3.9</v>
      </c>
      <c r="S10" s="8">
        <v>3.9</v>
      </c>
      <c r="T10" s="8">
        <v>3.4</v>
      </c>
      <c r="U10" s="8">
        <v>2.9</v>
      </c>
      <c r="V10" s="8">
        <v>2.7</v>
      </c>
      <c r="W10" s="8">
        <v>2.6</v>
      </c>
      <c r="X10" s="8">
        <v>2.4</v>
      </c>
      <c r="Y10" s="8">
        <v>2.7</v>
      </c>
      <c r="Z10" s="35">
        <f t="shared" si="0"/>
        <v>3.1166666666666667</v>
      </c>
      <c r="AA10" s="96" t="s">
        <v>47</v>
      </c>
      <c r="AB10" s="8">
        <v>5.4</v>
      </c>
      <c r="AC10" s="106" t="s">
        <v>440</v>
      </c>
      <c r="AD10" s="96" t="s">
        <v>47</v>
      </c>
      <c r="AE10" s="8">
        <v>10.5</v>
      </c>
      <c r="AF10" s="109" t="s">
        <v>463</v>
      </c>
    </row>
    <row r="11" spans="1:32" ht="14.25" customHeight="1">
      <c r="A11" s="92">
        <v>8</v>
      </c>
      <c r="B11" s="11">
        <v>2.2</v>
      </c>
      <c r="C11" s="8">
        <v>1.3</v>
      </c>
      <c r="D11" s="8">
        <v>1.9</v>
      </c>
      <c r="E11" s="8">
        <v>1</v>
      </c>
      <c r="F11" s="8">
        <v>0.8</v>
      </c>
      <c r="G11" s="8">
        <v>1.2</v>
      </c>
      <c r="H11" s="8">
        <v>0.4</v>
      </c>
      <c r="I11" s="8">
        <v>2.5</v>
      </c>
      <c r="J11" s="8">
        <v>2.1</v>
      </c>
      <c r="K11" s="8">
        <v>2.2</v>
      </c>
      <c r="L11" s="8">
        <v>1.8</v>
      </c>
      <c r="M11" s="8">
        <v>1.6</v>
      </c>
      <c r="N11" s="8">
        <v>0.9</v>
      </c>
      <c r="O11" s="8">
        <v>1.2</v>
      </c>
      <c r="P11" s="8">
        <v>2.7</v>
      </c>
      <c r="Q11" s="8">
        <v>3.5</v>
      </c>
      <c r="R11" s="8">
        <v>2.9</v>
      </c>
      <c r="S11" s="8">
        <v>2.7</v>
      </c>
      <c r="T11" s="8">
        <v>1.9</v>
      </c>
      <c r="U11" s="8">
        <v>1.4</v>
      </c>
      <c r="V11" s="8">
        <v>1.2</v>
      </c>
      <c r="W11" s="8">
        <v>2.1</v>
      </c>
      <c r="X11" s="8">
        <v>1.9</v>
      </c>
      <c r="Y11" s="8">
        <v>3.3</v>
      </c>
      <c r="Z11" s="35">
        <f t="shared" si="0"/>
        <v>1.8624999999999998</v>
      </c>
      <c r="AA11" s="96" t="s">
        <v>45</v>
      </c>
      <c r="AB11" s="8">
        <v>4.1</v>
      </c>
      <c r="AC11" s="106" t="s">
        <v>324</v>
      </c>
      <c r="AD11" s="96" t="s">
        <v>58</v>
      </c>
      <c r="AE11" s="8">
        <v>6.2</v>
      </c>
      <c r="AF11" s="109" t="s">
        <v>464</v>
      </c>
    </row>
    <row r="12" spans="1:32" ht="14.25" customHeight="1">
      <c r="A12" s="92">
        <v>9</v>
      </c>
      <c r="B12" s="11">
        <v>2.7</v>
      </c>
      <c r="C12" s="8">
        <v>2.6</v>
      </c>
      <c r="D12" s="8">
        <v>2.3</v>
      </c>
      <c r="E12" s="8">
        <v>1.6</v>
      </c>
      <c r="F12" s="8">
        <v>1</v>
      </c>
      <c r="G12" s="8">
        <v>2.1</v>
      </c>
      <c r="H12" s="8">
        <v>1.9</v>
      </c>
      <c r="I12" s="8">
        <v>2.9</v>
      </c>
      <c r="J12" s="8">
        <v>2.3</v>
      </c>
      <c r="K12" s="8">
        <v>2.5</v>
      </c>
      <c r="L12" s="8">
        <v>2.9</v>
      </c>
      <c r="M12" s="8">
        <v>2.8</v>
      </c>
      <c r="N12" s="8">
        <v>2.1</v>
      </c>
      <c r="O12" s="8">
        <v>1.2</v>
      </c>
      <c r="P12" s="8">
        <v>1.3</v>
      </c>
      <c r="Q12" s="8">
        <v>1</v>
      </c>
      <c r="R12" s="8">
        <v>1.2</v>
      </c>
      <c r="S12" s="8">
        <v>0.7</v>
      </c>
      <c r="T12" s="8">
        <v>0.8</v>
      </c>
      <c r="U12" s="8">
        <v>0.8</v>
      </c>
      <c r="V12" s="8">
        <v>0.5</v>
      </c>
      <c r="W12" s="8">
        <v>0.6</v>
      </c>
      <c r="X12" s="8">
        <v>0.9</v>
      </c>
      <c r="Y12" s="8">
        <v>0.6</v>
      </c>
      <c r="Z12" s="35">
        <f t="shared" si="0"/>
        <v>1.6375000000000002</v>
      </c>
      <c r="AA12" s="96" t="s">
        <v>45</v>
      </c>
      <c r="AB12" s="8">
        <v>3.8</v>
      </c>
      <c r="AC12" s="106" t="s">
        <v>441</v>
      </c>
      <c r="AD12" s="96" t="s">
        <v>45</v>
      </c>
      <c r="AE12" s="8">
        <v>6.1</v>
      </c>
      <c r="AF12" s="109" t="s">
        <v>465</v>
      </c>
    </row>
    <row r="13" spans="1:32" ht="14.25" customHeight="1">
      <c r="A13" s="92">
        <v>10</v>
      </c>
      <c r="B13" s="11">
        <v>0.3</v>
      </c>
      <c r="C13" s="8">
        <v>0.4</v>
      </c>
      <c r="D13" s="8">
        <v>0.7</v>
      </c>
      <c r="E13" s="8">
        <v>1.9</v>
      </c>
      <c r="F13" s="8">
        <v>0.5</v>
      </c>
      <c r="G13" s="8">
        <v>0.9</v>
      </c>
      <c r="H13" s="8">
        <v>1.7</v>
      </c>
      <c r="I13" s="8">
        <v>1.8</v>
      </c>
      <c r="J13" s="8">
        <v>1.8</v>
      </c>
      <c r="K13" s="8">
        <v>2</v>
      </c>
      <c r="L13" s="8">
        <v>2.1</v>
      </c>
      <c r="M13" s="8">
        <v>2.7</v>
      </c>
      <c r="N13" s="8">
        <v>3.3</v>
      </c>
      <c r="O13" s="8">
        <v>3.3</v>
      </c>
      <c r="P13" s="8">
        <v>3.3</v>
      </c>
      <c r="Q13" s="8">
        <v>3.6</v>
      </c>
      <c r="R13" s="8">
        <v>2.9</v>
      </c>
      <c r="S13" s="8">
        <v>3.2</v>
      </c>
      <c r="T13" s="8">
        <v>2.1</v>
      </c>
      <c r="U13" s="8">
        <v>1.2</v>
      </c>
      <c r="V13" s="8">
        <v>0.7</v>
      </c>
      <c r="W13" s="8">
        <v>0.6</v>
      </c>
      <c r="X13" s="8">
        <v>0.7</v>
      </c>
      <c r="Y13" s="8">
        <v>0.3</v>
      </c>
      <c r="Z13" s="35">
        <f t="shared" si="0"/>
        <v>1.7500000000000007</v>
      </c>
      <c r="AA13" s="96" t="s">
        <v>47</v>
      </c>
      <c r="AB13" s="8">
        <v>4.4</v>
      </c>
      <c r="AC13" s="106" t="s">
        <v>442</v>
      </c>
      <c r="AD13" s="96" t="s">
        <v>171</v>
      </c>
      <c r="AE13" s="8">
        <v>7.9</v>
      </c>
      <c r="AF13" s="109" t="s">
        <v>210</v>
      </c>
    </row>
    <row r="14" spans="1:32" ht="14.25" customHeight="1">
      <c r="A14" s="93">
        <v>11</v>
      </c>
      <c r="B14" s="17">
        <v>1.3</v>
      </c>
      <c r="C14" s="18">
        <v>1</v>
      </c>
      <c r="D14" s="18">
        <v>0.9</v>
      </c>
      <c r="E14" s="18">
        <v>1.7</v>
      </c>
      <c r="F14" s="18">
        <v>1.5</v>
      </c>
      <c r="G14" s="18">
        <v>2.6</v>
      </c>
      <c r="H14" s="18">
        <v>2</v>
      </c>
      <c r="I14" s="18">
        <v>2.1</v>
      </c>
      <c r="J14" s="18">
        <v>2.1</v>
      </c>
      <c r="K14" s="18">
        <v>2.6</v>
      </c>
      <c r="L14" s="18">
        <v>2</v>
      </c>
      <c r="M14" s="18">
        <v>1.7</v>
      </c>
      <c r="N14" s="18">
        <v>2.1</v>
      </c>
      <c r="O14" s="18">
        <v>1.7</v>
      </c>
      <c r="P14" s="18">
        <v>2.2</v>
      </c>
      <c r="Q14" s="18">
        <v>2.6</v>
      </c>
      <c r="R14" s="18">
        <v>1.9</v>
      </c>
      <c r="S14" s="18">
        <v>2.4</v>
      </c>
      <c r="T14" s="18">
        <v>2.8</v>
      </c>
      <c r="U14" s="18">
        <v>2.4</v>
      </c>
      <c r="V14" s="18">
        <v>3.1</v>
      </c>
      <c r="W14" s="18">
        <v>2.4</v>
      </c>
      <c r="X14" s="18">
        <v>2.1</v>
      </c>
      <c r="Y14" s="18">
        <v>1.1</v>
      </c>
      <c r="Z14" s="36">
        <f t="shared" si="0"/>
        <v>2.0124999999999997</v>
      </c>
      <c r="AA14" s="97" t="s">
        <v>47</v>
      </c>
      <c r="AB14" s="18">
        <v>3.5</v>
      </c>
      <c r="AC14" s="107" t="s">
        <v>443</v>
      </c>
      <c r="AD14" s="97" t="s">
        <v>47</v>
      </c>
      <c r="AE14" s="18">
        <v>6.9</v>
      </c>
      <c r="AF14" s="110" t="s">
        <v>466</v>
      </c>
    </row>
    <row r="15" spans="1:32" ht="14.25" customHeight="1">
      <c r="A15" s="92">
        <v>12</v>
      </c>
      <c r="B15" s="11">
        <v>0.2</v>
      </c>
      <c r="C15" s="8">
        <v>1.2</v>
      </c>
      <c r="D15" s="8">
        <v>0.6</v>
      </c>
      <c r="E15" s="8">
        <v>0.7</v>
      </c>
      <c r="F15" s="8">
        <v>0.8</v>
      </c>
      <c r="G15" s="8">
        <v>1.3</v>
      </c>
      <c r="H15" s="8">
        <v>1.1</v>
      </c>
      <c r="I15" s="8">
        <v>1.9</v>
      </c>
      <c r="J15" s="8">
        <v>1.1</v>
      </c>
      <c r="K15" s="8">
        <v>1.5</v>
      </c>
      <c r="L15" s="8">
        <v>1.3</v>
      </c>
      <c r="M15" s="8">
        <v>1.3</v>
      </c>
      <c r="N15" s="8">
        <v>1.1</v>
      </c>
      <c r="O15" s="8">
        <v>1.2</v>
      </c>
      <c r="P15" s="8">
        <v>0.9</v>
      </c>
      <c r="Q15" s="8">
        <v>0.7</v>
      </c>
      <c r="R15" s="8">
        <v>0.9</v>
      </c>
      <c r="S15" s="8">
        <v>1.9</v>
      </c>
      <c r="T15" s="8">
        <v>1.4</v>
      </c>
      <c r="U15" s="8">
        <v>2.6</v>
      </c>
      <c r="V15" s="8">
        <v>1.4</v>
      </c>
      <c r="W15" s="8">
        <v>1.7</v>
      </c>
      <c r="X15" s="8">
        <v>2</v>
      </c>
      <c r="Y15" s="8">
        <v>1.6</v>
      </c>
      <c r="Z15" s="35">
        <f t="shared" si="0"/>
        <v>1.2666666666666664</v>
      </c>
      <c r="AA15" s="96" t="s">
        <v>58</v>
      </c>
      <c r="AB15" s="8">
        <v>2.6</v>
      </c>
      <c r="AC15" s="106" t="s">
        <v>444</v>
      </c>
      <c r="AD15" s="96" t="s">
        <v>58</v>
      </c>
      <c r="AE15" s="8">
        <v>3.8</v>
      </c>
      <c r="AF15" s="109" t="s">
        <v>248</v>
      </c>
    </row>
    <row r="16" spans="1:32" ht="14.25" customHeight="1">
      <c r="A16" s="92">
        <v>13</v>
      </c>
      <c r="B16" s="11">
        <v>2.3</v>
      </c>
      <c r="C16" s="8">
        <v>3.3</v>
      </c>
      <c r="D16" s="8">
        <v>1.7</v>
      </c>
      <c r="E16" s="8">
        <v>2.1</v>
      </c>
      <c r="F16" s="8">
        <v>0.5</v>
      </c>
      <c r="G16" s="8">
        <v>0.5</v>
      </c>
      <c r="H16" s="8">
        <v>0.4</v>
      </c>
      <c r="I16" s="8">
        <v>1.1</v>
      </c>
      <c r="J16" s="8">
        <v>1.6</v>
      </c>
      <c r="K16" s="8">
        <v>2.8</v>
      </c>
      <c r="L16" s="8">
        <v>1.5</v>
      </c>
      <c r="M16" s="8">
        <v>1.7</v>
      </c>
      <c r="N16" s="8">
        <v>2.2</v>
      </c>
      <c r="O16" s="8">
        <v>2.2</v>
      </c>
      <c r="P16" s="8">
        <v>2.3</v>
      </c>
      <c r="Q16" s="8">
        <v>2.9</v>
      </c>
      <c r="R16" s="8">
        <v>2.1</v>
      </c>
      <c r="S16" s="8">
        <v>1.4</v>
      </c>
      <c r="T16" s="8">
        <v>1.2</v>
      </c>
      <c r="U16" s="8">
        <v>1.3</v>
      </c>
      <c r="V16" s="8">
        <v>1.2</v>
      </c>
      <c r="W16" s="8">
        <v>0.8</v>
      </c>
      <c r="X16" s="8">
        <v>1</v>
      </c>
      <c r="Y16" s="8">
        <v>1.1</v>
      </c>
      <c r="Z16" s="35">
        <f t="shared" si="0"/>
        <v>1.6333333333333335</v>
      </c>
      <c r="AA16" s="96" t="s">
        <v>58</v>
      </c>
      <c r="AB16" s="8">
        <v>3.5</v>
      </c>
      <c r="AC16" s="106" t="s">
        <v>445</v>
      </c>
      <c r="AD16" s="96" t="s">
        <v>247</v>
      </c>
      <c r="AE16" s="8">
        <v>7.2</v>
      </c>
      <c r="AF16" s="109" t="s">
        <v>467</v>
      </c>
    </row>
    <row r="17" spans="1:32" ht="14.25" customHeight="1">
      <c r="A17" s="92">
        <v>14</v>
      </c>
      <c r="B17" s="11">
        <v>1</v>
      </c>
      <c r="C17" s="8">
        <v>0.6</v>
      </c>
      <c r="D17" s="8">
        <v>0.7</v>
      </c>
      <c r="E17" s="8">
        <v>2.7</v>
      </c>
      <c r="F17" s="8">
        <v>2.7</v>
      </c>
      <c r="G17" s="8">
        <v>3.1</v>
      </c>
      <c r="H17" s="8">
        <v>3.2</v>
      </c>
      <c r="I17" s="8">
        <v>3.1</v>
      </c>
      <c r="J17" s="8">
        <v>2.8</v>
      </c>
      <c r="K17" s="8">
        <v>2.4</v>
      </c>
      <c r="L17" s="8">
        <v>2.3</v>
      </c>
      <c r="M17" s="8">
        <v>2.2</v>
      </c>
      <c r="N17" s="8">
        <v>2.1</v>
      </c>
      <c r="O17" s="8">
        <v>1.7</v>
      </c>
      <c r="P17" s="8">
        <v>2</v>
      </c>
      <c r="Q17" s="8">
        <v>1.9</v>
      </c>
      <c r="R17" s="8">
        <v>2.2</v>
      </c>
      <c r="S17" s="8">
        <v>2.3</v>
      </c>
      <c r="T17" s="8">
        <v>3</v>
      </c>
      <c r="U17" s="8">
        <v>2.2</v>
      </c>
      <c r="V17" s="8">
        <v>2.5</v>
      </c>
      <c r="W17" s="8">
        <v>1.2</v>
      </c>
      <c r="X17" s="8">
        <v>0.7</v>
      </c>
      <c r="Y17" s="8">
        <v>0.5</v>
      </c>
      <c r="Z17" s="35">
        <f t="shared" si="0"/>
        <v>2.045833333333334</v>
      </c>
      <c r="AA17" s="96" t="s">
        <v>47</v>
      </c>
      <c r="AB17" s="8">
        <v>4.2</v>
      </c>
      <c r="AC17" s="106" t="s">
        <v>446</v>
      </c>
      <c r="AD17" s="96" t="s">
        <v>171</v>
      </c>
      <c r="AE17" s="8">
        <v>7.6</v>
      </c>
      <c r="AF17" s="109" t="s">
        <v>468</v>
      </c>
    </row>
    <row r="18" spans="1:32" ht="14.25" customHeight="1">
      <c r="A18" s="92">
        <v>15</v>
      </c>
      <c r="B18" s="11">
        <v>1.6</v>
      </c>
      <c r="C18" s="8">
        <v>1.5</v>
      </c>
      <c r="D18" s="8">
        <v>1.1</v>
      </c>
      <c r="E18" s="8">
        <v>0.7</v>
      </c>
      <c r="F18" s="8">
        <v>0.7</v>
      </c>
      <c r="G18" s="8">
        <v>0.4</v>
      </c>
      <c r="H18" s="8">
        <v>0.6</v>
      </c>
      <c r="I18" s="8">
        <v>3.2</v>
      </c>
      <c r="J18" s="8">
        <v>2.9</v>
      </c>
      <c r="K18" s="8">
        <v>3.3</v>
      </c>
      <c r="L18" s="8">
        <v>3.4</v>
      </c>
      <c r="M18" s="8">
        <v>3.3</v>
      </c>
      <c r="N18" s="8">
        <v>4.7</v>
      </c>
      <c r="O18" s="8">
        <v>4.8</v>
      </c>
      <c r="P18" s="8">
        <v>5.2</v>
      </c>
      <c r="Q18" s="8">
        <v>4.7</v>
      </c>
      <c r="R18" s="8">
        <v>4.1</v>
      </c>
      <c r="S18" s="8">
        <v>4.5</v>
      </c>
      <c r="T18" s="8">
        <v>3.7</v>
      </c>
      <c r="U18" s="8">
        <v>2.9</v>
      </c>
      <c r="V18" s="8">
        <v>1.1</v>
      </c>
      <c r="W18" s="8">
        <v>1.8</v>
      </c>
      <c r="X18" s="8">
        <v>1.6</v>
      </c>
      <c r="Y18" s="8">
        <v>1.5</v>
      </c>
      <c r="Z18" s="35">
        <f t="shared" si="0"/>
        <v>2.6375</v>
      </c>
      <c r="AA18" s="96" t="s">
        <v>171</v>
      </c>
      <c r="AB18" s="8">
        <v>5.3</v>
      </c>
      <c r="AC18" s="106" t="s">
        <v>447</v>
      </c>
      <c r="AD18" s="96" t="s">
        <v>47</v>
      </c>
      <c r="AE18" s="8">
        <v>11.4</v>
      </c>
      <c r="AF18" s="109" t="s">
        <v>469</v>
      </c>
    </row>
    <row r="19" spans="1:32" ht="14.25" customHeight="1">
      <c r="A19" s="92">
        <v>16</v>
      </c>
      <c r="B19" s="11">
        <v>1.6</v>
      </c>
      <c r="C19" s="8">
        <v>3.1</v>
      </c>
      <c r="D19" s="8">
        <v>3.4</v>
      </c>
      <c r="E19" s="8">
        <v>3.8</v>
      </c>
      <c r="F19" s="8">
        <v>3.5</v>
      </c>
      <c r="G19" s="8">
        <v>2.7</v>
      </c>
      <c r="H19" s="8">
        <v>3.4</v>
      </c>
      <c r="I19" s="8">
        <v>3.9</v>
      </c>
      <c r="J19" s="8">
        <v>3.9</v>
      </c>
      <c r="K19" s="8">
        <v>4.1</v>
      </c>
      <c r="L19" s="8">
        <v>3.3</v>
      </c>
      <c r="M19" s="8">
        <v>3.3</v>
      </c>
      <c r="N19" s="8">
        <v>4.3</v>
      </c>
      <c r="O19" s="8">
        <v>4.3</v>
      </c>
      <c r="P19" s="8">
        <v>4.1</v>
      </c>
      <c r="Q19" s="8">
        <v>4.3</v>
      </c>
      <c r="R19" s="8">
        <v>3.2</v>
      </c>
      <c r="S19" s="8">
        <v>3.4</v>
      </c>
      <c r="T19" s="8">
        <v>3.6</v>
      </c>
      <c r="U19" s="8">
        <v>3.8</v>
      </c>
      <c r="V19" s="8">
        <v>3.7</v>
      </c>
      <c r="W19" s="8">
        <v>2.9</v>
      </c>
      <c r="X19" s="8">
        <v>3.4</v>
      </c>
      <c r="Y19" s="8">
        <v>2.6</v>
      </c>
      <c r="Z19" s="35">
        <f t="shared" si="0"/>
        <v>3.4833333333333325</v>
      </c>
      <c r="AA19" s="96" t="s">
        <v>171</v>
      </c>
      <c r="AB19" s="8">
        <v>4.9</v>
      </c>
      <c r="AC19" s="106" t="s">
        <v>448</v>
      </c>
      <c r="AD19" s="96" t="s">
        <v>247</v>
      </c>
      <c r="AE19" s="8">
        <v>11.4</v>
      </c>
      <c r="AF19" s="109" t="s">
        <v>470</v>
      </c>
    </row>
    <row r="20" spans="1:32" ht="14.25" customHeight="1">
      <c r="A20" s="92">
        <v>17</v>
      </c>
      <c r="B20" s="11">
        <v>1.7</v>
      </c>
      <c r="C20" s="8">
        <v>2.6</v>
      </c>
      <c r="D20" s="8">
        <v>1.9</v>
      </c>
      <c r="E20" s="8">
        <v>0.5</v>
      </c>
      <c r="F20" s="8">
        <v>1.6</v>
      </c>
      <c r="G20" s="8">
        <v>0.4</v>
      </c>
      <c r="H20" s="8">
        <v>1.5</v>
      </c>
      <c r="I20" s="8">
        <v>2</v>
      </c>
      <c r="J20" s="8">
        <v>2.5</v>
      </c>
      <c r="K20" s="8">
        <v>2.6</v>
      </c>
      <c r="L20" s="8">
        <v>2.5</v>
      </c>
      <c r="M20" s="8">
        <v>2.4</v>
      </c>
      <c r="N20" s="8">
        <v>2.9</v>
      </c>
      <c r="O20" s="8">
        <v>1.9</v>
      </c>
      <c r="P20" s="8">
        <v>1.3</v>
      </c>
      <c r="Q20" s="8">
        <v>1.2</v>
      </c>
      <c r="R20" s="8">
        <v>0.5</v>
      </c>
      <c r="S20" s="8">
        <v>0.8</v>
      </c>
      <c r="T20" s="8">
        <v>0.8</v>
      </c>
      <c r="U20" s="8">
        <v>0.7</v>
      </c>
      <c r="V20" s="8">
        <v>0.8</v>
      </c>
      <c r="W20" s="8">
        <v>1.2</v>
      </c>
      <c r="X20" s="8">
        <v>1.3</v>
      </c>
      <c r="Y20" s="8">
        <v>1</v>
      </c>
      <c r="Z20" s="35">
        <f t="shared" si="0"/>
        <v>1.5249999999999997</v>
      </c>
      <c r="AA20" s="96" t="s">
        <v>45</v>
      </c>
      <c r="AB20" s="8">
        <v>3.1</v>
      </c>
      <c r="AC20" s="106" t="s">
        <v>449</v>
      </c>
      <c r="AD20" s="96" t="s">
        <v>47</v>
      </c>
      <c r="AE20" s="8">
        <v>5.5</v>
      </c>
      <c r="AF20" s="109" t="s">
        <v>471</v>
      </c>
    </row>
    <row r="21" spans="1:32" ht="14.25" customHeight="1">
      <c r="A21" s="92">
        <v>18</v>
      </c>
      <c r="B21" s="11">
        <v>2.8</v>
      </c>
      <c r="C21" s="8">
        <v>3.2</v>
      </c>
      <c r="D21" s="8">
        <v>3.3</v>
      </c>
      <c r="E21" s="8">
        <v>3.7</v>
      </c>
      <c r="F21" s="8">
        <v>4.4</v>
      </c>
      <c r="G21" s="8">
        <v>3.6</v>
      </c>
      <c r="H21" s="8">
        <v>3.8</v>
      </c>
      <c r="I21" s="8">
        <v>3.3</v>
      </c>
      <c r="J21" s="8">
        <v>3.5</v>
      </c>
      <c r="K21" s="8">
        <v>4.5</v>
      </c>
      <c r="L21" s="8">
        <v>3.9</v>
      </c>
      <c r="M21" s="8">
        <v>3</v>
      </c>
      <c r="N21" s="8">
        <v>3.3</v>
      </c>
      <c r="O21" s="8">
        <v>3.1</v>
      </c>
      <c r="P21" s="8">
        <v>3.9</v>
      </c>
      <c r="Q21" s="8">
        <v>2.7</v>
      </c>
      <c r="R21" s="8">
        <v>2.1</v>
      </c>
      <c r="S21" s="8">
        <v>1.5</v>
      </c>
      <c r="T21" s="8">
        <v>0</v>
      </c>
      <c r="U21" s="8">
        <v>0.6</v>
      </c>
      <c r="V21" s="8">
        <v>0.5</v>
      </c>
      <c r="W21" s="8">
        <v>1.2</v>
      </c>
      <c r="X21" s="8">
        <v>3.4</v>
      </c>
      <c r="Y21" s="8">
        <v>2.4</v>
      </c>
      <c r="Z21" s="35">
        <f t="shared" si="0"/>
        <v>2.820833333333334</v>
      </c>
      <c r="AA21" s="96" t="s">
        <v>132</v>
      </c>
      <c r="AB21" s="8">
        <v>5.6</v>
      </c>
      <c r="AC21" s="106" t="s">
        <v>450</v>
      </c>
      <c r="AD21" s="96" t="s">
        <v>132</v>
      </c>
      <c r="AE21" s="8">
        <v>11.2</v>
      </c>
      <c r="AF21" s="109" t="s">
        <v>472</v>
      </c>
    </row>
    <row r="22" spans="1:32" ht="14.25" customHeight="1">
      <c r="A22" s="92">
        <v>19</v>
      </c>
      <c r="B22" s="11">
        <v>3.5</v>
      </c>
      <c r="C22" s="8">
        <v>4</v>
      </c>
      <c r="D22" s="8">
        <v>3.6</v>
      </c>
      <c r="E22" s="8">
        <v>3.6</v>
      </c>
      <c r="F22" s="8">
        <v>3.5</v>
      </c>
      <c r="G22" s="8">
        <v>1.9</v>
      </c>
      <c r="H22" s="8">
        <v>2.8</v>
      </c>
      <c r="I22" s="8">
        <v>2.9</v>
      </c>
      <c r="J22" s="8">
        <v>3.8</v>
      </c>
      <c r="K22" s="8">
        <v>4</v>
      </c>
      <c r="L22" s="8">
        <v>4.3</v>
      </c>
      <c r="M22" s="8">
        <v>3.8</v>
      </c>
      <c r="N22" s="8">
        <v>4</v>
      </c>
      <c r="O22" s="8">
        <v>5</v>
      </c>
      <c r="P22" s="8">
        <v>3</v>
      </c>
      <c r="Q22" s="8">
        <v>3.1</v>
      </c>
      <c r="R22" s="8">
        <v>2.9</v>
      </c>
      <c r="S22" s="8">
        <v>3.2</v>
      </c>
      <c r="T22" s="8">
        <v>3.5</v>
      </c>
      <c r="U22" s="8">
        <v>1.9</v>
      </c>
      <c r="V22" s="8">
        <v>1</v>
      </c>
      <c r="W22" s="8">
        <v>0.8</v>
      </c>
      <c r="X22" s="8">
        <v>2.1</v>
      </c>
      <c r="Y22" s="8">
        <v>2.3</v>
      </c>
      <c r="Z22" s="35">
        <f t="shared" si="0"/>
        <v>3.104166666666666</v>
      </c>
      <c r="AA22" s="96" t="s">
        <v>171</v>
      </c>
      <c r="AB22" s="8">
        <v>5.4</v>
      </c>
      <c r="AC22" s="106" t="s">
        <v>451</v>
      </c>
      <c r="AD22" s="96" t="s">
        <v>171</v>
      </c>
      <c r="AE22" s="8">
        <v>10.5</v>
      </c>
      <c r="AF22" s="109" t="s">
        <v>473</v>
      </c>
    </row>
    <row r="23" spans="1:32" ht="14.25" customHeight="1">
      <c r="A23" s="92">
        <v>20</v>
      </c>
      <c r="B23" s="11">
        <v>2.1</v>
      </c>
      <c r="C23" s="8">
        <v>1.5</v>
      </c>
      <c r="D23" s="8">
        <v>1.7</v>
      </c>
      <c r="E23" s="8">
        <v>1.8</v>
      </c>
      <c r="F23" s="8">
        <v>1.3</v>
      </c>
      <c r="G23" s="8">
        <v>1.3</v>
      </c>
      <c r="H23" s="8">
        <v>1.1</v>
      </c>
      <c r="I23" s="8">
        <v>2</v>
      </c>
      <c r="J23" s="8">
        <v>2.7</v>
      </c>
      <c r="K23" s="8">
        <v>3.4</v>
      </c>
      <c r="L23" s="8">
        <v>3</v>
      </c>
      <c r="M23" s="8">
        <v>3.5</v>
      </c>
      <c r="N23" s="8">
        <v>3.5</v>
      </c>
      <c r="O23" s="8">
        <v>4</v>
      </c>
      <c r="P23" s="8">
        <v>3.5</v>
      </c>
      <c r="Q23" s="8">
        <v>2.6</v>
      </c>
      <c r="R23" s="8">
        <v>2.8</v>
      </c>
      <c r="S23" s="8">
        <v>2.3</v>
      </c>
      <c r="T23" s="8">
        <v>2.5</v>
      </c>
      <c r="U23" s="8">
        <v>2.1</v>
      </c>
      <c r="V23" s="8">
        <v>1.5</v>
      </c>
      <c r="W23" s="8">
        <v>1.5</v>
      </c>
      <c r="X23" s="8">
        <v>1</v>
      </c>
      <c r="Y23" s="8">
        <v>0.2</v>
      </c>
      <c r="Z23" s="35">
        <f t="shared" si="0"/>
        <v>2.2041666666666666</v>
      </c>
      <c r="AA23" s="96" t="s">
        <v>247</v>
      </c>
      <c r="AB23" s="8">
        <v>4</v>
      </c>
      <c r="AC23" s="106" t="s">
        <v>106</v>
      </c>
      <c r="AD23" s="96" t="s">
        <v>171</v>
      </c>
      <c r="AE23" s="8">
        <v>8.4</v>
      </c>
      <c r="AF23" s="109" t="s">
        <v>385</v>
      </c>
    </row>
    <row r="24" spans="1:32" ht="14.25" customHeight="1">
      <c r="A24" s="93">
        <v>21</v>
      </c>
      <c r="B24" s="17">
        <v>1.9</v>
      </c>
      <c r="C24" s="18">
        <v>1.1</v>
      </c>
      <c r="D24" s="18">
        <v>1.4</v>
      </c>
      <c r="E24" s="18">
        <v>1.6</v>
      </c>
      <c r="F24" s="18">
        <v>1.1</v>
      </c>
      <c r="G24" s="18">
        <v>1.4</v>
      </c>
      <c r="H24" s="18">
        <v>1.4</v>
      </c>
      <c r="I24" s="18">
        <v>1.1</v>
      </c>
      <c r="J24" s="18">
        <v>2.1</v>
      </c>
      <c r="K24" s="18">
        <v>2.2</v>
      </c>
      <c r="L24" s="18">
        <v>2.4</v>
      </c>
      <c r="M24" s="18">
        <v>2.6</v>
      </c>
      <c r="N24" s="18">
        <v>1.8</v>
      </c>
      <c r="O24" s="18">
        <v>2.1</v>
      </c>
      <c r="P24" s="18">
        <v>2.1</v>
      </c>
      <c r="Q24" s="18">
        <v>1.9</v>
      </c>
      <c r="R24" s="18">
        <v>1.3</v>
      </c>
      <c r="S24" s="18">
        <v>1.2</v>
      </c>
      <c r="T24" s="18">
        <v>1.6</v>
      </c>
      <c r="U24" s="18">
        <v>0.6</v>
      </c>
      <c r="V24" s="18">
        <v>0.8</v>
      </c>
      <c r="W24" s="18">
        <v>0.1</v>
      </c>
      <c r="X24" s="18">
        <v>1.5</v>
      </c>
      <c r="Y24" s="18">
        <v>2.1</v>
      </c>
      <c r="Z24" s="36">
        <f t="shared" si="0"/>
        <v>1.5583333333333336</v>
      </c>
      <c r="AA24" s="97" t="s">
        <v>247</v>
      </c>
      <c r="AB24" s="18">
        <v>3</v>
      </c>
      <c r="AC24" s="107" t="s">
        <v>452</v>
      </c>
      <c r="AD24" s="97" t="s">
        <v>247</v>
      </c>
      <c r="AE24" s="18">
        <v>6.2</v>
      </c>
      <c r="AF24" s="110" t="s">
        <v>474</v>
      </c>
    </row>
    <row r="25" spans="1:32" ht="14.25" customHeight="1">
      <c r="A25" s="92">
        <v>22</v>
      </c>
      <c r="B25" s="11">
        <v>2.9</v>
      </c>
      <c r="C25" s="8">
        <v>2.7</v>
      </c>
      <c r="D25" s="8">
        <v>2.7</v>
      </c>
      <c r="E25" s="8">
        <v>3</v>
      </c>
      <c r="F25" s="8">
        <v>3.9</v>
      </c>
      <c r="G25" s="8">
        <v>3.6</v>
      </c>
      <c r="H25" s="8">
        <v>2.6</v>
      </c>
      <c r="I25" s="8">
        <v>3.1</v>
      </c>
      <c r="J25" s="8">
        <v>2.1</v>
      </c>
      <c r="K25" s="8">
        <v>2.4</v>
      </c>
      <c r="L25" s="8">
        <v>2.6</v>
      </c>
      <c r="M25" s="8">
        <v>2.6</v>
      </c>
      <c r="N25" s="8">
        <v>3.2</v>
      </c>
      <c r="O25" s="8">
        <v>3</v>
      </c>
      <c r="P25" s="8">
        <v>1.2</v>
      </c>
      <c r="Q25" s="8">
        <v>1</v>
      </c>
      <c r="R25" s="8">
        <v>0.9</v>
      </c>
      <c r="S25" s="8">
        <v>2.6</v>
      </c>
      <c r="T25" s="8">
        <v>2.2</v>
      </c>
      <c r="U25" s="8">
        <v>2.4</v>
      </c>
      <c r="V25" s="8">
        <v>1.1</v>
      </c>
      <c r="W25" s="8">
        <v>1.7</v>
      </c>
      <c r="X25" s="8">
        <v>2.8</v>
      </c>
      <c r="Y25" s="8">
        <v>2.5</v>
      </c>
      <c r="Z25" s="35">
        <f t="shared" si="0"/>
        <v>2.4500000000000006</v>
      </c>
      <c r="AA25" s="96" t="s">
        <v>122</v>
      </c>
      <c r="AB25" s="8">
        <v>4.1</v>
      </c>
      <c r="AC25" s="106" t="s">
        <v>148</v>
      </c>
      <c r="AD25" s="96" t="s">
        <v>153</v>
      </c>
      <c r="AE25" s="8">
        <v>7.8</v>
      </c>
      <c r="AF25" s="109" t="s">
        <v>475</v>
      </c>
    </row>
    <row r="26" spans="1:32" ht="14.25" customHeight="1">
      <c r="A26" s="92">
        <v>23</v>
      </c>
      <c r="B26" s="11">
        <v>1</v>
      </c>
      <c r="C26" s="8">
        <v>1.7</v>
      </c>
      <c r="D26" s="8">
        <v>1.7</v>
      </c>
      <c r="E26" s="8">
        <v>2.6</v>
      </c>
      <c r="F26" s="8">
        <v>3.4</v>
      </c>
      <c r="G26" s="8">
        <v>3.2</v>
      </c>
      <c r="H26" s="8">
        <v>3.4</v>
      </c>
      <c r="I26" s="8">
        <v>3.8</v>
      </c>
      <c r="J26" s="8">
        <v>4</v>
      </c>
      <c r="K26" s="8">
        <v>2.6</v>
      </c>
      <c r="L26" s="8">
        <v>2.2</v>
      </c>
      <c r="M26" s="8">
        <v>1.9</v>
      </c>
      <c r="N26" s="8">
        <v>2.3</v>
      </c>
      <c r="O26" s="8">
        <v>2</v>
      </c>
      <c r="P26" s="8">
        <v>2.5</v>
      </c>
      <c r="Q26" s="8">
        <v>1.9</v>
      </c>
      <c r="R26" s="8">
        <v>2.1</v>
      </c>
      <c r="S26" s="8">
        <v>1.9</v>
      </c>
      <c r="T26" s="8">
        <v>1.7</v>
      </c>
      <c r="U26" s="8">
        <v>2.2</v>
      </c>
      <c r="V26" s="8">
        <v>0.1</v>
      </c>
      <c r="W26" s="8">
        <v>2</v>
      </c>
      <c r="X26" s="8">
        <v>0.4</v>
      </c>
      <c r="Y26" s="8">
        <v>1.5</v>
      </c>
      <c r="Z26" s="35">
        <f t="shared" si="0"/>
        <v>2.1708333333333334</v>
      </c>
      <c r="AA26" s="96" t="s">
        <v>47</v>
      </c>
      <c r="AB26" s="8">
        <v>4.5</v>
      </c>
      <c r="AC26" s="106" t="s">
        <v>416</v>
      </c>
      <c r="AD26" s="96" t="s">
        <v>171</v>
      </c>
      <c r="AE26" s="8">
        <v>8.9</v>
      </c>
      <c r="AF26" s="109" t="s">
        <v>476</v>
      </c>
    </row>
    <row r="27" spans="1:32" ht="14.25" customHeight="1">
      <c r="A27" s="92">
        <v>24</v>
      </c>
      <c r="B27" s="11">
        <v>1.4</v>
      </c>
      <c r="C27" s="8">
        <v>1</v>
      </c>
      <c r="D27" s="8">
        <v>1.4</v>
      </c>
      <c r="E27" s="8">
        <v>0.8</v>
      </c>
      <c r="F27" s="8">
        <v>1.7</v>
      </c>
      <c r="G27" s="8">
        <v>0.9</v>
      </c>
      <c r="H27" s="8">
        <v>1.3</v>
      </c>
      <c r="I27" s="8">
        <v>1.6</v>
      </c>
      <c r="J27" s="8">
        <v>2.4</v>
      </c>
      <c r="K27" s="8">
        <v>0.9</v>
      </c>
      <c r="L27" s="8">
        <v>2.2</v>
      </c>
      <c r="M27" s="8">
        <v>2</v>
      </c>
      <c r="N27" s="8">
        <v>3.3</v>
      </c>
      <c r="O27" s="8">
        <v>2.5</v>
      </c>
      <c r="P27" s="8">
        <v>2.6</v>
      </c>
      <c r="Q27" s="8">
        <v>1.9</v>
      </c>
      <c r="R27" s="8">
        <v>1.2</v>
      </c>
      <c r="S27" s="8">
        <v>1.9</v>
      </c>
      <c r="T27" s="8">
        <v>2.3</v>
      </c>
      <c r="U27" s="8">
        <v>0.7</v>
      </c>
      <c r="V27" s="8">
        <v>1.9</v>
      </c>
      <c r="W27" s="8">
        <v>1.2</v>
      </c>
      <c r="X27" s="8">
        <v>2.8</v>
      </c>
      <c r="Y27" s="8">
        <v>3.5</v>
      </c>
      <c r="Z27" s="35">
        <f t="shared" si="0"/>
        <v>1.8083333333333333</v>
      </c>
      <c r="AA27" s="96" t="s">
        <v>171</v>
      </c>
      <c r="AB27" s="8">
        <v>4.9</v>
      </c>
      <c r="AC27" s="106" t="s">
        <v>453</v>
      </c>
      <c r="AD27" s="96" t="s">
        <v>47</v>
      </c>
      <c r="AE27" s="8">
        <v>9.5</v>
      </c>
      <c r="AF27" s="109" t="s">
        <v>453</v>
      </c>
    </row>
    <row r="28" spans="1:32" ht="14.25" customHeight="1">
      <c r="A28" s="92">
        <v>25</v>
      </c>
      <c r="B28" s="11">
        <v>3.2</v>
      </c>
      <c r="C28" s="8">
        <v>3.6</v>
      </c>
      <c r="D28" s="8">
        <v>4.3</v>
      </c>
      <c r="E28" s="8">
        <v>4.8</v>
      </c>
      <c r="F28" s="8">
        <v>3.8</v>
      </c>
      <c r="G28" s="8">
        <v>3.4</v>
      </c>
      <c r="H28" s="8">
        <v>3.1</v>
      </c>
      <c r="I28" s="8">
        <v>4.6</v>
      </c>
      <c r="J28" s="8">
        <v>4</v>
      </c>
      <c r="K28" s="8">
        <v>3.6</v>
      </c>
      <c r="L28" s="8">
        <v>4</v>
      </c>
      <c r="M28" s="8">
        <v>3.7</v>
      </c>
      <c r="N28" s="8">
        <v>4.1</v>
      </c>
      <c r="O28" s="8">
        <v>4.1</v>
      </c>
      <c r="P28" s="8">
        <v>3.7</v>
      </c>
      <c r="Q28" s="8">
        <v>3.1</v>
      </c>
      <c r="R28" s="8">
        <v>3.1</v>
      </c>
      <c r="S28" s="8">
        <v>3.1</v>
      </c>
      <c r="T28" s="8">
        <v>3.4</v>
      </c>
      <c r="U28" s="8">
        <v>3.7</v>
      </c>
      <c r="V28" s="8">
        <v>2.3</v>
      </c>
      <c r="W28" s="8">
        <v>2.1</v>
      </c>
      <c r="X28" s="8">
        <v>2.5</v>
      </c>
      <c r="Y28" s="8">
        <v>2.6</v>
      </c>
      <c r="Z28" s="35">
        <f t="shared" si="0"/>
        <v>3.4958333333333336</v>
      </c>
      <c r="AA28" s="96" t="s">
        <v>47</v>
      </c>
      <c r="AB28" s="8">
        <v>5.1</v>
      </c>
      <c r="AC28" s="106" t="s">
        <v>454</v>
      </c>
      <c r="AD28" s="96" t="s">
        <v>171</v>
      </c>
      <c r="AE28" s="8">
        <v>10.6</v>
      </c>
      <c r="AF28" s="109" t="s">
        <v>277</v>
      </c>
    </row>
    <row r="29" spans="1:32" ht="14.25" customHeight="1">
      <c r="A29" s="92">
        <v>26</v>
      </c>
      <c r="B29" s="11">
        <v>2.7</v>
      </c>
      <c r="C29" s="8">
        <v>3.4</v>
      </c>
      <c r="D29" s="8">
        <v>2.3</v>
      </c>
      <c r="E29" s="8">
        <v>1.6</v>
      </c>
      <c r="F29" s="8">
        <v>2.1</v>
      </c>
      <c r="G29" s="8">
        <v>1.4</v>
      </c>
      <c r="H29" s="8">
        <v>2.7</v>
      </c>
      <c r="I29" s="8">
        <v>2.7</v>
      </c>
      <c r="J29" s="8">
        <v>2.1</v>
      </c>
      <c r="K29" s="8">
        <v>2.9</v>
      </c>
      <c r="L29" s="8">
        <v>2.5</v>
      </c>
      <c r="M29" s="8">
        <v>3.1</v>
      </c>
      <c r="N29" s="8">
        <v>3.3</v>
      </c>
      <c r="O29" s="8">
        <v>3.3</v>
      </c>
      <c r="P29" s="8">
        <v>2.5</v>
      </c>
      <c r="Q29" s="8">
        <v>2.9</v>
      </c>
      <c r="R29" s="8">
        <v>2.9</v>
      </c>
      <c r="S29" s="8">
        <v>3.2</v>
      </c>
      <c r="T29" s="8">
        <v>2.8</v>
      </c>
      <c r="U29" s="8">
        <v>1.8</v>
      </c>
      <c r="V29" s="8">
        <v>1.8</v>
      </c>
      <c r="W29" s="8">
        <v>2.3</v>
      </c>
      <c r="X29" s="8">
        <v>2.1</v>
      </c>
      <c r="Y29" s="8">
        <v>2.8</v>
      </c>
      <c r="Z29" s="35">
        <f t="shared" si="0"/>
        <v>2.5499999999999994</v>
      </c>
      <c r="AA29" s="96" t="s">
        <v>171</v>
      </c>
      <c r="AB29" s="8">
        <v>3.8</v>
      </c>
      <c r="AC29" s="106" t="s">
        <v>212</v>
      </c>
      <c r="AD29" s="96" t="s">
        <v>171</v>
      </c>
      <c r="AE29" s="8">
        <v>8.5</v>
      </c>
      <c r="AF29" s="109" t="s">
        <v>477</v>
      </c>
    </row>
    <row r="30" spans="1:32" ht="14.25" customHeight="1">
      <c r="A30" s="92">
        <v>27</v>
      </c>
      <c r="B30" s="11">
        <v>2.6</v>
      </c>
      <c r="C30" s="8">
        <v>2.7</v>
      </c>
      <c r="D30" s="8">
        <v>3.2</v>
      </c>
      <c r="E30" s="8">
        <v>3.8</v>
      </c>
      <c r="F30" s="8">
        <v>3.5</v>
      </c>
      <c r="G30" s="8">
        <v>3.7</v>
      </c>
      <c r="H30" s="8">
        <v>3.7</v>
      </c>
      <c r="I30" s="8">
        <v>3.9</v>
      </c>
      <c r="J30" s="8">
        <v>4</v>
      </c>
      <c r="K30" s="8">
        <v>3.9</v>
      </c>
      <c r="L30" s="8">
        <v>4.3</v>
      </c>
      <c r="M30" s="8">
        <v>4.1</v>
      </c>
      <c r="N30" s="8">
        <v>4.2</v>
      </c>
      <c r="O30" s="8">
        <v>4.3</v>
      </c>
      <c r="P30" s="8">
        <v>4.3</v>
      </c>
      <c r="Q30" s="8">
        <v>4.6</v>
      </c>
      <c r="R30" s="8">
        <v>4</v>
      </c>
      <c r="S30" s="8">
        <v>3.6</v>
      </c>
      <c r="T30" s="8">
        <v>3.5</v>
      </c>
      <c r="U30" s="8">
        <v>3.8</v>
      </c>
      <c r="V30" s="8">
        <v>3.4</v>
      </c>
      <c r="W30" s="8">
        <v>2.9</v>
      </c>
      <c r="X30" s="8">
        <v>2.3</v>
      </c>
      <c r="Y30" s="8">
        <v>2.8</v>
      </c>
      <c r="Z30" s="35">
        <f t="shared" si="0"/>
        <v>3.6291666666666664</v>
      </c>
      <c r="AA30" s="96" t="s">
        <v>171</v>
      </c>
      <c r="AB30" s="8">
        <v>5.1</v>
      </c>
      <c r="AC30" s="106" t="s">
        <v>155</v>
      </c>
      <c r="AD30" s="96" t="s">
        <v>171</v>
      </c>
      <c r="AE30" s="8">
        <v>11.1</v>
      </c>
      <c r="AF30" s="109" t="s">
        <v>303</v>
      </c>
    </row>
    <row r="31" spans="1:32" ht="14.25" customHeight="1">
      <c r="A31" s="92">
        <v>28</v>
      </c>
      <c r="B31" s="11">
        <v>3.4</v>
      </c>
      <c r="C31" s="8">
        <v>4</v>
      </c>
      <c r="D31" s="8">
        <v>3.5</v>
      </c>
      <c r="E31" s="8">
        <v>2.7</v>
      </c>
      <c r="F31" s="8">
        <v>2.4</v>
      </c>
      <c r="G31" s="8">
        <v>3.7</v>
      </c>
      <c r="H31" s="8">
        <v>2.9</v>
      </c>
      <c r="I31" s="8">
        <v>2.8</v>
      </c>
      <c r="J31" s="8">
        <v>3.4</v>
      </c>
      <c r="K31" s="8">
        <v>3.3</v>
      </c>
      <c r="L31" s="8">
        <v>3.1</v>
      </c>
      <c r="M31" s="8">
        <v>3.7</v>
      </c>
      <c r="N31" s="8">
        <v>3</v>
      </c>
      <c r="O31" s="8">
        <v>3.1</v>
      </c>
      <c r="P31" s="8">
        <v>3.2</v>
      </c>
      <c r="Q31" s="8">
        <v>3.3</v>
      </c>
      <c r="R31" s="8">
        <v>3.1</v>
      </c>
      <c r="S31" s="8">
        <v>2.8</v>
      </c>
      <c r="T31" s="8">
        <v>3.2</v>
      </c>
      <c r="U31" s="8">
        <v>3.4</v>
      </c>
      <c r="V31" s="8">
        <v>3.7</v>
      </c>
      <c r="W31" s="8">
        <v>3.8</v>
      </c>
      <c r="X31" s="8">
        <v>3</v>
      </c>
      <c r="Y31" s="8">
        <v>3.1</v>
      </c>
      <c r="Z31" s="35">
        <f t="shared" si="0"/>
        <v>3.233333333333333</v>
      </c>
      <c r="AA31" s="96" t="s">
        <v>47</v>
      </c>
      <c r="AB31" s="8">
        <v>4.1</v>
      </c>
      <c r="AC31" s="106" t="s">
        <v>455</v>
      </c>
      <c r="AD31" s="96" t="s">
        <v>47</v>
      </c>
      <c r="AE31" s="8">
        <v>9.6</v>
      </c>
      <c r="AF31" s="109" t="s">
        <v>478</v>
      </c>
    </row>
    <row r="32" spans="1:32" ht="14.25" customHeight="1">
      <c r="A32" s="92">
        <v>29</v>
      </c>
      <c r="B32" s="11">
        <v>2.7</v>
      </c>
      <c r="C32" s="8">
        <v>0.7</v>
      </c>
      <c r="D32" s="8">
        <v>1.6</v>
      </c>
      <c r="E32" s="8">
        <v>0.9</v>
      </c>
      <c r="F32" s="8">
        <v>1.3</v>
      </c>
      <c r="G32" s="8">
        <v>1.6</v>
      </c>
      <c r="H32" s="8">
        <v>1.7</v>
      </c>
      <c r="I32" s="8">
        <v>0.3</v>
      </c>
      <c r="J32" s="8">
        <v>2.4</v>
      </c>
      <c r="K32" s="8">
        <v>2</v>
      </c>
      <c r="L32" s="8">
        <v>1.5</v>
      </c>
      <c r="M32" s="8">
        <v>3.2</v>
      </c>
      <c r="N32" s="8">
        <v>2.3</v>
      </c>
      <c r="O32" s="8">
        <v>2.5</v>
      </c>
      <c r="P32" s="8">
        <v>1.2</v>
      </c>
      <c r="Q32" s="8">
        <v>1.5</v>
      </c>
      <c r="R32" s="8">
        <v>1.3</v>
      </c>
      <c r="S32" s="8">
        <v>1.2</v>
      </c>
      <c r="T32" s="8">
        <v>0.6</v>
      </c>
      <c r="U32" s="8">
        <v>0.5</v>
      </c>
      <c r="V32" s="8">
        <v>0.2</v>
      </c>
      <c r="W32" s="8">
        <v>0.9</v>
      </c>
      <c r="X32" s="8">
        <v>1.1</v>
      </c>
      <c r="Y32" s="8">
        <v>1.1</v>
      </c>
      <c r="Z32" s="35">
        <f t="shared" si="0"/>
        <v>1.429166666666667</v>
      </c>
      <c r="AA32" s="96" t="s">
        <v>47</v>
      </c>
      <c r="AB32" s="8">
        <v>3.4</v>
      </c>
      <c r="AC32" s="106" t="s">
        <v>381</v>
      </c>
      <c r="AD32" s="96" t="s">
        <v>47</v>
      </c>
      <c r="AE32" s="8">
        <v>6.5</v>
      </c>
      <c r="AF32" s="109" t="s">
        <v>311</v>
      </c>
    </row>
    <row r="33" spans="1:32" ht="14.25" customHeight="1">
      <c r="A33" s="92">
        <v>30</v>
      </c>
      <c r="B33" s="11">
        <v>1.4</v>
      </c>
      <c r="C33" s="8">
        <v>1.6</v>
      </c>
      <c r="D33" s="8">
        <v>1.3</v>
      </c>
      <c r="E33" s="8">
        <v>1.2</v>
      </c>
      <c r="F33" s="8">
        <v>1.8</v>
      </c>
      <c r="G33" s="8">
        <v>2</v>
      </c>
      <c r="H33" s="8">
        <v>1.5</v>
      </c>
      <c r="I33" s="8">
        <v>2.4</v>
      </c>
      <c r="J33" s="8">
        <v>2.5</v>
      </c>
      <c r="K33" s="8">
        <v>2.7</v>
      </c>
      <c r="L33" s="8">
        <v>2.6</v>
      </c>
      <c r="M33" s="8">
        <v>3.4</v>
      </c>
      <c r="N33" s="8">
        <v>3.9</v>
      </c>
      <c r="O33" s="8">
        <v>3.2</v>
      </c>
      <c r="P33" s="8">
        <v>3.2</v>
      </c>
      <c r="Q33" s="8">
        <v>2.1</v>
      </c>
      <c r="R33" s="8">
        <v>1.6</v>
      </c>
      <c r="S33" s="8">
        <v>2</v>
      </c>
      <c r="T33" s="8">
        <v>1.7</v>
      </c>
      <c r="U33" s="8">
        <v>1.7</v>
      </c>
      <c r="V33" s="8">
        <v>0.8</v>
      </c>
      <c r="W33" s="8">
        <v>0.2</v>
      </c>
      <c r="X33" s="8">
        <v>0.6</v>
      </c>
      <c r="Y33" s="8">
        <v>0.6</v>
      </c>
      <c r="Z33" s="35">
        <f t="shared" si="0"/>
        <v>1.9166666666666672</v>
      </c>
      <c r="AA33" s="96" t="s">
        <v>132</v>
      </c>
      <c r="AB33" s="8">
        <v>4.1</v>
      </c>
      <c r="AC33" s="106" t="s">
        <v>456</v>
      </c>
      <c r="AD33" s="96" t="s">
        <v>140</v>
      </c>
      <c r="AE33" s="8">
        <v>8.2</v>
      </c>
      <c r="AF33" s="109" t="s">
        <v>479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2.176666666666667</v>
      </c>
      <c r="C35" s="25">
        <f t="shared" si="1"/>
        <v>2.266666666666667</v>
      </c>
      <c r="D35" s="25">
        <f t="shared" si="1"/>
        <v>2.3399999999999994</v>
      </c>
      <c r="E35" s="25">
        <f t="shared" si="1"/>
        <v>2.396666666666667</v>
      </c>
      <c r="F35" s="25">
        <f t="shared" si="1"/>
        <v>2.426666666666667</v>
      </c>
      <c r="G35" s="25">
        <f t="shared" si="1"/>
        <v>2.476666666666666</v>
      </c>
      <c r="H35" s="25">
        <f t="shared" si="1"/>
        <v>2.606666666666667</v>
      </c>
      <c r="I35" s="25">
        <f t="shared" si="1"/>
        <v>3.0666666666666655</v>
      </c>
      <c r="J35" s="25">
        <f t="shared" si="1"/>
        <v>3.033333333333333</v>
      </c>
      <c r="K35" s="25">
        <f t="shared" si="1"/>
        <v>3.056666666666667</v>
      </c>
      <c r="L35" s="25">
        <f t="shared" si="1"/>
        <v>2.979999999999999</v>
      </c>
      <c r="M35" s="25">
        <f t="shared" si="1"/>
        <v>2.9533333333333336</v>
      </c>
      <c r="N35" s="25">
        <f t="shared" si="1"/>
        <v>3.1066666666666665</v>
      </c>
      <c r="O35" s="25">
        <f t="shared" si="1"/>
        <v>3.066666666666666</v>
      </c>
      <c r="P35" s="25">
        <f t="shared" si="1"/>
        <v>3.0133333333333336</v>
      </c>
      <c r="Q35" s="25">
        <f t="shared" si="1"/>
        <v>2.923333333333334</v>
      </c>
      <c r="R35" s="25">
        <f t="shared" si="1"/>
        <v>2.643333333333333</v>
      </c>
      <c r="S35" s="25">
        <f t="shared" si="1"/>
        <v>2.5899999999999994</v>
      </c>
      <c r="T35" s="25">
        <f t="shared" si="1"/>
        <v>2.4066666666666667</v>
      </c>
      <c r="U35" s="25">
        <f t="shared" si="1"/>
        <v>2.2633333333333336</v>
      </c>
      <c r="V35" s="25">
        <f t="shared" si="1"/>
        <v>2.0266666666666664</v>
      </c>
      <c r="W35" s="25">
        <f t="shared" si="1"/>
        <v>1.9333333333333336</v>
      </c>
      <c r="X35" s="25">
        <f t="shared" si="1"/>
        <v>2.013333333333333</v>
      </c>
      <c r="Y35" s="25">
        <f t="shared" si="1"/>
        <v>2.0633333333333335</v>
      </c>
      <c r="Z35" s="37">
        <f t="shared" si="1"/>
        <v>2.57625</v>
      </c>
      <c r="AA35" s="98"/>
      <c r="AB35" s="25">
        <f>AVERAGE(AB4:AB34)</f>
        <v>4.526666666666666</v>
      </c>
      <c r="AC35" s="32"/>
      <c r="AD35" s="98"/>
      <c r="AE35" s="25">
        <f>AVERAGE(AE4:AE34)</f>
        <v>9.066666666666666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6.3</v>
      </c>
      <c r="O38" s="103" t="str">
        <f>INDEX(AA4:AA34,P38,1)</f>
        <v>東北東</v>
      </c>
      <c r="P38" s="104">
        <f>MATCH(N38,AB4:AB34,0)</f>
        <v>4</v>
      </c>
      <c r="Q38" s="111" t="str">
        <f>INDEX(AC4:AC34,P38,1)</f>
        <v>14:12</v>
      </c>
      <c r="T38" s="17">
        <f>MAX(AE4:AE34)</f>
        <v>14.5</v>
      </c>
      <c r="U38" s="103" t="str">
        <f>INDEX(AD4:AD34,V38,1)</f>
        <v>北東</v>
      </c>
      <c r="V38" s="104">
        <f>MATCH(T38,AE4:AE34,0)</f>
        <v>4</v>
      </c>
      <c r="W38" s="111" t="str">
        <f>INDEX(AF4:AF34,V38,1)</f>
        <v>19:05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 ks</cp:lastModifiedBy>
  <dcterms:created xsi:type="dcterms:W3CDTF">2014-01-15T01:59:39Z</dcterms:created>
  <dcterms:modified xsi:type="dcterms:W3CDTF">2022-01-24T08:18:26Z</dcterms:modified>
  <cp:category/>
  <cp:version/>
  <cp:contentType/>
  <cp:contentStatus/>
</cp:coreProperties>
</file>