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<sst xmlns="http://schemas.openxmlformats.org/spreadsheetml/2006/main" count="1880" uniqueCount="550">
  <si>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</si>
  <si>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</si>
  <si>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</si>
  <si>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</si>
  <si>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</si>
  <si>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</si>
  <si>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</si>
  <si>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</si>
  <si>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</si>
  <si>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</si>
  <si>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</si>
  <si>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</si>
  <si>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</si>
  <si>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</si>
  <si>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</si>
  <si>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</si>
  <si>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</si>
  <si>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</si>
  <si>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</si>
  <si>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</si>
  <si>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</si>
  <si>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</si>
  <si>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</si>
  <si>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</si>
  <si>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</si>
  <si>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</si>
  <si>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</si>
  <si>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</si>
  <si>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</si>
  <si>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</si>
  <si>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</si>
  <si>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</si>
  <si>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</si>
  <si>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</si>
  <si>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</si>
  <si>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</si>
  <si>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</si>
  <si>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</si>
  <si>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</si>
  <si>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</si>
  <si>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</si>
  <si>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</si>
  <si>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</si>
  <si>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</si>
  <si>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</si>
  <si>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南南東</t>
  </si>
  <si>
    <t>15:24</t>
  </si>
  <si>
    <t>東南東</t>
  </si>
  <si>
    <t>12:57</t>
  </si>
  <si>
    <t>16:15</t>
  </si>
  <si>
    <t>南東</t>
  </si>
  <si>
    <t>15:27</t>
  </si>
  <si>
    <t>15:09</t>
  </si>
  <si>
    <t>北北西</t>
  </si>
  <si>
    <t>01:52</t>
  </si>
  <si>
    <t>北西</t>
  </si>
  <si>
    <t>19:35</t>
  </si>
  <si>
    <t>04:07</t>
  </si>
  <si>
    <t>05:50</t>
  </si>
  <si>
    <t>南</t>
  </si>
  <si>
    <t>14:39</t>
  </si>
  <si>
    <t>18:48</t>
  </si>
  <si>
    <t>08:45</t>
  </si>
  <si>
    <t>07:48</t>
  </si>
  <si>
    <t>12:39</t>
  </si>
  <si>
    <t>12:37</t>
  </si>
  <si>
    <t>14:57</t>
  </si>
  <si>
    <t>南西</t>
  </si>
  <si>
    <t>11:39</t>
  </si>
  <si>
    <t>11:25</t>
  </si>
  <si>
    <t>17:58</t>
  </si>
  <si>
    <t>西</t>
  </si>
  <si>
    <t>11:55</t>
  </si>
  <si>
    <t>12:27</t>
  </si>
  <si>
    <t>10:08</t>
  </si>
  <si>
    <t>17:05</t>
  </si>
  <si>
    <t>16:30</t>
  </si>
  <si>
    <t>16:29</t>
  </si>
  <si>
    <t>09:30</t>
  </si>
  <si>
    <t>12:55</t>
  </si>
  <si>
    <t>西南西</t>
  </si>
  <si>
    <t>11:24</t>
  </si>
  <si>
    <t>11:38</t>
  </si>
  <si>
    <t>12:20</t>
  </si>
  <si>
    <t>12:54</t>
  </si>
  <si>
    <t>15:45</t>
  </si>
  <si>
    <t>10:23</t>
  </si>
  <si>
    <t>15:06</t>
  </si>
  <si>
    <t>東北東</t>
  </si>
  <si>
    <t>21:58</t>
  </si>
  <si>
    <t>南南西</t>
  </si>
  <si>
    <t>13:03</t>
  </si>
  <si>
    <t>12:15</t>
  </si>
  <si>
    <t>12:46</t>
  </si>
  <si>
    <t>13:18</t>
  </si>
  <si>
    <t>15:01</t>
  </si>
  <si>
    <t>東</t>
  </si>
  <si>
    <t>09:17</t>
  </si>
  <si>
    <t>16:16</t>
  </si>
  <si>
    <t>12:24</t>
  </si>
  <si>
    <t>12:08</t>
  </si>
  <si>
    <t>12:43</t>
  </si>
  <si>
    <t>10:56</t>
  </si>
  <si>
    <t>11:15</t>
  </si>
  <si>
    <t>北東</t>
  </si>
  <si>
    <t>22:24</t>
  </si>
  <si>
    <t>西北西</t>
  </si>
  <si>
    <t>16:01</t>
  </si>
  <si>
    <t>14:26</t>
  </si>
  <si>
    <t>13:26</t>
  </si>
  <si>
    <t>10:28</t>
  </si>
  <si>
    <t>15:35</t>
  </si>
  <si>
    <t>16:17</t>
  </si>
  <si>
    <t>11:22</t>
  </si>
  <si>
    <t>12:41</t>
  </si>
  <si>
    <t>12:05</t>
  </si>
  <si>
    <t>11:53</t>
  </si>
  <si>
    <t>06:47</t>
  </si>
  <si>
    <t>09:47</t>
  </si>
  <si>
    <t>17:30</t>
  </si>
  <si>
    <t>23:44</t>
  </si>
  <si>
    <t>17:51</t>
  </si>
  <si>
    <t>03:31</t>
  </si>
  <si>
    <t>06:28</t>
  </si>
  <si>
    <t>18:51</t>
  </si>
  <si>
    <t>10:30</t>
  </si>
  <si>
    <t>08:47</t>
  </si>
  <si>
    <t>09:20</t>
  </si>
  <si>
    <t>23:54</t>
  </si>
  <si>
    <t>01:15</t>
  </si>
  <si>
    <t>04:12</t>
  </si>
  <si>
    <t>22:49</t>
  </si>
  <si>
    <t>01:19</t>
  </si>
  <si>
    <t>22:38</t>
  </si>
  <si>
    <t>13:19</t>
  </si>
  <si>
    <t>23:35</t>
  </si>
  <si>
    <t>18:28</t>
  </si>
  <si>
    <t>15:44</t>
  </si>
  <si>
    <t>17:23</t>
  </si>
  <si>
    <t>12:47</t>
  </si>
  <si>
    <t>01:32</t>
  </si>
  <si>
    <t>13:56</t>
  </si>
  <si>
    <t>15:22</t>
  </si>
  <si>
    <t>07:49</t>
  </si>
  <si>
    <t>10:49</t>
  </si>
  <si>
    <t>09:52</t>
  </si>
  <si>
    <t>15:05</t>
  </si>
  <si>
    <t>14:15</t>
  </si>
  <si>
    <t>北北東</t>
  </si>
  <si>
    <t>13:13</t>
  </si>
  <si>
    <t>09:16</t>
  </si>
  <si>
    <t>21:10</t>
  </si>
  <si>
    <t>12:12</t>
  </si>
  <si>
    <t>14:24</t>
  </si>
  <si>
    <t>11:21</t>
  </si>
  <si>
    <t>09:12</t>
  </si>
  <si>
    <t>13:12</t>
  </si>
  <si>
    <t>16:56</t>
  </si>
  <si>
    <t>12:23</t>
  </si>
  <si>
    <t>11:16</t>
  </si>
  <si>
    <t>12:32</t>
  </si>
  <si>
    <t>13:55</t>
  </si>
  <si>
    <t>15:58</t>
  </si>
  <si>
    <t>03:36</t>
  </si>
  <si>
    <t>12:40</t>
  </si>
  <si>
    <t>11:46</t>
  </si>
  <si>
    <t>12:04</t>
  </si>
  <si>
    <t>16:10</t>
  </si>
  <si>
    <t>09:59</t>
  </si>
  <si>
    <t>11:32</t>
  </si>
  <si>
    <t>23:27</t>
  </si>
  <si>
    <t>10:52</t>
  </si>
  <si>
    <t>24:00</t>
  </si>
  <si>
    <t>20:33</t>
  </si>
  <si>
    <t>09:33</t>
  </si>
  <si>
    <t>10:06</t>
  </si>
  <si>
    <t>14:45</t>
  </si>
  <si>
    <t>10:41</t>
  </si>
  <si>
    <t>03:08</t>
  </si>
  <si>
    <t>11:26</t>
  </si>
  <si>
    <t>13:33</t>
  </si>
  <si>
    <t>17:27</t>
  </si>
  <si>
    <t>13:59</t>
  </si>
  <si>
    <t>16:20</t>
  </si>
  <si>
    <t>13:47</t>
  </si>
  <si>
    <t>03:42</t>
  </si>
  <si>
    <t>12:30</t>
  </si>
  <si>
    <t>23:59</t>
  </si>
  <si>
    <t>05:42</t>
  </si>
  <si>
    <t>14:55</t>
  </si>
  <si>
    <t>02:35</t>
  </si>
  <si>
    <t>23:37</t>
  </si>
  <si>
    <t>09:55</t>
  </si>
  <si>
    <t>10:03</t>
  </si>
  <si>
    <t>13:39</t>
  </si>
  <si>
    <t>15:16</t>
  </si>
  <si>
    <t>21:01</t>
  </si>
  <si>
    <t>11:27</t>
  </si>
  <si>
    <t>13:02</t>
  </si>
  <si>
    <t>13:38</t>
  </si>
  <si>
    <t>10:25</t>
  </si>
  <si>
    <t>09:32</t>
  </si>
  <si>
    <t>10:07</t>
  </si>
  <si>
    <t>14:16</t>
  </si>
  <si>
    <t>14:11</t>
  </si>
  <si>
    <t>10:22</t>
  </si>
  <si>
    <t>13:24</t>
  </si>
  <si>
    <t>17:52</t>
  </si>
  <si>
    <t>11:35</t>
  </si>
  <si>
    <t>11:29</t>
  </si>
  <si>
    <t>北</t>
  </si>
  <si>
    <t>10:34</t>
  </si>
  <si>
    <t>12:21</t>
  </si>
  <si>
    <t>12:42</t>
  </si>
  <si>
    <t>11:14</t>
  </si>
  <si>
    <t>02:51</t>
  </si>
  <si>
    <t>13:04</t>
  </si>
  <si>
    <t>14:01</t>
  </si>
  <si>
    <t>13:31</t>
  </si>
  <si>
    <t>12:01</t>
  </si>
  <si>
    <t>18:29</t>
  </si>
  <si>
    <t>10:54</t>
  </si>
  <si>
    <t>16:11</t>
  </si>
  <si>
    <t>01:04</t>
  </si>
  <si>
    <t>23:01</t>
  </si>
  <si>
    <t>05:56</t>
  </si>
  <si>
    <t>14:13</t>
  </si>
  <si>
    <t>20:41</t>
  </si>
  <si>
    <t>16:44</t>
  </si>
  <si>
    <t>10:33</t>
  </si>
  <si>
    <t>21:23</t>
  </si>
  <si>
    <t>08:11</t>
  </si>
  <si>
    <t>09:13</t>
  </si>
  <si>
    <t>11:20</t>
  </si>
  <si>
    <t>01:02</t>
  </si>
  <si>
    <t>11:59</t>
  </si>
  <si>
    <t>16:55</t>
  </si>
  <si>
    <t>11:03</t>
  </si>
  <si>
    <t>10:12</t>
  </si>
  <si>
    <t>04:28</t>
  </si>
  <si>
    <t>13:51</t>
  </si>
  <si>
    <t>13:14</t>
  </si>
  <si>
    <t>10:50</t>
  </si>
  <si>
    <t>13:25</t>
  </si>
  <si>
    <t>16:08</t>
  </si>
  <si>
    <t>04:44</t>
  </si>
  <si>
    <t>10:27</t>
  </si>
  <si>
    <t>13:32</t>
  </si>
  <si>
    <t>09:01</t>
  </si>
  <si>
    <t>21:00</t>
  </si>
  <si>
    <t>16:39</t>
  </si>
  <si>
    <t>14:54</t>
  </si>
  <si>
    <t>08:05</t>
  </si>
  <si>
    <t>09:45</t>
  </si>
  <si>
    <t>14:41</t>
  </si>
  <si>
    <t>11:11</t>
  </si>
  <si>
    <t>10:13</t>
  </si>
  <si>
    <t>00:58</t>
  </si>
  <si>
    <t>14:03</t>
  </si>
  <si>
    <t>09:49</t>
  </si>
  <si>
    <t>16:46</t>
  </si>
  <si>
    <t>11:08</t>
  </si>
  <si>
    <t>08:30</t>
  </si>
  <si>
    <t>04:22</t>
  </si>
  <si>
    <t>12:25</t>
  </si>
  <si>
    <t>09:29</t>
  </si>
  <si>
    <t>11:54</t>
  </si>
  <si>
    <t>10:51</t>
  </si>
  <si>
    <t>14:19</t>
  </si>
  <si>
    <t>16:54</t>
  </si>
  <si>
    <t>07:38</t>
  </si>
  <si>
    <t>13:44</t>
  </si>
  <si>
    <t>14:36</t>
  </si>
  <si>
    <t>16:22</t>
  </si>
  <si>
    <t>15:18</t>
  </si>
  <si>
    <t>22:34</t>
  </si>
  <si>
    <t>00:55</t>
  </si>
  <si>
    <t>11:00</t>
  </si>
  <si>
    <t>21:43</t>
  </si>
  <si>
    <t>08:39</t>
  </si>
  <si>
    <t>13:34</t>
  </si>
  <si>
    <t>00:57</t>
  </si>
  <si>
    <t>12:36</t>
  </si>
  <si>
    <t>09:54</t>
  </si>
  <si>
    <t>23:22</t>
  </si>
  <si>
    <t>16:24</t>
  </si>
  <si>
    <t>00:39</t>
  </si>
  <si>
    <t>10:31</t>
  </si>
  <si>
    <t>12:17</t>
  </si>
  <si>
    <t>13:27</t>
  </si>
  <si>
    <t>13:22</t>
  </si>
  <si>
    <t>16:48</t>
  </si>
  <si>
    <t>06:25</t>
  </si>
  <si>
    <t>12:02</t>
  </si>
  <si>
    <t>12:13</t>
  </si>
  <si>
    <t>13:41</t>
  </si>
  <si>
    <t>22:27</t>
  </si>
  <si>
    <t>16:14</t>
  </si>
  <si>
    <t>12:48</t>
  </si>
  <si>
    <t>14:17</t>
  </si>
  <si>
    <t>08:38</t>
  </si>
  <si>
    <t>15:37</t>
  </si>
  <si>
    <t>22:29</t>
  </si>
  <si>
    <t>10:39</t>
  </si>
  <si>
    <t>09:46</t>
  </si>
  <si>
    <t>02:43</t>
  </si>
  <si>
    <t>21:32</t>
  </si>
  <si>
    <t>10:20</t>
  </si>
  <si>
    <t>08:33</t>
  </si>
  <si>
    <t>05:14</t>
  </si>
  <si>
    <t>12:35</t>
  </si>
  <si>
    <t>15:10</t>
  </si>
  <si>
    <t>17:20</t>
  </si>
  <si>
    <t>12:18</t>
  </si>
  <si>
    <t>06:05</t>
  </si>
  <si>
    <t>05:26</t>
  </si>
  <si>
    <t>22:33</t>
  </si>
  <si>
    <t>13:54</t>
  </si>
  <si>
    <t>11:19</t>
  </si>
  <si>
    <t>11:51</t>
  </si>
  <si>
    <t>17:25</t>
  </si>
  <si>
    <t>07:58</t>
  </si>
  <si>
    <t>10:47</t>
  </si>
  <si>
    <t>16:31</t>
  </si>
  <si>
    <t>20:29</t>
  </si>
  <si>
    <t>20:57</t>
  </si>
  <si>
    <t>14:22</t>
  </si>
  <si>
    <t>10:55</t>
  </si>
  <si>
    <t>19:27</t>
  </si>
  <si>
    <t>10:43</t>
  </si>
  <si>
    <t>11:45</t>
  </si>
  <si>
    <t>07:51</t>
  </si>
  <si>
    <t>15:04</t>
  </si>
  <si>
    <t>11:09</t>
  </si>
  <si>
    <t>09:48</t>
  </si>
  <si>
    <t>13:35</t>
  </si>
  <si>
    <t>12:11</t>
  </si>
  <si>
    <t>16:59</t>
  </si>
  <si>
    <t>22:45</t>
  </si>
  <si>
    <t>10:00</t>
  </si>
  <si>
    <t>12:59</t>
  </si>
  <si>
    <t>12:09</t>
  </si>
  <si>
    <t>11:10</t>
  </si>
  <si>
    <t>12:49</t>
  </si>
  <si>
    <t>00:42</t>
  </si>
  <si>
    <t>01:44</t>
  </si>
  <si>
    <t>17:46</t>
  </si>
  <si>
    <t>13:46</t>
  </si>
  <si>
    <t>15:49</t>
  </si>
  <si>
    <t>15:11</t>
  </si>
  <si>
    <t>22:18</t>
  </si>
  <si>
    <t>15:36</t>
  </si>
  <si>
    <t>11:44</t>
  </si>
  <si>
    <t>14:07</t>
  </si>
  <si>
    <t>14:44</t>
  </si>
  <si>
    <t>10:24</t>
  </si>
  <si>
    <t>14:34</t>
  </si>
  <si>
    <t>14:08</t>
  </si>
  <si>
    <t>00:37</t>
  </si>
  <si>
    <t>07:44</t>
  </si>
  <si>
    <t>09:08</t>
  </si>
  <si>
    <t>15:56</t>
  </si>
  <si>
    <t>09:36</t>
  </si>
  <si>
    <t>11:37</t>
  </si>
  <si>
    <t>12:29</t>
  </si>
  <si>
    <t>13:07</t>
  </si>
  <si>
    <t>13:30</t>
  </si>
  <si>
    <t>16:57</t>
  </si>
  <si>
    <t>13:00</t>
  </si>
  <si>
    <t>15:57</t>
  </si>
  <si>
    <t>12:51</t>
  </si>
  <si>
    <t>11:57</t>
  </si>
  <si>
    <t>04:41</t>
  </si>
  <si>
    <t>14:18</t>
  </si>
  <si>
    <t>00:34</t>
  </si>
  <si>
    <t>14:04</t>
  </si>
  <si>
    <t>03:29</t>
  </si>
  <si>
    <t>06:53</t>
  </si>
  <si>
    <t>00:40</t>
  </si>
  <si>
    <t>19:01</t>
  </si>
  <si>
    <t>10:59</t>
  </si>
  <si>
    <t>13:15</t>
  </si>
  <si>
    <t>15:32</t>
  </si>
  <si>
    <t>10:32</t>
  </si>
  <si>
    <t>22:42</t>
  </si>
  <si>
    <t>14:50</t>
  </si>
  <si>
    <t>14:10</t>
  </si>
  <si>
    <t>12:16</t>
  </si>
  <si>
    <t>13:09</t>
  </si>
  <si>
    <t>01:21</t>
  </si>
  <si>
    <t>12:53</t>
  </si>
  <si>
    <t>10:45</t>
  </si>
  <si>
    <t>23:19</t>
  </si>
  <si>
    <t>16:37</t>
  </si>
  <si>
    <t>05:16</t>
  </si>
  <si>
    <t>03:23</t>
  </si>
  <si>
    <t>15:23</t>
  </si>
  <si>
    <t>04:03</t>
  </si>
  <si>
    <t>01:05</t>
  </si>
  <si>
    <t>22:57</t>
  </si>
  <si>
    <t>07:50</t>
  </si>
  <si>
    <t>10:40</t>
  </si>
  <si>
    <t>12:58</t>
  </si>
  <si>
    <t>15:28</t>
  </si>
  <si>
    <t>15:43</t>
  </si>
  <si>
    <t>14:31</t>
  </si>
  <si>
    <t>11:49</t>
  </si>
  <si>
    <t>18:23</t>
  </si>
  <si>
    <t>11:43</t>
  </si>
  <si>
    <t>06:54</t>
  </si>
  <si>
    <t>02:26</t>
  </si>
  <si>
    <t>06:11</t>
  </si>
  <si>
    <t>00:13</t>
  </si>
  <si>
    <t>21:04</t>
  </si>
  <si>
    <t>11:04</t>
  </si>
  <si>
    <t>23:58</t>
  </si>
  <si>
    <t>11:31</t>
  </si>
  <si>
    <t>08:21</t>
  </si>
  <si>
    <t>05:06</t>
  </si>
  <si>
    <t>09:15</t>
  </si>
  <si>
    <t>12:26</t>
  </si>
  <si>
    <t>04:54</t>
  </si>
  <si>
    <t>08:02</t>
  </si>
  <si>
    <t>21:14</t>
  </si>
  <si>
    <t>05:41</t>
  </si>
  <si>
    <t>10:18</t>
  </si>
  <si>
    <t>21:35</t>
  </si>
  <si>
    <t>11:30</t>
  </si>
  <si>
    <t>19:05</t>
  </si>
  <si>
    <t>06:46</t>
  </si>
  <si>
    <t>06:02</t>
  </si>
  <si>
    <t>02:10</t>
  </si>
  <si>
    <t>11:50</t>
  </si>
  <si>
    <t>15:13</t>
  </si>
  <si>
    <t>23:33</t>
  </si>
  <si>
    <t>09:35</t>
  </si>
  <si>
    <t>02:55</t>
  </si>
  <si>
    <t>23:47</t>
  </si>
  <si>
    <t>07:57</t>
  </si>
  <si>
    <t>13:43</t>
  </si>
  <si>
    <t>16:03</t>
  </si>
  <si>
    <t>02:53</t>
  </si>
  <si>
    <t>09:26</t>
  </si>
  <si>
    <t>18:06</t>
  </si>
  <si>
    <t>07:06</t>
  </si>
  <si>
    <t>14:23</t>
  </si>
  <si>
    <t>00:12</t>
  </si>
  <si>
    <t>13:45</t>
  </si>
  <si>
    <t>12:10</t>
  </si>
  <si>
    <t>21:41</t>
  </si>
  <si>
    <t>08:25</t>
  </si>
  <si>
    <t>23:32</t>
  </si>
  <si>
    <t>11:47</t>
  </si>
  <si>
    <t>19:34</t>
  </si>
  <si>
    <t>04:09</t>
  </si>
  <si>
    <t>17:06</t>
  </si>
  <si>
    <t>10:42</t>
  </si>
  <si>
    <t>03:16</t>
  </si>
  <si>
    <t>15:15</t>
  </si>
  <si>
    <t>09:57</t>
  </si>
  <si>
    <t>17:24</t>
  </si>
  <si>
    <t>23:21</t>
  </si>
  <si>
    <t>09:05</t>
  </si>
  <si>
    <t>17:15</t>
  </si>
  <si>
    <t>08:55</t>
  </si>
  <si>
    <t>04:14</t>
  </si>
  <si>
    <t>06:39</t>
  </si>
  <si>
    <t>16:45</t>
  </si>
  <si>
    <t>00:16</t>
  </si>
  <si>
    <t>11:01</t>
  </si>
  <si>
    <t>21:52</t>
  </si>
  <si>
    <t>18:03</t>
  </si>
  <si>
    <t>08:20</t>
  </si>
  <si>
    <t>19:37</t>
  </si>
  <si>
    <t>13:40</t>
  </si>
  <si>
    <t>16:18</t>
  </si>
  <si>
    <t>15:47</t>
  </si>
  <si>
    <t>00:31</t>
  </si>
  <si>
    <t>11:17</t>
  </si>
  <si>
    <t>23:10</t>
  </si>
  <si>
    <t>06:41</t>
  </si>
  <si>
    <t>11:41</t>
  </si>
  <si>
    <t>07:04</t>
  </si>
  <si>
    <t>10:15</t>
  </si>
  <si>
    <t>23:17</t>
  </si>
  <si>
    <t>09:06</t>
  </si>
  <si>
    <t>14:28</t>
  </si>
  <si>
    <t>07:05</t>
  </si>
  <si>
    <t>05:04</t>
  </si>
  <si>
    <t>13:58</t>
  </si>
  <si>
    <t>21:53</t>
  </si>
  <si>
    <t>23:49</t>
  </si>
  <si>
    <t>01:00</t>
  </si>
  <si>
    <t>19:46</t>
  </si>
  <si>
    <t>03:20</t>
  </si>
  <si>
    <t>13:29</t>
  </si>
  <si>
    <t>12:34</t>
  </si>
  <si>
    <t>21:17</t>
  </si>
  <si>
    <t>15:38</t>
  </si>
  <si>
    <t>10:36</t>
  </si>
  <si>
    <t>20:08</t>
  </si>
  <si>
    <t>11:36</t>
  </si>
  <si>
    <t>09:07</t>
  </si>
  <si>
    <t>12:06</t>
  </si>
  <si>
    <t>15:21</t>
  </si>
  <si>
    <t>13:52</t>
  </si>
  <si>
    <t>12:19</t>
  </si>
  <si>
    <t>18:49</t>
  </si>
  <si>
    <t>08:31</t>
  </si>
  <si>
    <t>00:02</t>
  </si>
  <si>
    <t>12:28</t>
  </si>
  <si>
    <t>03:54</t>
  </si>
  <si>
    <t>19:22</t>
  </si>
  <si>
    <t>03:47</t>
  </si>
  <si>
    <t>01:03</t>
  </si>
  <si>
    <t>09:50</t>
  </si>
  <si>
    <t>20:47</t>
  </si>
  <si>
    <t>04:34</t>
  </si>
  <si>
    <t>08:35</t>
  </si>
  <si>
    <t>20:04</t>
  </si>
  <si>
    <t>04:15</t>
  </si>
  <si>
    <t>00:48</t>
  </si>
  <si>
    <t>02:27</t>
  </si>
  <si>
    <t>21:48</t>
  </si>
  <si>
    <t>00:21</t>
  </si>
  <si>
    <t>10:26</t>
  </si>
  <si>
    <t>22:41</t>
  </si>
  <si>
    <t>11:42</t>
  </si>
  <si>
    <t>04:55</t>
  </si>
  <si>
    <t>22:58</t>
  </si>
  <si>
    <t>23:57</t>
  </si>
  <si>
    <t>00:27</t>
  </si>
  <si>
    <t>13:48</t>
  </si>
  <si>
    <t>16:26</t>
  </si>
  <si>
    <t>14:32</t>
  </si>
  <si>
    <t>03:28</t>
  </si>
  <si>
    <t>02:22</t>
  </si>
  <si>
    <t>10:02</t>
  </si>
  <si>
    <t>14:42</t>
  </si>
  <si>
    <t>10:10</t>
  </si>
  <si>
    <t>21:15</t>
  </si>
  <si>
    <t>17:50</t>
  </si>
  <si>
    <t>10:19</t>
  </si>
  <si>
    <t>11:52</t>
  </si>
  <si>
    <t>11:58</t>
  </si>
  <si>
    <t>21:29</t>
  </si>
  <si>
    <t>00:07</t>
  </si>
  <si>
    <t>13:28</t>
  </si>
  <si>
    <t>07:45</t>
  </si>
  <si>
    <t>19:24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</si>
</sst>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2021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1.1</v>
      </c>
      <c r="D4" s="9">
        <v>1</v>
      </c>
      <c r="E4" s="9">
        <v>0.9</v>
      </c>
      <c r="F4" s="9">
        <v>0.6</v>
      </c>
      <c r="G4" s="9">
        <v>0.4</v>
      </c>
      <c r="H4" s="9">
        <v>0.5</v>
      </c>
      <c r="I4" s="9">
        <v>0.1</v>
      </c>
      <c r="J4" s="9">
        <v>1</v>
      </c>
      <c r="K4" s="9">
        <v>1</v>
      </c>
      <c r="L4" s="9">
        <v>1</v>
      </c>
      <c r="M4" s="9">
        <v>0.2</v>
      </c>
      <c r="N4" s="9">
        <v>0.3</v>
      </c>
      <c r="O4" s="9">
        <v>0.6</v>
      </c>
      <c r="P4" s="9">
        <v>0.1</v>
      </c>
      <c r="Q4" s="9">
        <v>0.5</v>
      </c>
      <c r="R4" s="9">
        <v>0.8</v>
      </c>
      <c r="S4" s="9">
        <v>0.7</v>
      </c>
      <c r="T4" s="9">
        <v>0.8</v>
      </c>
      <c r="U4" s="9">
        <v>0.9</v>
      </c>
      <c r="V4" s="9">
        <v>0.8</v>
      </c>
      <c r="W4" s="9">
        <v>0.8</v>
      </c>
      <c r="X4" s="9">
        <v>0.8</v>
      </c>
      <c r="Y4" s="9">
        <v>0.9</v>
      </c>
      <c r="Z4" s="34">
        <f aca="true" t="shared" si="0" ref="Z4:Z34">AVERAGE(B4:Y4)</f>
        <v>0.6916666666666668</v>
      </c>
      <c r="AA4" s="95" t="s">
        <v>106</v>
      </c>
      <c r="AB4" s="9">
        <v>1.7</v>
      </c>
      <c r="AC4" s="105" t="s">
        <v>118</v>
      </c>
      <c r="AD4" s="95" t="s">
        <v>106</v>
      </c>
      <c r="AE4" s="9">
        <v>6.1</v>
      </c>
      <c r="AF4" s="108" t="s">
        <v>118</v>
      </c>
    </row>
    <row r="5" spans="1:32" ht="14.25" customHeight="1">
      <c r="A5" s="92">
        <v>2</v>
      </c>
      <c r="B5" s="11">
        <v>1</v>
      </c>
      <c r="C5" s="8">
        <v>0.8</v>
      </c>
      <c r="D5" s="8">
        <v>0.9</v>
      </c>
      <c r="E5" s="8">
        <v>0.8</v>
      </c>
      <c r="F5" s="8">
        <v>0.8</v>
      </c>
      <c r="G5" s="8">
        <v>0.9</v>
      </c>
      <c r="H5" s="8">
        <v>1</v>
      </c>
      <c r="I5" s="8">
        <v>0.6</v>
      </c>
      <c r="J5" s="8">
        <v>0.6</v>
      </c>
      <c r="K5" s="8">
        <v>0.7</v>
      </c>
      <c r="L5" s="8">
        <v>0.8</v>
      </c>
      <c r="M5" s="8">
        <v>0.6</v>
      </c>
      <c r="N5" s="8">
        <v>0.7</v>
      </c>
      <c r="O5" s="8">
        <v>0.7</v>
      </c>
      <c r="P5" s="8">
        <v>0.8</v>
      </c>
      <c r="Q5" s="8">
        <v>0.9</v>
      </c>
      <c r="R5" s="8">
        <v>0.8</v>
      </c>
      <c r="S5" s="8">
        <v>0.6</v>
      </c>
      <c r="T5" s="8">
        <v>0.6</v>
      </c>
      <c r="U5" s="8">
        <v>0</v>
      </c>
      <c r="V5" s="8">
        <v>0.1</v>
      </c>
      <c r="W5" s="8">
        <v>0.2</v>
      </c>
      <c r="X5" s="8">
        <v>0.2</v>
      </c>
      <c r="Y5" s="8">
        <v>0.4</v>
      </c>
      <c r="Z5" s="35">
        <f t="shared" si="0"/>
        <v>0.6458333333333333</v>
      </c>
      <c r="AA5" s="96" t="s">
        <v>71</v>
      </c>
      <c r="AB5" s="8">
        <v>1.2</v>
      </c>
      <c r="AC5" s="106" t="s">
        <v>119</v>
      </c>
      <c r="AD5" s="96" t="s">
        <v>67</v>
      </c>
      <c r="AE5" s="8">
        <v>4.2</v>
      </c>
      <c r="AF5" s="109" t="s">
        <v>146</v>
      </c>
    </row>
    <row r="6" spans="1:32" ht="14.25" customHeight="1">
      <c r="A6" s="92">
        <v>3</v>
      </c>
      <c r="B6" s="11">
        <v>0.3</v>
      </c>
      <c r="C6" s="8">
        <v>0.5</v>
      </c>
      <c r="D6" s="8">
        <v>0.3</v>
      </c>
      <c r="E6" s="8">
        <v>0.3</v>
      </c>
      <c r="F6" s="8">
        <v>0.4</v>
      </c>
      <c r="G6" s="8">
        <v>0.3</v>
      </c>
      <c r="H6" s="8">
        <v>0.6</v>
      </c>
      <c r="I6" s="8">
        <v>0.5</v>
      </c>
      <c r="J6" s="8">
        <v>0.1</v>
      </c>
      <c r="K6" s="8">
        <v>0.6</v>
      </c>
      <c r="L6" s="8">
        <v>0.3</v>
      </c>
      <c r="M6" s="8">
        <v>0.4</v>
      </c>
      <c r="N6" s="8">
        <v>0.3</v>
      </c>
      <c r="O6" s="8">
        <v>0.3</v>
      </c>
      <c r="P6" s="8">
        <v>0.2</v>
      </c>
      <c r="Q6" s="8">
        <v>0.4</v>
      </c>
      <c r="R6" s="8">
        <v>0.7</v>
      </c>
      <c r="S6" s="8">
        <v>0.6</v>
      </c>
      <c r="T6" s="8">
        <v>0.7</v>
      </c>
      <c r="U6" s="8">
        <v>0.6</v>
      </c>
      <c r="V6" s="8">
        <v>0.8</v>
      </c>
      <c r="W6" s="8">
        <v>0.7</v>
      </c>
      <c r="X6" s="8">
        <v>0.9</v>
      </c>
      <c r="Y6" s="8">
        <v>0.9</v>
      </c>
      <c r="Z6" s="35">
        <f t="shared" si="0"/>
        <v>0.48750000000000004</v>
      </c>
      <c r="AA6" s="96" t="s">
        <v>55</v>
      </c>
      <c r="AB6" s="8">
        <v>1</v>
      </c>
      <c r="AC6" s="106" t="s">
        <v>120</v>
      </c>
      <c r="AD6" s="96" t="s">
        <v>47</v>
      </c>
      <c r="AE6" s="8">
        <v>2.9</v>
      </c>
      <c r="AF6" s="109" t="s">
        <v>147</v>
      </c>
    </row>
    <row r="7" spans="1:32" ht="14.25" customHeight="1">
      <c r="A7" s="92">
        <v>4</v>
      </c>
      <c r="B7" s="11">
        <v>0.8</v>
      </c>
      <c r="C7" s="8">
        <v>0.9</v>
      </c>
      <c r="D7" s="8">
        <v>0.7</v>
      </c>
      <c r="E7" s="8">
        <v>0.8</v>
      </c>
      <c r="F7" s="8">
        <v>0.8</v>
      </c>
      <c r="G7" s="8">
        <v>0.9</v>
      </c>
      <c r="H7" s="8">
        <v>0.7</v>
      </c>
      <c r="I7" s="8">
        <v>0.5</v>
      </c>
      <c r="J7" s="8">
        <v>0.9</v>
      </c>
      <c r="K7" s="8">
        <v>0.6</v>
      </c>
      <c r="L7" s="8">
        <v>0.2</v>
      </c>
      <c r="M7" s="8">
        <v>1</v>
      </c>
      <c r="N7" s="8">
        <v>0.6</v>
      </c>
      <c r="O7" s="8">
        <v>0.3</v>
      </c>
      <c r="P7" s="8">
        <v>0.2</v>
      </c>
      <c r="Q7" s="8">
        <v>0.3</v>
      </c>
      <c r="R7" s="8">
        <v>1</v>
      </c>
      <c r="S7" s="8">
        <v>0.9</v>
      </c>
      <c r="T7" s="8">
        <v>0.8</v>
      </c>
      <c r="U7" s="8">
        <v>0.7</v>
      </c>
      <c r="V7" s="8">
        <v>0.4</v>
      </c>
      <c r="W7" s="8">
        <v>0.4</v>
      </c>
      <c r="X7" s="8">
        <v>0.6</v>
      </c>
      <c r="Y7" s="8">
        <v>0.9</v>
      </c>
      <c r="Z7" s="35">
        <f t="shared" si="0"/>
        <v>0.6625000000000001</v>
      </c>
      <c r="AA7" s="96" t="s">
        <v>55</v>
      </c>
      <c r="AB7" s="8">
        <v>1.2</v>
      </c>
      <c r="AC7" s="106" t="s">
        <v>121</v>
      </c>
      <c r="AD7" s="96" t="s">
        <v>148</v>
      </c>
      <c r="AE7" s="8">
        <v>5.3</v>
      </c>
      <c r="AF7" s="109" t="s">
        <v>94</v>
      </c>
    </row>
    <row r="8" spans="1:32" ht="14.25" customHeight="1">
      <c r="A8" s="92">
        <v>5</v>
      </c>
      <c r="B8" s="11">
        <v>0.9</v>
      </c>
      <c r="C8" s="8">
        <v>0.9</v>
      </c>
      <c r="D8" s="8">
        <v>1.1</v>
      </c>
      <c r="E8" s="8">
        <v>1</v>
      </c>
      <c r="F8" s="8">
        <v>0.6</v>
      </c>
      <c r="G8" s="8">
        <v>0.2</v>
      </c>
      <c r="H8" s="8">
        <v>0.3</v>
      </c>
      <c r="I8" s="8">
        <v>0.2</v>
      </c>
      <c r="J8" s="8">
        <v>0.2</v>
      </c>
      <c r="K8" s="8">
        <v>0.3</v>
      </c>
      <c r="L8" s="8">
        <v>0.7</v>
      </c>
      <c r="M8" s="8">
        <v>0.7</v>
      </c>
      <c r="N8" s="8">
        <v>0.7</v>
      </c>
      <c r="O8" s="8">
        <v>0.5</v>
      </c>
      <c r="P8" s="8">
        <v>0.1</v>
      </c>
      <c r="Q8" s="8">
        <v>0</v>
      </c>
      <c r="R8" s="8">
        <v>0.8</v>
      </c>
      <c r="S8" s="8">
        <v>0.8</v>
      </c>
      <c r="T8" s="8">
        <v>0.4</v>
      </c>
      <c r="U8" s="8">
        <v>0.6</v>
      </c>
      <c r="V8" s="8">
        <v>0.2</v>
      </c>
      <c r="W8" s="8">
        <v>0.3</v>
      </c>
      <c r="X8" s="8">
        <v>0.4</v>
      </c>
      <c r="Y8" s="8">
        <v>0.8</v>
      </c>
      <c r="Z8" s="35">
        <f t="shared" si="0"/>
        <v>0.5291666666666668</v>
      </c>
      <c r="AA8" s="96" t="s">
        <v>55</v>
      </c>
      <c r="AB8" s="8">
        <v>1.2</v>
      </c>
      <c r="AC8" s="106" t="s">
        <v>122</v>
      </c>
      <c r="AD8" s="96" t="s">
        <v>67</v>
      </c>
      <c r="AE8" s="8">
        <v>4</v>
      </c>
      <c r="AF8" s="109" t="s">
        <v>149</v>
      </c>
    </row>
    <row r="9" spans="1:32" ht="14.25" customHeight="1">
      <c r="A9" s="92">
        <v>6</v>
      </c>
      <c r="B9" s="11">
        <v>0.5</v>
      </c>
      <c r="C9" s="8">
        <v>0.2</v>
      </c>
      <c r="D9" s="8">
        <v>0.1</v>
      </c>
      <c r="E9" s="8">
        <v>0.5</v>
      </c>
      <c r="F9" s="8">
        <v>0.8</v>
      </c>
      <c r="G9" s="8">
        <v>0.9</v>
      </c>
      <c r="H9" s="8">
        <v>0.8</v>
      </c>
      <c r="I9" s="8">
        <v>0.4</v>
      </c>
      <c r="J9" s="8">
        <v>0.7</v>
      </c>
      <c r="K9" s="8">
        <v>0.6</v>
      </c>
      <c r="L9" s="8">
        <v>0.6</v>
      </c>
      <c r="M9" s="8">
        <v>0.5</v>
      </c>
      <c r="N9" s="8">
        <v>0.7</v>
      </c>
      <c r="O9" s="8">
        <v>0.7</v>
      </c>
      <c r="P9" s="8">
        <v>0.7</v>
      </c>
      <c r="Q9" s="8">
        <v>0.6</v>
      </c>
      <c r="R9" s="8">
        <v>0.6</v>
      </c>
      <c r="S9" s="8">
        <v>0.6</v>
      </c>
      <c r="T9" s="8">
        <v>0.8</v>
      </c>
      <c r="U9" s="8">
        <v>0.2</v>
      </c>
      <c r="V9" s="8">
        <v>0.5</v>
      </c>
      <c r="W9" s="8">
        <v>0.2</v>
      </c>
      <c r="X9" s="8">
        <v>0</v>
      </c>
      <c r="Y9" s="8">
        <v>0.3</v>
      </c>
      <c r="Z9" s="35">
        <f t="shared" si="0"/>
        <v>0.5208333333333333</v>
      </c>
      <c r="AA9" s="96" t="s">
        <v>80</v>
      </c>
      <c r="AB9" s="8">
        <v>1.3</v>
      </c>
      <c r="AC9" s="106" t="s">
        <v>123</v>
      </c>
      <c r="AD9" s="96" t="s">
        <v>67</v>
      </c>
      <c r="AE9" s="8">
        <v>5.6</v>
      </c>
      <c r="AF9" s="109" t="s">
        <v>150</v>
      </c>
    </row>
    <row r="10" spans="1:32" ht="14.25" customHeight="1">
      <c r="A10" s="92">
        <v>7</v>
      </c>
      <c r="B10" s="11">
        <v>0.2</v>
      </c>
      <c r="C10" s="8">
        <v>0.6</v>
      </c>
      <c r="D10" s="8">
        <v>0.3</v>
      </c>
      <c r="E10" s="8">
        <v>0.4</v>
      </c>
      <c r="F10" s="8">
        <v>0.8</v>
      </c>
      <c r="G10" s="8">
        <v>0.5</v>
      </c>
      <c r="H10" s="8">
        <v>0.6</v>
      </c>
      <c r="I10" s="8">
        <v>0.4</v>
      </c>
      <c r="J10" s="8">
        <v>0.7</v>
      </c>
      <c r="K10" s="8">
        <v>0.6</v>
      </c>
      <c r="L10" s="8">
        <v>1.2</v>
      </c>
      <c r="M10" s="8">
        <v>0.1</v>
      </c>
      <c r="N10" s="8">
        <v>0.9</v>
      </c>
      <c r="O10" s="8">
        <v>0.4</v>
      </c>
      <c r="P10" s="8">
        <v>0.8</v>
      </c>
      <c r="Q10" s="8">
        <v>0.6</v>
      </c>
      <c r="R10" s="8">
        <v>0.5</v>
      </c>
      <c r="S10" s="8">
        <v>0.6</v>
      </c>
      <c r="T10" s="8">
        <v>1.4</v>
      </c>
      <c r="U10" s="8">
        <v>0.5</v>
      </c>
      <c r="V10" s="8">
        <v>0.2</v>
      </c>
      <c r="W10" s="8">
        <v>0.3</v>
      </c>
      <c r="X10" s="8">
        <v>0.7</v>
      </c>
      <c r="Y10" s="8">
        <v>0.9</v>
      </c>
      <c r="Z10" s="35">
        <f t="shared" si="0"/>
        <v>0.5916666666666667</v>
      </c>
      <c r="AA10" s="96" t="s">
        <v>106</v>
      </c>
      <c r="AB10" s="8">
        <v>1.8</v>
      </c>
      <c r="AC10" s="106" t="s">
        <v>124</v>
      </c>
      <c r="AD10" s="96" t="s">
        <v>106</v>
      </c>
      <c r="AE10" s="8">
        <v>7.7</v>
      </c>
      <c r="AF10" s="109" t="s">
        <v>151</v>
      </c>
    </row>
    <row r="11" spans="1:32" ht="14.25" customHeight="1">
      <c r="A11" s="92">
        <v>8</v>
      </c>
      <c r="B11" s="11">
        <v>0.5</v>
      </c>
      <c r="C11" s="8">
        <v>0.2</v>
      </c>
      <c r="D11" s="8">
        <v>0.1</v>
      </c>
      <c r="E11" s="8">
        <v>0</v>
      </c>
      <c r="F11" s="8">
        <v>0.2</v>
      </c>
      <c r="G11" s="8">
        <v>0.4</v>
      </c>
      <c r="H11" s="8">
        <v>0.3</v>
      </c>
      <c r="I11" s="8">
        <v>0.2</v>
      </c>
      <c r="J11" s="8">
        <v>1.1</v>
      </c>
      <c r="K11" s="8">
        <v>0.9</v>
      </c>
      <c r="L11" s="8">
        <v>1</v>
      </c>
      <c r="M11" s="8">
        <v>0.7</v>
      </c>
      <c r="N11" s="8">
        <v>0.7</v>
      </c>
      <c r="O11" s="8">
        <v>0.1</v>
      </c>
      <c r="P11" s="8">
        <v>0.6</v>
      </c>
      <c r="Q11" s="8">
        <v>0.3</v>
      </c>
      <c r="R11" s="8">
        <v>0.1</v>
      </c>
      <c r="S11" s="8">
        <v>0.2</v>
      </c>
      <c r="T11" s="8">
        <v>0.1</v>
      </c>
      <c r="U11" s="8">
        <v>0.5</v>
      </c>
      <c r="V11" s="8">
        <v>0.4</v>
      </c>
      <c r="W11" s="8">
        <v>0.1</v>
      </c>
      <c r="X11" s="8">
        <v>0.5</v>
      </c>
      <c r="Y11" s="8">
        <v>0.7</v>
      </c>
      <c r="Z11" s="35">
        <f t="shared" si="0"/>
        <v>0.4124999999999999</v>
      </c>
      <c r="AA11" s="96" t="s">
        <v>106</v>
      </c>
      <c r="AB11" s="8">
        <v>1.4</v>
      </c>
      <c r="AC11" s="106" t="s">
        <v>125</v>
      </c>
      <c r="AD11" s="96" t="s">
        <v>106</v>
      </c>
      <c r="AE11" s="8">
        <v>6</v>
      </c>
      <c r="AF11" s="109" t="s">
        <v>152</v>
      </c>
    </row>
    <row r="12" spans="1:32" ht="14.25" customHeight="1">
      <c r="A12" s="92">
        <v>9</v>
      </c>
      <c r="B12" s="11">
        <v>1</v>
      </c>
      <c r="C12" s="8">
        <v>0.9</v>
      </c>
      <c r="D12" s="8">
        <v>0.5</v>
      </c>
      <c r="E12" s="8">
        <v>0.2</v>
      </c>
      <c r="F12" s="8">
        <v>0.3</v>
      </c>
      <c r="G12" s="8">
        <v>0.6</v>
      </c>
      <c r="H12" s="8">
        <v>0.5</v>
      </c>
      <c r="I12" s="8">
        <v>0.4</v>
      </c>
      <c r="J12" s="8">
        <v>0.9</v>
      </c>
      <c r="K12" s="8">
        <v>1</v>
      </c>
      <c r="L12" s="8">
        <v>0.9</v>
      </c>
      <c r="M12" s="8">
        <v>0.5</v>
      </c>
      <c r="N12" s="8">
        <v>0.2</v>
      </c>
      <c r="O12" s="8">
        <v>0.6</v>
      </c>
      <c r="P12" s="8">
        <v>0.3</v>
      </c>
      <c r="Q12" s="8">
        <v>0.4</v>
      </c>
      <c r="R12" s="8">
        <v>0.7</v>
      </c>
      <c r="S12" s="8">
        <v>0.1</v>
      </c>
      <c r="T12" s="8">
        <v>0.1</v>
      </c>
      <c r="U12" s="8">
        <v>0</v>
      </c>
      <c r="V12" s="8">
        <v>0.1</v>
      </c>
      <c r="W12" s="8">
        <v>0.7</v>
      </c>
      <c r="X12" s="8">
        <v>0.1</v>
      </c>
      <c r="Y12" s="8">
        <v>0.8</v>
      </c>
      <c r="Z12" s="35">
        <f t="shared" si="0"/>
        <v>0.4916666666666667</v>
      </c>
      <c r="AA12" s="96" t="s">
        <v>106</v>
      </c>
      <c r="AB12" s="8">
        <v>1.5</v>
      </c>
      <c r="AC12" s="106" t="s">
        <v>126</v>
      </c>
      <c r="AD12" s="96" t="s">
        <v>106</v>
      </c>
      <c r="AE12" s="8">
        <v>5</v>
      </c>
      <c r="AF12" s="109" t="s">
        <v>115</v>
      </c>
    </row>
    <row r="13" spans="1:32" ht="14.25" customHeight="1">
      <c r="A13" s="92">
        <v>10</v>
      </c>
      <c r="B13" s="11">
        <v>0.7</v>
      </c>
      <c r="C13" s="8">
        <v>0.9</v>
      </c>
      <c r="D13" s="8">
        <v>0.9</v>
      </c>
      <c r="E13" s="8">
        <v>0.7</v>
      </c>
      <c r="F13" s="8">
        <v>0.4</v>
      </c>
      <c r="G13" s="8">
        <v>0.6</v>
      </c>
      <c r="H13" s="8">
        <v>0.5</v>
      </c>
      <c r="I13" s="8">
        <v>0.1</v>
      </c>
      <c r="J13" s="8">
        <v>0.9</v>
      </c>
      <c r="K13" s="8">
        <v>0.9</v>
      </c>
      <c r="L13" s="8">
        <v>0.8</v>
      </c>
      <c r="M13" s="8">
        <v>0.5</v>
      </c>
      <c r="N13" s="8">
        <v>0.4</v>
      </c>
      <c r="O13" s="8">
        <v>0.6</v>
      </c>
      <c r="P13" s="8">
        <v>0.6</v>
      </c>
      <c r="Q13" s="8">
        <v>0.1</v>
      </c>
      <c r="R13" s="8">
        <v>0.5</v>
      </c>
      <c r="S13" s="8">
        <v>0.7</v>
      </c>
      <c r="T13" s="8">
        <v>0.7</v>
      </c>
      <c r="U13" s="8">
        <v>0.9</v>
      </c>
      <c r="V13" s="8">
        <v>0.9</v>
      </c>
      <c r="W13" s="8">
        <v>0.9</v>
      </c>
      <c r="X13" s="8">
        <v>0.8</v>
      </c>
      <c r="Y13" s="8">
        <v>0.8</v>
      </c>
      <c r="Z13" s="35">
        <f t="shared" si="0"/>
        <v>0.6583333333333333</v>
      </c>
      <c r="AA13" s="96" t="s">
        <v>106</v>
      </c>
      <c r="AB13" s="8">
        <v>1.4</v>
      </c>
      <c r="AC13" s="106" t="s">
        <v>127</v>
      </c>
      <c r="AD13" s="96" t="s">
        <v>106</v>
      </c>
      <c r="AE13" s="8">
        <v>5.5</v>
      </c>
      <c r="AF13" s="109" t="s">
        <v>153</v>
      </c>
    </row>
    <row r="14" spans="1:32" ht="14.25" customHeight="1">
      <c r="A14" s="93">
        <v>11</v>
      </c>
      <c r="B14" s="17">
        <v>0.8</v>
      </c>
      <c r="C14" s="18">
        <v>0.9</v>
      </c>
      <c r="D14" s="18">
        <v>1</v>
      </c>
      <c r="E14" s="18">
        <v>0.4</v>
      </c>
      <c r="F14" s="18">
        <v>1.2</v>
      </c>
      <c r="G14" s="18">
        <v>1</v>
      </c>
      <c r="H14" s="18">
        <v>0.7</v>
      </c>
      <c r="I14" s="18">
        <v>0.3</v>
      </c>
      <c r="J14" s="18">
        <v>0.5</v>
      </c>
      <c r="K14" s="18">
        <v>1</v>
      </c>
      <c r="L14" s="18">
        <v>1</v>
      </c>
      <c r="M14" s="18">
        <v>0.5</v>
      </c>
      <c r="N14" s="18">
        <v>0.6</v>
      </c>
      <c r="O14" s="18">
        <v>0.3</v>
      </c>
      <c r="P14" s="18">
        <v>0.2</v>
      </c>
      <c r="Q14" s="18">
        <v>0.2</v>
      </c>
      <c r="R14" s="18">
        <v>0.8</v>
      </c>
      <c r="S14" s="18">
        <v>0.9</v>
      </c>
      <c r="T14" s="18">
        <v>0.4</v>
      </c>
      <c r="U14" s="18">
        <v>0.6</v>
      </c>
      <c r="V14" s="18">
        <v>0.7</v>
      </c>
      <c r="W14" s="18">
        <v>0.2</v>
      </c>
      <c r="X14" s="18">
        <v>0.4</v>
      </c>
      <c r="Y14" s="18">
        <v>1.1</v>
      </c>
      <c r="Z14" s="36">
        <f t="shared" si="0"/>
        <v>0.6541666666666667</v>
      </c>
      <c r="AA14" s="97" t="s">
        <v>106</v>
      </c>
      <c r="AB14" s="18">
        <v>1.3</v>
      </c>
      <c r="AC14" s="107" t="s">
        <v>99</v>
      </c>
      <c r="AD14" s="97" t="s">
        <v>106</v>
      </c>
      <c r="AE14" s="18">
        <v>4.8</v>
      </c>
      <c r="AF14" s="110" t="s">
        <v>154</v>
      </c>
    </row>
    <row r="15" spans="1:32" ht="14.25" customHeight="1">
      <c r="A15" s="92">
        <v>12</v>
      </c>
      <c r="B15" s="11">
        <v>0</v>
      </c>
      <c r="C15" s="8">
        <v>0.2</v>
      </c>
      <c r="D15" s="8">
        <v>0</v>
      </c>
      <c r="E15" s="8">
        <v>0</v>
      </c>
      <c r="F15" s="8">
        <v>0.1</v>
      </c>
      <c r="G15" s="8">
        <v>0</v>
      </c>
      <c r="H15" s="8">
        <v>0.2</v>
      </c>
      <c r="I15" s="8">
        <v>0.4</v>
      </c>
      <c r="J15" s="8">
        <v>0.6</v>
      </c>
      <c r="K15" s="8">
        <v>0.9</v>
      </c>
      <c r="L15" s="8">
        <v>0.5</v>
      </c>
      <c r="M15" s="8">
        <v>1</v>
      </c>
      <c r="N15" s="8">
        <v>0.3</v>
      </c>
      <c r="O15" s="8">
        <v>0.5</v>
      </c>
      <c r="P15" s="8">
        <v>0.1</v>
      </c>
      <c r="Q15" s="8">
        <v>0.1</v>
      </c>
      <c r="R15" s="8">
        <v>0.2</v>
      </c>
      <c r="S15" s="8">
        <v>0</v>
      </c>
      <c r="T15" s="8">
        <v>0</v>
      </c>
      <c r="U15" s="8">
        <v>0.7</v>
      </c>
      <c r="V15" s="8">
        <v>0.1</v>
      </c>
      <c r="W15" s="8">
        <v>0.4</v>
      </c>
      <c r="X15" s="8">
        <v>0.4</v>
      </c>
      <c r="Y15" s="8">
        <v>0.4</v>
      </c>
      <c r="Z15" s="35">
        <f t="shared" si="0"/>
        <v>0.29583333333333334</v>
      </c>
      <c r="AA15" s="96" t="s">
        <v>71</v>
      </c>
      <c r="AB15" s="8">
        <v>1.4</v>
      </c>
      <c r="AC15" s="106" t="s">
        <v>92</v>
      </c>
      <c r="AD15" s="96" t="s">
        <v>71</v>
      </c>
      <c r="AE15" s="8">
        <v>4.6</v>
      </c>
      <c r="AF15" s="109" t="s">
        <v>155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0.4</v>
      </c>
      <c r="E16" s="8">
        <v>0.8</v>
      </c>
      <c r="F16" s="8">
        <v>0.6</v>
      </c>
      <c r="G16" s="8">
        <v>0.5</v>
      </c>
      <c r="H16" s="8">
        <v>0.7</v>
      </c>
      <c r="I16" s="8">
        <v>0.3</v>
      </c>
      <c r="J16" s="8">
        <v>0.2</v>
      </c>
      <c r="K16" s="8">
        <v>0.8</v>
      </c>
      <c r="L16" s="8">
        <v>0.3</v>
      </c>
      <c r="M16" s="8">
        <v>0.5</v>
      </c>
      <c r="N16" s="8">
        <v>0.2</v>
      </c>
      <c r="O16" s="8">
        <v>0.2</v>
      </c>
      <c r="P16" s="8">
        <v>0.1</v>
      </c>
      <c r="Q16" s="8">
        <v>0.9</v>
      </c>
      <c r="R16" s="8">
        <v>0.9</v>
      </c>
      <c r="S16" s="8">
        <v>0.9</v>
      </c>
      <c r="T16" s="8">
        <v>1.2</v>
      </c>
      <c r="U16" s="8">
        <v>1.2</v>
      </c>
      <c r="V16" s="8">
        <v>1.2</v>
      </c>
      <c r="W16" s="8">
        <v>1.2</v>
      </c>
      <c r="X16" s="8">
        <v>1.3</v>
      </c>
      <c r="Y16" s="8">
        <v>1.3</v>
      </c>
      <c r="Z16" s="35">
        <f t="shared" si="0"/>
        <v>0.6791666666666666</v>
      </c>
      <c r="AA16" s="96" t="s">
        <v>55</v>
      </c>
      <c r="AB16" s="8">
        <v>1.5</v>
      </c>
      <c r="AC16" s="106" t="s">
        <v>128</v>
      </c>
      <c r="AD16" s="96" t="s">
        <v>106</v>
      </c>
      <c r="AE16" s="8">
        <v>3.5</v>
      </c>
      <c r="AF16" s="109" t="s">
        <v>156</v>
      </c>
    </row>
    <row r="17" spans="1:32" ht="14.25" customHeight="1">
      <c r="A17" s="92">
        <v>14</v>
      </c>
      <c r="B17" s="11">
        <v>1.3</v>
      </c>
      <c r="C17" s="8">
        <v>1.3</v>
      </c>
      <c r="D17" s="8">
        <v>1.1</v>
      </c>
      <c r="E17" s="8">
        <v>1</v>
      </c>
      <c r="F17" s="8">
        <v>1.1</v>
      </c>
      <c r="G17" s="8">
        <v>1</v>
      </c>
      <c r="H17" s="8">
        <v>1</v>
      </c>
      <c r="I17" s="8">
        <v>0.5</v>
      </c>
      <c r="J17" s="8">
        <v>0.4</v>
      </c>
      <c r="K17" s="8">
        <v>0.9</v>
      </c>
      <c r="L17" s="8">
        <v>0.8</v>
      </c>
      <c r="M17" s="8">
        <v>0.5</v>
      </c>
      <c r="N17" s="8">
        <v>0.6</v>
      </c>
      <c r="O17" s="8">
        <v>0.2</v>
      </c>
      <c r="P17" s="8">
        <v>0.2</v>
      </c>
      <c r="Q17" s="8">
        <v>0.2</v>
      </c>
      <c r="R17" s="8">
        <v>0.7</v>
      </c>
      <c r="S17" s="8">
        <v>0.5</v>
      </c>
      <c r="T17" s="8">
        <v>0.4</v>
      </c>
      <c r="U17" s="8">
        <v>0.6</v>
      </c>
      <c r="V17" s="8">
        <v>0.5</v>
      </c>
      <c r="W17" s="8">
        <v>0.5</v>
      </c>
      <c r="X17" s="8">
        <v>0.8</v>
      </c>
      <c r="Y17" s="8">
        <v>0.8</v>
      </c>
      <c r="Z17" s="35">
        <f t="shared" si="0"/>
        <v>0.7041666666666666</v>
      </c>
      <c r="AA17" s="96" t="s">
        <v>55</v>
      </c>
      <c r="AB17" s="8">
        <v>1.6</v>
      </c>
      <c r="AC17" s="106" t="s">
        <v>129</v>
      </c>
      <c r="AD17" s="96" t="s">
        <v>71</v>
      </c>
      <c r="AE17" s="8">
        <v>4.5</v>
      </c>
      <c r="AF17" s="109" t="s">
        <v>102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0.8</v>
      </c>
      <c r="E18" s="8">
        <v>1.2</v>
      </c>
      <c r="F18" s="8">
        <v>0.9</v>
      </c>
      <c r="G18" s="8">
        <v>0.3</v>
      </c>
      <c r="H18" s="8">
        <v>0.1</v>
      </c>
      <c r="I18" s="8">
        <v>0.6</v>
      </c>
      <c r="J18" s="8">
        <v>0.3</v>
      </c>
      <c r="K18" s="8">
        <v>0.5</v>
      </c>
      <c r="L18" s="8">
        <v>0.5</v>
      </c>
      <c r="M18" s="8">
        <v>0.5</v>
      </c>
      <c r="N18" s="8">
        <v>0.5</v>
      </c>
      <c r="O18" s="8">
        <v>0.6</v>
      </c>
      <c r="P18" s="8">
        <v>0.2</v>
      </c>
      <c r="Q18" s="8">
        <v>0.4</v>
      </c>
      <c r="R18" s="8">
        <v>0.3</v>
      </c>
      <c r="S18" s="8">
        <v>0.1</v>
      </c>
      <c r="T18" s="8">
        <v>0.1</v>
      </c>
      <c r="U18" s="8">
        <v>0.7</v>
      </c>
      <c r="V18" s="8">
        <v>0.1</v>
      </c>
      <c r="W18" s="8">
        <v>0.3</v>
      </c>
      <c r="X18" s="8">
        <v>0.6</v>
      </c>
      <c r="Y18" s="8">
        <v>0.5</v>
      </c>
      <c r="Z18" s="35">
        <f t="shared" si="0"/>
        <v>0.4791666666666666</v>
      </c>
      <c r="AA18" s="96" t="s">
        <v>55</v>
      </c>
      <c r="AB18" s="8">
        <v>1.3</v>
      </c>
      <c r="AC18" s="106" t="s">
        <v>130</v>
      </c>
      <c r="AD18" s="96" t="s">
        <v>59</v>
      </c>
      <c r="AE18" s="8">
        <v>3.4</v>
      </c>
      <c r="AF18" s="109" t="s">
        <v>144</v>
      </c>
    </row>
    <row r="19" spans="1:32" ht="14.25" customHeight="1">
      <c r="A19" s="92">
        <v>16</v>
      </c>
      <c r="B19" s="11">
        <v>0.6</v>
      </c>
      <c r="C19" s="8">
        <v>0.3</v>
      </c>
      <c r="D19" s="8">
        <v>0.6</v>
      </c>
      <c r="E19" s="8">
        <v>0.6</v>
      </c>
      <c r="F19" s="8">
        <v>0.7</v>
      </c>
      <c r="G19" s="8">
        <v>0.7</v>
      </c>
      <c r="H19" s="8">
        <v>0.6</v>
      </c>
      <c r="I19" s="8">
        <v>0.8</v>
      </c>
      <c r="J19" s="8">
        <v>1</v>
      </c>
      <c r="K19" s="8">
        <v>1</v>
      </c>
      <c r="L19" s="8">
        <v>0.9</v>
      </c>
      <c r="M19" s="8">
        <v>1.3</v>
      </c>
      <c r="N19" s="8">
        <v>0.4</v>
      </c>
      <c r="O19" s="8">
        <v>0.5</v>
      </c>
      <c r="P19" s="8">
        <v>0.5</v>
      </c>
      <c r="Q19" s="8">
        <v>0.1</v>
      </c>
      <c r="R19" s="8">
        <v>1.5</v>
      </c>
      <c r="S19" s="8">
        <v>1.7</v>
      </c>
      <c r="T19" s="8">
        <v>1.4</v>
      </c>
      <c r="U19" s="8">
        <v>1.9</v>
      </c>
      <c r="V19" s="8">
        <v>1</v>
      </c>
      <c r="W19" s="8">
        <v>1.5</v>
      </c>
      <c r="X19" s="8">
        <v>1.9</v>
      </c>
      <c r="Y19" s="8">
        <v>1.3</v>
      </c>
      <c r="Z19" s="35">
        <f t="shared" si="0"/>
        <v>0.9499999999999998</v>
      </c>
      <c r="AA19" s="96" t="s">
        <v>106</v>
      </c>
      <c r="AB19" s="8">
        <v>2.4</v>
      </c>
      <c r="AC19" s="106" t="s">
        <v>131</v>
      </c>
      <c r="AD19" s="96" t="s">
        <v>55</v>
      </c>
      <c r="AE19" s="8">
        <v>7.2</v>
      </c>
      <c r="AF19" s="109" t="s">
        <v>157</v>
      </c>
    </row>
    <row r="20" spans="1:32" ht="14.25" customHeight="1">
      <c r="A20" s="92">
        <v>17</v>
      </c>
      <c r="B20" s="11">
        <v>1.5</v>
      </c>
      <c r="C20" s="8">
        <v>1.2</v>
      </c>
      <c r="D20" s="8">
        <v>1.3</v>
      </c>
      <c r="E20" s="8">
        <v>0.6</v>
      </c>
      <c r="F20" s="8">
        <v>0.8</v>
      </c>
      <c r="G20" s="8">
        <v>0</v>
      </c>
      <c r="H20" s="8">
        <v>0</v>
      </c>
      <c r="I20" s="8">
        <v>0.2</v>
      </c>
      <c r="J20" s="8">
        <v>0.3</v>
      </c>
      <c r="K20" s="8">
        <v>0.2</v>
      </c>
      <c r="L20" s="8">
        <v>0.1</v>
      </c>
      <c r="M20" s="8">
        <v>0.5</v>
      </c>
      <c r="N20" s="8">
        <v>0.3</v>
      </c>
      <c r="O20" s="8">
        <v>0.7</v>
      </c>
      <c r="P20" s="8">
        <v>0.3</v>
      </c>
      <c r="Q20" s="8">
        <v>0.2</v>
      </c>
      <c r="R20" s="8">
        <v>0.1</v>
      </c>
      <c r="S20" s="8">
        <v>0.3</v>
      </c>
      <c r="T20" s="8">
        <v>0.7</v>
      </c>
      <c r="U20" s="8">
        <v>0.7</v>
      </c>
      <c r="V20" s="8">
        <v>0</v>
      </c>
      <c r="W20" s="8">
        <v>1</v>
      </c>
      <c r="X20" s="8">
        <v>0.1</v>
      </c>
      <c r="Y20" s="8">
        <v>0.2</v>
      </c>
      <c r="Z20" s="35">
        <f t="shared" si="0"/>
        <v>0.4708333333333332</v>
      </c>
      <c r="AA20" s="96" t="s">
        <v>106</v>
      </c>
      <c r="AB20" s="8">
        <v>2.1</v>
      </c>
      <c r="AC20" s="106" t="s">
        <v>132</v>
      </c>
      <c r="AD20" s="96" t="s">
        <v>55</v>
      </c>
      <c r="AE20" s="8">
        <v>6.2</v>
      </c>
      <c r="AF20" s="109" t="s">
        <v>132</v>
      </c>
    </row>
    <row r="21" spans="1:32" ht="14.25" customHeight="1">
      <c r="A21" s="92">
        <v>18</v>
      </c>
      <c r="B21" s="11">
        <v>0.1</v>
      </c>
      <c r="C21" s="8">
        <v>0.1</v>
      </c>
      <c r="D21" s="8">
        <v>0.1</v>
      </c>
      <c r="E21" s="8">
        <v>0.2</v>
      </c>
      <c r="F21" s="8">
        <v>0.3</v>
      </c>
      <c r="G21" s="8">
        <v>0.5</v>
      </c>
      <c r="H21" s="8">
        <v>0.4</v>
      </c>
      <c r="I21" s="8">
        <v>0.1</v>
      </c>
      <c r="J21" s="8">
        <v>0.2</v>
      </c>
      <c r="K21" s="8">
        <v>0.3</v>
      </c>
      <c r="L21" s="8">
        <v>0.3</v>
      </c>
      <c r="M21" s="8">
        <v>0.4</v>
      </c>
      <c r="N21" s="8">
        <v>0.3</v>
      </c>
      <c r="O21" s="8">
        <v>0.7</v>
      </c>
      <c r="P21" s="8">
        <v>0.4</v>
      </c>
      <c r="Q21" s="8">
        <v>0.6</v>
      </c>
      <c r="R21" s="8">
        <v>0.7</v>
      </c>
      <c r="S21" s="8">
        <v>0.8</v>
      </c>
      <c r="T21" s="8">
        <v>1.1</v>
      </c>
      <c r="U21" s="8">
        <v>1</v>
      </c>
      <c r="V21" s="8">
        <v>1</v>
      </c>
      <c r="W21" s="8">
        <v>0.8</v>
      </c>
      <c r="X21" s="8">
        <v>0.9</v>
      </c>
      <c r="Y21" s="8">
        <v>0.4</v>
      </c>
      <c r="Z21" s="35">
        <f t="shared" si="0"/>
        <v>0.48750000000000004</v>
      </c>
      <c r="AA21" s="96" t="s">
        <v>55</v>
      </c>
      <c r="AB21" s="8">
        <v>1.1</v>
      </c>
      <c r="AC21" s="106" t="s">
        <v>133</v>
      </c>
      <c r="AD21" s="96" t="s">
        <v>106</v>
      </c>
      <c r="AE21" s="8">
        <v>3.8</v>
      </c>
      <c r="AF21" s="109" t="s">
        <v>158</v>
      </c>
    </row>
    <row r="22" spans="1:32" ht="14.25" customHeight="1">
      <c r="A22" s="92">
        <v>19</v>
      </c>
      <c r="B22" s="11">
        <v>0.5</v>
      </c>
      <c r="C22" s="8">
        <v>0.4</v>
      </c>
      <c r="D22" s="8">
        <v>0.1</v>
      </c>
      <c r="E22" s="8">
        <v>0.2</v>
      </c>
      <c r="F22" s="8">
        <v>0.2</v>
      </c>
      <c r="G22" s="8">
        <v>0</v>
      </c>
      <c r="H22" s="8">
        <v>0.5</v>
      </c>
      <c r="I22" s="8">
        <v>1</v>
      </c>
      <c r="J22" s="8">
        <v>1.5</v>
      </c>
      <c r="K22" s="8">
        <v>1</v>
      </c>
      <c r="L22" s="8">
        <v>1.6</v>
      </c>
      <c r="M22" s="8">
        <v>1.8</v>
      </c>
      <c r="N22" s="8">
        <v>1.8</v>
      </c>
      <c r="O22" s="8">
        <v>1.3</v>
      </c>
      <c r="P22" s="8">
        <v>1.5</v>
      </c>
      <c r="Q22" s="8">
        <v>1.8</v>
      </c>
      <c r="R22" s="8">
        <v>0.7</v>
      </c>
      <c r="S22" s="8">
        <v>1.3</v>
      </c>
      <c r="T22" s="8">
        <v>1.1</v>
      </c>
      <c r="U22" s="8">
        <v>0.1</v>
      </c>
      <c r="V22" s="8">
        <v>0.3</v>
      </c>
      <c r="W22" s="8">
        <v>0.7</v>
      </c>
      <c r="X22" s="8">
        <v>0.2</v>
      </c>
      <c r="Y22" s="8">
        <v>0.2</v>
      </c>
      <c r="Z22" s="35">
        <f t="shared" si="0"/>
        <v>0.8250000000000002</v>
      </c>
      <c r="AA22" s="96" t="s">
        <v>106</v>
      </c>
      <c r="AB22" s="8">
        <v>2.4</v>
      </c>
      <c r="AC22" s="106" t="s">
        <v>134</v>
      </c>
      <c r="AD22" s="96" t="s">
        <v>106</v>
      </c>
      <c r="AE22" s="8">
        <v>10</v>
      </c>
      <c r="AF22" s="109" t="s">
        <v>159</v>
      </c>
    </row>
    <row r="23" spans="1:32" ht="14.25" customHeight="1">
      <c r="A23" s="92">
        <v>20</v>
      </c>
      <c r="B23" s="11">
        <v>0</v>
      </c>
      <c r="C23" s="8">
        <v>0.2</v>
      </c>
      <c r="D23" s="8">
        <v>0.2</v>
      </c>
      <c r="E23" s="8">
        <v>0.2</v>
      </c>
      <c r="F23" s="8">
        <v>0.2</v>
      </c>
      <c r="G23" s="8">
        <v>0.3</v>
      </c>
      <c r="H23" s="8">
        <v>0.3</v>
      </c>
      <c r="I23" s="8">
        <v>0.1</v>
      </c>
      <c r="J23" s="8">
        <v>1</v>
      </c>
      <c r="K23" s="8">
        <v>1.1</v>
      </c>
      <c r="L23" s="8">
        <v>1.1</v>
      </c>
      <c r="M23" s="8">
        <v>1.3</v>
      </c>
      <c r="N23" s="8">
        <v>0.5</v>
      </c>
      <c r="O23" s="8">
        <v>0.5</v>
      </c>
      <c r="P23" s="8">
        <v>0.1</v>
      </c>
      <c r="Q23" s="8">
        <v>0.5</v>
      </c>
      <c r="R23" s="8">
        <v>0.6</v>
      </c>
      <c r="S23" s="8">
        <v>0.5</v>
      </c>
      <c r="T23" s="8">
        <v>0.8</v>
      </c>
      <c r="U23" s="8">
        <v>0.8</v>
      </c>
      <c r="V23" s="8">
        <v>0.9</v>
      </c>
      <c r="W23" s="8">
        <v>1</v>
      </c>
      <c r="X23" s="8">
        <v>1</v>
      </c>
      <c r="Y23" s="8">
        <v>1</v>
      </c>
      <c r="Z23" s="35">
        <f t="shared" si="0"/>
        <v>0.5916666666666667</v>
      </c>
      <c r="AA23" s="96" t="s">
        <v>106</v>
      </c>
      <c r="AB23" s="8">
        <v>1.6</v>
      </c>
      <c r="AC23" s="106" t="s">
        <v>86</v>
      </c>
      <c r="AD23" s="96" t="s">
        <v>55</v>
      </c>
      <c r="AE23" s="8">
        <v>5.3</v>
      </c>
      <c r="AF23" s="109" t="s">
        <v>74</v>
      </c>
    </row>
    <row r="24" spans="1:32" ht="14.25" customHeight="1">
      <c r="A24" s="93">
        <v>21</v>
      </c>
      <c r="B24" s="17">
        <v>1</v>
      </c>
      <c r="C24" s="18">
        <v>1</v>
      </c>
      <c r="D24" s="18">
        <v>0.9</v>
      </c>
      <c r="E24" s="18">
        <v>1</v>
      </c>
      <c r="F24" s="18">
        <v>0.8</v>
      </c>
      <c r="G24" s="18">
        <v>0.2</v>
      </c>
      <c r="H24" s="18">
        <v>0.3</v>
      </c>
      <c r="I24" s="18">
        <v>0.2</v>
      </c>
      <c r="J24" s="18">
        <v>0.2</v>
      </c>
      <c r="K24" s="18">
        <v>0.5</v>
      </c>
      <c r="L24" s="18">
        <v>1.4</v>
      </c>
      <c r="M24" s="18">
        <v>0.6</v>
      </c>
      <c r="N24" s="18">
        <v>0.3</v>
      </c>
      <c r="O24" s="18">
        <v>0.6</v>
      </c>
      <c r="P24" s="18">
        <v>0.1</v>
      </c>
      <c r="Q24" s="18">
        <v>0.7</v>
      </c>
      <c r="R24" s="18">
        <v>1.1</v>
      </c>
      <c r="S24" s="18">
        <v>1.1</v>
      </c>
      <c r="T24" s="18">
        <v>1.2</v>
      </c>
      <c r="U24" s="18">
        <v>1.1</v>
      </c>
      <c r="V24" s="18">
        <v>1.2</v>
      </c>
      <c r="W24" s="18">
        <v>1.1</v>
      </c>
      <c r="X24" s="18">
        <v>1.2</v>
      </c>
      <c r="Y24" s="18">
        <v>1.1</v>
      </c>
      <c r="Z24" s="36">
        <f t="shared" si="0"/>
        <v>0.7875</v>
      </c>
      <c r="AA24" s="97" t="s">
        <v>55</v>
      </c>
      <c r="AB24" s="18">
        <v>1.4</v>
      </c>
      <c r="AC24" s="107" t="s">
        <v>135</v>
      </c>
      <c r="AD24" s="97" t="s">
        <v>96</v>
      </c>
      <c r="AE24" s="18">
        <v>4.7</v>
      </c>
      <c r="AF24" s="110" t="s">
        <v>160</v>
      </c>
    </row>
    <row r="25" spans="1:32" ht="14.25" customHeight="1">
      <c r="A25" s="92">
        <v>22</v>
      </c>
      <c r="B25" s="11">
        <v>1.4</v>
      </c>
      <c r="C25" s="8">
        <v>1</v>
      </c>
      <c r="D25" s="8">
        <v>1.2</v>
      </c>
      <c r="E25" s="8">
        <v>1.1</v>
      </c>
      <c r="F25" s="8">
        <v>1.2</v>
      </c>
      <c r="G25" s="8">
        <v>1.2</v>
      </c>
      <c r="H25" s="8">
        <v>1.4</v>
      </c>
      <c r="I25" s="8">
        <v>1.1</v>
      </c>
      <c r="J25" s="8">
        <v>0.2</v>
      </c>
      <c r="K25" s="8">
        <v>0.4</v>
      </c>
      <c r="L25" s="8">
        <v>0.8</v>
      </c>
      <c r="M25" s="8">
        <v>0.7</v>
      </c>
      <c r="N25" s="8">
        <v>0.3</v>
      </c>
      <c r="O25" s="8">
        <v>0.3</v>
      </c>
      <c r="P25" s="8">
        <v>0.2</v>
      </c>
      <c r="Q25" s="8">
        <v>0.7</v>
      </c>
      <c r="R25" s="8">
        <v>1</v>
      </c>
      <c r="S25" s="8">
        <v>1.1</v>
      </c>
      <c r="T25" s="8">
        <v>1.1</v>
      </c>
      <c r="U25" s="8">
        <v>0.9</v>
      </c>
      <c r="V25" s="8">
        <v>0.9</v>
      </c>
      <c r="W25" s="8">
        <v>0.9</v>
      </c>
      <c r="X25" s="8">
        <v>1</v>
      </c>
      <c r="Y25" s="8">
        <v>0.5</v>
      </c>
      <c r="Z25" s="35">
        <f t="shared" si="0"/>
        <v>0.8583333333333331</v>
      </c>
      <c r="AA25" s="96" t="s">
        <v>55</v>
      </c>
      <c r="AB25" s="8">
        <v>1.8</v>
      </c>
      <c r="AC25" s="106" t="s">
        <v>136</v>
      </c>
      <c r="AD25" s="96" t="s">
        <v>106</v>
      </c>
      <c r="AE25" s="8">
        <v>3.6</v>
      </c>
      <c r="AF25" s="109" t="s">
        <v>161</v>
      </c>
    </row>
    <row r="26" spans="1:32" ht="14.25" customHeight="1">
      <c r="A26" s="92">
        <v>23</v>
      </c>
      <c r="B26" s="11">
        <v>0.1</v>
      </c>
      <c r="C26" s="8">
        <v>0.5</v>
      </c>
      <c r="D26" s="8">
        <v>0.3</v>
      </c>
      <c r="E26" s="8">
        <v>0.6</v>
      </c>
      <c r="F26" s="8">
        <v>0.2</v>
      </c>
      <c r="G26" s="8">
        <v>0.5</v>
      </c>
      <c r="H26" s="8">
        <v>0.7</v>
      </c>
      <c r="I26" s="8">
        <v>0.9</v>
      </c>
      <c r="J26" s="8">
        <v>0.4</v>
      </c>
      <c r="K26" s="8">
        <v>0.4</v>
      </c>
      <c r="L26" s="8">
        <v>0.6</v>
      </c>
      <c r="M26" s="8">
        <v>0.6</v>
      </c>
      <c r="N26" s="8">
        <v>0.6</v>
      </c>
      <c r="O26" s="8">
        <v>1.4</v>
      </c>
      <c r="P26" s="8">
        <v>0.9</v>
      </c>
      <c r="Q26" s="8">
        <v>1.1</v>
      </c>
      <c r="R26" s="8">
        <v>0.8</v>
      </c>
      <c r="S26" s="8">
        <v>1</v>
      </c>
      <c r="T26" s="8">
        <v>0.6</v>
      </c>
      <c r="U26" s="8">
        <v>0.4</v>
      </c>
      <c r="V26" s="8">
        <v>1</v>
      </c>
      <c r="W26" s="8">
        <v>0.9</v>
      </c>
      <c r="X26" s="8">
        <v>0.9</v>
      </c>
      <c r="Y26" s="8">
        <v>0.6</v>
      </c>
      <c r="Z26" s="35">
        <f t="shared" si="0"/>
        <v>0.6666666666666666</v>
      </c>
      <c r="AA26" s="96" t="s">
        <v>80</v>
      </c>
      <c r="AB26" s="8">
        <v>1.6</v>
      </c>
      <c r="AC26" s="106" t="s">
        <v>137</v>
      </c>
      <c r="AD26" s="96" t="s">
        <v>80</v>
      </c>
      <c r="AE26" s="8">
        <v>7</v>
      </c>
      <c r="AF26" s="109" t="s">
        <v>162</v>
      </c>
    </row>
    <row r="27" spans="1:32" ht="14.25" customHeight="1">
      <c r="A27" s="92">
        <v>24</v>
      </c>
      <c r="B27" s="11">
        <v>0.9</v>
      </c>
      <c r="C27" s="8">
        <v>0.7</v>
      </c>
      <c r="D27" s="8">
        <v>1</v>
      </c>
      <c r="E27" s="8">
        <v>1.1</v>
      </c>
      <c r="F27" s="8">
        <v>0.9</v>
      </c>
      <c r="G27" s="8">
        <v>1.3</v>
      </c>
      <c r="H27" s="8">
        <v>1.5</v>
      </c>
      <c r="I27" s="8">
        <v>1.4</v>
      </c>
      <c r="J27" s="8">
        <v>1</v>
      </c>
      <c r="K27" s="8">
        <v>0.6</v>
      </c>
      <c r="L27" s="8">
        <v>1</v>
      </c>
      <c r="M27" s="8">
        <v>0.5</v>
      </c>
      <c r="N27" s="8">
        <v>1.3</v>
      </c>
      <c r="O27" s="8">
        <v>0.9</v>
      </c>
      <c r="P27" s="8">
        <v>0.7</v>
      </c>
      <c r="Q27" s="8">
        <v>0.6</v>
      </c>
      <c r="R27" s="8">
        <v>1</v>
      </c>
      <c r="S27" s="8">
        <v>1.3</v>
      </c>
      <c r="T27" s="8">
        <v>0.9</v>
      </c>
      <c r="U27" s="8">
        <v>1</v>
      </c>
      <c r="V27" s="8">
        <v>0.6</v>
      </c>
      <c r="W27" s="8">
        <v>0.8</v>
      </c>
      <c r="X27" s="8">
        <v>0.6</v>
      </c>
      <c r="Y27" s="8">
        <v>0.8</v>
      </c>
      <c r="Z27" s="35">
        <f t="shared" si="0"/>
        <v>0.9333333333333335</v>
      </c>
      <c r="AA27" s="96" t="s">
        <v>80</v>
      </c>
      <c r="AB27" s="8">
        <v>1.6</v>
      </c>
      <c r="AC27" s="106" t="s">
        <v>138</v>
      </c>
      <c r="AD27" s="96" t="s">
        <v>80</v>
      </c>
      <c r="AE27" s="8">
        <v>8.3</v>
      </c>
      <c r="AF27" s="109" t="s">
        <v>163</v>
      </c>
    </row>
    <row r="28" spans="1:32" ht="14.25" customHeight="1">
      <c r="A28" s="92">
        <v>25</v>
      </c>
      <c r="B28" s="11">
        <v>0.3</v>
      </c>
      <c r="C28" s="8">
        <v>0.6</v>
      </c>
      <c r="D28" s="8">
        <v>0.4</v>
      </c>
      <c r="E28" s="8">
        <v>0.5</v>
      </c>
      <c r="F28" s="8">
        <v>0.5</v>
      </c>
      <c r="G28" s="8">
        <v>0.3</v>
      </c>
      <c r="H28" s="8">
        <v>0.4</v>
      </c>
      <c r="I28" s="8">
        <v>0.2</v>
      </c>
      <c r="J28" s="8">
        <v>0.2</v>
      </c>
      <c r="K28" s="8">
        <v>0.9</v>
      </c>
      <c r="L28" s="8">
        <v>0.5</v>
      </c>
      <c r="M28" s="8">
        <v>0.5</v>
      </c>
      <c r="N28" s="8">
        <v>0.3</v>
      </c>
      <c r="O28" s="8">
        <v>0.4</v>
      </c>
      <c r="P28" s="8">
        <v>0.3</v>
      </c>
      <c r="Q28" s="8">
        <v>0.3</v>
      </c>
      <c r="R28" s="8">
        <v>0.6</v>
      </c>
      <c r="S28" s="8">
        <v>0.7</v>
      </c>
      <c r="T28" s="8">
        <v>0.8</v>
      </c>
      <c r="U28" s="8">
        <v>0.9</v>
      </c>
      <c r="V28" s="8">
        <v>1</v>
      </c>
      <c r="W28" s="8">
        <v>0.9</v>
      </c>
      <c r="X28" s="8">
        <v>1.1</v>
      </c>
      <c r="Y28" s="8">
        <v>0.4</v>
      </c>
      <c r="Z28" s="35">
        <f t="shared" si="0"/>
        <v>0.5416666666666666</v>
      </c>
      <c r="AA28" s="96" t="s">
        <v>71</v>
      </c>
      <c r="AB28" s="8">
        <v>1.6</v>
      </c>
      <c r="AC28" s="106" t="s">
        <v>139</v>
      </c>
      <c r="AD28" s="96" t="s">
        <v>71</v>
      </c>
      <c r="AE28" s="8">
        <v>5</v>
      </c>
      <c r="AF28" s="109" t="s">
        <v>164</v>
      </c>
    </row>
    <row r="29" spans="1:32" ht="14.25" customHeight="1">
      <c r="A29" s="92">
        <v>26</v>
      </c>
      <c r="B29" s="11">
        <v>1.3</v>
      </c>
      <c r="C29" s="8">
        <v>1.5</v>
      </c>
      <c r="D29" s="8">
        <v>1</v>
      </c>
      <c r="E29" s="8">
        <v>1.2</v>
      </c>
      <c r="F29" s="8">
        <v>0.9</v>
      </c>
      <c r="G29" s="8">
        <v>0.6</v>
      </c>
      <c r="H29" s="8">
        <v>0.5</v>
      </c>
      <c r="I29" s="8">
        <v>0.8</v>
      </c>
      <c r="J29" s="8">
        <v>0.1</v>
      </c>
      <c r="K29" s="8">
        <v>0.7</v>
      </c>
      <c r="L29" s="8">
        <v>0.5</v>
      </c>
      <c r="M29" s="8">
        <v>0.6</v>
      </c>
      <c r="N29" s="8">
        <v>0.5</v>
      </c>
      <c r="O29" s="8">
        <v>0.2</v>
      </c>
      <c r="P29" s="8">
        <v>0.6</v>
      </c>
      <c r="Q29" s="8">
        <v>0.1</v>
      </c>
      <c r="R29" s="8">
        <v>0</v>
      </c>
      <c r="S29" s="8">
        <v>0.7</v>
      </c>
      <c r="T29" s="8">
        <v>0.6</v>
      </c>
      <c r="U29" s="8">
        <v>0.6</v>
      </c>
      <c r="V29" s="8">
        <v>0.2</v>
      </c>
      <c r="W29" s="8">
        <v>0.6</v>
      </c>
      <c r="X29" s="8">
        <v>0.7</v>
      </c>
      <c r="Y29" s="8">
        <v>0.8</v>
      </c>
      <c r="Z29" s="35">
        <f t="shared" si="0"/>
        <v>0.6374999999999998</v>
      </c>
      <c r="AA29" s="96" t="s">
        <v>55</v>
      </c>
      <c r="AB29" s="8">
        <v>1.9</v>
      </c>
      <c r="AC29" s="106" t="s">
        <v>140</v>
      </c>
      <c r="AD29" s="96" t="s">
        <v>67</v>
      </c>
      <c r="AE29" s="8">
        <v>4.5</v>
      </c>
      <c r="AF29" s="109" t="s">
        <v>165</v>
      </c>
    </row>
    <row r="30" spans="1:32" ht="14.25" customHeight="1">
      <c r="A30" s="92">
        <v>27</v>
      </c>
      <c r="B30" s="11">
        <v>0.2</v>
      </c>
      <c r="C30" s="8">
        <v>0.6</v>
      </c>
      <c r="D30" s="8">
        <v>0.5</v>
      </c>
      <c r="E30" s="8">
        <v>0.6</v>
      </c>
      <c r="F30" s="8">
        <v>0.7</v>
      </c>
      <c r="G30" s="8">
        <v>0.3</v>
      </c>
      <c r="H30" s="8">
        <v>0.6</v>
      </c>
      <c r="I30" s="8">
        <v>0.7</v>
      </c>
      <c r="J30" s="8">
        <v>0.6</v>
      </c>
      <c r="K30" s="8">
        <v>1.7</v>
      </c>
      <c r="L30" s="8">
        <v>0.8</v>
      </c>
      <c r="M30" s="8">
        <v>0.9</v>
      </c>
      <c r="N30" s="8">
        <v>1.2</v>
      </c>
      <c r="O30" s="8">
        <v>1.6</v>
      </c>
      <c r="P30" s="8">
        <v>1.4</v>
      </c>
      <c r="Q30" s="8">
        <v>1.3</v>
      </c>
      <c r="R30" s="8">
        <v>0.8</v>
      </c>
      <c r="S30" s="8">
        <v>0.1</v>
      </c>
      <c r="T30" s="8">
        <v>0.5</v>
      </c>
      <c r="U30" s="8">
        <v>0.4</v>
      </c>
      <c r="V30" s="8">
        <v>0.5</v>
      </c>
      <c r="W30" s="8">
        <v>0.5</v>
      </c>
      <c r="X30" s="8">
        <v>0.3</v>
      </c>
      <c r="Y30" s="8">
        <v>0.3</v>
      </c>
      <c r="Z30" s="35">
        <f t="shared" si="0"/>
        <v>0.7125</v>
      </c>
      <c r="AA30" s="96" t="s">
        <v>106</v>
      </c>
      <c r="AB30" s="8">
        <v>2.1</v>
      </c>
      <c r="AC30" s="106" t="s">
        <v>141</v>
      </c>
      <c r="AD30" s="96" t="s">
        <v>71</v>
      </c>
      <c r="AE30" s="8">
        <v>6.7</v>
      </c>
      <c r="AF30" s="109" t="s">
        <v>166</v>
      </c>
    </row>
    <row r="31" spans="1:32" ht="14.25" customHeight="1">
      <c r="A31" s="92">
        <v>28</v>
      </c>
      <c r="B31" s="11">
        <v>0.9</v>
      </c>
      <c r="C31" s="8">
        <v>0.5</v>
      </c>
      <c r="D31" s="8">
        <v>0.6</v>
      </c>
      <c r="E31" s="8">
        <v>0.6</v>
      </c>
      <c r="F31" s="8">
        <v>0.1</v>
      </c>
      <c r="G31" s="8">
        <v>0.3</v>
      </c>
      <c r="H31" s="8">
        <v>0.3</v>
      </c>
      <c r="I31" s="8">
        <v>1.2</v>
      </c>
      <c r="J31" s="8">
        <v>0.8</v>
      </c>
      <c r="K31" s="8">
        <v>0.4</v>
      </c>
      <c r="L31" s="8">
        <v>1.2</v>
      </c>
      <c r="M31" s="8">
        <v>1.2</v>
      </c>
      <c r="N31" s="8">
        <v>0.7</v>
      </c>
      <c r="O31" s="8">
        <v>1.1</v>
      </c>
      <c r="P31" s="8">
        <v>1.2</v>
      </c>
      <c r="Q31" s="8">
        <v>1.2</v>
      </c>
      <c r="R31" s="8">
        <v>1.2</v>
      </c>
      <c r="S31" s="8">
        <v>1</v>
      </c>
      <c r="T31" s="8">
        <v>0.8</v>
      </c>
      <c r="U31" s="8">
        <v>0.7</v>
      </c>
      <c r="V31" s="8">
        <v>0.7</v>
      </c>
      <c r="W31" s="8">
        <v>0.6</v>
      </c>
      <c r="X31" s="8">
        <v>0.5</v>
      </c>
      <c r="Y31" s="8">
        <v>0.2</v>
      </c>
      <c r="Z31" s="35">
        <f t="shared" si="0"/>
        <v>0.7499999999999999</v>
      </c>
      <c r="AA31" s="96" t="s">
        <v>106</v>
      </c>
      <c r="AB31" s="8">
        <v>1.8</v>
      </c>
      <c r="AC31" s="106" t="s">
        <v>142</v>
      </c>
      <c r="AD31" s="96" t="s">
        <v>80</v>
      </c>
      <c r="AE31" s="8">
        <v>5.9</v>
      </c>
      <c r="AF31" s="109" t="s">
        <v>167</v>
      </c>
    </row>
    <row r="32" spans="1:32" ht="14.25" customHeight="1">
      <c r="A32" s="92">
        <v>29</v>
      </c>
      <c r="B32" s="11">
        <v>0.4</v>
      </c>
      <c r="C32" s="8">
        <v>0.3</v>
      </c>
      <c r="D32" s="8">
        <v>0.3</v>
      </c>
      <c r="E32" s="8">
        <v>0.3</v>
      </c>
      <c r="F32" s="8">
        <v>0.5</v>
      </c>
      <c r="G32" s="8">
        <v>0.4</v>
      </c>
      <c r="H32" s="8">
        <v>2.1</v>
      </c>
      <c r="I32" s="8">
        <v>2</v>
      </c>
      <c r="J32" s="8">
        <v>1.6</v>
      </c>
      <c r="K32" s="8">
        <v>1.4</v>
      </c>
      <c r="L32" s="8">
        <v>1.2</v>
      </c>
      <c r="M32" s="8">
        <v>1.3</v>
      </c>
      <c r="N32" s="8">
        <v>1.1</v>
      </c>
      <c r="O32" s="8">
        <v>1.2</v>
      </c>
      <c r="P32" s="8">
        <v>0.7</v>
      </c>
      <c r="Q32" s="8">
        <v>1.1</v>
      </c>
      <c r="R32" s="8">
        <v>0.2</v>
      </c>
      <c r="S32" s="8">
        <v>0.1</v>
      </c>
      <c r="T32" s="8">
        <v>0.1</v>
      </c>
      <c r="U32" s="8">
        <v>0</v>
      </c>
      <c r="V32" s="8">
        <v>0.1</v>
      </c>
      <c r="W32" s="8">
        <v>0.1</v>
      </c>
      <c r="X32" s="8">
        <v>0.1</v>
      </c>
      <c r="Y32" s="8">
        <v>0.1</v>
      </c>
      <c r="Z32" s="35">
        <f t="shared" si="0"/>
        <v>0.6958333333333336</v>
      </c>
      <c r="AA32" s="96" t="s">
        <v>106</v>
      </c>
      <c r="AB32" s="8">
        <v>2.3</v>
      </c>
      <c r="AC32" s="106" t="s">
        <v>143</v>
      </c>
      <c r="AD32" s="96" t="s">
        <v>55</v>
      </c>
      <c r="AE32" s="8">
        <v>9.3</v>
      </c>
      <c r="AF32" s="109" t="s">
        <v>83</v>
      </c>
    </row>
    <row r="33" spans="1:32" ht="14.25" customHeight="1">
      <c r="A33" s="92">
        <v>30</v>
      </c>
      <c r="B33" s="11">
        <v>0</v>
      </c>
      <c r="C33" s="8">
        <v>0.2</v>
      </c>
      <c r="D33" s="8">
        <v>0</v>
      </c>
      <c r="E33" s="8">
        <v>0.1</v>
      </c>
      <c r="F33" s="8">
        <v>0.3</v>
      </c>
      <c r="G33" s="8">
        <v>0.1</v>
      </c>
      <c r="H33" s="8">
        <v>0.3</v>
      </c>
      <c r="I33" s="8">
        <v>0.7</v>
      </c>
      <c r="J33" s="8">
        <v>0.9</v>
      </c>
      <c r="K33" s="8">
        <v>1.8</v>
      </c>
      <c r="L33" s="8">
        <v>1.4</v>
      </c>
      <c r="M33" s="8">
        <v>1.5</v>
      </c>
      <c r="N33" s="8">
        <v>1.2</v>
      </c>
      <c r="O33" s="8">
        <v>1.5</v>
      </c>
      <c r="P33" s="8">
        <v>0.7</v>
      </c>
      <c r="Q33" s="8">
        <v>0.9</v>
      </c>
      <c r="R33" s="8">
        <v>0.5</v>
      </c>
      <c r="S33" s="8">
        <v>0.1</v>
      </c>
      <c r="T33" s="8">
        <v>0.2</v>
      </c>
      <c r="U33" s="8">
        <v>0.6</v>
      </c>
      <c r="V33" s="8">
        <v>0.6</v>
      </c>
      <c r="W33" s="8">
        <v>0.7</v>
      </c>
      <c r="X33" s="8">
        <v>0.7</v>
      </c>
      <c r="Y33" s="8">
        <v>1.1</v>
      </c>
      <c r="Z33" s="35">
        <f t="shared" si="0"/>
        <v>0.6708333333333333</v>
      </c>
      <c r="AA33" s="96" t="s">
        <v>106</v>
      </c>
      <c r="AB33" s="8">
        <v>2.4</v>
      </c>
      <c r="AC33" s="106" t="s">
        <v>144</v>
      </c>
      <c r="AD33" s="96" t="s">
        <v>106</v>
      </c>
      <c r="AE33" s="8">
        <v>9</v>
      </c>
      <c r="AF33" s="109" t="s">
        <v>168</v>
      </c>
    </row>
    <row r="34" spans="1:32" ht="14.25" customHeight="1">
      <c r="A34" s="92">
        <v>31</v>
      </c>
      <c r="B34" s="11">
        <v>0.9</v>
      </c>
      <c r="C34" s="8">
        <v>0.9</v>
      </c>
      <c r="D34" s="8">
        <v>0.8</v>
      </c>
      <c r="E34" s="8">
        <v>0.9</v>
      </c>
      <c r="F34" s="8">
        <v>0.7</v>
      </c>
      <c r="G34" s="8">
        <v>0.8</v>
      </c>
      <c r="H34" s="8">
        <v>1</v>
      </c>
      <c r="I34" s="8">
        <v>0.7</v>
      </c>
      <c r="J34" s="8">
        <v>0.2</v>
      </c>
      <c r="K34" s="8">
        <v>1.1</v>
      </c>
      <c r="L34" s="8">
        <v>1.1</v>
      </c>
      <c r="M34" s="8">
        <v>0.9</v>
      </c>
      <c r="N34" s="8">
        <v>1.5</v>
      </c>
      <c r="O34" s="8">
        <v>1</v>
      </c>
      <c r="P34" s="8">
        <v>0.4</v>
      </c>
      <c r="Q34" s="8">
        <v>0.4</v>
      </c>
      <c r="R34" s="8">
        <v>0.4</v>
      </c>
      <c r="S34" s="8">
        <v>0.1</v>
      </c>
      <c r="T34" s="8">
        <v>0.4</v>
      </c>
      <c r="U34" s="8">
        <v>0.3</v>
      </c>
      <c r="V34" s="8">
        <v>0.5</v>
      </c>
      <c r="W34" s="8">
        <v>0.6</v>
      </c>
      <c r="X34" s="8">
        <v>0.8</v>
      </c>
      <c r="Y34" s="8">
        <v>1.1</v>
      </c>
      <c r="Z34" s="35">
        <f t="shared" si="0"/>
        <v>0.7291666666666669</v>
      </c>
      <c r="AA34" s="96" t="s">
        <v>106</v>
      </c>
      <c r="AB34" s="8">
        <v>1.9</v>
      </c>
      <c r="AC34" s="106" t="s">
        <v>145</v>
      </c>
      <c r="AD34" s="96" t="s">
        <v>55</v>
      </c>
      <c r="AE34" s="8">
        <v>7</v>
      </c>
      <c r="AF34" s="109" t="s">
        <v>169</v>
      </c>
    </row>
    <row r="35" spans="1:32" ht="14.25" customHeight="1">
      <c r="A35" s="94" t="s">
        <v>15</v>
      </c>
      <c r="B35" s="24">
        <f aca="true" t="shared" si="1" ref="B35:Z35">AVERAGE(B4:B34)</f>
        <v>0.6387096774193547</v>
      </c>
      <c r="C35" s="25">
        <f t="shared" si="1"/>
        <v>0.6612903225806451</v>
      </c>
      <c r="D35" s="25">
        <f t="shared" si="1"/>
        <v>0.5967741935483872</v>
      </c>
      <c r="E35" s="25">
        <f t="shared" si="1"/>
        <v>0.6064516129032258</v>
      </c>
      <c r="F35" s="25">
        <f t="shared" si="1"/>
        <v>0.6</v>
      </c>
      <c r="G35" s="25">
        <f t="shared" si="1"/>
        <v>0.5161290322580645</v>
      </c>
      <c r="H35" s="25">
        <f t="shared" si="1"/>
        <v>0.6258064516129033</v>
      </c>
      <c r="I35" s="25">
        <f t="shared" si="1"/>
        <v>0.5677419354838708</v>
      </c>
      <c r="J35" s="25">
        <f t="shared" si="1"/>
        <v>0.6225806451612902</v>
      </c>
      <c r="K35" s="25">
        <f t="shared" si="1"/>
        <v>0.7999999999999999</v>
      </c>
      <c r="L35" s="25">
        <f t="shared" si="1"/>
        <v>0.8096774193548387</v>
      </c>
      <c r="M35" s="25">
        <f t="shared" si="1"/>
        <v>0.7354838709677418</v>
      </c>
      <c r="N35" s="25">
        <f t="shared" si="1"/>
        <v>0.6451612903225807</v>
      </c>
      <c r="O35" s="25">
        <f t="shared" si="1"/>
        <v>0.6612903225806451</v>
      </c>
      <c r="P35" s="25">
        <f t="shared" si="1"/>
        <v>0.4903225806451612</v>
      </c>
      <c r="Q35" s="25">
        <f t="shared" si="1"/>
        <v>0.5645161290322579</v>
      </c>
      <c r="R35" s="25">
        <f t="shared" si="1"/>
        <v>0.664516129032258</v>
      </c>
      <c r="S35" s="25">
        <f t="shared" si="1"/>
        <v>0.6483870967741937</v>
      </c>
      <c r="T35" s="25">
        <f t="shared" si="1"/>
        <v>0.6709677419354839</v>
      </c>
      <c r="U35" s="25">
        <f t="shared" si="1"/>
        <v>0.6483870967741936</v>
      </c>
      <c r="V35" s="25">
        <f t="shared" si="1"/>
        <v>0.5645161290322582</v>
      </c>
      <c r="W35" s="25">
        <f t="shared" si="1"/>
        <v>0.6419354838709679</v>
      </c>
      <c r="X35" s="25">
        <f t="shared" si="1"/>
        <v>0.6612903225806452</v>
      </c>
      <c r="Y35" s="25">
        <f t="shared" si="1"/>
        <v>0.6967741935483873</v>
      </c>
      <c r="Z35" s="37">
        <f t="shared" si="1"/>
        <v>0.6391129032258064</v>
      </c>
      <c r="AA35" s="98"/>
      <c r="AB35" s="25">
        <f>AVERAGE(AB4:AB34)</f>
        <v>1.6387096774193548</v>
      </c>
      <c r="AC35" s="32"/>
      <c r="AD35" s="98"/>
      <c r="AE35" s="25">
        <f>AVERAGE(AE4:AE34)</f>
        <v>5.6967741935483875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2.4</v>
      </c>
      <c r="O38" s="103" t="str">
        <f>INDEX(AA4:AA34,P38,1)</f>
        <v>西北西</v>
      </c>
      <c r="P38" s="104">
        <v>30</v>
      </c>
      <c r="Q38" s="111" t="str">
        <f>INDEX(AC4:AC34,P38,1)</f>
        <v>10:49</v>
      </c>
      <c r="T38" s="17">
        <f>MAX(AE4:AE34)</f>
        <v>10</v>
      </c>
      <c r="U38" s="103" t="str">
        <f>INDEX(AD4:AD34,V38,1)</f>
        <v>西北西</v>
      </c>
      <c r="V38" s="104">
        <f>MATCH(T38,AE4:AE34,0)</f>
        <v>19</v>
      </c>
      <c r="W38" s="111" t="str">
        <f>INDEX(AF4:AF34,V38,1)</f>
        <v>11:16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西北西</v>
      </c>
      <c r="P39" s="104">
        <v>19</v>
      </c>
      <c r="Q39" s="111" t="str">
        <f>INDEX(AC4:AC34,P39,1)</f>
        <v>13:19</v>
      </c>
      <c r="T39" s="30"/>
      <c r="U39" s="103"/>
      <c r="V39" s="104"/>
      <c r="W39" s="111"/>
    </row>
    <row r="40" spans="14:23" ht="14.25" customHeight="1">
      <c r="N40" s="31"/>
      <c r="O40" s="113" t="str">
        <f>INDEX(AA4:AA34,P40,1)</f>
        <v>西北西</v>
      </c>
      <c r="P40" s="113">
        <v>16</v>
      </c>
      <c r="Q40" s="117" t="str">
        <f>INDEX(AC4:AC34,P40,1)</f>
        <v>22:49</v>
      </c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</v>
      </c>
      <c r="D4" s="9">
        <v>0.1</v>
      </c>
      <c r="E4" s="9">
        <v>0.2</v>
      </c>
      <c r="F4" s="9">
        <v>0.8</v>
      </c>
      <c r="G4" s="9">
        <v>1.1</v>
      </c>
      <c r="H4" s="9">
        <v>0.5</v>
      </c>
      <c r="I4" s="9">
        <v>0.5</v>
      </c>
      <c r="J4" s="9">
        <v>0.8</v>
      </c>
      <c r="K4" s="9">
        <v>0.8</v>
      </c>
      <c r="L4" s="9">
        <v>0.9</v>
      </c>
      <c r="M4" s="9">
        <v>1.3</v>
      </c>
      <c r="N4" s="9">
        <v>0.9</v>
      </c>
      <c r="O4" s="9">
        <v>0.7</v>
      </c>
      <c r="P4" s="9">
        <v>1.3</v>
      </c>
      <c r="Q4" s="9">
        <v>1</v>
      </c>
      <c r="R4" s="9">
        <v>1.7</v>
      </c>
      <c r="S4" s="9">
        <v>1.4</v>
      </c>
      <c r="T4" s="9">
        <v>1.5</v>
      </c>
      <c r="U4" s="9">
        <v>1.7</v>
      </c>
      <c r="V4" s="9">
        <v>1.5</v>
      </c>
      <c r="W4" s="9">
        <v>1.7</v>
      </c>
      <c r="X4" s="9">
        <v>1.3</v>
      </c>
      <c r="Y4" s="9">
        <v>1.4</v>
      </c>
      <c r="Z4" s="34">
        <f aca="true" t="shared" si="0" ref="Z4:Z34">AVERAGE(B4:Y4)</f>
        <v>0.9624999999999999</v>
      </c>
      <c r="AA4" s="95" t="s">
        <v>55</v>
      </c>
      <c r="AB4" s="9">
        <v>2.3</v>
      </c>
      <c r="AC4" s="105" t="s">
        <v>157</v>
      </c>
      <c r="AD4" s="95" t="s">
        <v>71</v>
      </c>
      <c r="AE4" s="9">
        <v>8.6</v>
      </c>
      <c r="AF4" s="108" t="s">
        <v>467</v>
      </c>
    </row>
    <row r="5" spans="1:32" ht="14.25" customHeight="1">
      <c r="A5" s="92">
        <v>2</v>
      </c>
      <c r="B5" s="11">
        <v>0.3</v>
      </c>
      <c r="C5" s="8">
        <v>0.5</v>
      </c>
      <c r="D5" s="8">
        <v>0.2</v>
      </c>
      <c r="E5" s="8">
        <v>0.3</v>
      </c>
      <c r="F5" s="8">
        <v>0.1</v>
      </c>
      <c r="G5" s="8">
        <v>0.1</v>
      </c>
      <c r="H5" s="8">
        <v>0.4</v>
      </c>
      <c r="I5" s="8">
        <v>0.3</v>
      </c>
      <c r="J5" s="8">
        <v>0.8</v>
      </c>
      <c r="K5" s="8">
        <v>1</v>
      </c>
      <c r="L5" s="8">
        <v>0.4</v>
      </c>
      <c r="M5" s="8">
        <v>0.5</v>
      </c>
      <c r="N5" s="8">
        <v>0.2</v>
      </c>
      <c r="O5" s="8">
        <v>0.4</v>
      </c>
      <c r="P5" s="8">
        <v>0.5</v>
      </c>
      <c r="Q5" s="8">
        <v>0</v>
      </c>
      <c r="R5" s="8">
        <v>0.5</v>
      </c>
      <c r="S5" s="8">
        <v>0.5</v>
      </c>
      <c r="T5" s="8">
        <v>0.5</v>
      </c>
      <c r="U5" s="8">
        <v>0.2</v>
      </c>
      <c r="V5" s="8">
        <v>0</v>
      </c>
      <c r="W5" s="8">
        <v>0.3</v>
      </c>
      <c r="X5" s="8">
        <v>0.9</v>
      </c>
      <c r="Y5" s="8">
        <v>0.8</v>
      </c>
      <c r="Z5" s="35">
        <f t="shared" si="0"/>
        <v>0.4041666666666668</v>
      </c>
      <c r="AA5" s="96" t="s">
        <v>55</v>
      </c>
      <c r="AB5" s="8">
        <v>2.4</v>
      </c>
      <c r="AC5" s="106" t="s">
        <v>446</v>
      </c>
      <c r="AD5" s="96" t="s">
        <v>55</v>
      </c>
      <c r="AE5" s="8">
        <v>6.7</v>
      </c>
      <c r="AF5" s="109" t="s">
        <v>468</v>
      </c>
    </row>
    <row r="6" spans="1:32" ht="14.25" customHeight="1">
      <c r="A6" s="92">
        <v>3</v>
      </c>
      <c r="B6" s="11">
        <v>0.4</v>
      </c>
      <c r="C6" s="8">
        <v>0.5</v>
      </c>
      <c r="D6" s="8">
        <v>0.6</v>
      </c>
      <c r="E6" s="8">
        <v>0.7</v>
      </c>
      <c r="F6" s="8">
        <v>0.7</v>
      </c>
      <c r="G6" s="8">
        <v>0.5</v>
      </c>
      <c r="H6" s="8">
        <v>0.4</v>
      </c>
      <c r="I6" s="8">
        <v>0.1</v>
      </c>
      <c r="J6" s="8">
        <v>0.1</v>
      </c>
      <c r="K6" s="8">
        <v>0.4</v>
      </c>
      <c r="L6" s="8">
        <v>1.1</v>
      </c>
      <c r="M6" s="8">
        <v>1.2</v>
      </c>
      <c r="N6" s="8">
        <v>0.9</v>
      </c>
      <c r="O6" s="8">
        <v>1.1</v>
      </c>
      <c r="P6" s="8">
        <v>0.4</v>
      </c>
      <c r="Q6" s="8">
        <v>0.1</v>
      </c>
      <c r="R6" s="8">
        <v>0.3</v>
      </c>
      <c r="S6" s="8">
        <v>0.5</v>
      </c>
      <c r="T6" s="8">
        <v>0.8</v>
      </c>
      <c r="U6" s="8">
        <v>0.7</v>
      </c>
      <c r="V6" s="8">
        <v>1</v>
      </c>
      <c r="W6" s="8">
        <v>0.6</v>
      </c>
      <c r="X6" s="8">
        <v>0.7</v>
      </c>
      <c r="Y6" s="8">
        <v>0.7</v>
      </c>
      <c r="Z6" s="35">
        <f t="shared" si="0"/>
        <v>0.6041666666666666</v>
      </c>
      <c r="AA6" s="96" t="s">
        <v>45</v>
      </c>
      <c r="AB6" s="8">
        <v>1.4</v>
      </c>
      <c r="AC6" s="106" t="s">
        <v>447</v>
      </c>
      <c r="AD6" s="96" t="s">
        <v>50</v>
      </c>
      <c r="AE6" s="8">
        <v>3.8</v>
      </c>
      <c r="AF6" s="109" t="s">
        <v>326</v>
      </c>
    </row>
    <row r="7" spans="1:32" ht="14.25" customHeight="1">
      <c r="A7" s="92">
        <v>4</v>
      </c>
      <c r="B7" s="11">
        <v>0.2</v>
      </c>
      <c r="C7" s="8">
        <v>0.6</v>
      </c>
      <c r="D7" s="8">
        <v>0.8</v>
      </c>
      <c r="E7" s="8">
        <v>0.5</v>
      </c>
      <c r="F7" s="8">
        <v>0.4</v>
      </c>
      <c r="G7" s="8">
        <v>0.5</v>
      </c>
      <c r="H7" s="8">
        <v>0.3</v>
      </c>
      <c r="I7" s="8">
        <v>0.4</v>
      </c>
      <c r="J7" s="8">
        <v>0.4</v>
      </c>
      <c r="K7" s="8">
        <v>0.5</v>
      </c>
      <c r="L7" s="8">
        <v>0.4</v>
      </c>
      <c r="M7" s="8">
        <v>0.1</v>
      </c>
      <c r="N7" s="8">
        <v>0.4</v>
      </c>
      <c r="O7" s="8">
        <v>0.1</v>
      </c>
      <c r="P7" s="8">
        <v>0.1</v>
      </c>
      <c r="Q7" s="8">
        <v>0.2</v>
      </c>
      <c r="R7" s="8">
        <v>0.6</v>
      </c>
      <c r="S7" s="8">
        <v>0.7</v>
      </c>
      <c r="T7" s="8">
        <v>0.7</v>
      </c>
      <c r="U7" s="8">
        <v>0.7</v>
      </c>
      <c r="V7" s="8">
        <v>0.3</v>
      </c>
      <c r="W7" s="8">
        <v>0.3</v>
      </c>
      <c r="X7" s="8">
        <v>0.2</v>
      </c>
      <c r="Y7" s="8">
        <v>0.2</v>
      </c>
      <c r="Z7" s="35">
        <f t="shared" si="0"/>
        <v>0.39999999999999997</v>
      </c>
      <c r="AA7" s="96" t="s">
        <v>148</v>
      </c>
      <c r="AB7" s="8">
        <v>1.1</v>
      </c>
      <c r="AC7" s="106" t="s">
        <v>448</v>
      </c>
      <c r="AD7" s="96" t="s">
        <v>210</v>
      </c>
      <c r="AE7" s="8">
        <v>4.8</v>
      </c>
      <c r="AF7" s="109" t="s">
        <v>469</v>
      </c>
    </row>
    <row r="8" spans="1:32" ht="14.25" customHeight="1">
      <c r="A8" s="92">
        <v>5</v>
      </c>
      <c r="B8" s="11">
        <v>0.3</v>
      </c>
      <c r="C8" s="8">
        <v>0.4</v>
      </c>
      <c r="D8" s="8">
        <v>0.3</v>
      </c>
      <c r="E8" s="8">
        <v>0.4</v>
      </c>
      <c r="F8" s="8">
        <v>0.2</v>
      </c>
      <c r="G8" s="8">
        <v>0.3</v>
      </c>
      <c r="H8" s="8">
        <v>0.3</v>
      </c>
      <c r="I8" s="8">
        <v>0.1</v>
      </c>
      <c r="J8" s="8">
        <v>0.7</v>
      </c>
      <c r="K8" s="8">
        <v>0.2</v>
      </c>
      <c r="L8" s="8">
        <v>0.9</v>
      </c>
      <c r="M8" s="8">
        <v>0.9</v>
      </c>
      <c r="N8" s="8">
        <v>0.8</v>
      </c>
      <c r="O8" s="8">
        <v>0.9</v>
      </c>
      <c r="P8" s="8">
        <v>0.4</v>
      </c>
      <c r="Q8" s="8">
        <v>0</v>
      </c>
      <c r="R8" s="8">
        <v>0</v>
      </c>
      <c r="S8" s="8">
        <v>0.5</v>
      </c>
      <c r="T8" s="8">
        <v>0.3</v>
      </c>
      <c r="U8" s="8">
        <v>0.6</v>
      </c>
      <c r="V8" s="8">
        <v>0.8</v>
      </c>
      <c r="W8" s="8">
        <v>1.3</v>
      </c>
      <c r="X8" s="8">
        <v>0.5</v>
      </c>
      <c r="Y8" s="8">
        <v>0.3</v>
      </c>
      <c r="Z8" s="35">
        <f t="shared" si="0"/>
        <v>0.47500000000000014</v>
      </c>
      <c r="AA8" s="96" t="s">
        <v>104</v>
      </c>
      <c r="AB8" s="8">
        <v>1.4</v>
      </c>
      <c r="AC8" s="106" t="s">
        <v>449</v>
      </c>
      <c r="AD8" s="96" t="s">
        <v>53</v>
      </c>
      <c r="AE8" s="8">
        <v>6</v>
      </c>
      <c r="AF8" s="109" t="s">
        <v>470</v>
      </c>
    </row>
    <row r="9" spans="1:32" ht="14.25" customHeight="1">
      <c r="A9" s="92">
        <v>6</v>
      </c>
      <c r="B9" s="11">
        <v>0.7</v>
      </c>
      <c r="C9" s="8">
        <v>0.6</v>
      </c>
      <c r="D9" s="8">
        <v>0.8</v>
      </c>
      <c r="E9" s="8">
        <v>0.5</v>
      </c>
      <c r="F9" s="8">
        <v>0.5</v>
      </c>
      <c r="G9" s="8">
        <v>0.5</v>
      </c>
      <c r="H9" s="8">
        <v>0.4</v>
      </c>
      <c r="I9" s="8">
        <v>0.5</v>
      </c>
      <c r="J9" s="8">
        <v>0.5</v>
      </c>
      <c r="K9" s="8">
        <v>0.5</v>
      </c>
      <c r="L9" s="8">
        <v>0.5</v>
      </c>
      <c r="M9" s="8">
        <v>0.7</v>
      </c>
      <c r="N9" s="8">
        <v>0.7</v>
      </c>
      <c r="O9" s="8">
        <v>1.1</v>
      </c>
      <c r="P9" s="8">
        <v>0.7</v>
      </c>
      <c r="Q9" s="8">
        <v>0.4</v>
      </c>
      <c r="R9" s="8">
        <v>0.4</v>
      </c>
      <c r="S9" s="8">
        <v>0.9</v>
      </c>
      <c r="T9" s="8">
        <v>0.9</v>
      </c>
      <c r="U9" s="8">
        <v>0.6</v>
      </c>
      <c r="V9" s="8">
        <v>0.4</v>
      </c>
      <c r="W9" s="8">
        <v>0.5</v>
      </c>
      <c r="X9" s="8">
        <v>0.2</v>
      </c>
      <c r="Y9" s="8">
        <v>0.1</v>
      </c>
      <c r="Z9" s="35">
        <f t="shared" si="0"/>
        <v>0.5666666666666667</v>
      </c>
      <c r="AA9" s="96" t="s">
        <v>106</v>
      </c>
      <c r="AB9" s="8">
        <v>1.2</v>
      </c>
      <c r="AC9" s="106" t="s">
        <v>205</v>
      </c>
      <c r="AD9" s="96" t="s">
        <v>67</v>
      </c>
      <c r="AE9" s="8">
        <v>5.5</v>
      </c>
      <c r="AF9" s="109" t="s">
        <v>471</v>
      </c>
    </row>
    <row r="10" spans="1:32" ht="14.25" customHeight="1">
      <c r="A10" s="92">
        <v>7</v>
      </c>
      <c r="B10" s="11">
        <v>0.2</v>
      </c>
      <c r="C10" s="8">
        <v>0.3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0.1</v>
      </c>
      <c r="J10" s="8">
        <v>0.2</v>
      </c>
      <c r="K10" s="8">
        <v>0.1</v>
      </c>
      <c r="L10" s="8">
        <v>0.2</v>
      </c>
      <c r="M10" s="8">
        <v>0.4</v>
      </c>
      <c r="N10" s="8">
        <v>0.2</v>
      </c>
      <c r="O10" s="8">
        <v>0.8</v>
      </c>
      <c r="P10" s="8">
        <v>0.7</v>
      </c>
      <c r="Q10" s="8">
        <v>0.2</v>
      </c>
      <c r="R10" s="8">
        <v>0.3</v>
      </c>
      <c r="S10" s="8">
        <v>0.4</v>
      </c>
      <c r="T10" s="8">
        <v>0.5</v>
      </c>
      <c r="U10" s="8">
        <v>0.4</v>
      </c>
      <c r="V10" s="8">
        <v>0.3</v>
      </c>
      <c r="W10" s="8">
        <v>0.6</v>
      </c>
      <c r="X10" s="8">
        <v>0.4</v>
      </c>
      <c r="Y10" s="8">
        <v>0.1</v>
      </c>
      <c r="Z10" s="35">
        <f t="shared" si="0"/>
        <v>0.26666666666666666</v>
      </c>
      <c r="AA10" s="96" t="s">
        <v>45</v>
      </c>
      <c r="AB10" s="8">
        <v>1</v>
      </c>
      <c r="AC10" s="106" t="s">
        <v>92</v>
      </c>
      <c r="AD10" s="96" t="s">
        <v>104</v>
      </c>
      <c r="AE10" s="8">
        <v>3.3</v>
      </c>
      <c r="AF10" s="109" t="s">
        <v>170</v>
      </c>
    </row>
    <row r="11" spans="1:32" ht="14.25" customHeight="1">
      <c r="A11" s="92">
        <v>8</v>
      </c>
      <c r="B11" s="11">
        <v>0.2</v>
      </c>
      <c r="C11" s="8">
        <v>0.2</v>
      </c>
      <c r="D11" s="8">
        <v>0.3</v>
      </c>
      <c r="E11" s="8">
        <v>0.1</v>
      </c>
      <c r="F11" s="8">
        <v>0</v>
      </c>
      <c r="G11" s="8">
        <v>0.2</v>
      </c>
      <c r="H11" s="8">
        <v>0.3</v>
      </c>
      <c r="I11" s="8">
        <v>0.6</v>
      </c>
      <c r="J11" s="8">
        <v>0.3</v>
      </c>
      <c r="K11" s="8">
        <v>0.7</v>
      </c>
      <c r="L11" s="8">
        <v>0.3</v>
      </c>
      <c r="M11" s="8">
        <v>0.1</v>
      </c>
      <c r="N11" s="8">
        <v>0.2</v>
      </c>
      <c r="O11" s="8">
        <v>0.5</v>
      </c>
      <c r="P11" s="8">
        <v>0.4</v>
      </c>
      <c r="Q11" s="8">
        <v>0.3</v>
      </c>
      <c r="R11" s="8">
        <v>0.2</v>
      </c>
      <c r="S11" s="8">
        <v>0.2</v>
      </c>
      <c r="T11" s="8">
        <v>0.4</v>
      </c>
      <c r="U11" s="8">
        <v>0.6</v>
      </c>
      <c r="V11" s="8">
        <v>0.5</v>
      </c>
      <c r="W11" s="8">
        <v>0.7</v>
      </c>
      <c r="X11" s="8">
        <v>0.8</v>
      </c>
      <c r="Y11" s="8">
        <v>0.7</v>
      </c>
      <c r="Z11" s="35">
        <f t="shared" si="0"/>
        <v>0.36666666666666664</v>
      </c>
      <c r="AA11" s="96" t="s">
        <v>55</v>
      </c>
      <c r="AB11" s="8">
        <v>1.1</v>
      </c>
      <c r="AC11" s="106" t="s">
        <v>450</v>
      </c>
      <c r="AD11" s="96" t="s">
        <v>55</v>
      </c>
      <c r="AE11" s="8">
        <v>4.3</v>
      </c>
      <c r="AF11" s="109" t="s">
        <v>472</v>
      </c>
    </row>
    <row r="12" spans="1:32" ht="14.25" customHeight="1">
      <c r="A12" s="92">
        <v>9</v>
      </c>
      <c r="B12" s="11">
        <v>0.3</v>
      </c>
      <c r="C12" s="8">
        <v>0</v>
      </c>
      <c r="D12" s="8">
        <v>0.1</v>
      </c>
      <c r="E12" s="8">
        <v>0.4</v>
      </c>
      <c r="F12" s="8">
        <v>0.6</v>
      </c>
      <c r="G12" s="8">
        <v>0.5</v>
      </c>
      <c r="H12" s="8">
        <v>0.6</v>
      </c>
      <c r="I12" s="8">
        <v>0.5</v>
      </c>
      <c r="J12" s="8">
        <v>0.4</v>
      </c>
      <c r="K12" s="8">
        <v>0.7</v>
      </c>
      <c r="L12" s="8">
        <v>0.3</v>
      </c>
      <c r="M12" s="8">
        <v>0.6</v>
      </c>
      <c r="N12" s="8">
        <v>0.7</v>
      </c>
      <c r="O12" s="8">
        <v>0.9</v>
      </c>
      <c r="P12" s="8">
        <v>0.7</v>
      </c>
      <c r="Q12" s="8">
        <v>0.5</v>
      </c>
      <c r="R12" s="8">
        <v>0.8</v>
      </c>
      <c r="S12" s="8">
        <v>0.7</v>
      </c>
      <c r="T12" s="8">
        <v>0.7</v>
      </c>
      <c r="U12" s="8">
        <v>0.6</v>
      </c>
      <c r="V12" s="8">
        <v>0.4</v>
      </c>
      <c r="W12" s="8">
        <v>0.5</v>
      </c>
      <c r="X12" s="8">
        <v>0.9</v>
      </c>
      <c r="Y12" s="8">
        <v>0.7</v>
      </c>
      <c r="Z12" s="35">
        <f t="shared" si="0"/>
        <v>0.5458333333333333</v>
      </c>
      <c r="AA12" s="96" t="s">
        <v>55</v>
      </c>
      <c r="AB12" s="8">
        <v>1.2</v>
      </c>
      <c r="AC12" s="106" t="s">
        <v>451</v>
      </c>
      <c r="AD12" s="96" t="s">
        <v>80</v>
      </c>
      <c r="AE12" s="8">
        <v>5.9</v>
      </c>
      <c r="AF12" s="109" t="s">
        <v>473</v>
      </c>
    </row>
    <row r="13" spans="1:32" ht="14.25" customHeight="1">
      <c r="A13" s="92">
        <v>10</v>
      </c>
      <c r="B13" s="11">
        <v>0.8</v>
      </c>
      <c r="C13" s="8">
        <v>0.5</v>
      </c>
      <c r="D13" s="8">
        <v>0.3</v>
      </c>
      <c r="E13" s="8">
        <v>0.1</v>
      </c>
      <c r="F13" s="8">
        <v>0.9</v>
      </c>
      <c r="G13" s="8">
        <v>0.2</v>
      </c>
      <c r="H13" s="8">
        <v>0.2</v>
      </c>
      <c r="I13" s="8">
        <v>0.2</v>
      </c>
      <c r="J13" s="8">
        <v>0.2</v>
      </c>
      <c r="K13" s="8">
        <v>0.1</v>
      </c>
      <c r="L13" s="8">
        <v>1.1</v>
      </c>
      <c r="M13" s="8">
        <v>0.6</v>
      </c>
      <c r="N13" s="8">
        <v>0.3</v>
      </c>
      <c r="O13" s="8">
        <v>0.6</v>
      </c>
      <c r="P13" s="8">
        <v>0.4</v>
      </c>
      <c r="Q13" s="8">
        <v>0</v>
      </c>
      <c r="R13" s="8">
        <v>0.2</v>
      </c>
      <c r="S13" s="8">
        <v>0.3</v>
      </c>
      <c r="T13" s="8">
        <v>0.3</v>
      </c>
      <c r="U13" s="8">
        <v>0.1</v>
      </c>
      <c r="V13" s="8">
        <v>0.3</v>
      </c>
      <c r="W13" s="8">
        <v>0.3</v>
      </c>
      <c r="X13" s="8">
        <v>0.5</v>
      </c>
      <c r="Y13" s="8">
        <v>0.3</v>
      </c>
      <c r="Z13" s="35">
        <f t="shared" si="0"/>
        <v>0.3666666666666667</v>
      </c>
      <c r="AA13" s="96" t="s">
        <v>50</v>
      </c>
      <c r="AB13" s="8">
        <v>1.7</v>
      </c>
      <c r="AC13" s="106" t="s">
        <v>313</v>
      </c>
      <c r="AD13" s="96" t="s">
        <v>50</v>
      </c>
      <c r="AE13" s="8">
        <v>5.1</v>
      </c>
      <c r="AF13" s="109" t="s">
        <v>288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0.4</v>
      </c>
      <c r="E14" s="18">
        <v>0.3</v>
      </c>
      <c r="F14" s="18">
        <v>0.5</v>
      </c>
      <c r="G14" s="18">
        <v>0.3</v>
      </c>
      <c r="H14" s="18">
        <v>0.3</v>
      </c>
      <c r="I14" s="18">
        <v>0.4</v>
      </c>
      <c r="J14" s="18">
        <v>0.6</v>
      </c>
      <c r="K14" s="18">
        <v>0.6</v>
      </c>
      <c r="L14" s="18">
        <v>0.5</v>
      </c>
      <c r="M14" s="18">
        <v>0.6</v>
      </c>
      <c r="N14" s="18">
        <v>0.9</v>
      </c>
      <c r="O14" s="18">
        <v>0.7</v>
      </c>
      <c r="P14" s="18">
        <v>0.3</v>
      </c>
      <c r="Q14" s="18">
        <v>0.1</v>
      </c>
      <c r="R14" s="18">
        <v>0.5</v>
      </c>
      <c r="S14" s="18">
        <v>0.6</v>
      </c>
      <c r="T14" s="18">
        <v>0.7</v>
      </c>
      <c r="U14" s="18">
        <v>0.6</v>
      </c>
      <c r="V14" s="18">
        <v>0.3</v>
      </c>
      <c r="W14" s="18">
        <v>0.2</v>
      </c>
      <c r="X14" s="18">
        <v>0.1</v>
      </c>
      <c r="Y14" s="18">
        <v>0.3</v>
      </c>
      <c r="Z14" s="36">
        <f t="shared" si="0"/>
        <v>0.43749999999999994</v>
      </c>
      <c r="AA14" s="97" t="s">
        <v>50</v>
      </c>
      <c r="AB14" s="18">
        <v>1.8</v>
      </c>
      <c r="AC14" s="107" t="s">
        <v>452</v>
      </c>
      <c r="AD14" s="97" t="s">
        <v>45</v>
      </c>
      <c r="AE14" s="18">
        <v>5.2</v>
      </c>
      <c r="AF14" s="110" t="s">
        <v>474</v>
      </c>
    </row>
    <row r="15" spans="1:32" ht="14.25" customHeight="1">
      <c r="A15" s="92">
        <v>12</v>
      </c>
      <c r="B15" s="11">
        <v>0.1</v>
      </c>
      <c r="C15" s="8">
        <v>0.1</v>
      </c>
      <c r="D15" s="8">
        <v>0.5</v>
      </c>
      <c r="E15" s="8">
        <v>0.5</v>
      </c>
      <c r="F15" s="8">
        <v>0.5</v>
      </c>
      <c r="G15" s="8">
        <v>0.5</v>
      </c>
      <c r="H15" s="8">
        <v>0.3</v>
      </c>
      <c r="I15" s="8">
        <v>0.5</v>
      </c>
      <c r="J15" s="8">
        <v>0.5</v>
      </c>
      <c r="K15" s="8">
        <v>0.9</v>
      </c>
      <c r="L15" s="8">
        <v>0.5</v>
      </c>
      <c r="M15" s="8">
        <v>0.5</v>
      </c>
      <c r="N15" s="8">
        <v>0.4</v>
      </c>
      <c r="O15" s="8">
        <v>0.5</v>
      </c>
      <c r="P15" s="8">
        <v>0.8</v>
      </c>
      <c r="Q15" s="8">
        <v>0.7</v>
      </c>
      <c r="R15" s="8">
        <v>0.3</v>
      </c>
      <c r="S15" s="8">
        <v>0.5</v>
      </c>
      <c r="T15" s="8">
        <v>0.3</v>
      </c>
      <c r="U15" s="8">
        <v>0.3</v>
      </c>
      <c r="V15" s="8">
        <v>0.7</v>
      </c>
      <c r="W15" s="8">
        <v>0.7</v>
      </c>
      <c r="X15" s="8">
        <v>0.6</v>
      </c>
      <c r="Y15" s="8">
        <v>0.5</v>
      </c>
      <c r="Z15" s="35">
        <f t="shared" si="0"/>
        <v>0.48750000000000004</v>
      </c>
      <c r="AA15" s="96" t="s">
        <v>106</v>
      </c>
      <c r="AB15" s="8">
        <v>1</v>
      </c>
      <c r="AC15" s="106" t="s">
        <v>453</v>
      </c>
      <c r="AD15" s="96" t="s">
        <v>45</v>
      </c>
      <c r="AE15" s="8">
        <v>5.5</v>
      </c>
      <c r="AF15" s="109" t="s">
        <v>475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0.5</v>
      </c>
      <c r="E16" s="8">
        <v>0.9</v>
      </c>
      <c r="F16" s="8">
        <v>1.1</v>
      </c>
      <c r="G16" s="8">
        <v>0.8</v>
      </c>
      <c r="H16" s="8">
        <v>0.7</v>
      </c>
      <c r="I16" s="8">
        <v>0.4</v>
      </c>
      <c r="J16" s="8">
        <v>0.5</v>
      </c>
      <c r="K16" s="8">
        <v>0.3</v>
      </c>
      <c r="L16" s="8">
        <v>0.5</v>
      </c>
      <c r="M16" s="8">
        <v>0.4</v>
      </c>
      <c r="N16" s="8">
        <v>0.4</v>
      </c>
      <c r="O16" s="8">
        <v>0.5</v>
      </c>
      <c r="P16" s="8">
        <v>0.6</v>
      </c>
      <c r="Q16" s="8">
        <v>0.8</v>
      </c>
      <c r="R16" s="8">
        <v>0.7</v>
      </c>
      <c r="S16" s="8">
        <v>0.6</v>
      </c>
      <c r="T16" s="8">
        <v>0.7</v>
      </c>
      <c r="U16" s="8">
        <v>0.6</v>
      </c>
      <c r="V16" s="8">
        <v>0.4</v>
      </c>
      <c r="W16" s="8">
        <v>0.5</v>
      </c>
      <c r="X16" s="8">
        <v>0.2</v>
      </c>
      <c r="Y16" s="8">
        <v>0.8</v>
      </c>
      <c r="Z16" s="35">
        <f t="shared" si="0"/>
        <v>0.5958333333333333</v>
      </c>
      <c r="AA16" s="96" t="s">
        <v>71</v>
      </c>
      <c r="AB16" s="8">
        <v>1.4</v>
      </c>
      <c r="AC16" s="106" t="s">
        <v>454</v>
      </c>
      <c r="AD16" s="96" t="s">
        <v>80</v>
      </c>
      <c r="AE16" s="8">
        <v>6</v>
      </c>
      <c r="AF16" s="109" t="s">
        <v>476</v>
      </c>
    </row>
    <row r="17" spans="1:32" ht="14.25" customHeight="1">
      <c r="A17" s="92">
        <v>14</v>
      </c>
      <c r="B17" s="11">
        <v>0.7</v>
      </c>
      <c r="C17" s="8">
        <v>0.7</v>
      </c>
      <c r="D17" s="8">
        <v>0.5</v>
      </c>
      <c r="E17" s="8">
        <v>0.6</v>
      </c>
      <c r="F17" s="8">
        <v>0</v>
      </c>
      <c r="G17" s="8">
        <v>0.5</v>
      </c>
      <c r="H17" s="8">
        <v>0.2</v>
      </c>
      <c r="I17" s="8">
        <v>0</v>
      </c>
      <c r="J17" s="8">
        <v>0.1</v>
      </c>
      <c r="K17" s="8">
        <v>0.3</v>
      </c>
      <c r="L17" s="8">
        <v>0.9</v>
      </c>
      <c r="M17" s="8">
        <v>1.1</v>
      </c>
      <c r="N17" s="8">
        <v>1.5</v>
      </c>
      <c r="O17" s="8">
        <v>0.8</v>
      </c>
      <c r="P17" s="8">
        <v>0.2</v>
      </c>
      <c r="Q17" s="8">
        <v>0.1</v>
      </c>
      <c r="R17" s="8">
        <v>0</v>
      </c>
      <c r="S17" s="8">
        <v>0.2</v>
      </c>
      <c r="T17" s="8">
        <v>0.2</v>
      </c>
      <c r="U17" s="8">
        <v>0.6</v>
      </c>
      <c r="V17" s="8">
        <v>0.6</v>
      </c>
      <c r="W17" s="8">
        <v>0.3</v>
      </c>
      <c r="X17" s="8">
        <v>0.3</v>
      </c>
      <c r="Y17" s="8">
        <v>0.5</v>
      </c>
      <c r="Z17" s="35">
        <f t="shared" si="0"/>
        <v>0.4541666666666666</v>
      </c>
      <c r="AA17" s="96" t="s">
        <v>45</v>
      </c>
      <c r="AB17" s="8">
        <v>1.6</v>
      </c>
      <c r="AC17" s="106" t="s">
        <v>198</v>
      </c>
      <c r="AD17" s="96" t="s">
        <v>55</v>
      </c>
      <c r="AE17" s="8">
        <v>4.6</v>
      </c>
      <c r="AF17" s="109" t="s">
        <v>477</v>
      </c>
    </row>
    <row r="18" spans="1:32" ht="14.25" customHeight="1">
      <c r="A18" s="92">
        <v>15</v>
      </c>
      <c r="B18" s="11">
        <v>0.7</v>
      </c>
      <c r="C18" s="8">
        <v>0.5</v>
      </c>
      <c r="D18" s="8">
        <v>0.5</v>
      </c>
      <c r="E18" s="8">
        <v>0.5</v>
      </c>
      <c r="F18" s="8">
        <v>0.5</v>
      </c>
      <c r="G18" s="8">
        <v>0.4</v>
      </c>
      <c r="H18" s="8">
        <v>0.2</v>
      </c>
      <c r="I18" s="8">
        <v>0.5</v>
      </c>
      <c r="J18" s="8">
        <v>0.2</v>
      </c>
      <c r="K18" s="8">
        <v>0</v>
      </c>
      <c r="L18" s="8">
        <v>0.4</v>
      </c>
      <c r="M18" s="8">
        <v>0.5</v>
      </c>
      <c r="N18" s="8">
        <v>0.1</v>
      </c>
      <c r="O18" s="8">
        <v>0.3</v>
      </c>
      <c r="P18" s="8">
        <v>0.1</v>
      </c>
      <c r="Q18" s="8">
        <v>0</v>
      </c>
      <c r="R18" s="8">
        <v>0.4</v>
      </c>
      <c r="S18" s="8">
        <v>0.5</v>
      </c>
      <c r="T18" s="8">
        <v>0.4</v>
      </c>
      <c r="U18" s="8">
        <v>0.2</v>
      </c>
      <c r="V18" s="8">
        <v>0.4</v>
      </c>
      <c r="W18" s="8">
        <v>0.2</v>
      </c>
      <c r="X18" s="8">
        <v>0.4</v>
      </c>
      <c r="Y18" s="8">
        <v>0.2</v>
      </c>
      <c r="Z18" s="35">
        <f t="shared" si="0"/>
        <v>0.3375000000000001</v>
      </c>
      <c r="AA18" s="96" t="s">
        <v>55</v>
      </c>
      <c r="AB18" s="8">
        <v>1</v>
      </c>
      <c r="AC18" s="106" t="s">
        <v>81</v>
      </c>
      <c r="AD18" s="96" t="s">
        <v>55</v>
      </c>
      <c r="AE18" s="8">
        <v>4.2</v>
      </c>
      <c r="AF18" s="109" t="s">
        <v>478</v>
      </c>
    </row>
    <row r="19" spans="1:32" ht="14.25" customHeight="1">
      <c r="A19" s="92">
        <v>16</v>
      </c>
      <c r="B19" s="11">
        <v>0.1</v>
      </c>
      <c r="C19" s="8">
        <v>0.2</v>
      </c>
      <c r="D19" s="8">
        <v>0.1</v>
      </c>
      <c r="E19" s="8">
        <v>0</v>
      </c>
      <c r="F19" s="8">
        <v>0.7</v>
      </c>
      <c r="G19" s="8">
        <v>0.3</v>
      </c>
      <c r="H19" s="8">
        <v>0.7</v>
      </c>
      <c r="I19" s="8">
        <v>0.2</v>
      </c>
      <c r="J19" s="8">
        <v>0.3</v>
      </c>
      <c r="K19" s="8">
        <v>0.6</v>
      </c>
      <c r="L19" s="8">
        <v>0.7</v>
      </c>
      <c r="M19" s="8">
        <v>0.2</v>
      </c>
      <c r="N19" s="8">
        <v>0.7</v>
      </c>
      <c r="O19" s="8">
        <v>0.6</v>
      </c>
      <c r="P19" s="8">
        <v>0.8</v>
      </c>
      <c r="Q19" s="8">
        <v>0.7</v>
      </c>
      <c r="R19" s="8">
        <v>1.1</v>
      </c>
      <c r="S19" s="8">
        <v>0.7</v>
      </c>
      <c r="T19" s="8">
        <v>0.7</v>
      </c>
      <c r="U19" s="8">
        <v>0.4</v>
      </c>
      <c r="V19" s="8">
        <v>0.4</v>
      </c>
      <c r="W19" s="8">
        <v>0.6</v>
      </c>
      <c r="X19" s="8">
        <v>0.3</v>
      </c>
      <c r="Y19" s="8">
        <v>0.2</v>
      </c>
      <c r="Z19" s="35">
        <f t="shared" si="0"/>
        <v>0.47083333333333327</v>
      </c>
      <c r="AA19" s="96" t="s">
        <v>50</v>
      </c>
      <c r="AB19" s="8">
        <v>1.2</v>
      </c>
      <c r="AC19" s="106" t="s">
        <v>455</v>
      </c>
      <c r="AD19" s="96" t="s">
        <v>45</v>
      </c>
      <c r="AE19" s="8">
        <v>3.7</v>
      </c>
      <c r="AF19" s="109" t="s">
        <v>479</v>
      </c>
    </row>
    <row r="20" spans="1:32" ht="14.25" customHeight="1">
      <c r="A20" s="92">
        <v>17</v>
      </c>
      <c r="B20" s="11">
        <v>0.3</v>
      </c>
      <c r="C20" s="8">
        <v>0.5</v>
      </c>
      <c r="D20" s="8">
        <v>0.1</v>
      </c>
      <c r="E20" s="8">
        <v>0.4</v>
      </c>
      <c r="F20" s="8">
        <v>0.1</v>
      </c>
      <c r="G20" s="8">
        <v>0.1</v>
      </c>
      <c r="H20" s="8">
        <v>0.5</v>
      </c>
      <c r="I20" s="8">
        <v>0.7</v>
      </c>
      <c r="J20" s="8">
        <v>0.8</v>
      </c>
      <c r="K20" s="8">
        <v>0.5</v>
      </c>
      <c r="L20" s="8">
        <v>0.2</v>
      </c>
      <c r="M20" s="8">
        <v>0.5</v>
      </c>
      <c r="N20" s="8">
        <v>0.4</v>
      </c>
      <c r="O20" s="8">
        <v>0.1</v>
      </c>
      <c r="P20" s="8">
        <v>0.6</v>
      </c>
      <c r="Q20" s="8">
        <v>0.2</v>
      </c>
      <c r="R20" s="8">
        <v>0.5</v>
      </c>
      <c r="S20" s="8">
        <v>0.2</v>
      </c>
      <c r="T20" s="8">
        <v>0.2</v>
      </c>
      <c r="U20" s="8">
        <v>0.2</v>
      </c>
      <c r="V20" s="8">
        <v>0.4</v>
      </c>
      <c r="W20" s="8">
        <v>0.1</v>
      </c>
      <c r="X20" s="8">
        <v>0.2</v>
      </c>
      <c r="Y20" s="8">
        <v>0.2</v>
      </c>
      <c r="Z20" s="35">
        <f t="shared" si="0"/>
        <v>0.3333333333333333</v>
      </c>
      <c r="AA20" s="96" t="s">
        <v>55</v>
      </c>
      <c r="AB20" s="8">
        <v>1.3</v>
      </c>
      <c r="AC20" s="106" t="s">
        <v>125</v>
      </c>
      <c r="AD20" s="96" t="s">
        <v>106</v>
      </c>
      <c r="AE20" s="8">
        <v>4.8</v>
      </c>
      <c r="AF20" s="109" t="s">
        <v>480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0.1</v>
      </c>
      <c r="E21" s="8">
        <v>0.3</v>
      </c>
      <c r="F21" s="8">
        <v>0.5</v>
      </c>
      <c r="G21" s="8">
        <v>0.2</v>
      </c>
      <c r="H21" s="8">
        <v>0.4</v>
      </c>
      <c r="I21" s="8">
        <v>0.2</v>
      </c>
      <c r="J21" s="8">
        <v>0.4</v>
      </c>
      <c r="K21" s="8">
        <v>0.6</v>
      </c>
      <c r="L21" s="8">
        <v>0.4</v>
      </c>
      <c r="M21" s="8">
        <v>0.7</v>
      </c>
      <c r="N21" s="8">
        <v>0.7</v>
      </c>
      <c r="O21" s="8">
        <v>0.7</v>
      </c>
      <c r="P21" s="8">
        <v>0.4</v>
      </c>
      <c r="Q21" s="8">
        <v>0.3</v>
      </c>
      <c r="R21" s="8">
        <v>0.2</v>
      </c>
      <c r="S21" s="8">
        <v>0.1</v>
      </c>
      <c r="T21" s="8">
        <v>0</v>
      </c>
      <c r="U21" s="8">
        <v>0.1</v>
      </c>
      <c r="V21" s="8">
        <v>0.2</v>
      </c>
      <c r="W21" s="8">
        <v>0.4</v>
      </c>
      <c r="X21" s="8">
        <v>0.4</v>
      </c>
      <c r="Y21" s="8">
        <v>0.4</v>
      </c>
      <c r="Z21" s="35">
        <f t="shared" si="0"/>
        <v>0.3375000000000001</v>
      </c>
      <c r="AA21" s="96" t="s">
        <v>59</v>
      </c>
      <c r="AB21" s="8">
        <v>1.1</v>
      </c>
      <c r="AC21" s="106" t="s">
        <v>456</v>
      </c>
      <c r="AD21" s="96" t="s">
        <v>80</v>
      </c>
      <c r="AE21" s="8">
        <v>5.1</v>
      </c>
      <c r="AF21" s="109" t="s">
        <v>182</v>
      </c>
    </row>
    <row r="22" spans="1:32" ht="14.25" customHeight="1">
      <c r="A22" s="92">
        <v>19</v>
      </c>
      <c r="B22" s="11">
        <v>0.9</v>
      </c>
      <c r="C22" s="8">
        <v>0.8</v>
      </c>
      <c r="D22" s="8">
        <v>0.9</v>
      </c>
      <c r="E22" s="8">
        <v>0.9</v>
      </c>
      <c r="F22" s="8">
        <v>1.1</v>
      </c>
      <c r="G22" s="8">
        <v>0.9</v>
      </c>
      <c r="H22" s="8">
        <v>0.6</v>
      </c>
      <c r="I22" s="8">
        <v>0</v>
      </c>
      <c r="J22" s="8">
        <v>1.2</v>
      </c>
      <c r="K22" s="8">
        <v>0.5</v>
      </c>
      <c r="L22" s="8">
        <v>0.6</v>
      </c>
      <c r="M22" s="8">
        <v>0.9</v>
      </c>
      <c r="N22" s="8">
        <v>0.4</v>
      </c>
      <c r="O22" s="8">
        <v>0.3</v>
      </c>
      <c r="P22" s="8">
        <v>0.5</v>
      </c>
      <c r="Q22" s="8">
        <v>0.4</v>
      </c>
      <c r="R22" s="8">
        <v>0</v>
      </c>
      <c r="S22" s="8">
        <v>0.1</v>
      </c>
      <c r="T22" s="8">
        <v>0.8</v>
      </c>
      <c r="U22" s="8">
        <v>0.2</v>
      </c>
      <c r="V22" s="8">
        <v>0.1</v>
      </c>
      <c r="W22" s="8">
        <v>0</v>
      </c>
      <c r="X22" s="8">
        <v>0.2</v>
      </c>
      <c r="Y22" s="8">
        <v>0.6</v>
      </c>
      <c r="Z22" s="35">
        <f t="shared" si="0"/>
        <v>0.5375</v>
      </c>
      <c r="AA22" s="96" t="s">
        <v>55</v>
      </c>
      <c r="AB22" s="8">
        <v>1.4</v>
      </c>
      <c r="AC22" s="106" t="s">
        <v>457</v>
      </c>
      <c r="AD22" s="96" t="s">
        <v>55</v>
      </c>
      <c r="AE22" s="8">
        <v>4.9</v>
      </c>
      <c r="AF22" s="109" t="s">
        <v>481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0.2</v>
      </c>
      <c r="E23" s="8">
        <v>0.2</v>
      </c>
      <c r="F23" s="8">
        <v>0.3</v>
      </c>
      <c r="G23" s="8">
        <v>0.1</v>
      </c>
      <c r="H23" s="8">
        <v>0.3</v>
      </c>
      <c r="I23" s="8">
        <v>0.8</v>
      </c>
      <c r="J23" s="8">
        <v>1.1</v>
      </c>
      <c r="K23" s="8">
        <v>0.8</v>
      </c>
      <c r="L23" s="8">
        <v>1.2</v>
      </c>
      <c r="M23" s="8">
        <v>0.4</v>
      </c>
      <c r="N23" s="8">
        <v>0.5</v>
      </c>
      <c r="O23" s="8">
        <v>0.8</v>
      </c>
      <c r="P23" s="8">
        <v>0.9</v>
      </c>
      <c r="Q23" s="8">
        <v>0.1</v>
      </c>
      <c r="R23" s="8">
        <v>0.1</v>
      </c>
      <c r="S23" s="8">
        <v>0.2</v>
      </c>
      <c r="T23" s="8">
        <v>0.2</v>
      </c>
      <c r="U23" s="8">
        <v>0</v>
      </c>
      <c r="V23" s="8">
        <v>0.2</v>
      </c>
      <c r="W23" s="8">
        <v>0.2</v>
      </c>
      <c r="X23" s="8">
        <v>0.3</v>
      </c>
      <c r="Y23" s="8">
        <v>0.1</v>
      </c>
      <c r="Z23" s="35">
        <f t="shared" si="0"/>
        <v>0.41249999999999987</v>
      </c>
      <c r="AA23" s="96" t="s">
        <v>55</v>
      </c>
      <c r="AB23" s="8">
        <v>1.5</v>
      </c>
      <c r="AC23" s="106" t="s">
        <v>458</v>
      </c>
      <c r="AD23" s="96" t="s">
        <v>104</v>
      </c>
      <c r="AE23" s="8">
        <v>7.8</v>
      </c>
      <c r="AF23" s="109" t="s">
        <v>318</v>
      </c>
    </row>
    <row r="24" spans="1:32" ht="14.25" customHeight="1">
      <c r="A24" s="93">
        <v>21</v>
      </c>
      <c r="B24" s="17">
        <v>0.1</v>
      </c>
      <c r="C24" s="18">
        <v>0.2</v>
      </c>
      <c r="D24" s="18">
        <v>0.1</v>
      </c>
      <c r="E24" s="18">
        <v>0</v>
      </c>
      <c r="F24" s="18">
        <v>0.1</v>
      </c>
      <c r="G24" s="18">
        <v>0.5</v>
      </c>
      <c r="H24" s="18">
        <v>0.3</v>
      </c>
      <c r="I24" s="18">
        <v>0.4</v>
      </c>
      <c r="J24" s="18">
        <v>0.7</v>
      </c>
      <c r="K24" s="18">
        <v>1.2</v>
      </c>
      <c r="L24" s="18">
        <v>0.9</v>
      </c>
      <c r="M24" s="18">
        <v>1.1</v>
      </c>
      <c r="N24" s="18">
        <v>0.8</v>
      </c>
      <c r="O24" s="18">
        <v>0.4</v>
      </c>
      <c r="P24" s="18">
        <v>0.4</v>
      </c>
      <c r="Q24" s="18">
        <v>0</v>
      </c>
      <c r="R24" s="18">
        <v>0.5</v>
      </c>
      <c r="S24" s="18">
        <v>0.3</v>
      </c>
      <c r="T24" s="18">
        <v>0.5</v>
      </c>
      <c r="U24" s="18">
        <v>0.8</v>
      </c>
      <c r="V24" s="18">
        <v>0.9</v>
      </c>
      <c r="W24" s="18">
        <v>0.8</v>
      </c>
      <c r="X24" s="18">
        <v>0.9</v>
      </c>
      <c r="Y24" s="18">
        <v>0.4</v>
      </c>
      <c r="Z24" s="36">
        <f t="shared" si="0"/>
        <v>0.5125000000000002</v>
      </c>
      <c r="AA24" s="97" t="s">
        <v>106</v>
      </c>
      <c r="AB24" s="18">
        <v>1.4</v>
      </c>
      <c r="AC24" s="107" t="s">
        <v>459</v>
      </c>
      <c r="AD24" s="97" t="s">
        <v>106</v>
      </c>
      <c r="AE24" s="18">
        <v>5.7</v>
      </c>
      <c r="AF24" s="110" t="s">
        <v>125</v>
      </c>
    </row>
    <row r="25" spans="1:32" ht="14.25" customHeight="1">
      <c r="A25" s="92">
        <v>22</v>
      </c>
      <c r="B25" s="11">
        <v>0.2</v>
      </c>
      <c r="C25" s="8">
        <v>0.8</v>
      </c>
      <c r="D25" s="8">
        <v>0</v>
      </c>
      <c r="E25" s="8">
        <v>0.7</v>
      </c>
      <c r="F25" s="8">
        <v>0</v>
      </c>
      <c r="G25" s="8">
        <v>0.6</v>
      </c>
      <c r="H25" s="8">
        <v>0</v>
      </c>
      <c r="I25" s="8">
        <v>0.4</v>
      </c>
      <c r="J25" s="8">
        <v>0.3</v>
      </c>
      <c r="K25" s="8">
        <v>0.4</v>
      </c>
      <c r="L25" s="8">
        <v>0.4</v>
      </c>
      <c r="M25" s="8">
        <v>0.2</v>
      </c>
      <c r="N25" s="8">
        <v>0.3</v>
      </c>
      <c r="O25" s="8">
        <v>0.2</v>
      </c>
      <c r="P25" s="8">
        <v>0.1</v>
      </c>
      <c r="Q25" s="8">
        <v>0.4</v>
      </c>
      <c r="R25" s="8">
        <v>1</v>
      </c>
      <c r="S25" s="8">
        <v>0.3</v>
      </c>
      <c r="T25" s="8">
        <v>0</v>
      </c>
      <c r="U25" s="8">
        <v>0.4</v>
      </c>
      <c r="V25" s="8">
        <v>0.3</v>
      </c>
      <c r="W25" s="8">
        <v>0.3</v>
      </c>
      <c r="X25" s="8">
        <v>0.1</v>
      </c>
      <c r="Y25" s="8">
        <v>0.1</v>
      </c>
      <c r="Z25" s="35">
        <f t="shared" si="0"/>
        <v>0.31249999999999994</v>
      </c>
      <c r="AA25" s="96" t="s">
        <v>55</v>
      </c>
      <c r="AB25" s="8">
        <v>1</v>
      </c>
      <c r="AC25" s="106" t="s">
        <v>460</v>
      </c>
      <c r="AD25" s="96" t="s">
        <v>90</v>
      </c>
      <c r="AE25" s="8">
        <v>3.8</v>
      </c>
      <c r="AF25" s="109" t="s">
        <v>482</v>
      </c>
    </row>
    <row r="26" spans="1:32" ht="14.25" customHeight="1">
      <c r="A26" s="92">
        <v>23</v>
      </c>
      <c r="B26" s="11">
        <v>0.1</v>
      </c>
      <c r="C26" s="8">
        <v>0.1</v>
      </c>
      <c r="D26" s="8">
        <v>0.1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0.7</v>
      </c>
      <c r="K26" s="8">
        <v>1.1</v>
      </c>
      <c r="L26" s="8">
        <v>1</v>
      </c>
      <c r="M26" s="8">
        <v>0.9</v>
      </c>
      <c r="N26" s="8">
        <v>1.1</v>
      </c>
      <c r="O26" s="8">
        <v>0.5</v>
      </c>
      <c r="P26" s="8">
        <v>0.4</v>
      </c>
      <c r="Q26" s="8">
        <v>0.1</v>
      </c>
      <c r="R26" s="8">
        <v>0.1</v>
      </c>
      <c r="S26" s="8">
        <v>0</v>
      </c>
      <c r="T26" s="8">
        <v>0</v>
      </c>
      <c r="U26" s="8">
        <v>0.1</v>
      </c>
      <c r="V26" s="8">
        <v>0.1</v>
      </c>
      <c r="W26" s="8">
        <v>0.1</v>
      </c>
      <c r="X26" s="8">
        <v>0.3</v>
      </c>
      <c r="Y26" s="8">
        <v>0.2</v>
      </c>
      <c r="Z26" s="35">
        <f t="shared" si="0"/>
        <v>0.2916666666666666</v>
      </c>
      <c r="AA26" s="96" t="s">
        <v>55</v>
      </c>
      <c r="AB26" s="8">
        <v>1.6</v>
      </c>
      <c r="AC26" s="106" t="s">
        <v>229</v>
      </c>
      <c r="AD26" s="96" t="s">
        <v>55</v>
      </c>
      <c r="AE26" s="8">
        <v>6.3</v>
      </c>
      <c r="AF26" s="109" t="s">
        <v>416</v>
      </c>
    </row>
    <row r="27" spans="1:32" ht="14.25" customHeight="1">
      <c r="A27" s="92">
        <v>24</v>
      </c>
      <c r="B27" s="11">
        <v>0.5</v>
      </c>
      <c r="C27" s="8">
        <v>0.8</v>
      </c>
      <c r="D27" s="8">
        <v>0.7</v>
      </c>
      <c r="E27" s="8">
        <v>0.8</v>
      </c>
      <c r="F27" s="8">
        <v>1</v>
      </c>
      <c r="G27" s="8">
        <v>1</v>
      </c>
      <c r="H27" s="8">
        <v>0.6</v>
      </c>
      <c r="I27" s="8">
        <v>0.3</v>
      </c>
      <c r="J27" s="8">
        <v>0.1</v>
      </c>
      <c r="K27" s="8">
        <v>0.3</v>
      </c>
      <c r="L27" s="8">
        <v>0.3</v>
      </c>
      <c r="M27" s="8">
        <v>0.1</v>
      </c>
      <c r="N27" s="8">
        <v>0.5</v>
      </c>
      <c r="O27" s="8">
        <v>0.2</v>
      </c>
      <c r="P27" s="8">
        <v>0.2</v>
      </c>
      <c r="Q27" s="8">
        <v>0.3</v>
      </c>
      <c r="R27" s="8">
        <v>0.6</v>
      </c>
      <c r="S27" s="8">
        <v>0.6</v>
      </c>
      <c r="T27" s="8">
        <v>0.9</v>
      </c>
      <c r="U27" s="8">
        <v>0.8</v>
      </c>
      <c r="V27" s="8">
        <v>1</v>
      </c>
      <c r="W27" s="8">
        <v>1.1</v>
      </c>
      <c r="X27" s="8">
        <v>1.4</v>
      </c>
      <c r="Y27" s="8">
        <v>1.2</v>
      </c>
      <c r="Z27" s="35">
        <f t="shared" si="0"/>
        <v>0.6375</v>
      </c>
      <c r="AA27" s="96" t="s">
        <v>55</v>
      </c>
      <c r="AB27" s="8">
        <v>1.4</v>
      </c>
      <c r="AC27" s="106" t="s">
        <v>461</v>
      </c>
      <c r="AD27" s="96" t="s">
        <v>55</v>
      </c>
      <c r="AE27" s="8">
        <v>3.7</v>
      </c>
      <c r="AF27" s="109" t="s">
        <v>481</v>
      </c>
    </row>
    <row r="28" spans="1:32" ht="14.25" customHeight="1">
      <c r="A28" s="92">
        <v>25</v>
      </c>
      <c r="B28" s="11">
        <v>1</v>
      </c>
      <c r="C28" s="8">
        <v>0.7</v>
      </c>
      <c r="D28" s="8">
        <v>0.7</v>
      </c>
      <c r="E28" s="8">
        <v>1.1</v>
      </c>
      <c r="F28" s="8">
        <v>1.2</v>
      </c>
      <c r="G28" s="8">
        <v>1.2</v>
      </c>
      <c r="H28" s="8">
        <v>0.9</v>
      </c>
      <c r="I28" s="8">
        <v>0.9</v>
      </c>
      <c r="J28" s="8">
        <v>0.1</v>
      </c>
      <c r="K28" s="8">
        <v>1</v>
      </c>
      <c r="L28" s="8">
        <v>1</v>
      </c>
      <c r="M28" s="8">
        <v>0.8</v>
      </c>
      <c r="N28" s="8">
        <v>0.4</v>
      </c>
      <c r="O28" s="8">
        <v>0.2</v>
      </c>
      <c r="P28" s="8">
        <v>0.1</v>
      </c>
      <c r="Q28" s="8">
        <v>0</v>
      </c>
      <c r="R28" s="8">
        <v>0.9</v>
      </c>
      <c r="S28" s="8">
        <v>0.9</v>
      </c>
      <c r="T28" s="8">
        <v>1.1</v>
      </c>
      <c r="U28" s="8">
        <v>0.6</v>
      </c>
      <c r="V28" s="8">
        <v>0.3</v>
      </c>
      <c r="W28" s="8">
        <v>0.5</v>
      </c>
      <c r="X28" s="8">
        <v>0.6</v>
      </c>
      <c r="Y28" s="8">
        <v>0.5</v>
      </c>
      <c r="Z28" s="35">
        <f t="shared" si="0"/>
        <v>0.6958333333333334</v>
      </c>
      <c r="AA28" s="96" t="s">
        <v>45</v>
      </c>
      <c r="AB28" s="8">
        <v>1.7</v>
      </c>
      <c r="AC28" s="106" t="s">
        <v>355</v>
      </c>
      <c r="AD28" s="96" t="s">
        <v>45</v>
      </c>
      <c r="AE28" s="8">
        <v>4</v>
      </c>
      <c r="AF28" s="109" t="s">
        <v>483</v>
      </c>
    </row>
    <row r="29" spans="1:32" ht="14.25" customHeight="1">
      <c r="A29" s="92">
        <v>26</v>
      </c>
      <c r="B29" s="11">
        <v>0.4</v>
      </c>
      <c r="C29" s="8">
        <v>0.8</v>
      </c>
      <c r="D29" s="8">
        <v>0.9</v>
      </c>
      <c r="E29" s="8">
        <v>0.4</v>
      </c>
      <c r="F29" s="8">
        <v>0.8</v>
      </c>
      <c r="G29" s="8">
        <v>0.5</v>
      </c>
      <c r="H29" s="8">
        <v>0.5</v>
      </c>
      <c r="I29" s="8">
        <v>0.8</v>
      </c>
      <c r="J29" s="8">
        <v>1.3</v>
      </c>
      <c r="K29" s="8">
        <v>0.6</v>
      </c>
      <c r="L29" s="8">
        <v>0.8</v>
      </c>
      <c r="M29" s="8">
        <v>0.9</v>
      </c>
      <c r="N29" s="8">
        <v>0.7</v>
      </c>
      <c r="O29" s="8">
        <v>0.8</v>
      </c>
      <c r="P29" s="8">
        <v>0.5</v>
      </c>
      <c r="Q29" s="8">
        <v>0.1</v>
      </c>
      <c r="R29" s="8">
        <v>0.2</v>
      </c>
      <c r="S29" s="8">
        <v>0.1</v>
      </c>
      <c r="T29" s="8">
        <v>0.3</v>
      </c>
      <c r="U29" s="8">
        <v>0.3</v>
      </c>
      <c r="V29" s="8">
        <v>0.3</v>
      </c>
      <c r="W29" s="8">
        <v>0.5</v>
      </c>
      <c r="X29" s="8">
        <v>0.5</v>
      </c>
      <c r="Y29" s="8">
        <v>0.9</v>
      </c>
      <c r="Z29" s="35">
        <f t="shared" si="0"/>
        <v>0.5791666666666667</v>
      </c>
      <c r="AA29" s="96" t="s">
        <v>55</v>
      </c>
      <c r="AB29" s="8">
        <v>1.4</v>
      </c>
      <c r="AC29" s="106" t="s">
        <v>462</v>
      </c>
      <c r="AD29" s="96" t="s">
        <v>80</v>
      </c>
      <c r="AE29" s="8">
        <v>7.1</v>
      </c>
      <c r="AF29" s="109" t="s">
        <v>371</v>
      </c>
    </row>
    <row r="30" spans="1:32" ht="14.25" customHeight="1">
      <c r="A30" s="92">
        <v>27</v>
      </c>
      <c r="B30" s="11">
        <v>0.6</v>
      </c>
      <c r="C30" s="8">
        <v>0.8</v>
      </c>
      <c r="D30" s="8">
        <v>0.7</v>
      </c>
      <c r="E30" s="8">
        <v>0.7</v>
      </c>
      <c r="F30" s="8">
        <v>0.8</v>
      </c>
      <c r="G30" s="8">
        <v>0.7</v>
      </c>
      <c r="H30" s="8">
        <v>0.7</v>
      </c>
      <c r="I30" s="8">
        <v>0</v>
      </c>
      <c r="J30" s="8">
        <v>0.5</v>
      </c>
      <c r="K30" s="8">
        <v>0.4</v>
      </c>
      <c r="L30" s="8">
        <v>0.5</v>
      </c>
      <c r="M30" s="8">
        <v>0.6</v>
      </c>
      <c r="N30" s="8">
        <v>0.8</v>
      </c>
      <c r="O30" s="8">
        <v>0.2</v>
      </c>
      <c r="P30" s="8">
        <v>0</v>
      </c>
      <c r="Q30" s="8">
        <v>0.4</v>
      </c>
      <c r="R30" s="8">
        <v>0.5</v>
      </c>
      <c r="S30" s="8">
        <v>0.1</v>
      </c>
      <c r="T30" s="8">
        <v>0</v>
      </c>
      <c r="U30" s="8">
        <v>0.1</v>
      </c>
      <c r="V30" s="8">
        <v>0.2</v>
      </c>
      <c r="W30" s="8">
        <v>0.3</v>
      </c>
      <c r="X30" s="8">
        <v>0.3</v>
      </c>
      <c r="Y30" s="8">
        <v>0.4</v>
      </c>
      <c r="Z30" s="35">
        <f t="shared" si="0"/>
        <v>0.4291666666666667</v>
      </c>
      <c r="AA30" s="96" t="s">
        <v>45</v>
      </c>
      <c r="AB30" s="8">
        <v>0.9</v>
      </c>
      <c r="AC30" s="106" t="s">
        <v>463</v>
      </c>
      <c r="AD30" s="96" t="s">
        <v>106</v>
      </c>
      <c r="AE30" s="8">
        <v>2.6</v>
      </c>
      <c r="AF30" s="109" t="s">
        <v>296</v>
      </c>
    </row>
    <row r="31" spans="1:32" ht="14.25" customHeight="1">
      <c r="A31" s="92">
        <v>28</v>
      </c>
      <c r="B31" s="11">
        <v>0.4</v>
      </c>
      <c r="C31" s="8">
        <v>0.1</v>
      </c>
      <c r="D31" s="8">
        <v>0.6</v>
      </c>
      <c r="E31" s="8">
        <v>0.4</v>
      </c>
      <c r="F31" s="8">
        <v>0.3</v>
      </c>
      <c r="G31" s="8">
        <v>0.4</v>
      </c>
      <c r="H31" s="8">
        <v>0.3</v>
      </c>
      <c r="I31" s="8">
        <v>0.1</v>
      </c>
      <c r="J31" s="8">
        <v>0.2</v>
      </c>
      <c r="K31" s="8">
        <v>0.3</v>
      </c>
      <c r="L31" s="8">
        <v>0.7</v>
      </c>
      <c r="M31" s="8">
        <v>0.5</v>
      </c>
      <c r="N31" s="8">
        <v>0.4</v>
      </c>
      <c r="O31" s="8">
        <v>0.2</v>
      </c>
      <c r="P31" s="8">
        <v>0</v>
      </c>
      <c r="Q31" s="8">
        <v>0.1</v>
      </c>
      <c r="R31" s="8">
        <v>0</v>
      </c>
      <c r="S31" s="8">
        <v>0</v>
      </c>
      <c r="T31" s="8">
        <v>0</v>
      </c>
      <c r="U31" s="8">
        <v>0.1</v>
      </c>
      <c r="V31" s="8">
        <v>0.1</v>
      </c>
      <c r="W31" s="8">
        <v>0.1</v>
      </c>
      <c r="X31" s="8">
        <v>0.9</v>
      </c>
      <c r="Y31" s="8">
        <v>0.2</v>
      </c>
      <c r="Z31" s="35">
        <f t="shared" si="0"/>
        <v>0.26666666666666666</v>
      </c>
      <c r="AA31" s="96" t="s">
        <v>55</v>
      </c>
      <c r="AB31" s="8">
        <v>1</v>
      </c>
      <c r="AC31" s="106" t="s">
        <v>224</v>
      </c>
      <c r="AD31" s="96" t="s">
        <v>55</v>
      </c>
      <c r="AE31" s="8">
        <v>5</v>
      </c>
      <c r="AF31" s="109" t="s">
        <v>484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0.6</v>
      </c>
      <c r="E32" s="8">
        <v>0.9</v>
      </c>
      <c r="F32" s="8">
        <v>0.1</v>
      </c>
      <c r="G32" s="8">
        <v>0.4</v>
      </c>
      <c r="H32" s="8">
        <v>1</v>
      </c>
      <c r="I32" s="8">
        <v>1.1</v>
      </c>
      <c r="J32" s="8">
        <v>1</v>
      </c>
      <c r="K32" s="8">
        <v>0.9</v>
      </c>
      <c r="L32" s="8">
        <v>0.8</v>
      </c>
      <c r="M32" s="8">
        <v>0.9</v>
      </c>
      <c r="N32" s="8">
        <v>0.8</v>
      </c>
      <c r="O32" s="8">
        <v>0.7</v>
      </c>
      <c r="P32" s="8">
        <v>0.4</v>
      </c>
      <c r="Q32" s="8">
        <v>0.2</v>
      </c>
      <c r="R32" s="8">
        <v>0.2</v>
      </c>
      <c r="S32" s="8">
        <v>0.7</v>
      </c>
      <c r="T32" s="8">
        <v>0.2</v>
      </c>
      <c r="U32" s="8">
        <v>0.4</v>
      </c>
      <c r="V32" s="8">
        <v>0.4</v>
      </c>
      <c r="W32" s="8">
        <v>0.7</v>
      </c>
      <c r="X32" s="8">
        <v>0.8</v>
      </c>
      <c r="Y32" s="8">
        <v>1.1</v>
      </c>
      <c r="Z32" s="35">
        <f t="shared" si="0"/>
        <v>0.6083333333333333</v>
      </c>
      <c r="AA32" s="96" t="s">
        <v>55</v>
      </c>
      <c r="AB32" s="8">
        <v>1.6</v>
      </c>
      <c r="AC32" s="106" t="s">
        <v>464</v>
      </c>
      <c r="AD32" s="96" t="s">
        <v>80</v>
      </c>
      <c r="AE32" s="8">
        <v>7.3</v>
      </c>
      <c r="AF32" s="109" t="s">
        <v>485</v>
      </c>
    </row>
    <row r="33" spans="1:32" ht="14.25" customHeight="1">
      <c r="A33" s="92">
        <v>30</v>
      </c>
      <c r="B33" s="11">
        <v>1.1</v>
      </c>
      <c r="C33" s="8">
        <v>1</v>
      </c>
      <c r="D33" s="8">
        <v>1.2</v>
      </c>
      <c r="E33" s="8">
        <v>1.2</v>
      </c>
      <c r="F33" s="8">
        <v>0.8</v>
      </c>
      <c r="G33" s="8">
        <v>1.1</v>
      </c>
      <c r="H33" s="8">
        <v>0.7</v>
      </c>
      <c r="I33" s="8">
        <v>0.3</v>
      </c>
      <c r="J33" s="8">
        <v>0.7</v>
      </c>
      <c r="K33" s="8">
        <v>0.3</v>
      </c>
      <c r="L33" s="8">
        <v>0.4</v>
      </c>
      <c r="M33" s="8">
        <v>0.9</v>
      </c>
      <c r="N33" s="8">
        <v>0.8</v>
      </c>
      <c r="O33" s="8">
        <v>0.8</v>
      </c>
      <c r="P33" s="8">
        <v>0.1</v>
      </c>
      <c r="Q33" s="8">
        <v>0</v>
      </c>
      <c r="R33" s="8">
        <v>0.5</v>
      </c>
      <c r="S33" s="8">
        <v>0.7</v>
      </c>
      <c r="T33" s="8">
        <v>0.9</v>
      </c>
      <c r="U33" s="8">
        <v>1</v>
      </c>
      <c r="V33" s="8">
        <v>1</v>
      </c>
      <c r="W33" s="8">
        <v>1</v>
      </c>
      <c r="X33" s="8">
        <v>0.9</v>
      </c>
      <c r="Y33" s="8">
        <v>1</v>
      </c>
      <c r="Z33" s="35">
        <f t="shared" si="0"/>
        <v>0.7666666666666666</v>
      </c>
      <c r="AA33" s="96" t="s">
        <v>55</v>
      </c>
      <c r="AB33" s="8">
        <v>1.3</v>
      </c>
      <c r="AC33" s="106" t="s">
        <v>465</v>
      </c>
      <c r="AD33" s="96" t="s">
        <v>45</v>
      </c>
      <c r="AE33" s="8">
        <v>4.1</v>
      </c>
      <c r="AF33" s="109" t="s">
        <v>152</v>
      </c>
    </row>
    <row r="34" spans="1:32" ht="14.25" customHeight="1">
      <c r="A34" s="92">
        <v>31</v>
      </c>
      <c r="B34" s="11">
        <v>1</v>
      </c>
      <c r="C34" s="8">
        <v>1</v>
      </c>
      <c r="D34" s="8">
        <v>0.8</v>
      </c>
      <c r="E34" s="8">
        <v>0.9</v>
      </c>
      <c r="F34" s="8">
        <v>1</v>
      </c>
      <c r="G34" s="8">
        <v>1</v>
      </c>
      <c r="H34" s="8">
        <v>0.8</v>
      </c>
      <c r="I34" s="8">
        <v>0.6</v>
      </c>
      <c r="J34" s="8">
        <v>0.1</v>
      </c>
      <c r="K34" s="8">
        <v>0.5</v>
      </c>
      <c r="L34" s="8">
        <v>0</v>
      </c>
      <c r="M34" s="8">
        <v>0.3</v>
      </c>
      <c r="N34" s="8">
        <v>0</v>
      </c>
      <c r="O34" s="8">
        <v>0</v>
      </c>
      <c r="P34" s="8">
        <v>0.2</v>
      </c>
      <c r="Q34" s="8">
        <v>0.1</v>
      </c>
      <c r="R34" s="8">
        <v>0.3</v>
      </c>
      <c r="S34" s="8">
        <v>0.4</v>
      </c>
      <c r="T34" s="8">
        <v>0.4</v>
      </c>
      <c r="U34" s="8">
        <v>0.6</v>
      </c>
      <c r="V34" s="8">
        <v>0.7</v>
      </c>
      <c r="W34" s="8">
        <v>0.6</v>
      </c>
      <c r="X34" s="8">
        <v>0.7</v>
      </c>
      <c r="Y34" s="8">
        <v>1</v>
      </c>
      <c r="Z34" s="35">
        <f t="shared" si="0"/>
        <v>0.5416666666666665</v>
      </c>
      <c r="AA34" s="96" t="s">
        <v>55</v>
      </c>
      <c r="AB34" s="8">
        <v>1.1</v>
      </c>
      <c r="AC34" s="106" t="s">
        <v>466</v>
      </c>
      <c r="AD34" s="96" t="s">
        <v>106</v>
      </c>
      <c r="AE34" s="8">
        <v>2.7</v>
      </c>
      <c r="AF34" s="109" t="s">
        <v>486</v>
      </c>
    </row>
    <row r="35" spans="1:32" ht="14.25" customHeight="1">
      <c r="A35" s="94" t="s">
        <v>15</v>
      </c>
      <c r="B35" s="24">
        <f aca="true" t="shared" si="1" ref="B35:Z35">AVERAGE(B4:B34)</f>
        <v>0.43548387096774194</v>
      </c>
      <c r="C35" s="25">
        <f t="shared" si="1"/>
        <v>0.46774193548387105</v>
      </c>
      <c r="D35" s="25">
        <f t="shared" si="1"/>
        <v>0.4419354838709676</v>
      </c>
      <c r="E35" s="25">
        <f t="shared" si="1"/>
        <v>0.4806451612903226</v>
      </c>
      <c r="F35" s="25">
        <f t="shared" si="1"/>
        <v>0.503225806451613</v>
      </c>
      <c r="G35" s="25">
        <f t="shared" si="1"/>
        <v>0.49677419354838703</v>
      </c>
      <c r="H35" s="25">
        <f t="shared" si="1"/>
        <v>0.432258064516129</v>
      </c>
      <c r="I35" s="25">
        <f t="shared" si="1"/>
        <v>0.3838709677419356</v>
      </c>
      <c r="J35" s="25">
        <f t="shared" si="1"/>
        <v>0.5096774193548386</v>
      </c>
      <c r="K35" s="25">
        <f t="shared" si="1"/>
        <v>0.5516129032258065</v>
      </c>
      <c r="L35" s="25">
        <f t="shared" si="1"/>
        <v>0.6064516129032257</v>
      </c>
      <c r="M35" s="25">
        <f t="shared" si="1"/>
        <v>0.6258064516129032</v>
      </c>
      <c r="N35" s="25">
        <f t="shared" si="1"/>
        <v>0.5774193548387098</v>
      </c>
      <c r="O35" s="25">
        <f t="shared" si="1"/>
        <v>0.5354838709677419</v>
      </c>
      <c r="P35" s="25">
        <f t="shared" si="1"/>
        <v>0.4258064516129032</v>
      </c>
      <c r="Q35" s="25">
        <f t="shared" si="1"/>
        <v>0.25161290322580643</v>
      </c>
      <c r="R35" s="25">
        <f t="shared" si="1"/>
        <v>0.4387096774193548</v>
      </c>
      <c r="S35" s="25">
        <f t="shared" si="1"/>
        <v>0.44838709677419347</v>
      </c>
      <c r="T35" s="25">
        <f t="shared" si="1"/>
        <v>0.48709677419354835</v>
      </c>
      <c r="U35" s="25">
        <f t="shared" si="1"/>
        <v>0.4709677419354838</v>
      </c>
      <c r="V35" s="25">
        <f t="shared" si="1"/>
        <v>0.46774193548387094</v>
      </c>
      <c r="W35" s="25">
        <f t="shared" si="1"/>
        <v>0.5161290322580645</v>
      </c>
      <c r="X35" s="25">
        <f t="shared" si="1"/>
        <v>0.5419354838709678</v>
      </c>
      <c r="Y35" s="25">
        <f t="shared" si="1"/>
        <v>0.5193548387096774</v>
      </c>
      <c r="Z35" s="37">
        <f t="shared" si="1"/>
        <v>0.48400537634408597</v>
      </c>
      <c r="AA35" s="98"/>
      <c r="AB35" s="25">
        <f>AVERAGE(AB4:AB34)</f>
        <v>1.3709677419354835</v>
      </c>
      <c r="AC35" s="32"/>
      <c r="AD35" s="98"/>
      <c r="AE35" s="25">
        <f>AVERAGE(AE4:AE34)</f>
        <v>5.1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2.4</v>
      </c>
      <c r="O38" s="103" t="str">
        <f>INDEX(AA4:AA34,P38,1)</f>
        <v>北西</v>
      </c>
      <c r="P38" s="104">
        <v>28</v>
      </c>
      <c r="Q38" s="111" t="str">
        <f>INDEX(AC4:AC34,P38,1)</f>
        <v>23:01</v>
      </c>
      <c r="T38" s="17">
        <f>MAX(AE4:AE34)</f>
        <v>8.6</v>
      </c>
      <c r="U38" s="103" t="str">
        <f>INDEX(AD4:AD34,V38,1)</f>
        <v>西</v>
      </c>
      <c r="V38" s="104">
        <f>MATCH(T38,AE4:AE34,0)</f>
        <v>1</v>
      </c>
      <c r="W38" s="111" t="str">
        <f>INDEX(AF4:AF34,V38,1)</f>
        <v>16:45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 t="str">
        <f>INDEX(AA4:AA34,P39,1)</f>
        <v>南南東</v>
      </c>
      <c r="P39" s="115">
        <v>27</v>
      </c>
      <c r="Q39" s="116" t="str">
        <f>INDEX(AC4:AC34,P39,1)</f>
        <v>17:15</v>
      </c>
      <c r="T39" s="30"/>
      <c r="U39" s="115"/>
      <c r="V39" s="115"/>
      <c r="W39" s="116"/>
    </row>
    <row r="40" spans="14:23" ht="14.25" customHeight="1">
      <c r="N40" s="31"/>
      <c r="O40" s="113" t="str">
        <f>INDEX(AA4:AA34,P40,1)</f>
        <v>南東</v>
      </c>
      <c r="P40" s="113">
        <v>16</v>
      </c>
      <c r="Q40" s="114" t="str">
        <f>INDEX(AC4:AC34,P40,1)</f>
        <v>17:06</v>
      </c>
      <c r="T40" s="31"/>
      <c r="U40" s="113"/>
      <c r="V40" s="113"/>
      <c r="W40" s="114"/>
    </row>
    <row r="41" spans="15:17" ht="18" customHeight="1">
      <c r="O41" t="str">
        <f>INDEX(AA4:AA34,P41,1)</f>
        <v>西北西</v>
      </c>
      <c r="P41">
        <v>12</v>
      </c>
      <c r="Q41" t="str">
        <f>INDEX(AC4:AC34,P41,1)</f>
        <v>19:34</v>
      </c>
    </row>
    <row r="42" spans="15:17" ht="18" customHeight="1">
      <c r="O42" t="str">
        <f>INDEX(AA4:AA34,P42,1)</f>
        <v>南南東</v>
      </c>
      <c r="P42">
        <v>7</v>
      </c>
      <c r="Q42" t="str">
        <f>INDEX(AC4:AC34,P42,1)</f>
        <v>12:15</v>
      </c>
    </row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0.9</v>
      </c>
      <c r="D4" s="9">
        <v>0.8</v>
      </c>
      <c r="E4" s="9">
        <v>0.8</v>
      </c>
      <c r="F4" s="9">
        <v>0.9</v>
      </c>
      <c r="G4" s="9">
        <v>1</v>
      </c>
      <c r="H4" s="9">
        <v>1</v>
      </c>
      <c r="I4" s="9">
        <v>0</v>
      </c>
      <c r="J4" s="9">
        <v>0.2</v>
      </c>
      <c r="K4" s="9">
        <v>0.7</v>
      </c>
      <c r="L4" s="9">
        <v>0.6</v>
      </c>
      <c r="M4" s="9">
        <v>0.5</v>
      </c>
      <c r="N4" s="9">
        <v>0.4</v>
      </c>
      <c r="O4" s="9">
        <v>0.4</v>
      </c>
      <c r="P4" s="9">
        <v>0.4</v>
      </c>
      <c r="Q4" s="9">
        <v>0.4</v>
      </c>
      <c r="R4" s="9">
        <v>0.2</v>
      </c>
      <c r="S4" s="9">
        <v>0.2</v>
      </c>
      <c r="T4" s="9">
        <v>0.2</v>
      </c>
      <c r="U4" s="9">
        <v>0.9</v>
      </c>
      <c r="V4" s="9">
        <v>0.3</v>
      </c>
      <c r="W4" s="9">
        <v>0.5</v>
      </c>
      <c r="X4" s="9">
        <v>0</v>
      </c>
      <c r="Y4" s="9">
        <v>0.3</v>
      </c>
      <c r="Z4" s="34">
        <f aca="true" t="shared" si="0" ref="Z4:Z33">AVERAGE(B4:Y4)</f>
        <v>0.5166666666666667</v>
      </c>
      <c r="AA4" s="95" t="s">
        <v>45</v>
      </c>
      <c r="AB4" s="9">
        <v>1.2</v>
      </c>
      <c r="AC4" s="105" t="s">
        <v>420</v>
      </c>
      <c r="AD4" s="95" t="s">
        <v>80</v>
      </c>
      <c r="AE4" s="9">
        <v>3.8</v>
      </c>
      <c r="AF4" s="108" t="s">
        <v>500</v>
      </c>
    </row>
    <row r="5" spans="1:32" ht="14.25" customHeight="1">
      <c r="A5" s="92">
        <v>2</v>
      </c>
      <c r="B5" s="11">
        <v>0.1</v>
      </c>
      <c r="C5" s="8">
        <v>0.2</v>
      </c>
      <c r="D5" s="8">
        <v>0.4</v>
      </c>
      <c r="E5" s="8">
        <v>0.7</v>
      </c>
      <c r="F5" s="8">
        <v>0.4</v>
      </c>
      <c r="G5" s="8">
        <v>0.6</v>
      </c>
      <c r="H5" s="8">
        <v>0.5</v>
      </c>
      <c r="I5" s="8">
        <v>0.3</v>
      </c>
      <c r="J5" s="8">
        <v>0.6</v>
      </c>
      <c r="K5" s="8">
        <v>0.3</v>
      </c>
      <c r="L5" s="8">
        <v>0.7</v>
      </c>
      <c r="M5" s="8">
        <v>0.8</v>
      </c>
      <c r="N5" s="8">
        <v>0.2</v>
      </c>
      <c r="O5" s="8">
        <v>0.6</v>
      </c>
      <c r="P5" s="8">
        <v>0</v>
      </c>
      <c r="Q5" s="8">
        <v>0.3</v>
      </c>
      <c r="R5" s="8">
        <v>0.8</v>
      </c>
      <c r="S5" s="8">
        <v>0.9</v>
      </c>
      <c r="T5" s="8">
        <v>0.1</v>
      </c>
      <c r="U5" s="8">
        <v>0.2</v>
      </c>
      <c r="V5" s="8">
        <v>0.7</v>
      </c>
      <c r="W5" s="8">
        <v>0.6</v>
      </c>
      <c r="X5" s="8">
        <v>0.2</v>
      </c>
      <c r="Y5" s="8">
        <v>0.7</v>
      </c>
      <c r="Z5" s="35">
        <f t="shared" si="0"/>
        <v>0.45416666666666644</v>
      </c>
      <c r="AA5" s="96" t="s">
        <v>106</v>
      </c>
      <c r="AB5" s="8">
        <v>1.1</v>
      </c>
      <c r="AC5" s="106" t="s">
        <v>322</v>
      </c>
      <c r="AD5" s="96" t="s">
        <v>67</v>
      </c>
      <c r="AE5" s="8">
        <v>3.6</v>
      </c>
      <c r="AF5" s="109" t="s">
        <v>501</v>
      </c>
    </row>
    <row r="6" spans="1:32" ht="14.25" customHeight="1">
      <c r="A6" s="92">
        <v>3</v>
      </c>
      <c r="B6" s="11">
        <v>0.6</v>
      </c>
      <c r="C6" s="8">
        <v>0.3</v>
      </c>
      <c r="D6" s="8">
        <v>0.7</v>
      </c>
      <c r="E6" s="8">
        <v>0.6</v>
      </c>
      <c r="F6" s="8">
        <v>0.6</v>
      </c>
      <c r="G6" s="8">
        <v>0.6</v>
      </c>
      <c r="H6" s="8">
        <v>0.6</v>
      </c>
      <c r="I6" s="8">
        <v>0.1</v>
      </c>
      <c r="J6" s="8">
        <v>0.6</v>
      </c>
      <c r="K6" s="8">
        <v>1.2</v>
      </c>
      <c r="L6" s="8">
        <v>0.7</v>
      </c>
      <c r="M6" s="8">
        <v>0.3</v>
      </c>
      <c r="N6" s="8">
        <v>0.3</v>
      </c>
      <c r="O6" s="8">
        <v>0.3</v>
      </c>
      <c r="P6" s="8">
        <v>0.3</v>
      </c>
      <c r="Q6" s="8">
        <v>0.2</v>
      </c>
      <c r="R6" s="8">
        <v>0.3</v>
      </c>
      <c r="S6" s="8">
        <v>0.6</v>
      </c>
      <c r="T6" s="8">
        <v>0.1</v>
      </c>
      <c r="U6" s="8">
        <v>0.2</v>
      </c>
      <c r="V6" s="8">
        <v>0</v>
      </c>
      <c r="W6" s="8">
        <v>0.4</v>
      </c>
      <c r="X6" s="8">
        <v>0.1</v>
      </c>
      <c r="Y6" s="8">
        <v>0.5</v>
      </c>
      <c r="Z6" s="35">
        <f t="shared" si="0"/>
        <v>0.4249999999999999</v>
      </c>
      <c r="AA6" s="96" t="s">
        <v>55</v>
      </c>
      <c r="AB6" s="8">
        <v>1.3</v>
      </c>
      <c r="AC6" s="106" t="s">
        <v>193</v>
      </c>
      <c r="AD6" s="96" t="s">
        <v>55</v>
      </c>
      <c r="AE6" s="8">
        <v>6.4</v>
      </c>
      <c r="AF6" s="109" t="s">
        <v>237</v>
      </c>
    </row>
    <row r="7" spans="1:32" ht="14.25" customHeight="1">
      <c r="A7" s="92">
        <v>4</v>
      </c>
      <c r="B7" s="11">
        <v>0.7</v>
      </c>
      <c r="C7" s="8">
        <v>0.6</v>
      </c>
      <c r="D7" s="8">
        <v>1</v>
      </c>
      <c r="E7" s="8">
        <v>0.9</v>
      </c>
      <c r="F7" s="8">
        <v>0.8</v>
      </c>
      <c r="G7" s="8">
        <v>0.6</v>
      </c>
      <c r="H7" s="8">
        <v>0.6</v>
      </c>
      <c r="I7" s="8">
        <v>0.1</v>
      </c>
      <c r="J7" s="8">
        <v>0.4</v>
      </c>
      <c r="K7" s="8">
        <v>0.7</v>
      </c>
      <c r="L7" s="8">
        <v>0.7</v>
      </c>
      <c r="M7" s="8">
        <v>0.4</v>
      </c>
      <c r="N7" s="8">
        <v>0.6</v>
      </c>
      <c r="O7" s="8">
        <v>0.3</v>
      </c>
      <c r="P7" s="8">
        <v>0</v>
      </c>
      <c r="Q7" s="8">
        <v>0.1</v>
      </c>
      <c r="R7" s="8">
        <v>0.3</v>
      </c>
      <c r="S7" s="8">
        <v>0.6</v>
      </c>
      <c r="T7" s="8">
        <v>0.7</v>
      </c>
      <c r="U7" s="8">
        <v>0.3</v>
      </c>
      <c r="V7" s="8">
        <v>0.6</v>
      </c>
      <c r="W7" s="8">
        <v>0.7</v>
      </c>
      <c r="X7" s="8">
        <v>0.9</v>
      </c>
      <c r="Y7" s="8">
        <v>0.9</v>
      </c>
      <c r="Z7" s="35">
        <f t="shared" si="0"/>
        <v>0.5625</v>
      </c>
      <c r="AA7" s="96" t="s">
        <v>45</v>
      </c>
      <c r="AB7" s="8">
        <v>1.3</v>
      </c>
      <c r="AC7" s="106" t="s">
        <v>93</v>
      </c>
      <c r="AD7" s="96" t="s">
        <v>55</v>
      </c>
      <c r="AE7" s="8">
        <v>3.5</v>
      </c>
      <c r="AF7" s="109" t="s">
        <v>502</v>
      </c>
    </row>
    <row r="8" spans="1:32" ht="14.25" customHeight="1">
      <c r="A8" s="92">
        <v>5</v>
      </c>
      <c r="B8" s="11">
        <v>0.7</v>
      </c>
      <c r="C8" s="8">
        <v>0.6</v>
      </c>
      <c r="D8" s="8">
        <v>0.7</v>
      </c>
      <c r="E8" s="8">
        <v>0.9</v>
      </c>
      <c r="F8" s="8">
        <v>0.5</v>
      </c>
      <c r="G8" s="8">
        <v>0.3</v>
      </c>
      <c r="H8" s="8">
        <v>0.6</v>
      </c>
      <c r="I8" s="8">
        <v>0.3</v>
      </c>
      <c r="J8" s="8">
        <v>0.7</v>
      </c>
      <c r="K8" s="8">
        <v>0.6</v>
      </c>
      <c r="L8" s="8">
        <v>0.4</v>
      </c>
      <c r="M8" s="8">
        <v>0.2</v>
      </c>
      <c r="N8" s="8">
        <v>0.5</v>
      </c>
      <c r="O8" s="8">
        <v>0.4</v>
      </c>
      <c r="P8" s="8">
        <v>0.4</v>
      </c>
      <c r="Q8" s="8">
        <v>0.1</v>
      </c>
      <c r="R8" s="8">
        <v>0.1</v>
      </c>
      <c r="S8" s="8">
        <v>0.1</v>
      </c>
      <c r="T8" s="8">
        <v>0.2</v>
      </c>
      <c r="U8" s="8">
        <v>0.8</v>
      </c>
      <c r="V8" s="8">
        <v>0.9</v>
      </c>
      <c r="W8" s="8">
        <v>0.9</v>
      </c>
      <c r="X8" s="8">
        <v>1</v>
      </c>
      <c r="Y8" s="8">
        <v>0.4</v>
      </c>
      <c r="Z8" s="35">
        <f t="shared" si="0"/>
        <v>0.5125000000000001</v>
      </c>
      <c r="AA8" s="96" t="s">
        <v>53</v>
      </c>
      <c r="AB8" s="8">
        <v>1.2</v>
      </c>
      <c r="AC8" s="106" t="s">
        <v>133</v>
      </c>
      <c r="AD8" s="96" t="s">
        <v>55</v>
      </c>
      <c r="AE8" s="8">
        <v>4.8</v>
      </c>
      <c r="AF8" s="109" t="s">
        <v>503</v>
      </c>
    </row>
    <row r="9" spans="1:32" ht="14.25" customHeight="1">
      <c r="A9" s="92">
        <v>6</v>
      </c>
      <c r="B9" s="11">
        <v>0.7</v>
      </c>
      <c r="C9" s="8">
        <v>0.5</v>
      </c>
      <c r="D9" s="8">
        <v>0.6</v>
      </c>
      <c r="E9" s="8">
        <v>0.9</v>
      </c>
      <c r="F9" s="8">
        <v>1</v>
      </c>
      <c r="G9" s="8">
        <v>1</v>
      </c>
      <c r="H9" s="8">
        <v>1.3</v>
      </c>
      <c r="I9" s="8">
        <v>0.7</v>
      </c>
      <c r="J9" s="8">
        <v>0.4</v>
      </c>
      <c r="K9" s="8">
        <v>0.6</v>
      </c>
      <c r="L9" s="8">
        <v>0.8</v>
      </c>
      <c r="M9" s="8">
        <v>0.2</v>
      </c>
      <c r="N9" s="8">
        <v>0.7</v>
      </c>
      <c r="O9" s="8">
        <v>0.3</v>
      </c>
      <c r="P9" s="8">
        <v>0.6</v>
      </c>
      <c r="Q9" s="8">
        <v>0.5</v>
      </c>
      <c r="R9" s="8">
        <v>0.6</v>
      </c>
      <c r="S9" s="8">
        <v>0.1</v>
      </c>
      <c r="T9" s="8">
        <v>0.2</v>
      </c>
      <c r="U9" s="8">
        <v>0.7</v>
      </c>
      <c r="V9" s="8">
        <v>1</v>
      </c>
      <c r="W9" s="8">
        <v>0.2</v>
      </c>
      <c r="X9" s="8">
        <v>0.3</v>
      </c>
      <c r="Y9" s="8">
        <v>0.9</v>
      </c>
      <c r="Z9" s="35">
        <f t="shared" si="0"/>
        <v>0.6166666666666666</v>
      </c>
      <c r="AA9" s="96" t="s">
        <v>53</v>
      </c>
      <c r="AB9" s="8">
        <v>1.4</v>
      </c>
      <c r="AC9" s="106" t="s">
        <v>487</v>
      </c>
      <c r="AD9" s="96" t="s">
        <v>67</v>
      </c>
      <c r="AE9" s="8">
        <v>3.9</v>
      </c>
      <c r="AF9" s="109" t="s">
        <v>504</v>
      </c>
    </row>
    <row r="10" spans="1:32" ht="14.25" customHeight="1">
      <c r="A10" s="92">
        <v>7</v>
      </c>
      <c r="B10" s="11">
        <v>0.7</v>
      </c>
      <c r="C10" s="8">
        <v>0.8</v>
      </c>
      <c r="D10" s="8">
        <v>1</v>
      </c>
      <c r="E10" s="8">
        <v>0.9</v>
      </c>
      <c r="F10" s="8">
        <v>1.2</v>
      </c>
      <c r="G10" s="8">
        <v>0.4</v>
      </c>
      <c r="H10" s="8">
        <v>0.6</v>
      </c>
      <c r="I10" s="8">
        <v>0.3</v>
      </c>
      <c r="J10" s="8">
        <v>0.5</v>
      </c>
      <c r="K10" s="8">
        <v>0.5</v>
      </c>
      <c r="L10" s="8">
        <v>0.5</v>
      </c>
      <c r="M10" s="8">
        <v>0.7</v>
      </c>
      <c r="N10" s="8">
        <v>0.4</v>
      </c>
      <c r="O10" s="8">
        <v>0.6</v>
      </c>
      <c r="P10" s="8">
        <v>0.4</v>
      </c>
      <c r="Q10" s="8">
        <v>0.5</v>
      </c>
      <c r="R10" s="8">
        <v>0.1</v>
      </c>
      <c r="S10" s="8">
        <v>0.1</v>
      </c>
      <c r="T10" s="8">
        <v>0.6</v>
      </c>
      <c r="U10" s="8">
        <v>0.3</v>
      </c>
      <c r="V10" s="8">
        <v>0.4</v>
      </c>
      <c r="W10" s="8">
        <v>0.5</v>
      </c>
      <c r="X10" s="8">
        <v>0.1</v>
      </c>
      <c r="Y10" s="8">
        <v>0.5</v>
      </c>
      <c r="Z10" s="35">
        <f t="shared" si="0"/>
        <v>0.525</v>
      </c>
      <c r="AA10" s="96" t="s">
        <v>55</v>
      </c>
      <c r="AB10" s="8">
        <v>1.2</v>
      </c>
      <c r="AC10" s="106" t="s">
        <v>488</v>
      </c>
      <c r="AD10" s="96" t="s">
        <v>90</v>
      </c>
      <c r="AE10" s="8">
        <v>4.4</v>
      </c>
      <c r="AF10" s="109" t="s">
        <v>85</v>
      </c>
    </row>
    <row r="11" spans="1:32" ht="14.25" customHeight="1">
      <c r="A11" s="92">
        <v>8</v>
      </c>
      <c r="B11" s="11">
        <v>0.3</v>
      </c>
      <c r="C11" s="8">
        <v>0</v>
      </c>
      <c r="D11" s="8">
        <v>0.1</v>
      </c>
      <c r="E11" s="8">
        <v>0</v>
      </c>
      <c r="F11" s="8">
        <v>0.2</v>
      </c>
      <c r="G11" s="8">
        <v>0</v>
      </c>
      <c r="H11" s="8">
        <v>0.8</v>
      </c>
      <c r="I11" s="8">
        <v>0.2</v>
      </c>
      <c r="J11" s="8">
        <v>0.5</v>
      </c>
      <c r="K11" s="8">
        <v>0.3</v>
      </c>
      <c r="L11" s="8">
        <v>0.8</v>
      </c>
      <c r="M11" s="8">
        <v>1</v>
      </c>
      <c r="N11" s="8">
        <v>1.1</v>
      </c>
      <c r="O11" s="8">
        <v>0.9</v>
      </c>
      <c r="P11" s="8">
        <v>0.5</v>
      </c>
      <c r="Q11" s="8">
        <v>0.4</v>
      </c>
      <c r="R11" s="8">
        <v>0.1</v>
      </c>
      <c r="S11" s="8">
        <v>0.3</v>
      </c>
      <c r="T11" s="8">
        <v>0.6</v>
      </c>
      <c r="U11" s="8">
        <v>0.5</v>
      </c>
      <c r="V11" s="8">
        <v>0.1</v>
      </c>
      <c r="W11" s="8">
        <v>0</v>
      </c>
      <c r="X11" s="8">
        <v>0.5</v>
      </c>
      <c r="Y11" s="8">
        <v>0.3</v>
      </c>
      <c r="Z11" s="35">
        <f t="shared" si="0"/>
        <v>0.3958333333333334</v>
      </c>
      <c r="AA11" s="96" t="s">
        <v>45</v>
      </c>
      <c r="AB11" s="8">
        <v>1.5</v>
      </c>
      <c r="AC11" s="106" t="s">
        <v>65</v>
      </c>
      <c r="AD11" s="96" t="s">
        <v>45</v>
      </c>
      <c r="AE11" s="8">
        <v>5.6</v>
      </c>
      <c r="AF11" s="109" t="s">
        <v>505</v>
      </c>
    </row>
    <row r="12" spans="1:32" ht="14.25" customHeight="1">
      <c r="A12" s="92">
        <v>9</v>
      </c>
      <c r="B12" s="11">
        <v>0.3</v>
      </c>
      <c r="C12" s="8">
        <v>0.1</v>
      </c>
      <c r="D12" s="8">
        <v>0.2</v>
      </c>
      <c r="E12" s="8">
        <v>0.2</v>
      </c>
      <c r="F12" s="8">
        <v>0.8</v>
      </c>
      <c r="G12" s="8">
        <v>1.2</v>
      </c>
      <c r="H12" s="8">
        <v>1.5</v>
      </c>
      <c r="I12" s="8">
        <v>1.1</v>
      </c>
      <c r="J12" s="8">
        <v>1.6</v>
      </c>
      <c r="K12" s="8">
        <v>1.3</v>
      </c>
      <c r="L12" s="8">
        <v>1.6</v>
      </c>
      <c r="M12" s="8">
        <v>2.4</v>
      </c>
      <c r="N12" s="8">
        <v>2.2</v>
      </c>
      <c r="O12" s="8">
        <v>2.1</v>
      </c>
      <c r="P12" s="8">
        <v>1.5</v>
      </c>
      <c r="Q12" s="8">
        <v>1.3</v>
      </c>
      <c r="R12" s="8">
        <v>0.9</v>
      </c>
      <c r="S12" s="8">
        <v>1</v>
      </c>
      <c r="T12" s="8">
        <v>0.8</v>
      </c>
      <c r="U12" s="8">
        <v>0.4</v>
      </c>
      <c r="V12" s="8">
        <v>0.6</v>
      </c>
      <c r="W12" s="8">
        <v>0.3</v>
      </c>
      <c r="X12" s="8">
        <v>0.3</v>
      </c>
      <c r="Y12" s="8">
        <v>0.4</v>
      </c>
      <c r="Z12" s="35">
        <f t="shared" si="0"/>
        <v>1.0041666666666667</v>
      </c>
      <c r="AA12" s="96" t="s">
        <v>50</v>
      </c>
      <c r="AB12" s="8">
        <v>2.5</v>
      </c>
      <c r="AC12" s="106" t="s">
        <v>489</v>
      </c>
      <c r="AD12" s="96" t="s">
        <v>59</v>
      </c>
      <c r="AE12" s="8">
        <v>6.9</v>
      </c>
      <c r="AF12" s="109" t="s">
        <v>161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0.6</v>
      </c>
      <c r="E13" s="8">
        <v>0.1</v>
      </c>
      <c r="F13" s="8">
        <v>0.1</v>
      </c>
      <c r="G13" s="8">
        <v>0.3</v>
      </c>
      <c r="H13" s="8">
        <v>0.2</v>
      </c>
      <c r="I13" s="8">
        <v>0</v>
      </c>
      <c r="J13" s="8">
        <v>0</v>
      </c>
      <c r="K13" s="8">
        <v>0.1</v>
      </c>
      <c r="L13" s="8">
        <v>0.3</v>
      </c>
      <c r="M13" s="8">
        <v>0.7</v>
      </c>
      <c r="N13" s="8">
        <v>1.2</v>
      </c>
      <c r="O13" s="8">
        <v>0</v>
      </c>
      <c r="P13" s="8">
        <v>0.2</v>
      </c>
      <c r="Q13" s="8">
        <v>0.3</v>
      </c>
      <c r="R13" s="8">
        <v>0.8</v>
      </c>
      <c r="S13" s="8">
        <v>1.1</v>
      </c>
      <c r="T13" s="8">
        <v>1</v>
      </c>
      <c r="U13" s="8">
        <v>0.8</v>
      </c>
      <c r="V13" s="8">
        <v>0.9</v>
      </c>
      <c r="W13" s="8">
        <v>1.1</v>
      </c>
      <c r="X13" s="8">
        <v>1.2</v>
      </c>
      <c r="Y13" s="8">
        <v>1.1</v>
      </c>
      <c r="Z13" s="35">
        <f t="shared" si="0"/>
        <v>0.5333333333333333</v>
      </c>
      <c r="AA13" s="96" t="s">
        <v>55</v>
      </c>
      <c r="AB13" s="8">
        <v>1.3</v>
      </c>
      <c r="AC13" s="106" t="s">
        <v>490</v>
      </c>
      <c r="AD13" s="96" t="s">
        <v>47</v>
      </c>
      <c r="AE13" s="8">
        <v>4.8</v>
      </c>
      <c r="AF13" s="109" t="s">
        <v>206</v>
      </c>
    </row>
    <row r="14" spans="1:32" ht="14.25" customHeight="1">
      <c r="A14" s="93">
        <v>11</v>
      </c>
      <c r="B14" s="17">
        <v>1.4</v>
      </c>
      <c r="C14" s="18">
        <v>1.1</v>
      </c>
      <c r="D14" s="18">
        <v>1.1</v>
      </c>
      <c r="E14" s="18">
        <v>1.3</v>
      </c>
      <c r="F14" s="18">
        <v>1.3</v>
      </c>
      <c r="G14" s="18">
        <v>1.2</v>
      </c>
      <c r="H14" s="18">
        <v>1</v>
      </c>
      <c r="I14" s="18">
        <v>0.7</v>
      </c>
      <c r="J14" s="18">
        <v>0.5</v>
      </c>
      <c r="K14" s="18">
        <v>0.9</v>
      </c>
      <c r="L14" s="18">
        <v>0.3</v>
      </c>
      <c r="M14" s="18">
        <v>0.3</v>
      </c>
      <c r="N14" s="18">
        <v>0.6</v>
      </c>
      <c r="O14" s="18">
        <v>0.2</v>
      </c>
      <c r="P14" s="18">
        <v>0.5</v>
      </c>
      <c r="Q14" s="18">
        <v>0.9</v>
      </c>
      <c r="R14" s="18">
        <v>1.3</v>
      </c>
      <c r="S14" s="18">
        <v>1.4</v>
      </c>
      <c r="T14" s="18">
        <v>1.2</v>
      </c>
      <c r="U14" s="18">
        <v>1.1</v>
      </c>
      <c r="V14" s="18">
        <v>1.1</v>
      </c>
      <c r="W14" s="18">
        <v>0.9</v>
      </c>
      <c r="X14" s="18">
        <v>0.8</v>
      </c>
      <c r="Y14" s="18">
        <v>0.7</v>
      </c>
      <c r="Z14" s="36">
        <f t="shared" si="0"/>
        <v>0.9083333333333333</v>
      </c>
      <c r="AA14" s="97" t="s">
        <v>55</v>
      </c>
      <c r="AB14" s="18">
        <v>1.7</v>
      </c>
      <c r="AC14" s="107" t="s">
        <v>185</v>
      </c>
      <c r="AD14" s="97" t="s">
        <v>96</v>
      </c>
      <c r="AE14" s="18">
        <v>4.6</v>
      </c>
      <c r="AF14" s="110" t="s">
        <v>506</v>
      </c>
    </row>
    <row r="15" spans="1:32" ht="14.25" customHeight="1">
      <c r="A15" s="92">
        <v>12</v>
      </c>
      <c r="B15" s="11">
        <v>0.5</v>
      </c>
      <c r="C15" s="8">
        <v>1.1</v>
      </c>
      <c r="D15" s="8">
        <v>1</v>
      </c>
      <c r="E15" s="8">
        <v>1.1</v>
      </c>
      <c r="F15" s="8">
        <v>0.6</v>
      </c>
      <c r="G15" s="8">
        <v>0.6</v>
      </c>
      <c r="H15" s="8">
        <v>0.8</v>
      </c>
      <c r="I15" s="8">
        <v>0.4</v>
      </c>
      <c r="J15" s="8">
        <v>0.7</v>
      </c>
      <c r="K15" s="8">
        <v>0.7</v>
      </c>
      <c r="L15" s="8">
        <v>0.8</v>
      </c>
      <c r="M15" s="8">
        <v>0.3</v>
      </c>
      <c r="N15" s="8">
        <v>0.3</v>
      </c>
      <c r="O15" s="8">
        <v>0.5</v>
      </c>
      <c r="P15" s="8">
        <v>0</v>
      </c>
      <c r="Q15" s="8">
        <v>0.4</v>
      </c>
      <c r="R15" s="8">
        <v>0.3</v>
      </c>
      <c r="S15" s="8">
        <v>0.6</v>
      </c>
      <c r="T15" s="8">
        <v>0.9</v>
      </c>
      <c r="U15" s="8">
        <v>0.8</v>
      </c>
      <c r="V15" s="8">
        <v>0.8</v>
      </c>
      <c r="W15" s="8">
        <v>1.2</v>
      </c>
      <c r="X15" s="8">
        <v>1.2</v>
      </c>
      <c r="Y15" s="8">
        <v>1.1</v>
      </c>
      <c r="Z15" s="35">
        <f t="shared" si="0"/>
        <v>0.6958333333333334</v>
      </c>
      <c r="AA15" s="96" t="s">
        <v>55</v>
      </c>
      <c r="AB15" s="8">
        <v>1.3</v>
      </c>
      <c r="AC15" s="106" t="s">
        <v>491</v>
      </c>
      <c r="AD15" s="96" t="s">
        <v>50</v>
      </c>
      <c r="AE15" s="8">
        <v>5.5</v>
      </c>
      <c r="AF15" s="109" t="s">
        <v>489</v>
      </c>
    </row>
    <row r="16" spans="1:32" ht="14.25" customHeight="1">
      <c r="A16" s="92">
        <v>13</v>
      </c>
      <c r="B16" s="11">
        <v>1</v>
      </c>
      <c r="C16" s="8">
        <v>1.1</v>
      </c>
      <c r="D16" s="8">
        <v>1.1</v>
      </c>
      <c r="E16" s="8">
        <v>0.8</v>
      </c>
      <c r="F16" s="8">
        <v>0.9</v>
      </c>
      <c r="G16" s="8">
        <v>1</v>
      </c>
      <c r="H16" s="8">
        <v>0.8</v>
      </c>
      <c r="I16" s="8">
        <v>0.2</v>
      </c>
      <c r="J16" s="8">
        <v>0.9</v>
      </c>
      <c r="K16" s="8">
        <v>0.3</v>
      </c>
      <c r="L16" s="8">
        <v>0.6</v>
      </c>
      <c r="M16" s="8">
        <v>0.4</v>
      </c>
      <c r="N16" s="8">
        <v>0.3</v>
      </c>
      <c r="O16" s="8">
        <v>0.3</v>
      </c>
      <c r="P16" s="8">
        <v>0.3</v>
      </c>
      <c r="Q16" s="8">
        <v>0.9</v>
      </c>
      <c r="R16" s="8">
        <v>1</v>
      </c>
      <c r="S16" s="8">
        <v>1</v>
      </c>
      <c r="T16" s="8">
        <v>1.1</v>
      </c>
      <c r="U16" s="8">
        <v>1.2</v>
      </c>
      <c r="V16" s="8">
        <v>1.1</v>
      </c>
      <c r="W16" s="8">
        <v>1.3</v>
      </c>
      <c r="X16" s="8">
        <v>1.3</v>
      </c>
      <c r="Y16" s="8">
        <v>1.2</v>
      </c>
      <c r="Z16" s="35">
        <f t="shared" si="0"/>
        <v>0.8375000000000002</v>
      </c>
      <c r="AA16" s="96" t="s">
        <v>55</v>
      </c>
      <c r="AB16" s="8">
        <v>1.5</v>
      </c>
      <c r="AC16" s="106" t="s">
        <v>338</v>
      </c>
      <c r="AD16" s="96" t="s">
        <v>106</v>
      </c>
      <c r="AE16" s="8">
        <v>4</v>
      </c>
      <c r="AF16" s="109" t="s">
        <v>425</v>
      </c>
    </row>
    <row r="17" spans="1:32" ht="14.25" customHeight="1">
      <c r="A17" s="92">
        <v>14</v>
      </c>
      <c r="B17" s="11">
        <v>1.7</v>
      </c>
      <c r="C17" s="8">
        <v>1.3</v>
      </c>
      <c r="D17" s="8">
        <v>1.3</v>
      </c>
      <c r="E17" s="8">
        <v>1.2</v>
      </c>
      <c r="F17" s="8">
        <v>0.9</v>
      </c>
      <c r="G17" s="8">
        <v>0.9</v>
      </c>
      <c r="H17" s="8">
        <v>1</v>
      </c>
      <c r="I17" s="8">
        <v>0.3</v>
      </c>
      <c r="J17" s="8">
        <v>0.8</v>
      </c>
      <c r="K17" s="8">
        <v>0.5</v>
      </c>
      <c r="L17" s="8">
        <v>0.1</v>
      </c>
      <c r="M17" s="8">
        <v>0.5</v>
      </c>
      <c r="N17" s="8">
        <v>0.6</v>
      </c>
      <c r="O17" s="8">
        <v>0.6</v>
      </c>
      <c r="P17" s="8">
        <v>0.5</v>
      </c>
      <c r="Q17" s="8">
        <v>0.8</v>
      </c>
      <c r="R17" s="8">
        <v>1</v>
      </c>
      <c r="S17" s="8">
        <v>1.1</v>
      </c>
      <c r="T17" s="8">
        <v>0.5</v>
      </c>
      <c r="U17" s="8">
        <v>0.8</v>
      </c>
      <c r="V17" s="8">
        <v>1.1</v>
      </c>
      <c r="W17" s="8">
        <v>1.1</v>
      </c>
      <c r="X17" s="8">
        <v>1.2</v>
      </c>
      <c r="Y17" s="8">
        <v>1.2</v>
      </c>
      <c r="Z17" s="35">
        <f t="shared" si="0"/>
        <v>0.8750000000000001</v>
      </c>
      <c r="AA17" s="96" t="s">
        <v>55</v>
      </c>
      <c r="AB17" s="8">
        <v>1.7</v>
      </c>
      <c r="AC17" s="106" t="s">
        <v>492</v>
      </c>
      <c r="AD17" s="96" t="s">
        <v>55</v>
      </c>
      <c r="AE17" s="8">
        <v>4.7</v>
      </c>
      <c r="AF17" s="109" t="s">
        <v>341</v>
      </c>
    </row>
    <row r="18" spans="1:32" ht="14.25" customHeight="1">
      <c r="A18" s="92">
        <v>15</v>
      </c>
      <c r="B18" s="11">
        <v>1.1</v>
      </c>
      <c r="C18" s="8">
        <v>1.1</v>
      </c>
      <c r="D18" s="8">
        <v>1</v>
      </c>
      <c r="E18" s="8">
        <v>1</v>
      </c>
      <c r="F18" s="8">
        <v>1.2</v>
      </c>
      <c r="G18" s="8">
        <v>1.3</v>
      </c>
      <c r="H18" s="8">
        <v>1</v>
      </c>
      <c r="I18" s="8">
        <v>0.8</v>
      </c>
      <c r="J18" s="8">
        <v>0.2</v>
      </c>
      <c r="K18" s="8">
        <v>0.6</v>
      </c>
      <c r="L18" s="8">
        <v>0</v>
      </c>
      <c r="M18" s="8">
        <v>0.5</v>
      </c>
      <c r="N18" s="8">
        <v>0.1</v>
      </c>
      <c r="O18" s="8">
        <v>0.2</v>
      </c>
      <c r="P18" s="8">
        <v>0.4</v>
      </c>
      <c r="Q18" s="8">
        <v>0.8</v>
      </c>
      <c r="R18" s="8">
        <v>1.1</v>
      </c>
      <c r="S18" s="8">
        <v>0.9</v>
      </c>
      <c r="T18" s="8">
        <v>1</v>
      </c>
      <c r="U18" s="8">
        <v>0.9</v>
      </c>
      <c r="V18" s="8">
        <v>1</v>
      </c>
      <c r="W18" s="8">
        <v>0.9</v>
      </c>
      <c r="X18" s="8">
        <v>0.9</v>
      </c>
      <c r="Y18" s="8">
        <v>1</v>
      </c>
      <c r="Z18" s="35">
        <f t="shared" si="0"/>
        <v>0.7916666666666665</v>
      </c>
      <c r="AA18" s="96" t="s">
        <v>55</v>
      </c>
      <c r="AB18" s="8">
        <v>1.3</v>
      </c>
      <c r="AC18" s="106" t="s">
        <v>493</v>
      </c>
      <c r="AD18" s="96" t="s">
        <v>106</v>
      </c>
      <c r="AE18" s="8">
        <v>3.6</v>
      </c>
      <c r="AF18" s="109" t="s">
        <v>127</v>
      </c>
    </row>
    <row r="19" spans="1:32" ht="14.25" customHeight="1">
      <c r="A19" s="92">
        <v>16</v>
      </c>
      <c r="B19" s="11">
        <v>1</v>
      </c>
      <c r="C19" s="8">
        <v>1</v>
      </c>
      <c r="D19" s="8">
        <v>1.7</v>
      </c>
      <c r="E19" s="8">
        <v>0.2</v>
      </c>
      <c r="F19" s="8">
        <v>0.6</v>
      </c>
      <c r="G19" s="8">
        <v>0.1</v>
      </c>
      <c r="H19" s="8">
        <v>0.3</v>
      </c>
      <c r="I19" s="8">
        <v>0.3</v>
      </c>
      <c r="J19" s="8">
        <v>0.3</v>
      </c>
      <c r="K19" s="8">
        <v>0.4</v>
      </c>
      <c r="L19" s="8">
        <v>0.9</v>
      </c>
      <c r="M19" s="8">
        <v>0.9</v>
      </c>
      <c r="N19" s="8">
        <v>0.5</v>
      </c>
      <c r="O19" s="8">
        <v>0.3</v>
      </c>
      <c r="P19" s="8">
        <v>0.2</v>
      </c>
      <c r="Q19" s="8">
        <v>0.2</v>
      </c>
      <c r="R19" s="8">
        <v>0.6</v>
      </c>
      <c r="S19" s="8">
        <v>0.4</v>
      </c>
      <c r="T19" s="8">
        <v>0.3</v>
      </c>
      <c r="U19" s="8">
        <v>0.4</v>
      </c>
      <c r="V19" s="8">
        <v>0.6</v>
      </c>
      <c r="W19" s="8">
        <v>0.8</v>
      </c>
      <c r="X19" s="8">
        <v>0.4</v>
      </c>
      <c r="Y19" s="8">
        <v>0.7</v>
      </c>
      <c r="Z19" s="35">
        <f t="shared" si="0"/>
        <v>0.5458333333333333</v>
      </c>
      <c r="AA19" s="96" t="s">
        <v>55</v>
      </c>
      <c r="AB19" s="8">
        <v>1.7</v>
      </c>
      <c r="AC19" s="106" t="s">
        <v>494</v>
      </c>
      <c r="AD19" s="96" t="s">
        <v>67</v>
      </c>
      <c r="AE19" s="8">
        <v>4.3</v>
      </c>
      <c r="AF19" s="109" t="s">
        <v>238</v>
      </c>
    </row>
    <row r="20" spans="1:32" ht="14.25" customHeight="1">
      <c r="A20" s="92">
        <v>17</v>
      </c>
      <c r="B20" s="11">
        <v>0.9</v>
      </c>
      <c r="C20" s="8">
        <v>1</v>
      </c>
      <c r="D20" s="8">
        <v>0.9</v>
      </c>
      <c r="E20" s="8">
        <v>0.8</v>
      </c>
      <c r="F20" s="8">
        <v>0.8</v>
      </c>
      <c r="G20" s="8">
        <v>0.8</v>
      </c>
      <c r="H20" s="8">
        <v>0.7</v>
      </c>
      <c r="I20" s="8">
        <v>0.1</v>
      </c>
      <c r="J20" s="8">
        <v>0.6</v>
      </c>
      <c r="K20" s="8">
        <v>0.9</v>
      </c>
      <c r="L20" s="8">
        <v>0.8</v>
      </c>
      <c r="M20" s="8">
        <v>1.3</v>
      </c>
      <c r="N20" s="8">
        <v>1.5</v>
      </c>
      <c r="O20" s="8">
        <v>0.4</v>
      </c>
      <c r="P20" s="8">
        <v>0.1</v>
      </c>
      <c r="Q20" s="8">
        <v>0</v>
      </c>
      <c r="R20" s="8">
        <v>0.6</v>
      </c>
      <c r="S20" s="8">
        <v>0.7</v>
      </c>
      <c r="T20" s="8">
        <v>0.9</v>
      </c>
      <c r="U20" s="8">
        <v>0.9</v>
      </c>
      <c r="V20" s="8">
        <v>0.9</v>
      </c>
      <c r="W20" s="8">
        <v>1</v>
      </c>
      <c r="X20" s="8">
        <v>0.9</v>
      </c>
      <c r="Y20" s="8">
        <v>1</v>
      </c>
      <c r="Z20" s="35">
        <f t="shared" si="0"/>
        <v>0.7708333333333334</v>
      </c>
      <c r="AA20" s="96" t="s">
        <v>45</v>
      </c>
      <c r="AB20" s="8">
        <v>1.5</v>
      </c>
      <c r="AC20" s="106" t="s">
        <v>216</v>
      </c>
      <c r="AD20" s="96" t="s">
        <v>45</v>
      </c>
      <c r="AE20" s="8">
        <v>3.8</v>
      </c>
      <c r="AF20" s="109" t="s">
        <v>92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1</v>
      </c>
      <c r="E21" s="8">
        <v>1.1</v>
      </c>
      <c r="F21" s="8">
        <v>1</v>
      </c>
      <c r="G21" s="8">
        <v>1</v>
      </c>
      <c r="H21" s="8">
        <v>0.9</v>
      </c>
      <c r="I21" s="8">
        <v>0.7</v>
      </c>
      <c r="J21" s="8">
        <v>0.9</v>
      </c>
      <c r="K21" s="8">
        <v>0.9</v>
      </c>
      <c r="L21" s="8">
        <v>0.9</v>
      </c>
      <c r="M21" s="8">
        <v>0.8</v>
      </c>
      <c r="N21" s="8">
        <v>0.4</v>
      </c>
      <c r="O21" s="8">
        <v>0.7</v>
      </c>
      <c r="P21" s="8">
        <v>0.2</v>
      </c>
      <c r="Q21" s="8">
        <v>0.3</v>
      </c>
      <c r="R21" s="8">
        <v>0.5</v>
      </c>
      <c r="S21" s="8">
        <v>0.8</v>
      </c>
      <c r="T21" s="8">
        <v>1.1</v>
      </c>
      <c r="U21" s="8">
        <v>1.1</v>
      </c>
      <c r="V21" s="8">
        <v>1.1</v>
      </c>
      <c r="W21" s="8">
        <v>1</v>
      </c>
      <c r="X21" s="8">
        <v>1.3</v>
      </c>
      <c r="Y21" s="8">
        <v>1.2</v>
      </c>
      <c r="Z21" s="35">
        <f t="shared" si="0"/>
        <v>0.8750000000000001</v>
      </c>
      <c r="AA21" s="96" t="s">
        <v>45</v>
      </c>
      <c r="AB21" s="8">
        <v>1.4</v>
      </c>
      <c r="AC21" s="106" t="s">
        <v>481</v>
      </c>
      <c r="AD21" s="96" t="s">
        <v>45</v>
      </c>
      <c r="AE21" s="8">
        <v>3.6</v>
      </c>
      <c r="AF21" s="109" t="s">
        <v>68</v>
      </c>
    </row>
    <row r="22" spans="1:32" ht="14.25" customHeight="1">
      <c r="A22" s="92">
        <v>19</v>
      </c>
      <c r="B22" s="11">
        <v>1.3</v>
      </c>
      <c r="C22" s="8">
        <v>1.1</v>
      </c>
      <c r="D22" s="8">
        <v>1.1</v>
      </c>
      <c r="E22" s="8">
        <v>1.2</v>
      </c>
      <c r="F22" s="8">
        <v>1.4</v>
      </c>
      <c r="G22" s="8">
        <v>1.4</v>
      </c>
      <c r="H22" s="8">
        <v>1.3</v>
      </c>
      <c r="I22" s="8">
        <v>1.1</v>
      </c>
      <c r="J22" s="8">
        <v>0.9</v>
      </c>
      <c r="K22" s="8">
        <v>0.6</v>
      </c>
      <c r="L22" s="8">
        <v>1</v>
      </c>
      <c r="M22" s="8">
        <v>0.8</v>
      </c>
      <c r="N22" s="8">
        <v>0.1</v>
      </c>
      <c r="O22" s="8">
        <v>0.3</v>
      </c>
      <c r="P22" s="8">
        <v>0</v>
      </c>
      <c r="Q22" s="8">
        <v>0.7</v>
      </c>
      <c r="R22" s="8">
        <v>0.8</v>
      </c>
      <c r="S22" s="8">
        <v>1</v>
      </c>
      <c r="T22" s="8">
        <v>1.3</v>
      </c>
      <c r="U22" s="8">
        <v>1.3</v>
      </c>
      <c r="V22" s="8">
        <v>0.9</v>
      </c>
      <c r="W22" s="8">
        <v>0.9</v>
      </c>
      <c r="X22" s="8">
        <v>0.8</v>
      </c>
      <c r="Y22" s="8">
        <v>1.1</v>
      </c>
      <c r="Z22" s="35">
        <f t="shared" si="0"/>
        <v>0.9333333333333335</v>
      </c>
      <c r="AA22" s="96" t="s">
        <v>45</v>
      </c>
      <c r="AB22" s="8">
        <v>1.7</v>
      </c>
      <c r="AC22" s="106" t="s">
        <v>495</v>
      </c>
      <c r="AD22" s="96" t="s">
        <v>45</v>
      </c>
      <c r="AE22" s="8">
        <v>3.5</v>
      </c>
      <c r="AF22" s="109" t="s">
        <v>289</v>
      </c>
    </row>
    <row r="23" spans="1:32" ht="14.25" customHeight="1">
      <c r="A23" s="92">
        <v>20</v>
      </c>
      <c r="B23" s="11">
        <v>0.9</v>
      </c>
      <c r="C23" s="8">
        <v>0.5</v>
      </c>
      <c r="D23" s="8">
        <v>1</v>
      </c>
      <c r="E23" s="8">
        <v>0.9</v>
      </c>
      <c r="F23" s="8">
        <v>0.8</v>
      </c>
      <c r="G23" s="8">
        <v>1</v>
      </c>
      <c r="H23" s="8">
        <v>0.9</v>
      </c>
      <c r="I23" s="8">
        <v>0.7</v>
      </c>
      <c r="J23" s="8">
        <v>0.6</v>
      </c>
      <c r="K23" s="8">
        <v>0.9</v>
      </c>
      <c r="L23" s="8">
        <v>0.7</v>
      </c>
      <c r="M23" s="8">
        <v>0.9</v>
      </c>
      <c r="N23" s="8">
        <v>0.9</v>
      </c>
      <c r="O23" s="8">
        <v>0.6</v>
      </c>
      <c r="P23" s="8">
        <v>0.9</v>
      </c>
      <c r="Q23" s="8">
        <v>0.5</v>
      </c>
      <c r="R23" s="8">
        <v>0.2</v>
      </c>
      <c r="S23" s="8">
        <v>0.3</v>
      </c>
      <c r="T23" s="8">
        <v>0.2</v>
      </c>
      <c r="U23" s="8">
        <v>0.4</v>
      </c>
      <c r="V23" s="8">
        <v>0.1</v>
      </c>
      <c r="W23" s="8">
        <v>0.1</v>
      </c>
      <c r="X23" s="8">
        <v>0</v>
      </c>
      <c r="Y23" s="8">
        <v>0.4</v>
      </c>
      <c r="Z23" s="35">
        <f t="shared" si="0"/>
        <v>0.6</v>
      </c>
      <c r="AA23" s="96" t="s">
        <v>55</v>
      </c>
      <c r="AB23" s="8">
        <v>1.5</v>
      </c>
      <c r="AC23" s="106" t="s">
        <v>468</v>
      </c>
      <c r="AD23" s="96" t="s">
        <v>67</v>
      </c>
      <c r="AE23" s="8">
        <v>4.8</v>
      </c>
      <c r="AF23" s="109" t="s">
        <v>307</v>
      </c>
    </row>
    <row r="24" spans="1:32" ht="14.25" customHeight="1">
      <c r="A24" s="93">
        <v>21</v>
      </c>
      <c r="B24" s="17">
        <v>0.2</v>
      </c>
      <c r="C24" s="18">
        <v>0.6</v>
      </c>
      <c r="D24" s="18">
        <v>0.8</v>
      </c>
      <c r="E24" s="18">
        <v>0.8</v>
      </c>
      <c r="F24" s="18">
        <v>0.5</v>
      </c>
      <c r="G24" s="18">
        <v>0.5</v>
      </c>
      <c r="H24" s="18">
        <v>0.8</v>
      </c>
      <c r="I24" s="18">
        <v>0.2</v>
      </c>
      <c r="J24" s="18">
        <v>0.5</v>
      </c>
      <c r="K24" s="18">
        <v>0.6</v>
      </c>
      <c r="L24" s="18">
        <v>0.8</v>
      </c>
      <c r="M24" s="18">
        <v>0.5</v>
      </c>
      <c r="N24" s="18">
        <v>1</v>
      </c>
      <c r="O24" s="18">
        <v>1</v>
      </c>
      <c r="P24" s="18">
        <v>0.7</v>
      </c>
      <c r="Q24" s="18">
        <v>0.4</v>
      </c>
      <c r="R24" s="18">
        <v>0.3</v>
      </c>
      <c r="S24" s="18">
        <v>0.2</v>
      </c>
      <c r="T24" s="18">
        <v>0.1</v>
      </c>
      <c r="U24" s="18">
        <v>0.3</v>
      </c>
      <c r="V24" s="18">
        <v>0.3</v>
      </c>
      <c r="W24" s="18">
        <v>0.3</v>
      </c>
      <c r="X24" s="18">
        <v>0.5</v>
      </c>
      <c r="Y24" s="18">
        <v>0</v>
      </c>
      <c r="Z24" s="36">
        <f t="shared" si="0"/>
        <v>0.4958333333333334</v>
      </c>
      <c r="AA24" s="97" t="s">
        <v>45</v>
      </c>
      <c r="AB24" s="18">
        <v>1.2</v>
      </c>
      <c r="AC24" s="107" t="s">
        <v>496</v>
      </c>
      <c r="AD24" s="97" t="s">
        <v>53</v>
      </c>
      <c r="AE24" s="18">
        <v>3.9</v>
      </c>
      <c r="AF24" s="110" t="s">
        <v>507</v>
      </c>
    </row>
    <row r="25" spans="1:32" ht="14.25" customHeight="1">
      <c r="A25" s="92">
        <v>22</v>
      </c>
      <c r="B25" s="11">
        <v>0.6</v>
      </c>
      <c r="C25" s="8">
        <v>0.7</v>
      </c>
      <c r="D25" s="8">
        <v>0.6</v>
      </c>
      <c r="E25" s="8">
        <v>0.7</v>
      </c>
      <c r="F25" s="8">
        <v>0.1</v>
      </c>
      <c r="G25" s="8">
        <v>0.9</v>
      </c>
      <c r="H25" s="8">
        <v>1</v>
      </c>
      <c r="I25" s="8">
        <v>1.9</v>
      </c>
      <c r="J25" s="8">
        <v>1.6</v>
      </c>
      <c r="K25" s="8">
        <v>0.9</v>
      </c>
      <c r="L25" s="8">
        <v>0.3</v>
      </c>
      <c r="M25" s="8">
        <v>0.7</v>
      </c>
      <c r="N25" s="8">
        <v>0.9</v>
      </c>
      <c r="O25" s="8">
        <v>0.5</v>
      </c>
      <c r="P25" s="8">
        <v>0.2</v>
      </c>
      <c r="Q25" s="8">
        <v>0.9</v>
      </c>
      <c r="R25" s="8">
        <v>0.9</v>
      </c>
      <c r="S25" s="8">
        <v>1</v>
      </c>
      <c r="T25" s="8">
        <v>0.9</v>
      </c>
      <c r="U25" s="8">
        <v>0.4</v>
      </c>
      <c r="V25" s="8">
        <v>1.3</v>
      </c>
      <c r="W25" s="8">
        <v>1.1</v>
      </c>
      <c r="X25" s="8">
        <v>0.4</v>
      </c>
      <c r="Y25" s="8">
        <v>0.7</v>
      </c>
      <c r="Z25" s="35">
        <f t="shared" si="0"/>
        <v>0.7999999999999999</v>
      </c>
      <c r="AA25" s="96" t="s">
        <v>45</v>
      </c>
      <c r="AB25" s="8">
        <v>2.6</v>
      </c>
      <c r="AC25" s="106" t="s">
        <v>279</v>
      </c>
      <c r="AD25" s="96" t="s">
        <v>50</v>
      </c>
      <c r="AE25" s="8">
        <v>7.6</v>
      </c>
      <c r="AF25" s="109" t="s">
        <v>508</v>
      </c>
    </row>
    <row r="26" spans="1:32" ht="14.25" customHeight="1">
      <c r="A26" s="92">
        <v>23</v>
      </c>
      <c r="B26" s="11">
        <v>0.3</v>
      </c>
      <c r="C26" s="8">
        <v>0.2</v>
      </c>
      <c r="D26" s="8">
        <v>0.1</v>
      </c>
      <c r="E26" s="8">
        <v>0.1</v>
      </c>
      <c r="F26" s="8">
        <v>0.1</v>
      </c>
      <c r="G26" s="8">
        <v>0.2</v>
      </c>
      <c r="H26" s="8">
        <v>0.1</v>
      </c>
      <c r="I26" s="8">
        <v>0.3</v>
      </c>
      <c r="J26" s="8">
        <v>0.2</v>
      </c>
      <c r="K26" s="8">
        <v>0.7</v>
      </c>
      <c r="L26" s="8">
        <v>0.3</v>
      </c>
      <c r="M26" s="8">
        <v>0.1</v>
      </c>
      <c r="N26" s="8">
        <v>0.4</v>
      </c>
      <c r="O26" s="8">
        <v>1</v>
      </c>
      <c r="P26" s="8">
        <v>0.3</v>
      </c>
      <c r="Q26" s="8">
        <v>0.2</v>
      </c>
      <c r="R26" s="8">
        <v>1</v>
      </c>
      <c r="S26" s="8">
        <v>1</v>
      </c>
      <c r="T26" s="8">
        <v>1.1</v>
      </c>
      <c r="U26" s="8">
        <v>0.8</v>
      </c>
      <c r="V26" s="8">
        <v>0.7</v>
      </c>
      <c r="W26" s="8">
        <v>0.7</v>
      </c>
      <c r="X26" s="8">
        <v>0.8</v>
      </c>
      <c r="Y26" s="8">
        <v>0.8</v>
      </c>
      <c r="Z26" s="35">
        <f t="shared" si="0"/>
        <v>0.4791666666666667</v>
      </c>
      <c r="AA26" s="96" t="s">
        <v>45</v>
      </c>
      <c r="AB26" s="8">
        <v>1.5</v>
      </c>
      <c r="AC26" s="106" t="s">
        <v>161</v>
      </c>
      <c r="AD26" s="96" t="s">
        <v>55</v>
      </c>
      <c r="AE26" s="8">
        <v>4.8</v>
      </c>
      <c r="AF26" s="109" t="s">
        <v>509</v>
      </c>
    </row>
    <row r="27" spans="1:32" ht="14.25" customHeight="1">
      <c r="A27" s="92">
        <v>24</v>
      </c>
      <c r="B27" s="11">
        <v>0.7</v>
      </c>
      <c r="C27" s="8">
        <v>0.7</v>
      </c>
      <c r="D27" s="8">
        <v>1.2</v>
      </c>
      <c r="E27" s="8">
        <v>0.5</v>
      </c>
      <c r="F27" s="8">
        <v>0.9</v>
      </c>
      <c r="G27" s="8">
        <v>0.3</v>
      </c>
      <c r="H27" s="8">
        <v>0.8</v>
      </c>
      <c r="I27" s="8">
        <v>0.2</v>
      </c>
      <c r="J27" s="8">
        <v>0.4</v>
      </c>
      <c r="K27" s="8">
        <v>0.4</v>
      </c>
      <c r="L27" s="8">
        <v>0.1</v>
      </c>
      <c r="M27" s="8">
        <v>0.7</v>
      </c>
      <c r="N27" s="8">
        <v>0.2</v>
      </c>
      <c r="O27" s="8">
        <v>0.1</v>
      </c>
      <c r="P27" s="8">
        <v>0</v>
      </c>
      <c r="Q27" s="8">
        <v>0.3</v>
      </c>
      <c r="R27" s="8">
        <v>0.5</v>
      </c>
      <c r="S27" s="8">
        <v>0.9</v>
      </c>
      <c r="T27" s="8">
        <v>0.7</v>
      </c>
      <c r="U27" s="8">
        <v>1.1</v>
      </c>
      <c r="V27" s="8">
        <v>1.3</v>
      </c>
      <c r="W27" s="8">
        <v>1.2</v>
      </c>
      <c r="X27" s="8">
        <v>1.2</v>
      </c>
      <c r="Y27" s="8">
        <v>0.6</v>
      </c>
      <c r="Z27" s="35">
        <f t="shared" si="0"/>
        <v>0.6249999999999999</v>
      </c>
      <c r="AA27" s="96" t="s">
        <v>55</v>
      </c>
      <c r="AB27" s="8">
        <v>1.6</v>
      </c>
      <c r="AC27" s="106" t="s">
        <v>497</v>
      </c>
      <c r="AD27" s="96" t="s">
        <v>71</v>
      </c>
      <c r="AE27" s="8">
        <v>4.8</v>
      </c>
      <c r="AF27" s="109" t="s">
        <v>213</v>
      </c>
    </row>
    <row r="28" spans="1:32" ht="14.25" customHeight="1">
      <c r="A28" s="92">
        <v>25</v>
      </c>
      <c r="B28" s="11">
        <v>1.3</v>
      </c>
      <c r="C28" s="8">
        <v>1.2</v>
      </c>
      <c r="D28" s="8">
        <v>0.9</v>
      </c>
      <c r="E28" s="8">
        <v>1.1</v>
      </c>
      <c r="F28" s="8">
        <v>1.1</v>
      </c>
      <c r="G28" s="8">
        <v>1.2</v>
      </c>
      <c r="H28" s="8">
        <v>1.2</v>
      </c>
      <c r="I28" s="8">
        <v>0.6</v>
      </c>
      <c r="J28" s="8">
        <v>0.6</v>
      </c>
      <c r="K28" s="8">
        <v>0.8</v>
      </c>
      <c r="L28" s="8">
        <v>0.3</v>
      </c>
      <c r="M28" s="8">
        <v>0.8</v>
      </c>
      <c r="N28" s="8">
        <v>1.1</v>
      </c>
      <c r="O28" s="8">
        <v>0.1</v>
      </c>
      <c r="P28" s="8">
        <v>0.5</v>
      </c>
      <c r="Q28" s="8">
        <v>1.1</v>
      </c>
      <c r="R28" s="8">
        <v>1.1</v>
      </c>
      <c r="S28" s="8">
        <v>1.3</v>
      </c>
      <c r="T28" s="8">
        <v>0.9</v>
      </c>
      <c r="U28" s="8">
        <v>0.9</v>
      </c>
      <c r="V28" s="8">
        <v>0.7</v>
      </c>
      <c r="W28" s="8">
        <v>0.8</v>
      </c>
      <c r="X28" s="8">
        <v>0.9</v>
      </c>
      <c r="Y28" s="8">
        <v>0.9</v>
      </c>
      <c r="Z28" s="35">
        <f t="shared" si="0"/>
        <v>0.8916666666666665</v>
      </c>
      <c r="AA28" s="96" t="s">
        <v>50</v>
      </c>
      <c r="AB28" s="8">
        <v>1.8</v>
      </c>
      <c r="AC28" s="106" t="s">
        <v>336</v>
      </c>
      <c r="AD28" s="96" t="s">
        <v>210</v>
      </c>
      <c r="AE28" s="8">
        <v>6.1</v>
      </c>
      <c r="AF28" s="109" t="s">
        <v>510</v>
      </c>
    </row>
    <row r="29" spans="1:32" ht="14.25" customHeight="1">
      <c r="A29" s="92">
        <v>26</v>
      </c>
      <c r="B29" s="11">
        <v>0.8</v>
      </c>
      <c r="C29" s="8">
        <v>1.1</v>
      </c>
      <c r="D29" s="8">
        <v>0.9</v>
      </c>
      <c r="E29" s="8">
        <v>1</v>
      </c>
      <c r="F29" s="8">
        <v>0.8</v>
      </c>
      <c r="G29" s="8">
        <v>0.8</v>
      </c>
      <c r="H29" s="8">
        <v>0.9</v>
      </c>
      <c r="I29" s="8">
        <v>0.4</v>
      </c>
      <c r="J29" s="8">
        <v>0.7</v>
      </c>
      <c r="K29" s="8">
        <v>0.7</v>
      </c>
      <c r="L29" s="8">
        <v>0.3</v>
      </c>
      <c r="M29" s="8">
        <v>0.6</v>
      </c>
      <c r="N29" s="8">
        <v>0.2</v>
      </c>
      <c r="O29" s="8">
        <v>0.9</v>
      </c>
      <c r="P29" s="8">
        <v>0.9</v>
      </c>
      <c r="Q29" s="8">
        <v>1.2</v>
      </c>
      <c r="R29" s="8">
        <v>0.6</v>
      </c>
      <c r="S29" s="8">
        <v>0.2</v>
      </c>
      <c r="T29" s="8">
        <v>0.3</v>
      </c>
      <c r="U29" s="8">
        <v>0.2</v>
      </c>
      <c r="V29" s="8">
        <v>0</v>
      </c>
      <c r="W29" s="8">
        <v>0</v>
      </c>
      <c r="X29" s="8">
        <v>0.1</v>
      </c>
      <c r="Y29" s="8">
        <v>0.4</v>
      </c>
      <c r="Z29" s="35">
        <f t="shared" si="0"/>
        <v>0.5833333333333334</v>
      </c>
      <c r="AA29" s="96" t="s">
        <v>45</v>
      </c>
      <c r="AB29" s="8">
        <v>1.5</v>
      </c>
      <c r="AC29" s="106" t="s">
        <v>60</v>
      </c>
      <c r="AD29" s="96" t="s">
        <v>45</v>
      </c>
      <c r="AE29" s="8">
        <v>4.4</v>
      </c>
      <c r="AF29" s="109" t="s">
        <v>439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0.1</v>
      </c>
      <c r="E30" s="8">
        <v>0.1</v>
      </c>
      <c r="F30" s="8">
        <v>0.1</v>
      </c>
      <c r="G30" s="8">
        <v>0.1</v>
      </c>
      <c r="H30" s="8">
        <v>0.6</v>
      </c>
      <c r="I30" s="8">
        <v>1.4</v>
      </c>
      <c r="J30" s="8">
        <v>1.7</v>
      </c>
      <c r="K30" s="8">
        <v>2.1</v>
      </c>
      <c r="L30" s="8">
        <v>1</v>
      </c>
      <c r="M30" s="8">
        <v>0.7</v>
      </c>
      <c r="N30" s="8">
        <v>1.4</v>
      </c>
      <c r="O30" s="8">
        <v>0.7</v>
      </c>
      <c r="P30" s="8">
        <v>1.8</v>
      </c>
      <c r="Q30" s="8">
        <v>2.5</v>
      </c>
      <c r="R30" s="8">
        <v>0.2</v>
      </c>
      <c r="S30" s="8">
        <v>0.3</v>
      </c>
      <c r="T30" s="8">
        <v>0.5</v>
      </c>
      <c r="U30" s="8">
        <v>0.2</v>
      </c>
      <c r="V30" s="8">
        <v>0</v>
      </c>
      <c r="W30" s="8">
        <v>0.1</v>
      </c>
      <c r="X30" s="8">
        <v>1</v>
      </c>
      <c r="Y30" s="8">
        <v>0.1</v>
      </c>
      <c r="Z30" s="35">
        <f t="shared" si="0"/>
        <v>0.7125</v>
      </c>
      <c r="AA30" s="96" t="s">
        <v>55</v>
      </c>
      <c r="AB30" s="8">
        <v>2.8</v>
      </c>
      <c r="AC30" s="106" t="s">
        <v>498</v>
      </c>
      <c r="AD30" s="96" t="s">
        <v>55</v>
      </c>
      <c r="AE30" s="8">
        <v>9.1</v>
      </c>
      <c r="AF30" s="109" t="s">
        <v>498</v>
      </c>
    </row>
    <row r="31" spans="1:32" ht="14.25" customHeight="1">
      <c r="A31" s="92">
        <v>28</v>
      </c>
      <c r="B31" s="11">
        <v>0.1</v>
      </c>
      <c r="C31" s="8">
        <v>0</v>
      </c>
      <c r="D31" s="8">
        <v>0.1</v>
      </c>
      <c r="E31" s="8">
        <v>1.4</v>
      </c>
      <c r="F31" s="8">
        <v>0.6</v>
      </c>
      <c r="G31" s="8">
        <v>0.2</v>
      </c>
      <c r="H31" s="8">
        <v>0.4</v>
      </c>
      <c r="I31" s="8">
        <v>1.4</v>
      </c>
      <c r="J31" s="8">
        <v>1.4</v>
      </c>
      <c r="K31" s="8">
        <v>1.4</v>
      </c>
      <c r="L31" s="8">
        <v>1.5</v>
      </c>
      <c r="M31" s="8">
        <v>1.4</v>
      </c>
      <c r="N31" s="8">
        <v>2.1</v>
      </c>
      <c r="O31" s="8">
        <v>0.4</v>
      </c>
      <c r="P31" s="8">
        <v>0.3</v>
      </c>
      <c r="Q31" s="8">
        <v>0.1</v>
      </c>
      <c r="R31" s="8">
        <v>0.1</v>
      </c>
      <c r="S31" s="8">
        <v>0.3</v>
      </c>
      <c r="T31" s="8">
        <v>0.1</v>
      </c>
      <c r="U31" s="8">
        <v>0.2</v>
      </c>
      <c r="V31" s="8">
        <v>0.8</v>
      </c>
      <c r="W31" s="8">
        <v>0.6</v>
      </c>
      <c r="X31" s="8">
        <v>0.9</v>
      </c>
      <c r="Y31" s="8">
        <v>0.8</v>
      </c>
      <c r="Z31" s="35">
        <f t="shared" si="0"/>
        <v>0.6916666666666668</v>
      </c>
      <c r="AA31" s="96" t="s">
        <v>55</v>
      </c>
      <c r="AB31" s="8">
        <v>2.2</v>
      </c>
      <c r="AC31" s="106" t="s">
        <v>340</v>
      </c>
      <c r="AD31" s="96" t="s">
        <v>53</v>
      </c>
      <c r="AE31" s="8">
        <v>8.7</v>
      </c>
      <c r="AF31" s="109" t="s">
        <v>432</v>
      </c>
    </row>
    <row r="32" spans="1:32" ht="14.25" customHeight="1">
      <c r="A32" s="92">
        <v>29</v>
      </c>
      <c r="B32" s="11">
        <v>0.6</v>
      </c>
      <c r="C32" s="8">
        <v>1.1</v>
      </c>
      <c r="D32" s="8">
        <v>0.9</v>
      </c>
      <c r="E32" s="8">
        <v>1.2</v>
      </c>
      <c r="F32" s="8">
        <v>0.7</v>
      </c>
      <c r="G32" s="8">
        <v>1.2</v>
      </c>
      <c r="H32" s="8">
        <v>1.3</v>
      </c>
      <c r="I32" s="8">
        <v>1.2</v>
      </c>
      <c r="J32" s="8">
        <v>0.4</v>
      </c>
      <c r="K32" s="8">
        <v>0.6</v>
      </c>
      <c r="L32" s="8">
        <v>0.2</v>
      </c>
      <c r="M32" s="8">
        <v>0.3</v>
      </c>
      <c r="N32" s="8">
        <v>0.5</v>
      </c>
      <c r="O32" s="8">
        <v>0.2</v>
      </c>
      <c r="P32" s="8">
        <v>0.4</v>
      </c>
      <c r="Q32" s="8">
        <v>0.4</v>
      </c>
      <c r="R32" s="8">
        <v>0.5</v>
      </c>
      <c r="S32" s="8">
        <v>0.5</v>
      </c>
      <c r="T32" s="8">
        <v>0.8</v>
      </c>
      <c r="U32" s="8">
        <v>0.9</v>
      </c>
      <c r="V32" s="8">
        <v>0.9</v>
      </c>
      <c r="W32" s="8">
        <v>1.3</v>
      </c>
      <c r="X32" s="8">
        <v>1</v>
      </c>
      <c r="Y32" s="8">
        <v>1.1</v>
      </c>
      <c r="Z32" s="35">
        <f t="shared" si="0"/>
        <v>0.7583333333333334</v>
      </c>
      <c r="AA32" s="96" t="s">
        <v>47</v>
      </c>
      <c r="AB32" s="8">
        <v>1.7</v>
      </c>
      <c r="AC32" s="106" t="s">
        <v>499</v>
      </c>
      <c r="AD32" s="96" t="s">
        <v>88</v>
      </c>
      <c r="AE32" s="8">
        <v>5.7</v>
      </c>
      <c r="AF32" s="109" t="s">
        <v>211</v>
      </c>
    </row>
    <row r="33" spans="1:32" ht="14.25" customHeight="1">
      <c r="A33" s="92">
        <v>30</v>
      </c>
      <c r="B33" s="11">
        <v>1.2</v>
      </c>
      <c r="C33" s="8">
        <v>1.1</v>
      </c>
      <c r="D33" s="8">
        <v>0.6</v>
      </c>
      <c r="E33" s="8">
        <v>1.2</v>
      </c>
      <c r="F33" s="8">
        <v>1.1</v>
      </c>
      <c r="G33" s="8">
        <v>1.5</v>
      </c>
      <c r="H33" s="8">
        <v>1.2</v>
      </c>
      <c r="I33" s="8">
        <v>1.1</v>
      </c>
      <c r="J33" s="8">
        <v>0.8</v>
      </c>
      <c r="K33" s="8">
        <v>0.3</v>
      </c>
      <c r="L33" s="8">
        <v>1.1</v>
      </c>
      <c r="M33" s="8">
        <v>0.9</v>
      </c>
      <c r="N33" s="8">
        <v>0.5</v>
      </c>
      <c r="O33" s="8">
        <v>0.3</v>
      </c>
      <c r="P33" s="8">
        <v>0.8</v>
      </c>
      <c r="Q33" s="8">
        <v>0.2</v>
      </c>
      <c r="R33" s="8">
        <v>0.7</v>
      </c>
      <c r="S33" s="8">
        <v>0.3</v>
      </c>
      <c r="T33" s="8">
        <v>0.6</v>
      </c>
      <c r="U33" s="8">
        <v>0.3</v>
      </c>
      <c r="V33" s="8">
        <v>0.5</v>
      </c>
      <c r="W33" s="8">
        <v>1.2</v>
      </c>
      <c r="X33" s="8">
        <v>0.7</v>
      </c>
      <c r="Y33" s="8">
        <v>1.2</v>
      </c>
      <c r="Z33" s="35">
        <f t="shared" si="0"/>
        <v>0.8083333333333335</v>
      </c>
      <c r="AA33" s="96" t="s">
        <v>47</v>
      </c>
      <c r="AB33" s="8">
        <v>1.8</v>
      </c>
      <c r="AC33" s="106" t="s">
        <v>495</v>
      </c>
      <c r="AD33" s="96" t="s">
        <v>50</v>
      </c>
      <c r="AE33" s="8">
        <v>5.8</v>
      </c>
      <c r="AF33" s="109" t="s">
        <v>206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0.7366666666666668</v>
      </c>
      <c r="C35" s="25">
        <f t="shared" si="1"/>
        <v>0.7200000000000001</v>
      </c>
      <c r="D35" s="25">
        <f t="shared" si="1"/>
        <v>0.7833333333333334</v>
      </c>
      <c r="E35" s="25">
        <f t="shared" si="1"/>
        <v>0.7899999999999999</v>
      </c>
      <c r="F35" s="25">
        <f t="shared" si="1"/>
        <v>0.7333333333333336</v>
      </c>
      <c r="G35" s="25">
        <f t="shared" si="1"/>
        <v>0.7400000000000001</v>
      </c>
      <c r="H35" s="25">
        <f t="shared" si="1"/>
        <v>0.8233333333333335</v>
      </c>
      <c r="I35" s="25">
        <f t="shared" si="1"/>
        <v>0.57</v>
      </c>
      <c r="J35" s="25">
        <f t="shared" si="1"/>
        <v>0.6733333333333332</v>
      </c>
      <c r="K35" s="25">
        <f t="shared" si="1"/>
        <v>0.7166666666666668</v>
      </c>
      <c r="L35" s="25">
        <f t="shared" si="1"/>
        <v>0.6366666666666668</v>
      </c>
      <c r="M35" s="25">
        <f t="shared" si="1"/>
        <v>0.6866666666666666</v>
      </c>
      <c r="N35" s="25">
        <f t="shared" si="1"/>
        <v>0.7066666666666668</v>
      </c>
      <c r="O35" s="25">
        <f t="shared" si="1"/>
        <v>0.5066666666666666</v>
      </c>
      <c r="P35" s="25">
        <f t="shared" si="1"/>
        <v>0.4433333333333334</v>
      </c>
      <c r="Q35" s="25">
        <f t="shared" si="1"/>
        <v>0.5633333333333332</v>
      </c>
      <c r="R35" s="25">
        <f t="shared" si="1"/>
        <v>0.5833333333333334</v>
      </c>
      <c r="S35" s="25">
        <f t="shared" si="1"/>
        <v>0.6400000000000001</v>
      </c>
      <c r="T35" s="25">
        <f t="shared" si="1"/>
        <v>0.6333333333333334</v>
      </c>
      <c r="U35" s="25">
        <f t="shared" si="1"/>
        <v>0.6433333333333333</v>
      </c>
      <c r="V35" s="25">
        <f t="shared" si="1"/>
        <v>0.69</v>
      </c>
      <c r="W35" s="25">
        <f t="shared" si="1"/>
        <v>0.7233333333333335</v>
      </c>
      <c r="X35" s="25">
        <f t="shared" si="1"/>
        <v>0.6966666666666668</v>
      </c>
      <c r="Y35" s="25">
        <f t="shared" si="1"/>
        <v>0.74</v>
      </c>
      <c r="Z35" s="37">
        <f t="shared" si="1"/>
        <v>0.6741666666666666</v>
      </c>
      <c r="AA35" s="98"/>
      <c r="AB35" s="25">
        <f>AVERAGE(AB4:AB34)</f>
        <v>1.5999999999999999</v>
      </c>
      <c r="AC35" s="32"/>
      <c r="AD35" s="98"/>
      <c r="AE35" s="25">
        <f>AVERAGE(AE4:AE34)</f>
        <v>5.033333333333332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2.8</v>
      </c>
      <c r="O38" s="103" t="str">
        <f>INDEX(AA4:AA34,P38,1)</f>
        <v>北西</v>
      </c>
      <c r="P38" s="104">
        <f>MATCH(N38,AB4:AB34,0)</f>
        <v>27</v>
      </c>
      <c r="Q38" s="111" t="str">
        <f>INDEX(AC4:AC34,P38,1)</f>
        <v>15:38</v>
      </c>
      <c r="T38" s="17">
        <f>MAX(AE4:AE34)</f>
        <v>9.1</v>
      </c>
      <c r="U38" s="103" t="str">
        <f>INDEX(AD4:AD34,V38,1)</f>
        <v>北西</v>
      </c>
      <c r="V38" s="104">
        <f>MATCH(T38,AE4:AE34,0)</f>
        <v>27</v>
      </c>
      <c r="W38" s="111" t="str">
        <f>INDEX(AF4:AF34,V38,1)</f>
        <v>15:38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2.2</v>
      </c>
      <c r="D4" s="9">
        <v>1.4</v>
      </c>
      <c r="E4" s="9">
        <v>2.7</v>
      </c>
      <c r="F4" s="9">
        <v>2.6</v>
      </c>
      <c r="G4" s="9">
        <v>1.6</v>
      </c>
      <c r="H4" s="9">
        <v>1.5</v>
      </c>
      <c r="I4" s="9">
        <v>0.6</v>
      </c>
      <c r="J4" s="9">
        <v>0.4</v>
      </c>
      <c r="K4" s="9">
        <v>0.7</v>
      </c>
      <c r="L4" s="9">
        <v>2.1</v>
      </c>
      <c r="M4" s="9">
        <v>2</v>
      </c>
      <c r="N4" s="9">
        <v>1.3</v>
      </c>
      <c r="O4" s="9">
        <v>0.2</v>
      </c>
      <c r="P4" s="9">
        <v>0.7</v>
      </c>
      <c r="Q4" s="9">
        <v>0.4</v>
      </c>
      <c r="R4" s="9">
        <v>0.2</v>
      </c>
      <c r="S4" s="9">
        <v>0.3</v>
      </c>
      <c r="T4" s="9">
        <v>0.7</v>
      </c>
      <c r="U4" s="9">
        <v>0.7</v>
      </c>
      <c r="V4" s="9">
        <v>0.6</v>
      </c>
      <c r="W4" s="9">
        <v>1</v>
      </c>
      <c r="X4" s="9">
        <v>0.3</v>
      </c>
      <c r="Y4" s="9">
        <v>0</v>
      </c>
      <c r="Z4" s="34">
        <f aca="true" t="shared" si="0" ref="Z4:Z34">AVERAGE(B4:Y4)</f>
        <v>1.0875</v>
      </c>
      <c r="AA4" s="95" t="s">
        <v>45</v>
      </c>
      <c r="AB4" s="9">
        <v>3.3</v>
      </c>
      <c r="AC4" s="105" t="s">
        <v>511</v>
      </c>
      <c r="AD4" s="95" t="s">
        <v>45</v>
      </c>
      <c r="AE4" s="9">
        <v>12.7</v>
      </c>
      <c r="AF4" s="108" t="s">
        <v>466</v>
      </c>
    </row>
    <row r="5" spans="1:32" ht="14.25" customHeight="1">
      <c r="A5" s="92">
        <v>2</v>
      </c>
      <c r="B5" s="11">
        <v>0.4</v>
      </c>
      <c r="C5" s="8">
        <v>0.5</v>
      </c>
      <c r="D5" s="8">
        <v>0.2</v>
      </c>
      <c r="E5" s="8">
        <v>0.3</v>
      </c>
      <c r="F5" s="8">
        <v>0.3</v>
      </c>
      <c r="G5" s="8">
        <v>0.4</v>
      </c>
      <c r="H5" s="8">
        <v>0.6</v>
      </c>
      <c r="I5" s="8">
        <v>0.3</v>
      </c>
      <c r="J5" s="8">
        <v>0.2</v>
      </c>
      <c r="K5" s="8">
        <v>0.3</v>
      </c>
      <c r="L5" s="8">
        <v>0.4</v>
      </c>
      <c r="M5" s="8">
        <v>0.5</v>
      </c>
      <c r="N5" s="8">
        <v>0.2</v>
      </c>
      <c r="O5" s="8">
        <v>0.1</v>
      </c>
      <c r="P5" s="8">
        <v>0.2</v>
      </c>
      <c r="Q5" s="8">
        <v>0.5</v>
      </c>
      <c r="R5" s="8">
        <v>0.7</v>
      </c>
      <c r="S5" s="8">
        <v>1</v>
      </c>
      <c r="T5" s="8">
        <v>0.9</v>
      </c>
      <c r="U5" s="8">
        <v>1.2</v>
      </c>
      <c r="V5" s="8">
        <v>1.3</v>
      </c>
      <c r="W5" s="8">
        <v>0.4</v>
      </c>
      <c r="X5" s="8">
        <v>0.9</v>
      </c>
      <c r="Y5" s="8">
        <v>0.8</v>
      </c>
      <c r="Z5" s="35">
        <f t="shared" si="0"/>
        <v>0.525</v>
      </c>
      <c r="AA5" s="96" t="s">
        <v>55</v>
      </c>
      <c r="AB5" s="8">
        <v>1.5</v>
      </c>
      <c r="AC5" s="106" t="s">
        <v>512</v>
      </c>
      <c r="AD5" s="96" t="s">
        <v>55</v>
      </c>
      <c r="AE5" s="8">
        <v>4.6</v>
      </c>
      <c r="AF5" s="109" t="s">
        <v>86</v>
      </c>
    </row>
    <row r="6" spans="1:32" ht="14.25" customHeight="1">
      <c r="A6" s="92">
        <v>3</v>
      </c>
      <c r="B6" s="11">
        <v>0.6</v>
      </c>
      <c r="C6" s="8">
        <v>0.5</v>
      </c>
      <c r="D6" s="8">
        <v>0.2</v>
      </c>
      <c r="E6" s="8">
        <v>0.6</v>
      </c>
      <c r="F6" s="8">
        <v>1</v>
      </c>
      <c r="G6" s="8">
        <v>1.2</v>
      </c>
      <c r="H6" s="8">
        <v>1.2</v>
      </c>
      <c r="I6" s="8">
        <v>0.6</v>
      </c>
      <c r="J6" s="8">
        <v>0.6</v>
      </c>
      <c r="K6" s="8">
        <v>0.5</v>
      </c>
      <c r="L6" s="8">
        <v>0.7</v>
      </c>
      <c r="M6" s="8">
        <v>1</v>
      </c>
      <c r="N6" s="8">
        <v>0.9</v>
      </c>
      <c r="O6" s="8">
        <v>0.5</v>
      </c>
      <c r="P6" s="8">
        <v>0.3</v>
      </c>
      <c r="Q6" s="8">
        <v>0.7</v>
      </c>
      <c r="R6" s="8">
        <v>1.2</v>
      </c>
      <c r="S6" s="8">
        <v>1.1</v>
      </c>
      <c r="T6" s="8">
        <v>1.3</v>
      </c>
      <c r="U6" s="8">
        <v>1.1</v>
      </c>
      <c r="V6" s="8">
        <v>1</v>
      </c>
      <c r="W6" s="8">
        <v>1.1</v>
      </c>
      <c r="X6" s="8">
        <v>1.3</v>
      </c>
      <c r="Y6" s="8">
        <v>1.2</v>
      </c>
      <c r="Z6" s="35">
        <f t="shared" si="0"/>
        <v>0.85</v>
      </c>
      <c r="AA6" s="96" t="s">
        <v>50</v>
      </c>
      <c r="AB6" s="8">
        <v>1.5</v>
      </c>
      <c r="AC6" s="106" t="s">
        <v>156</v>
      </c>
      <c r="AD6" s="96" t="s">
        <v>45</v>
      </c>
      <c r="AE6" s="8">
        <v>5.1</v>
      </c>
      <c r="AF6" s="109" t="s">
        <v>402</v>
      </c>
    </row>
    <row r="7" spans="1:32" ht="14.25" customHeight="1">
      <c r="A7" s="92">
        <v>4</v>
      </c>
      <c r="B7" s="11">
        <v>1.2</v>
      </c>
      <c r="C7" s="8">
        <v>1</v>
      </c>
      <c r="D7" s="8">
        <v>1.7</v>
      </c>
      <c r="E7" s="8">
        <v>1.5</v>
      </c>
      <c r="F7" s="8">
        <v>1.2</v>
      </c>
      <c r="G7" s="8">
        <v>0.9</v>
      </c>
      <c r="H7" s="8">
        <v>1.2</v>
      </c>
      <c r="I7" s="8">
        <v>1</v>
      </c>
      <c r="J7" s="8">
        <v>0.7</v>
      </c>
      <c r="K7" s="8">
        <v>0.4</v>
      </c>
      <c r="L7" s="8">
        <v>0.6</v>
      </c>
      <c r="M7" s="8">
        <v>0.5</v>
      </c>
      <c r="N7" s="8">
        <v>0.5</v>
      </c>
      <c r="O7" s="8">
        <v>0.5</v>
      </c>
      <c r="P7" s="8">
        <v>0.1</v>
      </c>
      <c r="Q7" s="8">
        <v>1</v>
      </c>
      <c r="R7" s="8">
        <v>0.9</v>
      </c>
      <c r="S7" s="8">
        <v>1.2</v>
      </c>
      <c r="T7" s="8">
        <v>0.8</v>
      </c>
      <c r="U7" s="8">
        <v>0.5</v>
      </c>
      <c r="V7" s="8">
        <v>0.1</v>
      </c>
      <c r="W7" s="8">
        <v>0.1</v>
      </c>
      <c r="X7" s="8">
        <v>0.2</v>
      </c>
      <c r="Y7" s="8">
        <v>0.6</v>
      </c>
      <c r="Z7" s="35">
        <f t="shared" si="0"/>
        <v>0.7666666666666669</v>
      </c>
      <c r="AA7" s="96" t="s">
        <v>55</v>
      </c>
      <c r="AB7" s="8">
        <v>1.8</v>
      </c>
      <c r="AC7" s="106" t="s">
        <v>513</v>
      </c>
      <c r="AD7" s="96" t="s">
        <v>106</v>
      </c>
      <c r="AE7" s="8">
        <v>4.3</v>
      </c>
      <c r="AF7" s="109" t="s">
        <v>288</v>
      </c>
    </row>
    <row r="8" spans="1:32" ht="14.25" customHeight="1">
      <c r="A8" s="92">
        <v>5</v>
      </c>
      <c r="B8" s="11">
        <v>1.6</v>
      </c>
      <c r="C8" s="8">
        <v>0.3</v>
      </c>
      <c r="D8" s="8">
        <v>0.9</v>
      </c>
      <c r="E8" s="8">
        <v>1</v>
      </c>
      <c r="F8" s="8">
        <v>0.3</v>
      </c>
      <c r="G8" s="8">
        <v>0.6</v>
      </c>
      <c r="H8" s="8">
        <v>0.3</v>
      </c>
      <c r="I8" s="8">
        <v>0.1</v>
      </c>
      <c r="J8" s="8">
        <v>0.5</v>
      </c>
      <c r="K8" s="8">
        <v>1</v>
      </c>
      <c r="L8" s="8">
        <v>0.9</v>
      </c>
      <c r="M8" s="8">
        <v>1.1</v>
      </c>
      <c r="N8" s="8">
        <v>1.1</v>
      </c>
      <c r="O8" s="8">
        <v>0.6</v>
      </c>
      <c r="P8" s="8">
        <v>0.2</v>
      </c>
      <c r="Q8" s="8">
        <v>0.2</v>
      </c>
      <c r="R8" s="8">
        <v>0.6</v>
      </c>
      <c r="S8" s="8">
        <v>0.8</v>
      </c>
      <c r="T8" s="8">
        <v>0.9</v>
      </c>
      <c r="U8" s="8">
        <v>0.9</v>
      </c>
      <c r="V8" s="8">
        <v>0.8</v>
      </c>
      <c r="W8" s="8">
        <v>1</v>
      </c>
      <c r="X8" s="8">
        <v>0.8</v>
      </c>
      <c r="Y8" s="8">
        <v>0.9</v>
      </c>
      <c r="Z8" s="35">
        <f t="shared" si="0"/>
        <v>0.725</v>
      </c>
      <c r="AA8" s="96" t="s">
        <v>55</v>
      </c>
      <c r="AB8" s="8">
        <v>1.7</v>
      </c>
      <c r="AC8" s="106" t="s">
        <v>514</v>
      </c>
      <c r="AD8" s="96" t="s">
        <v>106</v>
      </c>
      <c r="AE8" s="8">
        <v>5.1</v>
      </c>
      <c r="AF8" s="109" t="s">
        <v>535</v>
      </c>
    </row>
    <row r="9" spans="1:32" ht="14.25" customHeight="1">
      <c r="A9" s="92">
        <v>6</v>
      </c>
      <c r="B9" s="11">
        <v>0.7</v>
      </c>
      <c r="C9" s="8">
        <v>0.6</v>
      </c>
      <c r="D9" s="8">
        <v>0.4</v>
      </c>
      <c r="E9" s="8">
        <v>0.4</v>
      </c>
      <c r="F9" s="8">
        <v>0.4</v>
      </c>
      <c r="G9" s="8">
        <v>0.6</v>
      </c>
      <c r="H9" s="8">
        <v>0.5</v>
      </c>
      <c r="I9" s="8">
        <v>0.4</v>
      </c>
      <c r="J9" s="8">
        <v>1</v>
      </c>
      <c r="K9" s="8">
        <v>1.2</v>
      </c>
      <c r="L9" s="8">
        <v>0.7</v>
      </c>
      <c r="M9" s="8">
        <v>0.9</v>
      </c>
      <c r="N9" s="8">
        <v>0.4</v>
      </c>
      <c r="O9" s="8">
        <v>0.3</v>
      </c>
      <c r="P9" s="8">
        <v>0</v>
      </c>
      <c r="Q9" s="8">
        <v>0</v>
      </c>
      <c r="R9" s="8">
        <v>0.2</v>
      </c>
      <c r="S9" s="8">
        <v>0.6</v>
      </c>
      <c r="T9" s="8">
        <v>0.6</v>
      </c>
      <c r="U9" s="8">
        <v>0.4</v>
      </c>
      <c r="V9" s="8">
        <v>0.6</v>
      </c>
      <c r="W9" s="8">
        <v>0.7</v>
      </c>
      <c r="X9" s="8">
        <v>0.7</v>
      </c>
      <c r="Y9" s="8">
        <v>0.8</v>
      </c>
      <c r="Z9" s="35">
        <f t="shared" si="0"/>
        <v>0.5458333333333333</v>
      </c>
      <c r="AA9" s="96" t="s">
        <v>59</v>
      </c>
      <c r="AB9" s="8">
        <v>1.4</v>
      </c>
      <c r="AC9" s="106" t="s">
        <v>515</v>
      </c>
      <c r="AD9" s="96" t="s">
        <v>59</v>
      </c>
      <c r="AE9" s="8">
        <v>3.9</v>
      </c>
      <c r="AF9" s="109" t="s">
        <v>515</v>
      </c>
    </row>
    <row r="10" spans="1:32" ht="14.25" customHeight="1">
      <c r="A10" s="92">
        <v>7</v>
      </c>
      <c r="B10" s="11">
        <v>1</v>
      </c>
      <c r="C10" s="8">
        <v>0.4</v>
      </c>
      <c r="D10" s="8">
        <v>0.3</v>
      </c>
      <c r="E10" s="8">
        <v>0.9</v>
      </c>
      <c r="F10" s="8">
        <v>0.2</v>
      </c>
      <c r="G10" s="8">
        <v>0.7</v>
      </c>
      <c r="H10" s="8">
        <v>0.8</v>
      </c>
      <c r="I10" s="8">
        <v>0.7</v>
      </c>
      <c r="J10" s="8">
        <v>0.6</v>
      </c>
      <c r="K10" s="8">
        <v>0.5</v>
      </c>
      <c r="L10" s="8">
        <v>0.5</v>
      </c>
      <c r="M10" s="8">
        <v>0.8</v>
      </c>
      <c r="N10" s="8">
        <v>0.6</v>
      </c>
      <c r="O10" s="8">
        <v>0.7</v>
      </c>
      <c r="P10" s="8">
        <v>0.5</v>
      </c>
      <c r="Q10" s="8">
        <v>1</v>
      </c>
      <c r="R10" s="8">
        <v>0.6</v>
      </c>
      <c r="S10" s="8">
        <v>0.7</v>
      </c>
      <c r="T10" s="8">
        <v>1</v>
      </c>
      <c r="U10" s="8">
        <v>1.2</v>
      </c>
      <c r="V10" s="8">
        <v>1.3</v>
      </c>
      <c r="W10" s="8">
        <v>0.6</v>
      </c>
      <c r="X10" s="8">
        <v>0.8</v>
      </c>
      <c r="Y10" s="8">
        <v>0.6</v>
      </c>
      <c r="Z10" s="35">
        <f t="shared" si="0"/>
        <v>0.7083333333333334</v>
      </c>
      <c r="AA10" s="96" t="s">
        <v>106</v>
      </c>
      <c r="AB10" s="8">
        <v>1.6</v>
      </c>
      <c r="AC10" s="106" t="s">
        <v>516</v>
      </c>
      <c r="AD10" s="96" t="s">
        <v>53</v>
      </c>
      <c r="AE10" s="8">
        <v>5.8</v>
      </c>
      <c r="AF10" s="109" t="s">
        <v>325</v>
      </c>
    </row>
    <row r="11" spans="1:32" ht="14.25" customHeight="1">
      <c r="A11" s="92">
        <v>8</v>
      </c>
      <c r="B11" s="11">
        <v>1.2</v>
      </c>
      <c r="C11" s="8">
        <v>1.4</v>
      </c>
      <c r="D11" s="8">
        <v>1.7</v>
      </c>
      <c r="E11" s="8">
        <v>0.9</v>
      </c>
      <c r="F11" s="8">
        <v>1.2</v>
      </c>
      <c r="G11" s="8">
        <v>1.2</v>
      </c>
      <c r="H11" s="8">
        <v>1.3</v>
      </c>
      <c r="I11" s="8">
        <v>1.2</v>
      </c>
      <c r="J11" s="8">
        <v>0.3</v>
      </c>
      <c r="K11" s="8">
        <v>1</v>
      </c>
      <c r="L11" s="8">
        <v>1</v>
      </c>
      <c r="M11" s="8">
        <v>1.2</v>
      </c>
      <c r="N11" s="8">
        <v>1.3</v>
      </c>
      <c r="O11" s="8">
        <v>1.1</v>
      </c>
      <c r="P11" s="8">
        <v>0.8</v>
      </c>
      <c r="Q11" s="8">
        <v>0.8</v>
      </c>
      <c r="R11" s="8">
        <v>1.2</v>
      </c>
      <c r="S11" s="8">
        <v>0.6</v>
      </c>
      <c r="T11" s="8">
        <v>0.6</v>
      </c>
      <c r="U11" s="8">
        <v>1.2</v>
      </c>
      <c r="V11" s="8">
        <v>1.3</v>
      </c>
      <c r="W11" s="8">
        <v>1</v>
      </c>
      <c r="X11" s="8">
        <v>0.8</v>
      </c>
      <c r="Y11" s="8">
        <v>0.4</v>
      </c>
      <c r="Z11" s="35">
        <f t="shared" si="0"/>
        <v>1.0291666666666668</v>
      </c>
      <c r="AA11" s="96" t="s">
        <v>55</v>
      </c>
      <c r="AB11" s="8">
        <v>1.9</v>
      </c>
      <c r="AC11" s="106" t="s">
        <v>517</v>
      </c>
      <c r="AD11" s="96" t="s">
        <v>53</v>
      </c>
      <c r="AE11" s="8">
        <v>7.7</v>
      </c>
      <c r="AF11" s="109" t="s">
        <v>536</v>
      </c>
    </row>
    <row r="12" spans="1:32" ht="14.25" customHeight="1">
      <c r="A12" s="92">
        <v>9</v>
      </c>
      <c r="B12" s="11">
        <v>1.1</v>
      </c>
      <c r="C12" s="8">
        <v>0.7</v>
      </c>
      <c r="D12" s="8">
        <v>1.3</v>
      </c>
      <c r="E12" s="8">
        <v>0.6</v>
      </c>
      <c r="F12" s="8">
        <v>0.6</v>
      </c>
      <c r="G12" s="8">
        <v>0.9</v>
      </c>
      <c r="H12" s="8">
        <v>1.1</v>
      </c>
      <c r="I12" s="8">
        <v>1</v>
      </c>
      <c r="J12" s="8">
        <v>1.4</v>
      </c>
      <c r="K12" s="8">
        <v>1</v>
      </c>
      <c r="L12" s="8">
        <v>1.3</v>
      </c>
      <c r="M12" s="8">
        <v>0.7</v>
      </c>
      <c r="N12" s="8">
        <v>0.7</v>
      </c>
      <c r="O12" s="8">
        <v>0.5</v>
      </c>
      <c r="P12" s="8">
        <v>0.6</v>
      </c>
      <c r="Q12" s="8">
        <v>0.1</v>
      </c>
      <c r="R12" s="8">
        <v>0.1</v>
      </c>
      <c r="S12" s="8">
        <v>0.1</v>
      </c>
      <c r="T12" s="8">
        <v>0.2</v>
      </c>
      <c r="U12" s="8">
        <v>0.4</v>
      </c>
      <c r="V12" s="8">
        <v>0.2</v>
      </c>
      <c r="W12" s="8">
        <v>0.1</v>
      </c>
      <c r="X12" s="8">
        <v>0.3</v>
      </c>
      <c r="Y12" s="8">
        <v>0.4</v>
      </c>
      <c r="Z12" s="35">
        <f t="shared" si="0"/>
        <v>0.6416666666666666</v>
      </c>
      <c r="AA12" s="96" t="s">
        <v>106</v>
      </c>
      <c r="AB12" s="8">
        <v>1.9</v>
      </c>
      <c r="AC12" s="106" t="s">
        <v>518</v>
      </c>
      <c r="AD12" s="96" t="s">
        <v>55</v>
      </c>
      <c r="AE12" s="8">
        <v>7.9</v>
      </c>
      <c r="AF12" s="109" t="s">
        <v>110</v>
      </c>
    </row>
    <row r="13" spans="1:32" ht="14.25" customHeight="1">
      <c r="A13" s="92">
        <v>10</v>
      </c>
      <c r="B13" s="11">
        <v>0.1</v>
      </c>
      <c r="C13" s="8">
        <v>0.1</v>
      </c>
      <c r="D13" s="8">
        <v>0.4</v>
      </c>
      <c r="E13" s="8">
        <v>0</v>
      </c>
      <c r="F13" s="8">
        <v>0.1</v>
      </c>
      <c r="G13" s="8">
        <v>0.2</v>
      </c>
      <c r="H13" s="8">
        <v>0</v>
      </c>
      <c r="I13" s="8">
        <v>0.6</v>
      </c>
      <c r="J13" s="8">
        <v>0.5</v>
      </c>
      <c r="K13" s="8">
        <v>0.8</v>
      </c>
      <c r="L13" s="8">
        <v>0.6</v>
      </c>
      <c r="M13" s="8">
        <v>0.7</v>
      </c>
      <c r="N13" s="8">
        <v>0.3</v>
      </c>
      <c r="O13" s="8">
        <v>0.8</v>
      </c>
      <c r="P13" s="8">
        <v>0.5</v>
      </c>
      <c r="Q13" s="8">
        <v>0</v>
      </c>
      <c r="R13" s="8">
        <v>0.5</v>
      </c>
      <c r="S13" s="8">
        <v>0.9</v>
      </c>
      <c r="T13" s="8">
        <v>1</v>
      </c>
      <c r="U13" s="8">
        <v>1.2</v>
      </c>
      <c r="V13" s="8">
        <v>1</v>
      </c>
      <c r="W13" s="8">
        <v>0.9</v>
      </c>
      <c r="X13" s="8">
        <v>0.8</v>
      </c>
      <c r="Y13" s="8">
        <v>0.9</v>
      </c>
      <c r="Z13" s="35">
        <f t="shared" si="0"/>
        <v>0.5375</v>
      </c>
      <c r="AA13" s="96" t="s">
        <v>55</v>
      </c>
      <c r="AB13" s="8">
        <v>1.2</v>
      </c>
      <c r="AC13" s="106" t="s">
        <v>519</v>
      </c>
      <c r="AD13" s="96" t="s">
        <v>106</v>
      </c>
      <c r="AE13" s="8">
        <v>3.3</v>
      </c>
      <c r="AF13" s="109" t="s">
        <v>371</v>
      </c>
    </row>
    <row r="14" spans="1:32" ht="14.25" customHeight="1">
      <c r="A14" s="93">
        <v>11</v>
      </c>
      <c r="B14" s="17">
        <v>0.9</v>
      </c>
      <c r="C14" s="18">
        <v>1.1</v>
      </c>
      <c r="D14" s="18">
        <v>0.7</v>
      </c>
      <c r="E14" s="18">
        <v>0.9</v>
      </c>
      <c r="F14" s="18">
        <v>1</v>
      </c>
      <c r="G14" s="18">
        <v>0.7</v>
      </c>
      <c r="H14" s="18">
        <v>1</v>
      </c>
      <c r="I14" s="18">
        <v>0.6</v>
      </c>
      <c r="J14" s="18">
        <v>0.7</v>
      </c>
      <c r="K14" s="18">
        <v>0.8</v>
      </c>
      <c r="L14" s="18">
        <v>0.7</v>
      </c>
      <c r="M14" s="18">
        <v>0.6</v>
      </c>
      <c r="N14" s="18">
        <v>0.1</v>
      </c>
      <c r="O14" s="18">
        <v>0.6</v>
      </c>
      <c r="P14" s="18">
        <v>0.2</v>
      </c>
      <c r="Q14" s="18">
        <v>0.7</v>
      </c>
      <c r="R14" s="18">
        <v>0.6</v>
      </c>
      <c r="S14" s="18">
        <v>0.6</v>
      </c>
      <c r="T14" s="18">
        <v>0.7</v>
      </c>
      <c r="U14" s="18">
        <v>1.2</v>
      </c>
      <c r="V14" s="18">
        <v>1.2</v>
      </c>
      <c r="W14" s="18">
        <v>1</v>
      </c>
      <c r="X14" s="18">
        <v>1.3</v>
      </c>
      <c r="Y14" s="18">
        <v>1.3</v>
      </c>
      <c r="Z14" s="36">
        <f t="shared" si="0"/>
        <v>0.7999999999999998</v>
      </c>
      <c r="AA14" s="97" t="s">
        <v>55</v>
      </c>
      <c r="AB14" s="18">
        <v>1.4</v>
      </c>
      <c r="AC14" s="107" t="s">
        <v>313</v>
      </c>
      <c r="AD14" s="97" t="s">
        <v>106</v>
      </c>
      <c r="AE14" s="18">
        <v>4.5</v>
      </c>
      <c r="AF14" s="110" t="s">
        <v>387</v>
      </c>
    </row>
    <row r="15" spans="1:32" ht="14.25" customHeight="1">
      <c r="A15" s="92">
        <v>12</v>
      </c>
      <c r="B15" s="11">
        <v>1.2</v>
      </c>
      <c r="C15" s="8">
        <v>1.3</v>
      </c>
      <c r="D15" s="8">
        <v>1.6</v>
      </c>
      <c r="E15" s="8">
        <v>1.4</v>
      </c>
      <c r="F15" s="8">
        <v>1.1</v>
      </c>
      <c r="G15" s="8">
        <v>1.1</v>
      </c>
      <c r="H15" s="8">
        <v>1.2</v>
      </c>
      <c r="I15" s="8">
        <v>1.1</v>
      </c>
      <c r="J15" s="8">
        <v>0.6</v>
      </c>
      <c r="K15" s="8">
        <v>1</v>
      </c>
      <c r="L15" s="8">
        <v>0.9</v>
      </c>
      <c r="M15" s="8">
        <v>0.4</v>
      </c>
      <c r="N15" s="8">
        <v>0.6</v>
      </c>
      <c r="O15" s="8">
        <v>0.3</v>
      </c>
      <c r="P15" s="8">
        <v>0.7</v>
      </c>
      <c r="Q15" s="8">
        <v>0.4</v>
      </c>
      <c r="R15" s="8">
        <v>0.5</v>
      </c>
      <c r="S15" s="8">
        <v>1</v>
      </c>
      <c r="T15" s="8">
        <v>1.1</v>
      </c>
      <c r="U15" s="8">
        <v>1.2</v>
      </c>
      <c r="V15" s="8">
        <v>0.8</v>
      </c>
      <c r="W15" s="8">
        <v>0.9</v>
      </c>
      <c r="X15" s="8">
        <v>0.9</v>
      </c>
      <c r="Y15" s="8">
        <v>1</v>
      </c>
      <c r="Z15" s="35">
        <f t="shared" si="0"/>
        <v>0.9291666666666666</v>
      </c>
      <c r="AA15" s="96" t="s">
        <v>55</v>
      </c>
      <c r="AB15" s="8">
        <v>1.7</v>
      </c>
      <c r="AC15" s="106" t="s">
        <v>520</v>
      </c>
      <c r="AD15" s="96" t="s">
        <v>96</v>
      </c>
      <c r="AE15" s="8">
        <v>5.1</v>
      </c>
      <c r="AF15" s="109" t="s">
        <v>537</v>
      </c>
    </row>
    <row r="16" spans="1:32" ht="14.25" customHeight="1">
      <c r="A16" s="92">
        <v>13</v>
      </c>
      <c r="B16" s="11">
        <v>0.7</v>
      </c>
      <c r="C16" s="8">
        <v>0.1</v>
      </c>
      <c r="D16" s="8">
        <v>0.2</v>
      </c>
      <c r="E16" s="8">
        <v>0.7</v>
      </c>
      <c r="F16" s="8">
        <v>0.4</v>
      </c>
      <c r="G16" s="8">
        <v>0.5</v>
      </c>
      <c r="H16" s="8">
        <v>0.3</v>
      </c>
      <c r="I16" s="8">
        <v>1</v>
      </c>
      <c r="J16" s="8">
        <v>1.6</v>
      </c>
      <c r="K16" s="8">
        <v>2.2</v>
      </c>
      <c r="L16" s="8">
        <v>1.1</v>
      </c>
      <c r="M16" s="8">
        <v>1.7</v>
      </c>
      <c r="N16" s="8">
        <v>1.4</v>
      </c>
      <c r="O16" s="8">
        <v>1.5</v>
      </c>
      <c r="P16" s="8">
        <v>0.7</v>
      </c>
      <c r="Q16" s="8">
        <v>2.6</v>
      </c>
      <c r="R16" s="8">
        <v>1.7</v>
      </c>
      <c r="S16" s="8">
        <v>1.6</v>
      </c>
      <c r="T16" s="8">
        <v>0.1</v>
      </c>
      <c r="U16" s="8">
        <v>0.3</v>
      </c>
      <c r="V16" s="8">
        <v>0.1</v>
      </c>
      <c r="W16" s="8">
        <v>0.1</v>
      </c>
      <c r="X16" s="8">
        <v>0.4</v>
      </c>
      <c r="Y16" s="8">
        <v>0.6</v>
      </c>
      <c r="Z16" s="35">
        <f t="shared" si="0"/>
        <v>0.9000000000000002</v>
      </c>
      <c r="AA16" s="96" t="s">
        <v>55</v>
      </c>
      <c r="AB16" s="8">
        <v>2.7</v>
      </c>
      <c r="AC16" s="106" t="s">
        <v>297</v>
      </c>
      <c r="AD16" s="96" t="s">
        <v>55</v>
      </c>
      <c r="AE16" s="8">
        <v>10.8</v>
      </c>
      <c r="AF16" s="109" t="s">
        <v>475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0.7</v>
      </c>
      <c r="E17" s="8">
        <v>0.8</v>
      </c>
      <c r="F17" s="8">
        <v>0.6</v>
      </c>
      <c r="G17" s="8">
        <v>0.6</v>
      </c>
      <c r="H17" s="8">
        <v>0.3</v>
      </c>
      <c r="I17" s="8">
        <v>1</v>
      </c>
      <c r="J17" s="8">
        <v>0.7</v>
      </c>
      <c r="K17" s="8">
        <v>0.4</v>
      </c>
      <c r="L17" s="8">
        <v>0.8</v>
      </c>
      <c r="M17" s="8">
        <v>0.6</v>
      </c>
      <c r="N17" s="8">
        <v>0.7</v>
      </c>
      <c r="O17" s="8">
        <v>0.3</v>
      </c>
      <c r="P17" s="8">
        <v>0.7</v>
      </c>
      <c r="Q17" s="8">
        <v>0.6</v>
      </c>
      <c r="R17" s="8">
        <v>0.3</v>
      </c>
      <c r="S17" s="8">
        <v>0.3</v>
      </c>
      <c r="T17" s="8">
        <v>0.2</v>
      </c>
      <c r="U17" s="8">
        <v>0.4</v>
      </c>
      <c r="V17" s="8">
        <v>0.5</v>
      </c>
      <c r="W17" s="8">
        <v>0.7</v>
      </c>
      <c r="X17" s="8">
        <v>0.9</v>
      </c>
      <c r="Y17" s="8">
        <v>0.7</v>
      </c>
      <c r="Z17" s="35">
        <f t="shared" si="0"/>
        <v>0.6</v>
      </c>
      <c r="AA17" s="96" t="s">
        <v>53</v>
      </c>
      <c r="AB17" s="8">
        <v>1.2</v>
      </c>
      <c r="AC17" s="106" t="s">
        <v>521</v>
      </c>
      <c r="AD17" s="96" t="s">
        <v>55</v>
      </c>
      <c r="AE17" s="8">
        <v>3.1</v>
      </c>
      <c r="AF17" s="109" t="s">
        <v>84</v>
      </c>
    </row>
    <row r="18" spans="1:32" ht="14.25" customHeight="1">
      <c r="A18" s="92">
        <v>15</v>
      </c>
      <c r="B18" s="11">
        <v>0.8</v>
      </c>
      <c r="C18" s="8">
        <v>0.8</v>
      </c>
      <c r="D18" s="8">
        <v>1.1</v>
      </c>
      <c r="E18" s="8">
        <v>0.7</v>
      </c>
      <c r="F18" s="8">
        <v>1.1</v>
      </c>
      <c r="G18" s="8">
        <v>0.6</v>
      </c>
      <c r="H18" s="8">
        <v>0.6</v>
      </c>
      <c r="I18" s="8">
        <v>0.3</v>
      </c>
      <c r="J18" s="8">
        <v>0.4</v>
      </c>
      <c r="K18" s="8">
        <v>0.9</v>
      </c>
      <c r="L18" s="8">
        <v>1.2</v>
      </c>
      <c r="M18" s="8">
        <v>0.2</v>
      </c>
      <c r="N18" s="8">
        <v>0.5</v>
      </c>
      <c r="O18" s="8">
        <v>0.2</v>
      </c>
      <c r="P18" s="8">
        <v>0.3</v>
      </c>
      <c r="Q18" s="8">
        <v>0.7</v>
      </c>
      <c r="R18" s="8">
        <v>1</v>
      </c>
      <c r="S18" s="8">
        <v>1</v>
      </c>
      <c r="T18" s="8">
        <v>1.1</v>
      </c>
      <c r="U18" s="8">
        <v>0.8</v>
      </c>
      <c r="V18" s="8">
        <v>1</v>
      </c>
      <c r="W18" s="8">
        <v>1.2</v>
      </c>
      <c r="X18" s="8">
        <v>1.2</v>
      </c>
      <c r="Y18" s="8">
        <v>1.3</v>
      </c>
      <c r="Z18" s="35">
        <f t="shared" si="0"/>
        <v>0.7916666666666666</v>
      </c>
      <c r="AA18" s="96" t="s">
        <v>55</v>
      </c>
      <c r="AB18" s="8">
        <v>1.4</v>
      </c>
      <c r="AC18" s="106" t="s">
        <v>415</v>
      </c>
      <c r="AD18" s="96" t="s">
        <v>55</v>
      </c>
      <c r="AE18" s="8">
        <v>4</v>
      </c>
      <c r="AF18" s="109" t="s">
        <v>538</v>
      </c>
    </row>
    <row r="19" spans="1:32" ht="14.25" customHeight="1">
      <c r="A19" s="92">
        <v>16</v>
      </c>
      <c r="B19" s="11">
        <v>1.3</v>
      </c>
      <c r="C19" s="8">
        <v>1.4</v>
      </c>
      <c r="D19" s="8">
        <v>1.3</v>
      </c>
      <c r="E19" s="8">
        <v>1.6</v>
      </c>
      <c r="F19" s="8">
        <v>1.4</v>
      </c>
      <c r="G19" s="8">
        <v>1.2</v>
      </c>
      <c r="H19" s="8">
        <v>1.5</v>
      </c>
      <c r="I19" s="8">
        <v>1.4</v>
      </c>
      <c r="J19" s="8">
        <v>1.2</v>
      </c>
      <c r="K19" s="8">
        <v>0.9</v>
      </c>
      <c r="L19" s="8">
        <v>0.4</v>
      </c>
      <c r="M19" s="8">
        <v>0.6</v>
      </c>
      <c r="N19" s="8">
        <v>0.8</v>
      </c>
      <c r="O19" s="8">
        <v>0.5</v>
      </c>
      <c r="P19" s="8">
        <v>0.4</v>
      </c>
      <c r="Q19" s="8">
        <v>0.7</v>
      </c>
      <c r="R19" s="8">
        <v>0.9</v>
      </c>
      <c r="S19" s="8">
        <v>0.9</v>
      </c>
      <c r="T19" s="8">
        <v>0.8</v>
      </c>
      <c r="U19" s="8">
        <v>0.6</v>
      </c>
      <c r="V19" s="8">
        <v>0.9</v>
      </c>
      <c r="W19" s="8">
        <v>1</v>
      </c>
      <c r="X19" s="8">
        <v>0.8</v>
      </c>
      <c r="Y19" s="8">
        <v>0.7</v>
      </c>
      <c r="Z19" s="35">
        <f t="shared" si="0"/>
        <v>0.9666666666666667</v>
      </c>
      <c r="AA19" s="96" t="s">
        <v>55</v>
      </c>
      <c r="AB19" s="8">
        <v>1.8</v>
      </c>
      <c r="AC19" s="106" t="s">
        <v>522</v>
      </c>
      <c r="AD19" s="96" t="s">
        <v>55</v>
      </c>
      <c r="AE19" s="8">
        <v>4.1</v>
      </c>
      <c r="AF19" s="109" t="s">
        <v>539</v>
      </c>
    </row>
    <row r="20" spans="1:32" ht="14.25" customHeight="1">
      <c r="A20" s="92">
        <v>17</v>
      </c>
      <c r="B20" s="11">
        <v>0.7</v>
      </c>
      <c r="C20" s="8">
        <v>0.2</v>
      </c>
      <c r="D20" s="8">
        <v>1.1</v>
      </c>
      <c r="E20" s="8">
        <v>0.1</v>
      </c>
      <c r="F20" s="8">
        <v>0.7</v>
      </c>
      <c r="G20" s="8">
        <v>0.7</v>
      </c>
      <c r="H20" s="8">
        <v>1.1</v>
      </c>
      <c r="I20" s="8">
        <v>0.8</v>
      </c>
      <c r="J20" s="8">
        <v>0.9</v>
      </c>
      <c r="K20" s="8">
        <v>1</v>
      </c>
      <c r="L20" s="8">
        <v>0.8</v>
      </c>
      <c r="M20" s="8">
        <v>0.9</v>
      </c>
      <c r="N20" s="8">
        <v>0.4</v>
      </c>
      <c r="O20" s="8">
        <v>0.2</v>
      </c>
      <c r="P20" s="8">
        <v>0.6</v>
      </c>
      <c r="Q20" s="8">
        <v>0.4</v>
      </c>
      <c r="R20" s="8">
        <v>0.8</v>
      </c>
      <c r="S20" s="8">
        <v>0.8</v>
      </c>
      <c r="T20" s="8">
        <v>0.5</v>
      </c>
      <c r="U20" s="8">
        <v>0.1</v>
      </c>
      <c r="V20" s="8">
        <v>0.1</v>
      </c>
      <c r="W20" s="8">
        <v>1.7</v>
      </c>
      <c r="X20" s="8">
        <v>1.9</v>
      </c>
      <c r="Y20" s="8">
        <v>1.6</v>
      </c>
      <c r="Z20" s="35">
        <f t="shared" si="0"/>
        <v>0.7541666666666668</v>
      </c>
      <c r="AA20" s="96" t="s">
        <v>55</v>
      </c>
      <c r="AB20" s="8">
        <v>2.8</v>
      </c>
      <c r="AC20" s="106" t="s">
        <v>523</v>
      </c>
      <c r="AD20" s="96" t="s">
        <v>106</v>
      </c>
      <c r="AE20" s="8">
        <v>9.6</v>
      </c>
      <c r="AF20" s="109" t="s">
        <v>540</v>
      </c>
    </row>
    <row r="21" spans="1:32" ht="14.25" customHeight="1">
      <c r="A21" s="92">
        <v>18</v>
      </c>
      <c r="B21" s="11">
        <v>2.6</v>
      </c>
      <c r="C21" s="8">
        <v>1.8</v>
      </c>
      <c r="D21" s="8">
        <v>1.2</v>
      </c>
      <c r="E21" s="8">
        <v>1</v>
      </c>
      <c r="F21" s="8">
        <v>0.5</v>
      </c>
      <c r="G21" s="8">
        <v>0.4</v>
      </c>
      <c r="H21" s="8">
        <v>0</v>
      </c>
      <c r="I21" s="8">
        <v>1.3</v>
      </c>
      <c r="J21" s="8">
        <v>0.4</v>
      </c>
      <c r="K21" s="8">
        <v>0.6</v>
      </c>
      <c r="L21" s="8">
        <v>0.9</v>
      </c>
      <c r="M21" s="8">
        <v>1.4</v>
      </c>
      <c r="N21" s="8">
        <v>1.6</v>
      </c>
      <c r="O21" s="8">
        <v>1</v>
      </c>
      <c r="P21" s="8">
        <v>1.2</v>
      </c>
      <c r="Q21" s="8">
        <v>0.8</v>
      </c>
      <c r="R21" s="8">
        <v>0.7</v>
      </c>
      <c r="S21" s="8">
        <v>0.8</v>
      </c>
      <c r="T21" s="8">
        <v>0.2</v>
      </c>
      <c r="U21" s="8">
        <v>0.1</v>
      </c>
      <c r="V21" s="8">
        <v>0</v>
      </c>
      <c r="W21" s="8">
        <v>0.2</v>
      </c>
      <c r="X21" s="8">
        <v>0.8</v>
      </c>
      <c r="Y21" s="8">
        <v>0.8</v>
      </c>
      <c r="Z21" s="35">
        <f t="shared" si="0"/>
        <v>0.8458333333333333</v>
      </c>
      <c r="AA21" s="96" t="s">
        <v>55</v>
      </c>
      <c r="AB21" s="8">
        <v>3</v>
      </c>
      <c r="AC21" s="106" t="s">
        <v>524</v>
      </c>
      <c r="AD21" s="96" t="s">
        <v>106</v>
      </c>
      <c r="AE21" s="8">
        <v>9.8</v>
      </c>
      <c r="AF21" s="109" t="s">
        <v>541</v>
      </c>
    </row>
    <row r="22" spans="1:32" ht="14.25" customHeight="1">
      <c r="A22" s="92">
        <v>19</v>
      </c>
      <c r="B22" s="11">
        <v>0.4</v>
      </c>
      <c r="C22" s="8">
        <v>0.5</v>
      </c>
      <c r="D22" s="8">
        <v>0.8</v>
      </c>
      <c r="E22" s="8">
        <v>0.8</v>
      </c>
      <c r="F22" s="8">
        <v>1</v>
      </c>
      <c r="G22" s="8">
        <v>0.8</v>
      </c>
      <c r="H22" s="8">
        <v>0.9</v>
      </c>
      <c r="I22" s="8">
        <v>0.9</v>
      </c>
      <c r="J22" s="8">
        <v>0.6</v>
      </c>
      <c r="K22" s="8">
        <v>1.2</v>
      </c>
      <c r="L22" s="8">
        <v>0.6</v>
      </c>
      <c r="M22" s="8">
        <v>0.7</v>
      </c>
      <c r="N22" s="8">
        <v>0.2</v>
      </c>
      <c r="O22" s="8">
        <v>0.5</v>
      </c>
      <c r="P22" s="8">
        <v>0.1</v>
      </c>
      <c r="Q22" s="8">
        <v>0.8</v>
      </c>
      <c r="R22" s="8">
        <v>1</v>
      </c>
      <c r="S22" s="8">
        <v>0.8</v>
      </c>
      <c r="T22" s="8">
        <v>1</v>
      </c>
      <c r="U22" s="8">
        <v>0.8</v>
      </c>
      <c r="V22" s="8">
        <v>1</v>
      </c>
      <c r="W22" s="8">
        <v>1</v>
      </c>
      <c r="X22" s="8">
        <v>1</v>
      </c>
      <c r="Y22" s="8">
        <v>1.2</v>
      </c>
      <c r="Z22" s="35">
        <f t="shared" si="0"/>
        <v>0.7749999999999999</v>
      </c>
      <c r="AA22" s="96" t="s">
        <v>45</v>
      </c>
      <c r="AB22" s="8">
        <v>1.6</v>
      </c>
      <c r="AC22" s="106" t="s">
        <v>525</v>
      </c>
      <c r="AD22" s="96" t="s">
        <v>45</v>
      </c>
      <c r="AE22" s="8">
        <v>5.9</v>
      </c>
      <c r="AF22" s="109" t="s">
        <v>542</v>
      </c>
    </row>
    <row r="23" spans="1:32" ht="14.25" customHeight="1">
      <c r="A23" s="92">
        <v>20</v>
      </c>
      <c r="B23" s="11">
        <v>1</v>
      </c>
      <c r="C23" s="8">
        <v>0.5</v>
      </c>
      <c r="D23" s="8">
        <v>0.6</v>
      </c>
      <c r="E23" s="8">
        <v>0.8</v>
      </c>
      <c r="F23" s="8">
        <v>0.6</v>
      </c>
      <c r="G23" s="8">
        <v>0.7</v>
      </c>
      <c r="H23" s="8">
        <v>0.6</v>
      </c>
      <c r="I23" s="8">
        <v>0.8</v>
      </c>
      <c r="J23" s="8">
        <v>0.2</v>
      </c>
      <c r="K23" s="8">
        <v>0.3</v>
      </c>
      <c r="L23" s="8">
        <v>0.4</v>
      </c>
      <c r="M23" s="8">
        <v>0.2</v>
      </c>
      <c r="N23" s="8">
        <v>0.2</v>
      </c>
      <c r="O23" s="8">
        <v>0.2</v>
      </c>
      <c r="P23" s="8">
        <v>0.3</v>
      </c>
      <c r="Q23" s="8">
        <v>1.1</v>
      </c>
      <c r="R23" s="8">
        <v>1.2</v>
      </c>
      <c r="S23" s="8">
        <v>1.2</v>
      </c>
      <c r="T23" s="8">
        <v>1.1</v>
      </c>
      <c r="U23" s="8">
        <v>1.6</v>
      </c>
      <c r="V23" s="8">
        <v>1.2</v>
      </c>
      <c r="W23" s="8">
        <v>1.3</v>
      </c>
      <c r="X23" s="8">
        <v>1.7</v>
      </c>
      <c r="Y23" s="8">
        <v>1.4</v>
      </c>
      <c r="Z23" s="35">
        <f t="shared" si="0"/>
        <v>0.7999999999999998</v>
      </c>
      <c r="AA23" s="96" t="s">
        <v>55</v>
      </c>
      <c r="AB23" s="8">
        <v>1.8</v>
      </c>
      <c r="AC23" s="106" t="s">
        <v>526</v>
      </c>
      <c r="AD23" s="96" t="s">
        <v>45</v>
      </c>
      <c r="AE23" s="8">
        <v>3.7</v>
      </c>
      <c r="AF23" s="109" t="s">
        <v>233</v>
      </c>
    </row>
    <row r="24" spans="1:32" ht="14.25" customHeight="1">
      <c r="A24" s="93">
        <v>21</v>
      </c>
      <c r="B24" s="17">
        <v>1.5</v>
      </c>
      <c r="C24" s="18">
        <v>1.3</v>
      </c>
      <c r="D24" s="18">
        <v>1.1</v>
      </c>
      <c r="E24" s="18">
        <v>1</v>
      </c>
      <c r="F24" s="18">
        <v>1.2</v>
      </c>
      <c r="G24" s="18">
        <v>1.3</v>
      </c>
      <c r="H24" s="18">
        <v>1.1</v>
      </c>
      <c r="I24" s="18">
        <v>1</v>
      </c>
      <c r="J24" s="18">
        <v>1.1</v>
      </c>
      <c r="K24" s="18">
        <v>0.9</v>
      </c>
      <c r="L24" s="18">
        <v>1</v>
      </c>
      <c r="M24" s="18">
        <v>1</v>
      </c>
      <c r="N24" s="18">
        <v>0.6</v>
      </c>
      <c r="O24" s="18">
        <v>0.7</v>
      </c>
      <c r="P24" s="18">
        <v>0.5</v>
      </c>
      <c r="Q24" s="18">
        <v>0.8</v>
      </c>
      <c r="R24" s="18">
        <v>1.2</v>
      </c>
      <c r="S24" s="18">
        <v>1.5</v>
      </c>
      <c r="T24" s="18">
        <v>1.4</v>
      </c>
      <c r="U24" s="18">
        <v>1.5</v>
      </c>
      <c r="V24" s="18">
        <v>1.4</v>
      </c>
      <c r="W24" s="18">
        <v>1.3</v>
      </c>
      <c r="X24" s="18">
        <v>1.4</v>
      </c>
      <c r="Y24" s="18">
        <v>1.2</v>
      </c>
      <c r="Z24" s="36">
        <f t="shared" si="0"/>
        <v>1.1249999999999998</v>
      </c>
      <c r="AA24" s="97" t="s">
        <v>55</v>
      </c>
      <c r="AB24" s="18">
        <v>2.3</v>
      </c>
      <c r="AC24" s="107" t="s">
        <v>201</v>
      </c>
      <c r="AD24" s="97" t="s">
        <v>55</v>
      </c>
      <c r="AE24" s="18">
        <v>6</v>
      </c>
      <c r="AF24" s="110" t="s">
        <v>543</v>
      </c>
    </row>
    <row r="25" spans="1:32" ht="14.25" customHeight="1">
      <c r="A25" s="92">
        <v>22</v>
      </c>
      <c r="B25" s="11">
        <v>1.1</v>
      </c>
      <c r="C25" s="8">
        <v>1.6</v>
      </c>
      <c r="D25" s="8">
        <v>1.1</v>
      </c>
      <c r="E25" s="8">
        <v>1.2</v>
      </c>
      <c r="F25" s="8">
        <v>0.6</v>
      </c>
      <c r="G25" s="8">
        <v>0.5</v>
      </c>
      <c r="H25" s="8">
        <v>0.4</v>
      </c>
      <c r="I25" s="8">
        <v>0.7</v>
      </c>
      <c r="J25" s="8">
        <v>1.5</v>
      </c>
      <c r="K25" s="8">
        <v>1</v>
      </c>
      <c r="L25" s="8">
        <v>1.8</v>
      </c>
      <c r="M25" s="8">
        <v>1.8</v>
      </c>
      <c r="N25" s="8">
        <v>1.3</v>
      </c>
      <c r="O25" s="8">
        <v>1.1</v>
      </c>
      <c r="P25" s="8">
        <v>0.7</v>
      </c>
      <c r="Q25" s="8">
        <v>1</v>
      </c>
      <c r="R25" s="8">
        <v>0.3</v>
      </c>
      <c r="S25" s="8">
        <v>0.8</v>
      </c>
      <c r="T25" s="8">
        <v>0.2</v>
      </c>
      <c r="U25" s="8">
        <v>0.2</v>
      </c>
      <c r="V25" s="8">
        <v>0.5</v>
      </c>
      <c r="W25" s="8">
        <v>0</v>
      </c>
      <c r="X25" s="8">
        <v>0.3</v>
      </c>
      <c r="Y25" s="8">
        <v>0.1</v>
      </c>
      <c r="Z25" s="35">
        <f t="shared" si="0"/>
        <v>0.8250000000000002</v>
      </c>
      <c r="AA25" s="96" t="s">
        <v>55</v>
      </c>
      <c r="AB25" s="8">
        <v>2.2</v>
      </c>
      <c r="AC25" s="106" t="s">
        <v>114</v>
      </c>
      <c r="AD25" s="96" t="s">
        <v>55</v>
      </c>
      <c r="AE25" s="8">
        <v>7.7</v>
      </c>
      <c r="AF25" s="109" t="s">
        <v>290</v>
      </c>
    </row>
    <row r="26" spans="1:32" ht="14.25" customHeight="1">
      <c r="A26" s="92">
        <v>23</v>
      </c>
      <c r="B26" s="11">
        <v>0.2</v>
      </c>
      <c r="C26" s="8">
        <v>0.5</v>
      </c>
      <c r="D26" s="8">
        <v>0.3</v>
      </c>
      <c r="E26" s="8">
        <v>0.1</v>
      </c>
      <c r="F26" s="8">
        <v>0.4</v>
      </c>
      <c r="G26" s="8">
        <v>0.5</v>
      </c>
      <c r="H26" s="8">
        <v>0.6</v>
      </c>
      <c r="I26" s="8">
        <v>0.5</v>
      </c>
      <c r="J26" s="8">
        <v>0.3</v>
      </c>
      <c r="K26" s="8">
        <v>0.4</v>
      </c>
      <c r="L26" s="8">
        <v>0.8</v>
      </c>
      <c r="M26" s="8">
        <v>0.9</v>
      </c>
      <c r="N26" s="8">
        <v>0.6</v>
      </c>
      <c r="O26" s="8">
        <v>0.3</v>
      </c>
      <c r="P26" s="8">
        <v>0.3</v>
      </c>
      <c r="Q26" s="8">
        <v>0.7</v>
      </c>
      <c r="R26" s="8">
        <v>0.8</v>
      </c>
      <c r="S26" s="8">
        <v>1</v>
      </c>
      <c r="T26" s="8">
        <v>1.1</v>
      </c>
      <c r="U26" s="8">
        <v>1.2</v>
      </c>
      <c r="V26" s="8">
        <v>1.2</v>
      </c>
      <c r="W26" s="8">
        <v>1.2</v>
      </c>
      <c r="X26" s="8">
        <v>1.5</v>
      </c>
      <c r="Y26" s="8">
        <v>1.2</v>
      </c>
      <c r="Z26" s="35">
        <f t="shared" si="0"/>
        <v>0.6916666666666665</v>
      </c>
      <c r="AA26" s="96" t="s">
        <v>55</v>
      </c>
      <c r="AB26" s="8">
        <v>1.7</v>
      </c>
      <c r="AC26" s="106" t="s">
        <v>527</v>
      </c>
      <c r="AD26" s="96" t="s">
        <v>55</v>
      </c>
      <c r="AE26" s="8">
        <v>5.8</v>
      </c>
      <c r="AF26" s="109" t="s">
        <v>544</v>
      </c>
    </row>
    <row r="27" spans="1:32" ht="14.25" customHeight="1">
      <c r="A27" s="92">
        <v>24</v>
      </c>
      <c r="B27" s="11">
        <v>1.1</v>
      </c>
      <c r="C27" s="8">
        <v>1.1</v>
      </c>
      <c r="D27" s="8">
        <v>1.3</v>
      </c>
      <c r="E27" s="8">
        <v>1.4</v>
      </c>
      <c r="F27" s="8">
        <v>1.3</v>
      </c>
      <c r="G27" s="8">
        <v>1.4</v>
      </c>
      <c r="H27" s="8">
        <v>1</v>
      </c>
      <c r="I27" s="8">
        <v>0.5</v>
      </c>
      <c r="J27" s="8">
        <v>0</v>
      </c>
      <c r="K27" s="8">
        <v>0.9</v>
      </c>
      <c r="L27" s="8">
        <v>1.1</v>
      </c>
      <c r="M27" s="8">
        <v>0.9</v>
      </c>
      <c r="N27" s="8">
        <v>1</v>
      </c>
      <c r="O27" s="8">
        <v>0.5</v>
      </c>
      <c r="P27" s="8">
        <v>0.7</v>
      </c>
      <c r="Q27" s="8">
        <v>0.3</v>
      </c>
      <c r="R27" s="8">
        <v>0.5</v>
      </c>
      <c r="S27" s="8">
        <v>0.8</v>
      </c>
      <c r="T27" s="8">
        <v>0.9</v>
      </c>
      <c r="U27" s="8">
        <v>1</v>
      </c>
      <c r="V27" s="8">
        <v>1.1</v>
      </c>
      <c r="W27" s="8">
        <v>0.8</v>
      </c>
      <c r="X27" s="8">
        <v>0.4</v>
      </c>
      <c r="Y27" s="8">
        <v>0.3</v>
      </c>
      <c r="Z27" s="35">
        <f t="shared" si="0"/>
        <v>0.8458333333333333</v>
      </c>
      <c r="AA27" s="96" t="s">
        <v>55</v>
      </c>
      <c r="AB27" s="8">
        <v>1.5</v>
      </c>
      <c r="AC27" s="106" t="s">
        <v>528</v>
      </c>
      <c r="AD27" s="96" t="s">
        <v>59</v>
      </c>
      <c r="AE27" s="8">
        <v>3.7</v>
      </c>
      <c r="AF27" s="109" t="s">
        <v>432</v>
      </c>
    </row>
    <row r="28" spans="1:32" ht="14.25" customHeight="1">
      <c r="A28" s="92">
        <v>25</v>
      </c>
      <c r="B28" s="11">
        <v>0.7</v>
      </c>
      <c r="C28" s="8">
        <v>0.3</v>
      </c>
      <c r="D28" s="8">
        <v>0.1</v>
      </c>
      <c r="E28" s="8">
        <v>0.3</v>
      </c>
      <c r="F28" s="8">
        <v>0.1</v>
      </c>
      <c r="G28" s="8">
        <v>0.3</v>
      </c>
      <c r="H28" s="8">
        <v>0.5</v>
      </c>
      <c r="I28" s="8">
        <v>0.1</v>
      </c>
      <c r="J28" s="8">
        <v>0.5</v>
      </c>
      <c r="K28" s="8">
        <v>0.2</v>
      </c>
      <c r="L28" s="8">
        <v>1.3</v>
      </c>
      <c r="M28" s="8">
        <v>0.8</v>
      </c>
      <c r="N28" s="8">
        <v>0.3</v>
      </c>
      <c r="O28" s="8">
        <v>0.3</v>
      </c>
      <c r="P28" s="8">
        <v>0.5</v>
      </c>
      <c r="Q28" s="8">
        <v>1.2</v>
      </c>
      <c r="R28" s="8">
        <v>0.9</v>
      </c>
      <c r="S28" s="8">
        <v>1</v>
      </c>
      <c r="T28" s="8">
        <v>0.4</v>
      </c>
      <c r="U28" s="8">
        <v>0.1</v>
      </c>
      <c r="V28" s="8">
        <v>0.6</v>
      </c>
      <c r="W28" s="8">
        <v>1.5</v>
      </c>
      <c r="X28" s="8">
        <v>1.3</v>
      </c>
      <c r="Y28" s="8">
        <v>1.3</v>
      </c>
      <c r="Z28" s="35">
        <f t="shared" si="0"/>
        <v>0.6083333333333334</v>
      </c>
      <c r="AA28" s="96" t="s">
        <v>55</v>
      </c>
      <c r="AB28" s="8">
        <v>1.6</v>
      </c>
      <c r="AC28" s="106" t="s">
        <v>529</v>
      </c>
      <c r="AD28" s="96" t="s">
        <v>55</v>
      </c>
      <c r="AE28" s="8">
        <v>5</v>
      </c>
      <c r="AF28" s="109" t="s">
        <v>107</v>
      </c>
    </row>
    <row r="29" spans="1:32" ht="14.25" customHeight="1">
      <c r="A29" s="92">
        <v>26</v>
      </c>
      <c r="B29" s="11">
        <v>1.1</v>
      </c>
      <c r="C29" s="8">
        <v>0.3</v>
      </c>
      <c r="D29" s="8">
        <v>0.7</v>
      </c>
      <c r="E29" s="8">
        <v>0.4</v>
      </c>
      <c r="F29" s="8">
        <v>0.2</v>
      </c>
      <c r="G29" s="8">
        <v>0.5</v>
      </c>
      <c r="H29" s="8">
        <v>0.1</v>
      </c>
      <c r="I29" s="8">
        <v>0.3</v>
      </c>
      <c r="J29" s="8">
        <v>1.1</v>
      </c>
      <c r="K29" s="8">
        <v>0.8</v>
      </c>
      <c r="L29" s="8">
        <v>0.6</v>
      </c>
      <c r="M29" s="8">
        <v>0.5</v>
      </c>
      <c r="N29" s="8">
        <v>0.7</v>
      </c>
      <c r="O29" s="8">
        <v>1</v>
      </c>
      <c r="P29" s="8">
        <v>1</v>
      </c>
      <c r="Q29" s="8">
        <v>0.4</v>
      </c>
      <c r="R29" s="8">
        <v>0.2</v>
      </c>
      <c r="S29" s="8">
        <v>1</v>
      </c>
      <c r="T29" s="8">
        <v>0.8</v>
      </c>
      <c r="U29" s="8">
        <v>0.3</v>
      </c>
      <c r="V29" s="8">
        <v>0.5</v>
      </c>
      <c r="W29" s="8">
        <v>1.4</v>
      </c>
      <c r="X29" s="8">
        <v>1</v>
      </c>
      <c r="Y29" s="8">
        <v>2</v>
      </c>
      <c r="Z29" s="35">
        <f t="shared" si="0"/>
        <v>0.7041666666666667</v>
      </c>
      <c r="AA29" s="96" t="s">
        <v>55</v>
      </c>
      <c r="AB29" s="8">
        <v>2.2</v>
      </c>
      <c r="AC29" s="106" t="s">
        <v>530</v>
      </c>
      <c r="AD29" s="96" t="s">
        <v>55</v>
      </c>
      <c r="AE29" s="8">
        <v>5.8</v>
      </c>
      <c r="AF29" s="109" t="s">
        <v>545</v>
      </c>
    </row>
    <row r="30" spans="1:32" ht="14.25" customHeight="1">
      <c r="A30" s="92">
        <v>27</v>
      </c>
      <c r="B30" s="11">
        <v>0.7</v>
      </c>
      <c r="C30" s="8">
        <v>0.4</v>
      </c>
      <c r="D30" s="8">
        <v>1</v>
      </c>
      <c r="E30" s="8">
        <v>0.5</v>
      </c>
      <c r="F30" s="8">
        <v>0.5</v>
      </c>
      <c r="G30" s="8">
        <v>0.7</v>
      </c>
      <c r="H30" s="8">
        <v>0.7</v>
      </c>
      <c r="I30" s="8">
        <v>0.5</v>
      </c>
      <c r="J30" s="8">
        <v>0.7</v>
      </c>
      <c r="K30" s="8">
        <v>0.5</v>
      </c>
      <c r="L30" s="8">
        <v>0.9</v>
      </c>
      <c r="M30" s="8">
        <v>0.5</v>
      </c>
      <c r="N30" s="8">
        <v>0.6</v>
      </c>
      <c r="O30" s="8">
        <v>0.8</v>
      </c>
      <c r="P30" s="8">
        <v>0.6</v>
      </c>
      <c r="Q30" s="8">
        <v>0.2</v>
      </c>
      <c r="R30" s="8">
        <v>0.2</v>
      </c>
      <c r="S30" s="8">
        <v>0.2</v>
      </c>
      <c r="T30" s="8">
        <v>0.2</v>
      </c>
      <c r="U30" s="8">
        <v>0.1</v>
      </c>
      <c r="V30" s="8">
        <v>0.5</v>
      </c>
      <c r="W30" s="8">
        <v>0.4</v>
      </c>
      <c r="X30" s="8">
        <v>0.3</v>
      </c>
      <c r="Y30" s="8">
        <v>0.6</v>
      </c>
      <c r="Z30" s="35">
        <f t="shared" si="0"/>
        <v>0.5125</v>
      </c>
      <c r="AA30" s="96" t="s">
        <v>55</v>
      </c>
      <c r="AB30" s="8">
        <v>2</v>
      </c>
      <c r="AC30" s="106" t="s">
        <v>531</v>
      </c>
      <c r="AD30" s="96" t="s">
        <v>55</v>
      </c>
      <c r="AE30" s="8">
        <v>6.4</v>
      </c>
      <c r="AF30" s="109" t="s">
        <v>546</v>
      </c>
    </row>
    <row r="31" spans="1:32" ht="14.25" customHeight="1">
      <c r="A31" s="92">
        <v>28</v>
      </c>
      <c r="B31" s="11">
        <v>1.6</v>
      </c>
      <c r="C31" s="8">
        <v>0.2</v>
      </c>
      <c r="D31" s="8">
        <v>0.4</v>
      </c>
      <c r="E31" s="8">
        <v>0.3</v>
      </c>
      <c r="F31" s="8">
        <v>0.1</v>
      </c>
      <c r="G31" s="8">
        <v>0.1</v>
      </c>
      <c r="H31" s="8">
        <v>0.3</v>
      </c>
      <c r="I31" s="8">
        <v>0.9</v>
      </c>
      <c r="J31" s="8">
        <v>0.2</v>
      </c>
      <c r="K31" s="8">
        <v>1.3</v>
      </c>
      <c r="L31" s="8">
        <v>1.3</v>
      </c>
      <c r="M31" s="8">
        <v>1.2</v>
      </c>
      <c r="N31" s="8">
        <v>1.3</v>
      </c>
      <c r="O31" s="8">
        <v>0.9</v>
      </c>
      <c r="P31" s="8">
        <v>0.7</v>
      </c>
      <c r="Q31" s="8">
        <v>0.5</v>
      </c>
      <c r="R31" s="8">
        <v>0.1</v>
      </c>
      <c r="S31" s="8">
        <v>0</v>
      </c>
      <c r="T31" s="8">
        <v>0.5</v>
      </c>
      <c r="U31" s="8">
        <v>0.6</v>
      </c>
      <c r="V31" s="8">
        <v>0.7</v>
      </c>
      <c r="W31" s="8">
        <v>0.7</v>
      </c>
      <c r="X31" s="8">
        <v>1</v>
      </c>
      <c r="Y31" s="8">
        <v>0.8</v>
      </c>
      <c r="Z31" s="35">
        <f t="shared" si="0"/>
        <v>0.6541666666666666</v>
      </c>
      <c r="AA31" s="96" t="s">
        <v>106</v>
      </c>
      <c r="AB31" s="8">
        <v>1.9</v>
      </c>
      <c r="AC31" s="106" t="s">
        <v>238</v>
      </c>
      <c r="AD31" s="96" t="s">
        <v>55</v>
      </c>
      <c r="AE31" s="8">
        <v>8.9</v>
      </c>
      <c r="AF31" s="109" t="s">
        <v>271</v>
      </c>
    </row>
    <row r="32" spans="1:32" ht="14.25" customHeight="1">
      <c r="A32" s="92">
        <v>29</v>
      </c>
      <c r="B32" s="11">
        <v>1</v>
      </c>
      <c r="C32" s="8">
        <v>1</v>
      </c>
      <c r="D32" s="8">
        <v>1.1</v>
      </c>
      <c r="E32" s="8">
        <v>1</v>
      </c>
      <c r="F32" s="8">
        <v>0.9</v>
      </c>
      <c r="G32" s="8">
        <v>1</v>
      </c>
      <c r="H32" s="8">
        <v>0.7</v>
      </c>
      <c r="I32" s="8">
        <v>0.5</v>
      </c>
      <c r="J32" s="8">
        <v>0.2</v>
      </c>
      <c r="K32" s="8">
        <v>0.7</v>
      </c>
      <c r="L32" s="8">
        <v>0.5</v>
      </c>
      <c r="M32" s="8">
        <v>1</v>
      </c>
      <c r="N32" s="8">
        <v>0.2</v>
      </c>
      <c r="O32" s="8">
        <v>0.9</v>
      </c>
      <c r="P32" s="8">
        <v>0.7</v>
      </c>
      <c r="Q32" s="8">
        <v>0.5</v>
      </c>
      <c r="R32" s="8">
        <v>0.9</v>
      </c>
      <c r="S32" s="8">
        <v>0.7</v>
      </c>
      <c r="T32" s="8">
        <v>0.8</v>
      </c>
      <c r="U32" s="8">
        <v>1.2</v>
      </c>
      <c r="V32" s="8">
        <v>1.2</v>
      </c>
      <c r="W32" s="8">
        <v>1.3</v>
      </c>
      <c r="X32" s="8">
        <v>1.3</v>
      </c>
      <c r="Y32" s="8">
        <v>1</v>
      </c>
      <c r="Z32" s="35">
        <f t="shared" si="0"/>
        <v>0.8458333333333333</v>
      </c>
      <c r="AA32" s="96" t="s">
        <v>47</v>
      </c>
      <c r="AB32" s="8">
        <v>1.6</v>
      </c>
      <c r="AC32" s="106" t="s">
        <v>532</v>
      </c>
      <c r="AD32" s="96" t="s">
        <v>45</v>
      </c>
      <c r="AE32" s="8">
        <v>5.8</v>
      </c>
      <c r="AF32" s="109" t="s">
        <v>547</v>
      </c>
    </row>
    <row r="33" spans="1:32" ht="14.25" customHeight="1">
      <c r="A33" s="92">
        <v>30</v>
      </c>
      <c r="B33" s="11">
        <v>1.1</v>
      </c>
      <c r="C33" s="8">
        <v>0.9</v>
      </c>
      <c r="D33" s="8">
        <v>1.6</v>
      </c>
      <c r="E33" s="8">
        <v>1.3</v>
      </c>
      <c r="F33" s="8">
        <v>1.2</v>
      </c>
      <c r="G33" s="8">
        <v>1</v>
      </c>
      <c r="H33" s="8">
        <v>1.3</v>
      </c>
      <c r="I33" s="8">
        <v>1.1</v>
      </c>
      <c r="J33" s="8">
        <v>0.8</v>
      </c>
      <c r="K33" s="8">
        <v>0.9</v>
      </c>
      <c r="L33" s="8">
        <v>1</v>
      </c>
      <c r="M33" s="8">
        <v>0.8</v>
      </c>
      <c r="N33" s="8">
        <v>0.7</v>
      </c>
      <c r="O33" s="8">
        <v>0.2</v>
      </c>
      <c r="P33" s="8">
        <v>0.1</v>
      </c>
      <c r="Q33" s="8">
        <v>0.3</v>
      </c>
      <c r="R33" s="8">
        <v>1.3</v>
      </c>
      <c r="S33" s="8">
        <v>0.9</v>
      </c>
      <c r="T33" s="8">
        <v>0.4</v>
      </c>
      <c r="U33" s="8">
        <v>0.3</v>
      </c>
      <c r="V33" s="8">
        <v>0.4</v>
      </c>
      <c r="W33" s="8">
        <v>0.8</v>
      </c>
      <c r="X33" s="8">
        <v>0.6</v>
      </c>
      <c r="Y33" s="8">
        <v>0.2</v>
      </c>
      <c r="Z33" s="35">
        <f t="shared" si="0"/>
        <v>0.7999999999999999</v>
      </c>
      <c r="AA33" s="96" t="s">
        <v>55</v>
      </c>
      <c r="AB33" s="8">
        <v>1.8</v>
      </c>
      <c r="AC33" s="106" t="s">
        <v>533</v>
      </c>
      <c r="AD33" s="96" t="s">
        <v>106</v>
      </c>
      <c r="AE33" s="8">
        <v>5.7</v>
      </c>
      <c r="AF33" s="109" t="s">
        <v>548</v>
      </c>
    </row>
    <row r="34" spans="1:32" ht="14.25" customHeight="1">
      <c r="A34" s="92">
        <v>31</v>
      </c>
      <c r="B34" s="11">
        <v>0.2</v>
      </c>
      <c r="C34" s="8">
        <v>1.1</v>
      </c>
      <c r="D34" s="8">
        <v>0.4</v>
      </c>
      <c r="E34" s="8">
        <v>1</v>
      </c>
      <c r="F34" s="8">
        <v>1.3</v>
      </c>
      <c r="G34" s="8">
        <v>0.8</v>
      </c>
      <c r="H34" s="8">
        <v>0.8</v>
      </c>
      <c r="I34" s="8">
        <v>1.5</v>
      </c>
      <c r="J34" s="8">
        <v>1.4</v>
      </c>
      <c r="K34" s="8">
        <v>1.6</v>
      </c>
      <c r="L34" s="8">
        <v>1</v>
      </c>
      <c r="M34" s="8">
        <v>1.1</v>
      </c>
      <c r="N34" s="8">
        <v>1.1</v>
      </c>
      <c r="O34" s="8">
        <v>1</v>
      </c>
      <c r="P34" s="8">
        <v>1</v>
      </c>
      <c r="Q34" s="8">
        <v>1.1</v>
      </c>
      <c r="R34" s="8">
        <v>1.4</v>
      </c>
      <c r="S34" s="8">
        <v>0.9</v>
      </c>
      <c r="T34" s="8">
        <v>1</v>
      </c>
      <c r="U34" s="8">
        <v>1.2</v>
      </c>
      <c r="V34" s="8">
        <v>0.4</v>
      </c>
      <c r="W34" s="8">
        <v>0</v>
      </c>
      <c r="X34" s="8">
        <v>0.1</v>
      </c>
      <c r="Y34" s="8">
        <v>0.4</v>
      </c>
      <c r="Z34" s="35">
        <f t="shared" si="0"/>
        <v>0.9083333333333331</v>
      </c>
      <c r="AA34" s="96" t="s">
        <v>55</v>
      </c>
      <c r="AB34" s="8">
        <v>2.3</v>
      </c>
      <c r="AC34" s="106" t="s">
        <v>534</v>
      </c>
      <c r="AD34" s="96" t="s">
        <v>53</v>
      </c>
      <c r="AE34" s="8">
        <v>8.1</v>
      </c>
      <c r="AF34" s="109" t="s">
        <v>549</v>
      </c>
    </row>
    <row r="35" spans="1:32" ht="14.25" customHeight="1">
      <c r="A35" s="94" t="s">
        <v>15</v>
      </c>
      <c r="B35" s="24">
        <f aca="true" t="shared" si="1" ref="B35:Z35">AVERAGE(B4:B34)</f>
        <v>0.9838709677419356</v>
      </c>
      <c r="C35" s="25">
        <f t="shared" si="1"/>
        <v>0.8032258064516131</v>
      </c>
      <c r="D35" s="25">
        <f t="shared" si="1"/>
        <v>0.8677419354838711</v>
      </c>
      <c r="E35" s="25">
        <f t="shared" si="1"/>
        <v>0.8451612903225807</v>
      </c>
      <c r="F35" s="25">
        <f t="shared" si="1"/>
        <v>0.7774193548387096</v>
      </c>
      <c r="G35" s="25">
        <f t="shared" si="1"/>
        <v>0.764516129032258</v>
      </c>
      <c r="H35" s="25">
        <f t="shared" si="1"/>
        <v>0.7580645161290324</v>
      </c>
      <c r="I35" s="25">
        <f t="shared" si="1"/>
        <v>0.7516129032258065</v>
      </c>
      <c r="J35" s="25">
        <f t="shared" si="1"/>
        <v>0.6870967741935483</v>
      </c>
      <c r="K35" s="25">
        <f t="shared" si="1"/>
        <v>0.8354838709677418</v>
      </c>
      <c r="L35" s="25">
        <f t="shared" si="1"/>
        <v>0.9000000000000001</v>
      </c>
      <c r="M35" s="25">
        <f t="shared" si="1"/>
        <v>0.8774193548387096</v>
      </c>
      <c r="N35" s="25">
        <f t="shared" si="1"/>
        <v>0.7161290322580645</v>
      </c>
      <c r="O35" s="25">
        <f t="shared" si="1"/>
        <v>0.5903225806451612</v>
      </c>
      <c r="P35" s="25">
        <f t="shared" si="1"/>
        <v>0.5129032258064515</v>
      </c>
      <c r="Q35" s="25">
        <f t="shared" si="1"/>
        <v>0.6612903225806451</v>
      </c>
      <c r="R35" s="25">
        <f t="shared" si="1"/>
        <v>0.7322580645161288</v>
      </c>
      <c r="S35" s="25">
        <f t="shared" si="1"/>
        <v>0.8096774193548386</v>
      </c>
      <c r="T35" s="25">
        <f t="shared" si="1"/>
        <v>0.725806451612903</v>
      </c>
      <c r="U35" s="25">
        <f t="shared" si="1"/>
        <v>0.7612903225806452</v>
      </c>
      <c r="V35" s="25">
        <f t="shared" si="1"/>
        <v>0.7580645161290321</v>
      </c>
      <c r="W35" s="25">
        <f t="shared" si="1"/>
        <v>0.8193548387096773</v>
      </c>
      <c r="X35" s="25">
        <f t="shared" si="1"/>
        <v>0.870967741935484</v>
      </c>
      <c r="Y35" s="25">
        <f t="shared" si="1"/>
        <v>0.8483870967741935</v>
      </c>
      <c r="Z35" s="37">
        <f t="shared" si="1"/>
        <v>0.7774193548387096</v>
      </c>
      <c r="AA35" s="98"/>
      <c r="AB35" s="25">
        <f>AVERAGE(AB4:AB34)</f>
        <v>1.8806451612903226</v>
      </c>
      <c r="AC35" s="32"/>
      <c r="AD35" s="98"/>
      <c r="AE35" s="25">
        <f>AVERAGE(AE4:AE34)</f>
        <v>6.1258064516129025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南南東</v>
      </c>
      <c r="P38" s="104">
        <f>MATCH(N38,AB4:AB34,0)</f>
        <v>1</v>
      </c>
      <c r="Q38" s="111" t="str">
        <f>INDEX(AC4:AC34,P38,1)</f>
        <v>03:54</v>
      </c>
      <c r="T38" s="17">
        <f>MAX(AE4:AE34)</f>
        <v>12.7</v>
      </c>
      <c r="U38" s="103" t="str">
        <f>INDEX(AD4:AD34,V38,1)</f>
        <v>南南東</v>
      </c>
      <c r="V38" s="104">
        <f>MATCH(T38,AE4:AE34,0)</f>
        <v>1</v>
      </c>
      <c r="W38" s="111" t="str">
        <f>INDEX(AF4:AF34,V38,1)</f>
        <v>06:39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0.6916666666666668</v>
      </c>
      <c r="C5" s="58">
        <f>'２月'!Z4</f>
        <v>0.6124999999999999</v>
      </c>
      <c r="D5" s="58">
        <f>'３月'!Z4</f>
        <v>0.7833333333333333</v>
      </c>
      <c r="E5" s="58">
        <f>'４月'!Z4</f>
        <v>0.43750000000000006</v>
      </c>
      <c r="F5" s="58">
        <f>'５月'!Z4</f>
        <v>0.5041666666666665</v>
      </c>
      <c r="G5" s="58">
        <f>'６月'!Z4</f>
        <v>0.3166666666666667</v>
      </c>
      <c r="H5" s="58">
        <f>'７月'!Z4</f>
        <v>0.3833333333333333</v>
      </c>
      <c r="I5" s="58">
        <f>'８月'!Z4</f>
        <v>0.4083333333333334</v>
      </c>
      <c r="J5" s="58">
        <f>'９月'!Z4</f>
        <v>0.29999999999999993</v>
      </c>
      <c r="K5" s="58">
        <f>'１０月'!Z4</f>
        <v>0.9624999999999999</v>
      </c>
      <c r="L5" s="58">
        <f>'１１月'!Z4</f>
        <v>0.5166666666666667</v>
      </c>
      <c r="M5" s="59">
        <f>'１２月'!Z4</f>
        <v>1.0875</v>
      </c>
    </row>
    <row r="6" spans="1:13" ht="19.5" customHeight="1">
      <c r="A6" s="60">
        <v>2</v>
      </c>
      <c r="B6" s="61">
        <f>'１月'!Z5</f>
        <v>0.6458333333333333</v>
      </c>
      <c r="C6" s="62">
        <f>'２月'!Z5</f>
        <v>1.0458333333333334</v>
      </c>
      <c r="D6" s="62">
        <f>'３月'!Z5</f>
        <v>0.9000000000000002</v>
      </c>
      <c r="E6" s="62">
        <f>'４月'!Z5</f>
        <v>0.4333333333333332</v>
      </c>
      <c r="F6" s="62">
        <f>'５月'!Z5</f>
        <v>0.3791666666666666</v>
      </c>
      <c r="G6" s="62">
        <f>'６月'!Z5</f>
        <v>0.33749999999999997</v>
      </c>
      <c r="H6" s="62">
        <f>'７月'!Z5</f>
        <v>0.07916666666666668</v>
      </c>
      <c r="I6" s="62">
        <f>'８月'!Z5</f>
        <v>0.7583333333333332</v>
      </c>
      <c r="J6" s="62">
        <f>'９月'!Z5</f>
        <v>0.4958333333333334</v>
      </c>
      <c r="K6" s="62">
        <f>'１０月'!Z5</f>
        <v>0.4041666666666668</v>
      </c>
      <c r="L6" s="62">
        <f>'１１月'!Z5</f>
        <v>0.45416666666666644</v>
      </c>
      <c r="M6" s="63">
        <f>'１２月'!Z5</f>
        <v>0.525</v>
      </c>
    </row>
    <row r="7" spans="1:13" ht="19.5" customHeight="1">
      <c r="A7" s="60">
        <v>3</v>
      </c>
      <c r="B7" s="61">
        <f>'１月'!Z6</f>
        <v>0.48750000000000004</v>
      </c>
      <c r="C7" s="62">
        <f>'２月'!Z6</f>
        <v>0.6833333333333335</v>
      </c>
      <c r="D7" s="62">
        <f>'３月'!Z6</f>
        <v>1.1250000000000002</v>
      </c>
      <c r="E7" s="62">
        <f>'４月'!Z6</f>
        <v>0.45</v>
      </c>
      <c r="F7" s="62">
        <f>'５月'!Z6</f>
        <v>0.3708333333333334</v>
      </c>
      <c r="G7" s="62">
        <f>'６月'!Z6</f>
        <v>0.6291666666666668</v>
      </c>
      <c r="H7" s="62">
        <f>'７月'!Z6</f>
        <v>0.19166666666666668</v>
      </c>
      <c r="I7" s="62">
        <f>'８月'!Z6</f>
        <v>0.5874999999999999</v>
      </c>
      <c r="J7" s="62">
        <f>'９月'!Z6</f>
        <v>0.39999999999999997</v>
      </c>
      <c r="K7" s="62">
        <f>'１０月'!Z6</f>
        <v>0.6041666666666666</v>
      </c>
      <c r="L7" s="62">
        <f>'１１月'!Z6</f>
        <v>0.4249999999999999</v>
      </c>
      <c r="M7" s="63">
        <f>'１２月'!Z6</f>
        <v>0.85</v>
      </c>
    </row>
    <row r="8" spans="1:13" ht="19.5" customHeight="1">
      <c r="A8" s="60">
        <v>4</v>
      </c>
      <c r="B8" s="61">
        <f>'１月'!Z7</f>
        <v>0.6625000000000001</v>
      </c>
      <c r="C8" s="62">
        <f>'２月'!Z7</f>
        <v>0.6833333333333332</v>
      </c>
      <c r="D8" s="62">
        <f>'３月'!Z7</f>
        <v>0.46249999999999997</v>
      </c>
      <c r="E8" s="62">
        <f>'４月'!Z7</f>
        <v>0.5708333333333334</v>
      </c>
      <c r="F8" s="62">
        <f>'５月'!Z7</f>
        <v>0.6291666666666667</v>
      </c>
      <c r="G8" s="62">
        <f>'６月'!Z7</f>
        <v>0.7666666666666667</v>
      </c>
      <c r="H8" s="62">
        <f>'７月'!Z7</f>
        <v>0.18750000000000003</v>
      </c>
      <c r="I8" s="62">
        <f>'８月'!Z7</f>
        <v>0.39999999999999997</v>
      </c>
      <c r="J8" s="62">
        <f>'９月'!Z7</f>
        <v>0.5916666666666667</v>
      </c>
      <c r="K8" s="62">
        <f>'１０月'!Z7</f>
        <v>0.39999999999999997</v>
      </c>
      <c r="L8" s="62">
        <f>'１１月'!Z7</f>
        <v>0.5625</v>
      </c>
      <c r="M8" s="63">
        <f>'１２月'!Z7</f>
        <v>0.7666666666666669</v>
      </c>
    </row>
    <row r="9" spans="1:13" ht="19.5" customHeight="1">
      <c r="A9" s="60">
        <v>5</v>
      </c>
      <c r="B9" s="61">
        <f>'１月'!Z8</f>
        <v>0.5291666666666668</v>
      </c>
      <c r="C9" s="62">
        <f>'２月'!Z8</f>
        <v>0.5333333333333333</v>
      </c>
      <c r="D9" s="62">
        <f>'３月'!Z8</f>
        <v>0.7000000000000001</v>
      </c>
      <c r="E9" s="62">
        <f>'４月'!Z8</f>
        <v>0.5916666666666669</v>
      </c>
      <c r="F9" s="62">
        <f>'５月'!Z8</f>
        <v>0.5708333333333334</v>
      </c>
      <c r="G9" s="62">
        <f>'６月'!Z8</f>
        <v>0.31250000000000006</v>
      </c>
      <c r="H9" s="62">
        <f>'７月'!Z8</f>
        <v>0.1666666666666667</v>
      </c>
      <c r="I9" s="62">
        <f>'８月'!Z8</f>
        <v>0.5125000000000001</v>
      </c>
      <c r="J9" s="62">
        <f>'９月'!Z8</f>
        <v>0.5291666666666666</v>
      </c>
      <c r="K9" s="62">
        <f>'１０月'!Z8</f>
        <v>0.47500000000000014</v>
      </c>
      <c r="L9" s="62">
        <f>'１１月'!Z8</f>
        <v>0.5125000000000001</v>
      </c>
      <c r="M9" s="63">
        <f>'１２月'!Z8</f>
        <v>0.725</v>
      </c>
    </row>
    <row r="10" spans="1:13" ht="19.5" customHeight="1">
      <c r="A10" s="60">
        <v>6</v>
      </c>
      <c r="B10" s="61">
        <f>'１月'!Z9</f>
        <v>0.5208333333333333</v>
      </c>
      <c r="C10" s="62">
        <f>'２月'!Z9</f>
        <v>0.7250000000000001</v>
      </c>
      <c r="D10" s="62">
        <f>'３月'!Z9</f>
        <v>0.5541666666666666</v>
      </c>
      <c r="E10" s="62">
        <f>'４月'!Z9</f>
        <v>0.5375</v>
      </c>
      <c r="F10" s="62">
        <f>'５月'!Z9</f>
        <v>0.42916666666666664</v>
      </c>
      <c r="G10" s="62">
        <f>'６月'!Z9</f>
        <v>0.2166666666666667</v>
      </c>
      <c r="H10" s="62">
        <f>'７月'!Z9</f>
        <v>0.19166666666666668</v>
      </c>
      <c r="I10" s="62">
        <f>'８月'!Z9</f>
        <v>0.5791666666666667</v>
      </c>
      <c r="J10" s="62">
        <f>'９月'!Z9</f>
        <v>0.4749999999999999</v>
      </c>
      <c r="K10" s="62">
        <f>'１０月'!Z9</f>
        <v>0.5666666666666667</v>
      </c>
      <c r="L10" s="62">
        <f>'１１月'!Z9</f>
        <v>0.6166666666666666</v>
      </c>
      <c r="M10" s="63">
        <f>'１２月'!Z9</f>
        <v>0.5458333333333333</v>
      </c>
    </row>
    <row r="11" spans="1:13" ht="19.5" customHeight="1">
      <c r="A11" s="60">
        <v>7</v>
      </c>
      <c r="B11" s="61">
        <f>'１月'!Z10</f>
        <v>0.5916666666666667</v>
      </c>
      <c r="C11" s="62">
        <f>'２月'!Z10</f>
        <v>0.7250000000000001</v>
      </c>
      <c r="D11" s="62">
        <f>'３月'!Z10</f>
        <v>0.3958333333333333</v>
      </c>
      <c r="E11" s="62">
        <f>'４月'!Z10</f>
        <v>0.5</v>
      </c>
      <c r="F11" s="62">
        <f>'５月'!Z10</f>
        <v>0.3541666666666667</v>
      </c>
      <c r="G11" s="62">
        <f>'６月'!Z10</f>
        <v>0.25</v>
      </c>
      <c r="H11" s="62">
        <f>'７月'!Z10</f>
        <v>0.2208333333333333</v>
      </c>
      <c r="I11" s="62">
        <f>'８月'!Z10</f>
        <v>0.4166666666666667</v>
      </c>
      <c r="J11" s="62">
        <f>'９月'!Z10</f>
        <v>0.3874999999999999</v>
      </c>
      <c r="K11" s="62">
        <f>'１０月'!Z10</f>
        <v>0.26666666666666666</v>
      </c>
      <c r="L11" s="62">
        <f>'１１月'!Z10</f>
        <v>0.525</v>
      </c>
      <c r="M11" s="63">
        <f>'１２月'!Z10</f>
        <v>0.7083333333333334</v>
      </c>
    </row>
    <row r="12" spans="1:13" ht="19.5" customHeight="1">
      <c r="A12" s="60">
        <v>8</v>
      </c>
      <c r="B12" s="61">
        <f>'１月'!Z11</f>
        <v>0.4124999999999999</v>
      </c>
      <c r="C12" s="62">
        <f>'２月'!Z11</f>
        <v>0.6833333333333332</v>
      </c>
      <c r="D12" s="62">
        <f>'３月'!Z11</f>
        <v>0.25</v>
      </c>
      <c r="E12" s="62">
        <f>'４月'!Z11</f>
        <v>0.6</v>
      </c>
      <c r="F12" s="62">
        <f>'５月'!Z11</f>
        <v>0.37499999999999994</v>
      </c>
      <c r="G12" s="62">
        <f>'６月'!Z11</f>
        <v>0.41666666666666674</v>
      </c>
      <c r="H12" s="62">
        <f>'７月'!Z11</f>
        <v>0.1416666666666667</v>
      </c>
      <c r="I12" s="62">
        <f>'８月'!Z11</f>
        <v>0.4416666666666666</v>
      </c>
      <c r="J12" s="62">
        <f>'９月'!Z11</f>
        <v>0.3291666666666667</v>
      </c>
      <c r="K12" s="62">
        <f>'１０月'!Z11</f>
        <v>0.36666666666666664</v>
      </c>
      <c r="L12" s="62">
        <f>'１１月'!Z11</f>
        <v>0.3958333333333334</v>
      </c>
      <c r="M12" s="63">
        <f>'１２月'!Z11</f>
        <v>1.0291666666666668</v>
      </c>
    </row>
    <row r="13" spans="1:13" ht="19.5" customHeight="1">
      <c r="A13" s="60">
        <v>9</v>
      </c>
      <c r="B13" s="61">
        <f>'１月'!Z12</f>
        <v>0.4916666666666667</v>
      </c>
      <c r="C13" s="62">
        <f>'２月'!Z12</f>
        <v>0.6249999999999999</v>
      </c>
      <c r="D13" s="62">
        <f>'３月'!Z12</f>
        <v>0.4249999999999999</v>
      </c>
      <c r="E13" s="62">
        <f>'４月'!Z12</f>
        <v>0.4583333333333333</v>
      </c>
      <c r="F13" s="62">
        <f>'５月'!Z12</f>
        <v>0.3208333333333334</v>
      </c>
      <c r="G13" s="62">
        <f>'６月'!Z12</f>
        <v>0.39999999999999997</v>
      </c>
      <c r="H13" s="62">
        <f>'７月'!Z12</f>
        <v>0.31249999999999994</v>
      </c>
      <c r="I13" s="62">
        <f>'８月'!Z12</f>
        <v>0.6375000000000001</v>
      </c>
      <c r="J13" s="62">
        <f>'９月'!Z12</f>
        <v>0.22499999999999998</v>
      </c>
      <c r="K13" s="62">
        <f>'１０月'!Z12</f>
        <v>0.5458333333333333</v>
      </c>
      <c r="L13" s="62">
        <f>'１１月'!Z12</f>
        <v>1.0041666666666667</v>
      </c>
      <c r="M13" s="63">
        <f>'１２月'!Z12</f>
        <v>0.6416666666666666</v>
      </c>
    </row>
    <row r="14" spans="1:13" ht="19.5" customHeight="1">
      <c r="A14" s="64">
        <v>10</v>
      </c>
      <c r="B14" s="65">
        <f>'１月'!Z13</f>
        <v>0.6583333333333333</v>
      </c>
      <c r="C14" s="66">
        <f>'２月'!Z13</f>
        <v>0.6041666666666667</v>
      </c>
      <c r="D14" s="66">
        <f>'３月'!Z13</f>
        <v>0.8416666666666663</v>
      </c>
      <c r="E14" s="66">
        <f>'４月'!Z13</f>
        <v>0.4875</v>
      </c>
      <c r="F14" s="66">
        <f>'５月'!Z13</f>
        <v>0.30416666666666664</v>
      </c>
      <c r="G14" s="66">
        <f>'６月'!Z13</f>
        <v>0.32916666666666666</v>
      </c>
      <c r="H14" s="66">
        <f>'７月'!Z13</f>
        <v>0.29166666666666663</v>
      </c>
      <c r="I14" s="66">
        <f>'８月'!Z13</f>
        <v>0.3541666666666665</v>
      </c>
      <c r="J14" s="66">
        <f>'９月'!Z13</f>
        <v>0.36666666666666664</v>
      </c>
      <c r="K14" s="66">
        <f>'１０月'!Z13</f>
        <v>0.3666666666666667</v>
      </c>
      <c r="L14" s="66">
        <f>'１１月'!Z13</f>
        <v>0.5333333333333333</v>
      </c>
      <c r="M14" s="67">
        <f>'１２月'!Z13</f>
        <v>0.5375</v>
      </c>
    </row>
    <row r="15" spans="1:13" ht="19.5" customHeight="1">
      <c r="A15" s="56">
        <v>11</v>
      </c>
      <c r="B15" s="57">
        <f>'１月'!Z14</f>
        <v>0.6541666666666667</v>
      </c>
      <c r="C15" s="58">
        <f>'２月'!Z14</f>
        <v>0.6791666666666666</v>
      </c>
      <c r="D15" s="58">
        <f>'３月'!Z14</f>
        <v>0.4791666666666667</v>
      </c>
      <c r="E15" s="58">
        <f>'４月'!Z14</f>
        <v>0.6</v>
      </c>
      <c r="F15" s="58">
        <f>'５月'!Z14</f>
        <v>0.27499999999999997</v>
      </c>
      <c r="G15" s="58">
        <f>'６月'!Z14</f>
        <v>0.4166666666666667</v>
      </c>
      <c r="H15" s="58">
        <f>'７月'!Z14</f>
        <v>0.27916666666666673</v>
      </c>
      <c r="I15" s="58">
        <f>'８月'!Z14</f>
        <v>0.4041666666666666</v>
      </c>
      <c r="J15" s="58">
        <f>'９月'!Z14</f>
        <v>0.16666666666666666</v>
      </c>
      <c r="K15" s="58">
        <f>'１０月'!Z14</f>
        <v>0.43749999999999994</v>
      </c>
      <c r="L15" s="58">
        <f>'１１月'!Z14</f>
        <v>0.9083333333333333</v>
      </c>
      <c r="M15" s="59">
        <f>'１２月'!Z14</f>
        <v>0.7999999999999998</v>
      </c>
    </row>
    <row r="16" spans="1:13" ht="19.5" customHeight="1">
      <c r="A16" s="60">
        <v>12</v>
      </c>
      <c r="B16" s="61">
        <f>'１月'!Z15</f>
        <v>0.29583333333333334</v>
      </c>
      <c r="C16" s="62">
        <f>'２月'!Z15</f>
        <v>0.7041666666666666</v>
      </c>
      <c r="D16" s="62">
        <f>'３月'!Z15</f>
        <v>0.6458333333333334</v>
      </c>
      <c r="E16" s="62">
        <f>'４月'!Z15</f>
        <v>0.7208333333333333</v>
      </c>
      <c r="F16" s="62">
        <f>'５月'!Z15</f>
        <v>0.43333333333333335</v>
      </c>
      <c r="G16" s="62">
        <f>'６月'!Z15</f>
        <v>0.36250000000000004</v>
      </c>
      <c r="H16" s="62">
        <f>'７月'!Z15</f>
        <v>0.34583333333333327</v>
      </c>
      <c r="I16" s="62">
        <f>'８月'!Z15</f>
        <v>0.32499999999999996</v>
      </c>
      <c r="J16" s="62">
        <f>'９月'!Z15</f>
        <v>0.21250000000000005</v>
      </c>
      <c r="K16" s="62">
        <f>'１０月'!Z15</f>
        <v>0.48750000000000004</v>
      </c>
      <c r="L16" s="62">
        <f>'１１月'!Z15</f>
        <v>0.6958333333333334</v>
      </c>
      <c r="M16" s="63">
        <f>'１２月'!Z15</f>
        <v>0.9291666666666666</v>
      </c>
    </row>
    <row r="17" spans="1:13" ht="19.5" customHeight="1">
      <c r="A17" s="60">
        <v>13</v>
      </c>
      <c r="B17" s="61">
        <f>'１月'!Z16</f>
        <v>0.6791666666666666</v>
      </c>
      <c r="C17" s="62">
        <f>'２月'!Z16</f>
        <v>0.7458333333333332</v>
      </c>
      <c r="D17" s="62">
        <f>'３月'!Z16</f>
        <v>0.9625000000000002</v>
      </c>
      <c r="E17" s="62">
        <f>'４月'!Z16</f>
        <v>0.5958333333333333</v>
      </c>
      <c r="F17" s="62">
        <f>'５月'!Z16</f>
        <v>0.37083333333333335</v>
      </c>
      <c r="G17" s="62">
        <f>'６月'!Z16</f>
        <v>0.23749999999999996</v>
      </c>
      <c r="H17" s="62">
        <f>'７月'!Z16</f>
        <v>0.24999999999999997</v>
      </c>
      <c r="I17" s="62">
        <f>'８月'!Z16</f>
        <v>0.31250000000000006</v>
      </c>
      <c r="J17" s="62">
        <f>'９月'!Z16</f>
        <v>0.3375000000000001</v>
      </c>
      <c r="K17" s="62">
        <f>'１０月'!Z16</f>
        <v>0.5958333333333333</v>
      </c>
      <c r="L17" s="62">
        <f>'１１月'!Z16</f>
        <v>0.8375000000000002</v>
      </c>
      <c r="M17" s="63">
        <f>'１２月'!Z16</f>
        <v>0.9000000000000002</v>
      </c>
    </row>
    <row r="18" spans="1:13" ht="19.5" customHeight="1">
      <c r="A18" s="60">
        <v>14</v>
      </c>
      <c r="B18" s="61">
        <f>'１月'!Z17</f>
        <v>0.7041666666666666</v>
      </c>
      <c r="C18" s="62">
        <f>'２月'!Z17</f>
        <v>0.6041666666666666</v>
      </c>
      <c r="D18" s="62">
        <f>'３月'!Z17</f>
        <v>1.0708333333333333</v>
      </c>
      <c r="E18" s="62">
        <f>'４月'!Z17</f>
        <v>0.45416666666666666</v>
      </c>
      <c r="F18" s="62">
        <f>'５月'!Z17</f>
        <v>0.3499999999999999</v>
      </c>
      <c r="G18" s="62">
        <f>'６月'!Z17</f>
        <v>0.19166666666666665</v>
      </c>
      <c r="H18" s="62">
        <f>'７月'!Z17</f>
        <v>0.39583333333333326</v>
      </c>
      <c r="I18" s="62">
        <f>'８月'!Z17</f>
        <v>0.5541666666666666</v>
      </c>
      <c r="J18" s="62">
        <f>'９月'!Z17</f>
        <v>0.2583333333333333</v>
      </c>
      <c r="K18" s="62">
        <f>'１０月'!Z17</f>
        <v>0.4541666666666666</v>
      </c>
      <c r="L18" s="62">
        <f>'１１月'!Z17</f>
        <v>0.8750000000000001</v>
      </c>
      <c r="M18" s="63">
        <f>'１２月'!Z17</f>
        <v>0.6</v>
      </c>
    </row>
    <row r="19" spans="1:13" ht="19.5" customHeight="1">
      <c r="A19" s="60">
        <v>15</v>
      </c>
      <c r="B19" s="61">
        <f>'１月'!Z18</f>
        <v>0.4791666666666666</v>
      </c>
      <c r="C19" s="62">
        <f>'２月'!Z18</f>
        <v>0.9249999999999998</v>
      </c>
      <c r="D19" s="62">
        <f>'３月'!Z18</f>
        <v>0.8374999999999999</v>
      </c>
      <c r="E19" s="62">
        <f>'４月'!Z18</f>
        <v>0.5916666666666667</v>
      </c>
      <c r="F19" s="62">
        <f>'５月'!Z18</f>
        <v>0.375</v>
      </c>
      <c r="G19" s="62">
        <f>'６月'!Z18</f>
        <v>0.2791666666666667</v>
      </c>
      <c r="H19" s="62">
        <f>'７月'!Z18</f>
        <v>0.27499999999999997</v>
      </c>
      <c r="I19" s="62">
        <f>'８月'!Z18</f>
        <v>0.7375000000000002</v>
      </c>
      <c r="J19" s="62">
        <f>'９月'!Z18</f>
        <v>0.3583333333333332</v>
      </c>
      <c r="K19" s="62">
        <f>'１０月'!Z18</f>
        <v>0.3375000000000001</v>
      </c>
      <c r="L19" s="62">
        <f>'１１月'!Z18</f>
        <v>0.7916666666666665</v>
      </c>
      <c r="M19" s="63">
        <f>'１２月'!Z18</f>
        <v>0.7916666666666666</v>
      </c>
    </row>
    <row r="20" spans="1:13" ht="19.5" customHeight="1">
      <c r="A20" s="60">
        <v>16</v>
      </c>
      <c r="B20" s="61">
        <f>'１月'!Z19</f>
        <v>0.9499999999999998</v>
      </c>
      <c r="C20" s="62">
        <f>'２月'!Z19</f>
        <v>0.40833333333333344</v>
      </c>
      <c r="D20" s="62">
        <f>'３月'!Z19</f>
        <v>0.7833333333333333</v>
      </c>
      <c r="E20" s="62">
        <f>'４月'!Z19</f>
        <v>0.7458333333333331</v>
      </c>
      <c r="F20" s="62">
        <f>'５月'!Z19</f>
        <v>0.4499999999999999</v>
      </c>
      <c r="G20" s="62">
        <f>'６月'!Z19</f>
        <v>0.3</v>
      </c>
      <c r="H20" s="62">
        <f>'７月'!Z19</f>
        <v>0.5666666666666667</v>
      </c>
      <c r="I20" s="62">
        <f>'８月'!Z19</f>
        <v>0.37083333333333335</v>
      </c>
      <c r="J20" s="62">
        <f>'９月'!Z19</f>
        <v>0.5874999999999999</v>
      </c>
      <c r="K20" s="62">
        <f>'１０月'!Z19</f>
        <v>0.47083333333333327</v>
      </c>
      <c r="L20" s="62">
        <f>'１１月'!Z19</f>
        <v>0.5458333333333333</v>
      </c>
      <c r="M20" s="63">
        <f>'１２月'!Z19</f>
        <v>0.9666666666666667</v>
      </c>
    </row>
    <row r="21" spans="1:13" ht="19.5" customHeight="1">
      <c r="A21" s="60">
        <v>17</v>
      </c>
      <c r="B21" s="61">
        <f>'１月'!Z20</f>
        <v>0.4708333333333332</v>
      </c>
      <c r="C21" s="62">
        <f>'２月'!Z20</f>
        <v>0.5375</v>
      </c>
      <c r="D21" s="62">
        <f>'３月'!Z20</f>
        <v>0.7333333333333331</v>
      </c>
      <c r="E21" s="62">
        <f>'４月'!Z20</f>
        <v>0.9083333333333333</v>
      </c>
      <c r="F21" s="62">
        <f>'５月'!Z20</f>
        <v>0.3416666666666666</v>
      </c>
      <c r="G21" s="62">
        <f>'６月'!Z20</f>
        <v>0.36250000000000004</v>
      </c>
      <c r="H21" s="62">
        <f>'７月'!Z20</f>
        <v>0.41250000000000003</v>
      </c>
      <c r="I21" s="62">
        <f>'８月'!Z20</f>
        <v>0.5208333333333334</v>
      </c>
      <c r="J21" s="62">
        <f>'９月'!Z20</f>
        <v>0.3666666666666667</v>
      </c>
      <c r="K21" s="62">
        <f>'１０月'!Z20</f>
        <v>0.3333333333333333</v>
      </c>
      <c r="L21" s="62">
        <f>'１１月'!Z20</f>
        <v>0.7708333333333334</v>
      </c>
      <c r="M21" s="63">
        <f>'１２月'!Z20</f>
        <v>0.7541666666666668</v>
      </c>
    </row>
    <row r="22" spans="1:13" ht="19.5" customHeight="1">
      <c r="A22" s="60">
        <v>18</v>
      </c>
      <c r="B22" s="61">
        <f>'１月'!Z21</f>
        <v>0.48750000000000004</v>
      </c>
      <c r="C22" s="62">
        <f>'２月'!Z21</f>
        <v>0.4124999999999999</v>
      </c>
      <c r="D22" s="62">
        <f>'３月'!Z21</f>
        <v>0.6083333333333333</v>
      </c>
      <c r="E22" s="62">
        <f>'４月'!Z21</f>
        <v>0.49166666666666664</v>
      </c>
      <c r="F22" s="62">
        <f>'５月'!Z21</f>
        <v>0.3416666666666666</v>
      </c>
      <c r="G22" s="62">
        <f>'６月'!Z21</f>
        <v>0.46249999999999997</v>
      </c>
      <c r="H22" s="62">
        <f>'７月'!Z21</f>
        <v>0.3541666666666667</v>
      </c>
      <c r="I22" s="62">
        <f>'８月'!Z21</f>
        <v>0.5291666666666668</v>
      </c>
      <c r="J22" s="62">
        <f>'９月'!Z21</f>
        <v>0.8375000000000002</v>
      </c>
      <c r="K22" s="62">
        <f>'１０月'!Z21</f>
        <v>0.3375000000000001</v>
      </c>
      <c r="L22" s="62">
        <f>'１１月'!Z21</f>
        <v>0.8750000000000001</v>
      </c>
      <c r="M22" s="63">
        <f>'１２月'!Z21</f>
        <v>0.8458333333333333</v>
      </c>
    </row>
    <row r="23" spans="1:13" ht="19.5" customHeight="1">
      <c r="A23" s="60">
        <v>19</v>
      </c>
      <c r="B23" s="61">
        <f>'１月'!Z22</f>
        <v>0.8250000000000002</v>
      </c>
      <c r="C23" s="62">
        <f>'２月'!Z22</f>
        <v>0.7291666666666669</v>
      </c>
      <c r="D23" s="62">
        <f>'３月'!Z22</f>
        <v>0.45416666666666666</v>
      </c>
      <c r="E23" s="62">
        <f>'４月'!Z22</f>
        <v>0.5708333333333332</v>
      </c>
      <c r="F23" s="62">
        <f>'５月'!Z22</f>
        <v>0.2041666666666667</v>
      </c>
      <c r="G23" s="62">
        <f>'６月'!Z22</f>
        <v>0.36666666666666675</v>
      </c>
      <c r="H23" s="62">
        <f>'７月'!Z22</f>
        <v>0.6041666666666664</v>
      </c>
      <c r="I23" s="62">
        <f>'８月'!Z22</f>
        <v>0.525</v>
      </c>
      <c r="J23" s="62">
        <f>'９月'!Z22</f>
        <v>0.425</v>
      </c>
      <c r="K23" s="62">
        <f>'１０月'!Z22</f>
        <v>0.5375</v>
      </c>
      <c r="L23" s="62">
        <f>'１１月'!Z22</f>
        <v>0.9333333333333335</v>
      </c>
      <c r="M23" s="63">
        <f>'１２月'!Z22</f>
        <v>0.7749999999999999</v>
      </c>
    </row>
    <row r="24" spans="1:13" ht="19.5" customHeight="1">
      <c r="A24" s="64">
        <v>20</v>
      </c>
      <c r="B24" s="65">
        <f>'１月'!Z23</f>
        <v>0.5916666666666667</v>
      </c>
      <c r="C24" s="66">
        <f>'２月'!Z23</f>
        <v>0.8541666666666666</v>
      </c>
      <c r="D24" s="66">
        <f>'３月'!Z23</f>
        <v>0.40416666666666656</v>
      </c>
      <c r="E24" s="66">
        <f>'４月'!Z23</f>
        <v>0.6458333333333334</v>
      </c>
      <c r="F24" s="66">
        <f>'５月'!Z23</f>
        <v>0.3625</v>
      </c>
      <c r="G24" s="66">
        <f>'６月'!Z23</f>
        <v>0.19166666666666668</v>
      </c>
      <c r="H24" s="66">
        <f>'７月'!Z23</f>
        <v>0.4749999999999999</v>
      </c>
      <c r="I24" s="66">
        <f>'８月'!Z23</f>
        <v>0.4791666666666668</v>
      </c>
      <c r="J24" s="66">
        <f>'９月'!Z23</f>
        <v>0.65</v>
      </c>
      <c r="K24" s="66">
        <f>'１０月'!Z23</f>
        <v>0.41249999999999987</v>
      </c>
      <c r="L24" s="66">
        <f>'１１月'!Z23</f>
        <v>0.6</v>
      </c>
      <c r="M24" s="67">
        <f>'１２月'!Z23</f>
        <v>0.7999999999999998</v>
      </c>
    </row>
    <row r="25" spans="1:13" ht="19.5" customHeight="1">
      <c r="A25" s="56">
        <v>21</v>
      </c>
      <c r="B25" s="57">
        <f>'１月'!Z24</f>
        <v>0.7875</v>
      </c>
      <c r="C25" s="58">
        <f>'２月'!Z24</f>
        <v>0.7583333333333333</v>
      </c>
      <c r="D25" s="58">
        <f>'３月'!Z24</f>
        <v>1.0958333333333334</v>
      </c>
      <c r="E25" s="58">
        <f>'４月'!Z24</f>
        <v>0.5791666666666666</v>
      </c>
      <c r="F25" s="58">
        <f>'５月'!Z24</f>
        <v>0.36250000000000004</v>
      </c>
      <c r="G25" s="58">
        <f>'６月'!Z24</f>
        <v>0.3666666666666667</v>
      </c>
      <c r="H25" s="58">
        <f>'７月'!Z24</f>
        <v>0.39166666666666666</v>
      </c>
      <c r="I25" s="58">
        <f>'８月'!Z24</f>
        <v>0.2749999999999999</v>
      </c>
      <c r="J25" s="58">
        <f>'９月'!Z24</f>
        <v>0.4791666666666666</v>
      </c>
      <c r="K25" s="58">
        <f>'１０月'!Z24</f>
        <v>0.5125000000000002</v>
      </c>
      <c r="L25" s="58">
        <f>'１１月'!Z24</f>
        <v>0.4958333333333334</v>
      </c>
      <c r="M25" s="59">
        <f>'１２月'!Z24</f>
        <v>1.1249999999999998</v>
      </c>
    </row>
    <row r="26" spans="1:13" ht="19.5" customHeight="1">
      <c r="A26" s="60">
        <v>22</v>
      </c>
      <c r="B26" s="61">
        <f>'１月'!Z25</f>
        <v>0.8583333333333331</v>
      </c>
      <c r="C26" s="62">
        <f>'２月'!Z25</f>
        <v>0.9458333333333333</v>
      </c>
      <c r="D26" s="62">
        <f>'３月'!Z25</f>
        <v>0.3624999999999999</v>
      </c>
      <c r="E26" s="62">
        <f>'４月'!Z25</f>
        <v>0.5958333333333333</v>
      </c>
      <c r="F26" s="62">
        <f>'５月'!Z25</f>
        <v>0.2916666666666667</v>
      </c>
      <c r="G26" s="62">
        <f>'６月'!Z25</f>
        <v>0.3541666666666667</v>
      </c>
      <c r="H26" s="62">
        <f>'７月'!Z25</f>
        <v>0.6000000000000001</v>
      </c>
      <c r="I26" s="62">
        <f>'８月'!Z25</f>
        <v>0.19999999999999996</v>
      </c>
      <c r="J26" s="62">
        <f>'９月'!Z25</f>
        <v>0.42916666666666653</v>
      </c>
      <c r="K26" s="62">
        <f>'１０月'!Z25</f>
        <v>0.31249999999999994</v>
      </c>
      <c r="L26" s="62">
        <f>'１１月'!Z25</f>
        <v>0.7999999999999999</v>
      </c>
      <c r="M26" s="63">
        <f>'１２月'!Z25</f>
        <v>0.8250000000000002</v>
      </c>
    </row>
    <row r="27" spans="1:13" ht="19.5" customHeight="1">
      <c r="A27" s="60">
        <v>23</v>
      </c>
      <c r="B27" s="61">
        <f>'１月'!Z26</f>
        <v>0.6666666666666666</v>
      </c>
      <c r="C27" s="62">
        <f>'２月'!Z26</f>
        <v>1.2250000000000003</v>
      </c>
      <c r="D27" s="62">
        <f>'３月'!Z26</f>
        <v>0.5166666666666667</v>
      </c>
      <c r="E27" s="62">
        <f>'４月'!Z26</f>
        <v>0.5750000000000001</v>
      </c>
      <c r="F27" s="62">
        <f>'５月'!Z26</f>
        <v>0.17916666666666667</v>
      </c>
      <c r="G27" s="62">
        <f>'６月'!Z26</f>
        <v>0.2291666666666666</v>
      </c>
      <c r="H27" s="62">
        <f>'７月'!Z26</f>
        <v>0.5291666666666666</v>
      </c>
      <c r="I27" s="62">
        <f>'８月'!Z26</f>
        <v>0.23333333333333328</v>
      </c>
      <c r="J27" s="62">
        <f>'９月'!Z26</f>
        <v>0.5666666666666667</v>
      </c>
      <c r="K27" s="62">
        <f>'１０月'!Z26</f>
        <v>0.2916666666666666</v>
      </c>
      <c r="L27" s="62">
        <f>'１１月'!Z26</f>
        <v>0.4791666666666667</v>
      </c>
      <c r="M27" s="63">
        <f>'１２月'!Z26</f>
        <v>0.6916666666666665</v>
      </c>
    </row>
    <row r="28" spans="1:13" ht="19.5" customHeight="1">
      <c r="A28" s="60">
        <v>24</v>
      </c>
      <c r="B28" s="61">
        <f>'１月'!Z27</f>
        <v>0.9333333333333335</v>
      </c>
      <c r="C28" s="62">
        <f>'２月'!Z27</f>
        <v>0.9916666666666668</v>
      </c>
      <c r="D28" s="62">
        <f>'３月'!Z27</f>
        <v>0.7041666666666669</v>
      </c>
      <c r="E28" s="62">
        <f>'４月'!Z27</f>
        <v>0.5208333333333331</v>
      </c>
      <c r="F28" s="62">
        <f>'５月'!Z27</f>
        <v>0.2791666666666667</v>
      </c>
      <c r="G28" s="62">
        <f>'６月'!Z27</f>
        <v>0.2041666666666666</v>
      </c>
      <c r="H28" s="62">
        <f>'７月'!Z27</f>
        <v>0.5291666666666667</v>
      </c>
      <c r="I28" s="62">
        <f>'８月'!Z27</f>
        <v>0.41250000000000003</v>
      </c>
      <c r="J28" s="62">
        <f>'９月'!Z27</f>
        <v>0.3999999999999999</v>
      </c>
      <c r="K28" s="62">
        <f>'１０月'!Z27</f>
        <v>0.6375</v>
      </c>
      <c r="L28" s="62">
        <f>'１１月'!Z27</f>
        <v>0.6249999999999999</v>
      </c>
      <c r="M28" s="63">
        <f>'１２月'!Z27</f>
        <v>0.8458333333333333</v>
      </c>
    </row>
    <row r="29" spans="1:13" ht="19.5" customHeight="1">
      <c r="A29" s="60">
        <v>25</v>
      </c>
      <c r="B29" s="61">
        <f>'１月'!Z28</f>
        <v>0.5416666666666666</v>
      </c>
      <c r="C29" s="62">
        <f>'２月'!Z28</f>
        <v>0.525</v>
      </c>
      <c r="D29" s="62">
        <f>'３月'!Z28</f>
        <v>0.5583333333333333</v>
      </c>
      <c r="E29" s="62">
        <f>'４月'!Z28</f>
        <v>0.4083333333333334</v>
      </c>
      <c r="F29" s="62">
        <f>'５月'!Z28</f>
        <v>0.3583333333333332</v>
      </c>
      <c r="G29" s="62">
        <f>'６月'!Z28</f>
        <v>0.375</v>
      </c>
      <c r="H29" s="62">
        <f>'７月'!Z28</f>
        <v>0.5875</v>
      </c>
      <c r="I29" s="62">
        <f>'８月'!Z28</f>
        <v>0.32916666666666666</v>
      </c>
      <c r="J29" s="62">
        <f>'９月'!Z28</f>
        <v>0.4833333333333334</v>
      </c>
      <c r="K29" s="62">
        <f>'１０月'!Z28</f>
        <v>0.6958333333333334</v>
      </c>
      <c r="L29" s="62">
        <f>'１１月'!Z28</f>
        <v>0.8916666666666665</v>
      </c>
      <c r="M29" s="63">
        <f>'１２月'!Z28</f>
        <v>0.6083333333333334</v>
      </c>
    </row>
    <row r="30" spans="1:13" ht="19.5" customHeight="1">
      <c r="A30" s="60">
        <v>26</v>
      </c>
      <c r="B30" s="61">
        <f>'１月'!Z29</f>
        <v>0.6374999999999998</v>
      </c>
      <c r="C30" s="62">
        <f>'２月'!Z29</f>
        <v>0.6749999999999999</v>
      </c>
      <c r="D30" s="62">
        <f>'３月'!Z29</f>
        <v>0.7291666666666669</v>
      </c>
      <c r="E30" s="62">
        <f>'４月'!Z29</f>
        <v>0.5833333333333331</v>
      </c>
      <c r="F30" s="62">
        <f>'５月'!Z29</f>
        <v>0.2833333333333333</v>
      </c>
      <c r="G30" s="62">
        <f>'６月'!Z29</f>
        <v>0.24999999999999992</v>
      </c>
      <c r="H30" s="62">
        <f>'７月'!Z29</f>
        <v>0.3958333333333333</v>
      </c>
      <c r="I30" s="62">
        <f>'８月'!Z29</f>
        <v>0.5208333333333334</v>
      </c>
      <c r="J30" s="62">
        <f>'９月'!Z29</f>
        <v>0.30416666666666664</v>
      </c>
      <c r="K30" s="62">
        <f>'１０月'!Z29</f>
        <v>0.5791666666666667</v>
      </c>
      <c r="L30" s="62">
        <f>'１１月'!Z29</f>
        <v>0.5833333333333334</v>
      </c>
      <c r="M30" s="63">
        <f>'１２月'!Z29</f>
        <v>0.7041666666666667</v>
      </c>
    </row>
    <row r="31" spans="1:13" ht="19.5" customHeight="1">
      <c r="A31" s="60">
        <v>27</v>
      </c>
      <c r="B31" s="61">
        <f>'１月'!Z30</f>
        <v>0.7125</v>
      </c>
      <c r="C31" s="62">
        <f>'２月'!Z30</f>
        <v>0.8083333333333335</v>
      </c>
      <c r="D31" s="62">
        <f>'３月'!Z30</f>
        <v>0.5124999999999998</v>
      </c>
      <c r="E31" s="62">
        <f>'４月'!Z30</f>
        <v>0.5874999999999999</v>
      </c>
      <c r="F31" s="62">
        <f>'５月'!Z30</f>
        <v>0.22499999999999998</v>
      </c>
      <c r="G31" s="62">
        <f>'６月'!Z30</f>
        <v>0.2708333333333333</v>
      </c>
      <c r="H31" s="62">
        <f>'７月'!Z30</f>
        <v>0.525</v>
      </c>
      <c r="I31" s="62">
        <f>'８月'!Z30</f>
        <v>0.4333333333333333</v>
      </c>
      <c r="J31" s="62">
        <f>'９月'!Z30</f>
        <v>0.38749999999999996</v>
      </c>
      <c r="K31" s="62">
        <f>'１０月'!Z30</f>
        <v>0.4291666666666667</v>
      </c>
      <c r="L31" s="62">
        <f>'１１月'!Z30</f>
        <v>0.7125</v>
      </c>
      <c r="M31" s="63">
        <f>'１２月'!Z30</f>
        <v>0.5125</v>
      </c>
    </row>
    <row r="32" spans="1:13" ht="19.5" customHeight="1">
      <c r="A32" s="60">
        <v>28</v>
      </c>
      <c r="B32" s="61">
        <f>'１月'!Z31</f>
        <v>0.7499999999999999</v>
      </c>
      <c r="C32" s="62">
        <f>'２月'!Z31</f>
        <v>0.5333333333333333</v>
      </c>
      <c r="D32" s="62">
        <f>'３月'!Z31</f>
        <v>0.7541666666666669</v>
      </c>
      <c r="E32" s="62">
        <f>'４月'!Z31</f>
        <v>0.4958333333333332</v>
      </c>
      <c r="F32" s="62">
        <f>'５月'!Z31</f>
        <v>0.19166666666666662</v>
      </c>
      <c r="G32" s="62">
        <f>'６月'!Z31</f>
        <v>0.3958333333333334</v>
      </c>
      <c r="H32" s="62">
        <f>'７月'!Z31</f>
        <v>0.6624999999999999</v>
      </c>
      <c r="I32" s="62">
        <f>'８月'!Z31</f>
        <v>0.5083333333333333</v>
      </c>
      <c r="J32" s="62">
        <f>'９月'!Z31</f>
        <v>0.4333333333333333</v>
      </c>
      <c r="K32" s="62">
        <f>'１０月'!Z31</f>
        <v>0.26666666666666666</v>
      </c>
      <c r="L32" s="62">
        <f>'１１月'!Z31</f>
        <v>0.6916666666666668</v>
      </c>
      <c r="M32" s="63">
        <f>'１２月'!Z31</f>
        <v>0.6541666666666666</v>
      </c>
    </row>
    <row r="33" spans="1:13" ht="19.5" customHeight="1">
      <c r="A33" s="60">
        <v>29</v>
      </c>
      <c r="B33" s="61">
        <f>'１月'!Z32</f>
        <v>0.6958333333333336</v>
      </c>
      <c r="C33" s="62"/>
      <c r="D33" s="62">
        <f>'３月'!Z32</f>
        <v>0.525</v>
      </c>
      <c r="E33" s="62">
        <f>'４月'!Z32</f>
        <v>0.5333333333333333</v>
      </c>
      <c r="F33" s="62">
        <f>'５月'!Z32</f>
        <v>0.3375000000000001</v>
      </c>
      <c r="G33" s="62">
        <f>'６月'!Z32</f>
        <v>0.3333333333333333</v>
      </c>
      <c r="H33" s="62">
        <f>'７月'!Z32</f>
        <v>0.48750000000000004</v>
      </c>
      <c r="I33" s="62">
        <f>'８月'!Z32</f>
        <v>0.3291666666666667</v>
      </c>
      <c r="J33" s="62">
        <f>'９月'!Z32</f>
        <v>0.4749999999999999</v>
      </c>
      <c r="K33" s="62">
        <f>'１０月'!Z32</f>
        <v>0.6083333333333333</v>
      </c>
      <c r="L33" s="62">
        <f>'１１月'!Z32</f>
        <v>0.7583333333333334</v>
      </c>
      <c r="M33" s="63">
        <f>'１２月'!Z32</f>
        <v>0.8458333333333333</v>
      </c>
    </row>
    <row r="34" spans="1:13" ht="19.5" customHeight="1">
      <c r="A34" s="60">
        <v>30</v>
      </c>
      <c r="B34" s="61">
        <f>'１月'!Z33</f>
        <v>0.6708333333333333</v>
      </c>
      <c r="C34" s="62"/>
      <c r="D34" s="62">
        <f>'３月'!Z33</f>
        <v>0.5083333333333333</v>
      </c>
      <c r="E34" s="62">
        <f>'４月'!Z33</f>
        <v>0.40833333333333316</v>
      </c>
      <c r="F34" s="62">
        <f>'５月'!Z33</f>
        <v>0.27083333333333337</v>
      </c>
      <c r="G34" s="62">
        <f>'６月'!Z33</f>
        <v>0.1875</v>
      </c>
      <c r="H34" s="62">
        <f>'７月'!Z33</f>
        <v>0.5208333333333334</v>
      </c>
      <c r="I34" s="62">
        <f>'８月'!Z33</f>
        <v>0.5291666666666667</v>
      </c>
      <c r="J34" s="62">
        <f>'９月'!Z33</f>
        <v>0.6124999999999998</v>
      </c>
      <c r="K34" s="62">
        <f>'１０月'!Z33</f>
        <v>0.7666666666666666</v>
      </c>
      <c r="L34" s="62">
        <f>'１１月'!Z33</f>
        <v>0.8083333333333335</v>
      </c>
      <c r="M34" s="63">
        <f>'１２月'!Z33</f>
        <v>0.7999999999999999</v>
      </c>
    </row>
    <row r="35" spans="1:13" ht="19.5" customHeight="1">
      <c r="A35" s="68">
        <v>31</v>
      </c>
      <c r="B35" s="69">
        <f>'１月'!Z34</f>
        <v>0.7291666666666669</v>
      </c>
      <c r="C35" s="70"/>
      <c r="D35" s="70">
        <f>'３月'!Z34</f>
        <v>0.6458333333333334</v>
      </c>
      <c r="E35" s="70"/>
      <c r="F35" s="70">
        <f>'５月'!Z34</f>
        <v>0.42916666666666664</v>
      </c>
      <c r="G35" s="70"/>
      <c r="H35" s="70">
        <f>'７月'!Z34</f>
        <v>0.3541666666666667</v>
      </c>
      <c r="I35" s="70">
        <f>'８月'!Z34</f>
        <v>0.2333333333333333</v>
      </c>
      <c r="J35" s="70"/>
      <c r="K35" s="70">
        <f>'１０月'!Z34</f>
        <v>0.5416666666666665</v>
      </c>
      <c r="L35" s="70"/>
      <c r="M35" s="71">
        <f>'１２月'!Z34</f>
        <v>0.9083333333333331</v>
      </c>
    </row>
    <row r="36" spans="1:13" ht="19.5" customHeight="1">
      <c r="A36" s="83" t="s">
        <v>35</v>
      </c>
      <c r="B36" s="84">
        <f aca="true" t="shared" si="0" ref="B36:I36">AVERAGE(B5:B35)</f>
        <v>0.6391129032258064</v>
      </c>
      <c r="C36" s="85">
        <f t="shared" si="0"/>
        <v>0.7136904761904761</v>
      </c>
      <c r="D36" s="85">
        <f t="shared" si="0"/>
        <v>0.6557795698924731</v>
      </c>
      <c r="E36" s="85">
        <f t="shared" si="0"/>
        <v>0.5559722222222221</v>
      </c>
      <c r="F36" s="85">
        <f t="shared" si="0"/>
        <v>0.35322580645161294</v>
      </c>
      <c r="G36" s="85">
        <f t="shared" si="0"/>
        <v>0.3370833333333334</v>
      </c>
      <c r="H36" s="85">
        <f t="shared" si="0"/>
        <v>0.37768817204301075</v>
      </c>
      <c r="I36" s="85">
        <f t="shared" si="0"/>
        <v>0.44704301075268815</v>
      </c>
      <c r="J36" s="85">
        <f>AVERAGE(J5:J35)</f>
        <v>0.4290277777777778</v>
      </c>
      <c r="K36" s="85">
        <f>AVERAGE(K5:K35)</f>
        <v>0.48400537634408597</v>
      </c>
      <c r="L36" s="85">
        <f>AVERAGE(L5:L35)</f>
        <v>0.6741666666666666</v>
      </c>
      <c r="M36" s="86">
        <f>AVERAGE(M5:M35)</f>
        <v>0.7774193548387096</v>
      </c>
    </row>
    <row r="37" spans="1:13" ht="19.5" customHeight="1">
      <c r="A37" s="72" t="s">
        <v>36</v>
      </c>
      <c r="B37" s="57">
        <f aca="true" t="shared" si="1" ref="B37:I37">AVERAGE(B5:B14)</f>
        <v>0.5691666666666666</v>
      </c>
      <c r="C37" s="58">
        <f t="shared" si="1"/>
        <v>0.6920833333333334</v>
      </c>
      <c r="D37" s="58">
        <f t="shared" si="1"/>
        <v>0.64375</v>
      </c>
      <c r="E37" s="58">
        <f t="shared" si="1"/>
        <v>0.5066666666666666</v>
      </c>
      <c r="F37" s="58">
        <f t="shared" si="1"/>
        <v>0.42374999999999996</v>
      </c>
      <c r="G37" s="58">
        <f t="shared" si="1"/>
        <v>0.3975</v>
      </c>
      <c r="H37" s="58">
        <f t="shared" si="1"/>
        <v>0.21666666666666665</v>
      </c>
      <c r="I37" s="58">
        <f t="shared" si="1"/>
        <v>0.5095833333333333</v>
      </c>
      <c r="J37" s="58">
        <f>AVERAGE(J5:J14)</f>
        <v>0.41</v>
      </c>
      <c r="K37" s="58">
        <f>AVERAGE(K5:K14)</f>
        <v>0.49583333333333324</v>
      </c>
      <c r="L37" s="58">
        <f>AVERAGE(L5:L14)</f>
        <v>0.5545833333333332</v>
      </c>
      <c r="M37" s="59">
        <f>AVERAGE(M5:M14)</f>
        <v>0.7416666666666666</v>
      </c>
    </row>
    <row r="38" spans="1:13" ht="19.5" customHeight="1">
      <c r="A38" s="73" t="s">
        <v>37</v>
      </c>
      <c r="B38" s="61">
        <f aca="true" t="shared" si="2" ref="B38:I38">AVERAGE(B15:B24)</f>
        <v>0.6137499999999999</v>
      </c>
      <c r="C38" s="62">
        <f t="shared" si="2"/>
        <v>0.6599999999999999</v>
      </c>
      <c r="D38" s="62">
        <f t="shared" si="2"/>
        <v>0.6979166666666667</v>
      </c>
      <c r="E38" s="62">
        <f t="shared" si="2"/>
        <v>0.6324999999999998</v>
      </c>
      <c r="F38" s="62">
        <f t="shared" si="2"/>
        <v>0.35041666666666665</v>
      </c>
      <c r="G38" s="62">
        <f t="shared" si="2"/>
        <v>0.3170833333333334</v>
      </c>
      <c r="H38" s="62">
        <f t="shared" si="2"/>
        <v>0.3958333333333333</v>
      </c>
      <c r="I38" s="62">
        <f t="shared" si="2"/>
        <v>0.4758333333333334</v>
      </c>
      <c r="J38" s="62">
        <f>AVERAGE(J15:J24)</f>
        <v>0.42000000000000004</v>
      </c>
      <c r="K38" s="62">
        <f>AVERAGE(K15:K24)</f>
        <v>0.4404166666666667</v>
      </c>
      <c r="L38" s="62">
        <f>AVERAGE(L15:L24)</f>
        <v>0.7833333333333333</v>
      </c>
      <c r="M38" s="63">
        <f>AVERAGE(M15:M24)</f>
        <v>0.8162500000000001</v>
      </c>
    </row>
    <row r="39" spans="1:13" ht="19.5" customHeight="1">
      <c r="A39" s="74" t="s">
        <v>38</v>
      </c>
      <c r="B39" s="65">
        <f aca="true" t="shared" si="3" ref="B39:I39">AVERAGE(B25:B35)</f>
        <v>0.7257575757575758</v>
      </c>
      <c r="C39" s="66">
        <f t="shared" si="3"/>
        <v>0.8078125</v>
      </c>
      <c r="D39" s="66">
        <f t="shared" si="3"/>
        <v>0.6284090909090909</v>
      </c>
      <c r="E39" s="66">
        <f t="shared" si="3"/>
        <v>0.5287499999999998</v>
      </c>
      <c r="F39" s="66">
        <f t="shared" si="3"/>
        <v>0.2916666666666667</v>
      </c>
      <c r="G39" s="66">
        <f t="shared" si="3"/>
        <v>0.29666666666666675</v>
      </c>
      <c r="H39" s="66">
        <f t="shared" si="3"/>
        <v>0.5075757575757576</v>
      </c>
      <c r="I39" s="66">
        <f t="shared" si="3"/>
        <v>0.3640151515151515</v>
      </c>
      <c r="J39" s="66">
        <f>AVERAGE(J25:J35)</f>
        <v>0.4570833333333333</v>
      </c>
      <c r="K39" s="66">
        <f>AVERAGE(K25:K35)</f>
        <v>0.5128787878787878</v>
      </c>
      <c r="L39" s="66">
        <f>AVERAGE(L25:L35)</f>
        <v>0.6845833333333334</v>
      </c>
      <c r="M39" s="67">
        <f>AVERAGE(M25:M35)</f>
        <v>0.774621212121212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1.7</v>
      </c>
      <c r="C5" s="58">
        <f>'２月'!AB4</f>
        <v>1.4</v>
      </c>
      <c r="D5" s="58">
        <f>'３月'!AB4</f>
        <v>2.1</v>
      </c>
      <c r="E5" s="58">
        <f>'４月'!AB4</f>
        <v>1.2</v>
      </c>
      <c r="F5" s="58">
        <f>'５月'!AB4</f>
        <v>1.4</v>
      </c>
      <c r="G5" s="58">
        <f>'６月'!AB4</f>
        <v>1</v>
      </c>
      <c r="H5" s="58">
        <f>'７月'!AB4</f>
        <v>1.3</v>
      </c>
      <c r="I5" s="58">
        <f>'８月'!AB4</f>
        <v>1.6</v>
      </c>
      <c r="J5" s="58">
        <f>'９月'!AB4</f>
        <v>1.4</v>
      </c>
      <c r="K5" s="58">
        <f>'１０月'!AB4</f>
        <v>2.3</v>
      </c>
      <c r="L5" s="58">
        <f>'１１月'!AB4</f>
        <v>1.2</v>
      </c>
      <c r="M5" s="59">
        <f>'１２月'!AB4</f>
        <v>3.3</v>
      </c>
    </row>
    <row r="6" spans="1:13" ht="18" customHeight="1">
      <c r="A6" s="60">
        <v>2</v>
      </c>
      <c r="B6" s="61">
        <f>'１月'!AB5</f>
        <v>1.2</v>
      </c>
      <c r="C6" s="62">
        <f>'２月'!AB5</f>
        <v>2.9</v>
      </c>
      <c r="D6" s="62">
        <f>'３月'!AB5</f>
        <v>2.7</v>
      </c>
      <c r="E6" s="62">
        <f>'４月'!AB5</f>
        <v>1.1</v>
      </c>
      <c r="F6" s="62">
        <f>'５月'!AB5</f>
        <v>1.7</v>
      </c>
      <c r="G6" s="62">
        <f>'６月'!AB5</f>
        <v>1.5</v>
      </c>
      <c r="H6" s="62">
        <f>'７月'!AB5</f>
        <v>0.6</v>
      </c>
      <c r="I6" s="62">
        <f>'８月'!AB5</f>
        <v>2.3</v>
      </c>
      <c r="J6" s="62">
        <f>'９月'!AB5</f>
        <v>1.2</v>
      </c>
      <c r="K6" s="62">
        <f>'１０月'!AB5</f>
        <v>2.4</v>
      </c>
      <c r="L6" s="62">
        <f>'１１月'!AB5</f>
        <v>1.1</v>
      </c>
      <c r="M6" s="63">
        <f>'１２月'!AB5</f>
        <v>1.5</v>
      </c>
    </row>
    <row r="7" spans="1:13" ht="18" customHeight="1">
      <c r="A7" s="60">
        <v>3</v>
      </c>
      <c r="B7" s="61">
        <f>'１月'!AB6</f>
        <v>1</v>
      </c>
      <c r="C7" s="62">
        <f>'２月'!AB6</f>
        <v>1.8</v>
      </c>
      <c r="D7" s="62">
        <f>'３月'!AB6</f>
        <v>3.7</v>
      </c>
      <c r="E7" s="62">
        <f>'４月'!AB6</f>
        <v>1.6</v>
      </c>
      <c r="F7" s="62">
        <f>'５月'!AB6</f>
        <v>1.6</v>
      </c>
      <c r="G7" s="62">
        <f>'６月'!AB6</f>
        <v>1.4</v>
      </c>
      <c r="H7" s="62">
        <f>'７月'!AB6</f>
        <v>0.7</v>
      </c>
      <c r="I7" s="62">
        <f>'８月'!AB6</f>
        <v>2</v>
      </c>
      <c r="J7" s="62">
        <f>'９月'!AB6</f>
        <v>1.1</v>
      </c>
      <c r="K7" s="62">
        <f>'１０月'!AB6</f>
        <v>1.4</v>
      </c>
      <c r="L7" s="62">
        <f>'１１月'!AB6</f>
        <v>1.3</v>
      </c>
      <c r="M7" s="63">
        <f>'１２月'!AB6</f>
        <v>1.5</v>
      </c>
    </row>
    <row r="8" spans="1:13" ht="18" customHeight="1">
      <c r="A8" s="60">
        <v>4</v>
      </c>
      <c r="B8" s="61">
        <f>'１月'!AB7</f>
        <v>1.2</v>
      </c>
      <c r="C8" s="62">
        <f>'２月'!AB7</f>
        <v>2.3</v>
      </c>
      <c r="D8" s="62">
        <f>'３月'!AB7</f>
        <v>1.3</v>
      </c>
      <c r="E8" s="62">
        <f>'４月'!AB7</f>
        <v>1.8</v>
      </c>
      <c r="F8" s="62">
        <f>'５月'!AB7</f>
        <v>1.4</v>
      </c>
      <c r="G8" s="62">
        <f>'６月'!AB7</f>
        <v>1.6</v>
      </c>
      <c r="H8" s="62">
        <f>'７月'!AB7</f>
        <v>0.8</v>
      </c>
      <c r="I8" s="62">
        <f>'８月'!AB7</f>
        <v>1.2</v>
      </c>
      <c r="J8" s="62">
        <f>'９月'!AB7</f>
        <v>1.4</v>
      </c>
      <c r="K8" s="62">
        <f>'１０月'!AB7</f>
        <v>1.1</v>
      </c>
      <c r="L8" s="62">
        <f>'１１月'!AB7</f>
        <v>1.3</v>
      </c>
      <c r="M8" s="63">
        <f>'１２月'!AB7</f>
        <v>1.8</v>
      </c>
    </row>
    <row r="9" spans="1:13" ht="18" customHeight="1">
      <c r="A9" s="60">
        <v>5</v>
      </c>
      <c r="B9" s="61">
        <f>'１月'!AB8</f>
        <v>1.2</v>
      </c>
      <c r="C9" s="62">
        <f>'２月'!AB8</f>
        <v>1.2</v>
      </c>
      <c r="D9" s="62">
        <f>'３月'!AB8</f>
        <v>1.6</v>
      </c>
      <c r="E9" s="62">
        <f>'４月'!AB8</f>
        <v>1.5</v>
      </c>
      <c r="F9" s="62">
        <f>'５月'!AB8</f>
        <v>1.7</v>
      </c>
      <c r="G9" s="62">
        <f>'６月'!AB8</f>
        <v>1.2</v>
      </c>
      <c r="H9" s="62">
        <f>'７月'!AB8</f>
        <v>0.8</v>
      </c>
      <c r="I9" s="62">
        <f>'８月'!AB8</f>
        <v>1.6</v>
      </c>
      <c r="J9" s="62">
        <f>'９月'!AB8</f>
        <v>1.2</v>
      </c>
      <c r="K9" s="62">
        <f>'１０月'!AB8</f>
        <v>1.4</v>
      </c>
      <c r="L9" s="62">
        <f>'１１月'!AB8</f>
        <v>1.2</v>
      </c>
      <c r="M9" s="63">
        <f>'１２月'!AB8</f>
        <v>1.7</v>
      </c>
    </row>
    <row r="10" spans="1:13" ht="18" customHeight="1">
      <c r="A10" s="60">
        <v>6</v>
      </c>
      <c r="B10" s="61">
        <f>'１月'!AB9</f>
        <v>1.3</v>
      </c>
      <c r="C10" s="62">
        <f>'２月'!AB9</f>
        <v>1.7</v>
      </c>
      <c r="D10" s="62">
        <f>'３月'!AB9</f>
        <v>1.8</v>
      </c>
      <c r="E10" s="62">
        <f>'４月'!AB9</f>
        <v>1.4</v>
      </c>
      <c r="F10" s="62">
        <f>'５月'!AB9</f>
        <v>0.9</v>
      </c>
      <c r="G10" s="62">
        <f>'６月'!AB9</f>
        <v>0.8</v>
      </c>
      <c r="H10" s="62">
        <f>'７月'!AB9</f>
        <v>0.7</v>
      </c>
      <c r="I10" s="62">
        <f>'８月'!AB9</f>
        <v>1.5</v>
      </c>
      <c r="J10" s="62">
        <f>'９月'!AB9</f>
        <v>1.1</v>
      </c>
      <c r="K10" s="62">
        <f>'１０月'!AB9</f>
        <v>1.2</v>
      </c>
      <c r="L10" s="62">
        <f>'１１月'!AB9</f>
        <v>1.4</v>
      </c>
      <c r="M10" s="63">
        <f>'１２月'!AB9</f>
        <v>1.4</v>
      </c>
    </row>
    <row r="11" spans="1:13" ht="18" customHeight="1">
      <c r="A11" s="60">
        <v>7</v>
      </c>
      <c r="B11" s="61">
        <f>'１月'!AB10</f>
        <v>1.8</v>
      </c>
      <c r="C11" s="62">
        <f>'２月'!AB10</f>
        <v>1.6</v>
      </c>
      <c r="D11" s="62">
        <f>'３月'!AB10</f>
        <v>1.4</v>
      </c>
      <c r="E11" s="62">
        <f>'４月'!AB10</f>
        <v>1.1</v>
      </c>
      <c r="F11" s="62">
        <f>'５月'!AB10</f>
        <v>0.9</v>
      </c>
      <c r="G11" s="62">
        <f>'６月'!AB10</f>
        <v>0.9</v>
      </c>
      <c r="H11" s="62">
        <f>'７月'!AB10</f>
        <v>1</v>
      </c>
      <c r="I11" s="62">
        <f>'８月'!AB10</f>
        <v>1.9</v>
      </c>
      <c r="J11" s="62">
        <f>'９月'!AB10</f>
        <v>1.3</v>
      </c>
      <c r="K11" s="62">
        <f>'１０月'!AB10</f>
        <v>1</v>
      </c>
      <c r="L11" s="62">
        <f>'１１月'!AB10</f>
        <v>1.2</v>
      </c>
      <c r="M11" s="63">
        <f>'１２月'!AB10</f>
        <v>1.6</v>
      </c>
    </row>
    <row r="12" spans="1:13" ht="18" customHeight="1">
      <c r="A12" s="60">
        <v>8</v>
      </c>
      <c r="B12" s="61">
        <f>'１月'!AB11</f>
        <v>1.4</v>
      </c>
      <c r="C12" s="62">
        <f>'２月'!AB11</f>
        <v>2.2</v>
      </c>
      <c r="D12" s="62">
        <f>'３月'!AB11</f>
        <v>0.9</v>
      </c>
      <c r="E12" s="62">
        <f>'４月'!AB11</f>
        <v>1.8</v>
      </c>
      <c r="F12" s="62">
        <f>'５月'!AB11</f>
        <v>1.3</v>
      </c>
      <c r="G12" s="62">
        <f>'６月'!AB11</f>
        <v>1.2</v>
      </c>
      <c r="H12" s="62">
        <f>'７月'!AB11</f>
        <v>0.6</v>
      </c>
      <c r="I12" s="62">
        <f>'８月'!AB11</f>
        <v>1.6</v>
      </c>
      <c r="J12" s="62">
        <f>'９月'!AB11</f>
        <v>1</v>
      </c>
      <c r="K12" s="62">
        <f>'１０月'!AB11</f>
        <v>1.1</v>
      </c>
      <c r="L12" s="62">
        <f>'１１月'!AB11</f>
        <v>1.5</v>
      </c>
      <c r="M12" s="63">
        <f>'１２月'!AB11</f>
        <v>1.9</v>
      </c>
    </row>
    <row r="13" spans="1:13" ht="18" customHeight="1">
      <c r="A13" s="60">
        <v>9</v>
      </c>
      <c r="B13" s="61">
        <f>'１月'!AB12</f>
        <v>1.5</v>
      </c>
      <c r="C13" s="62">
        <f>'２月'!AB12</f>
        <v>2.2</v>
      </c>
      <c r="D13" s="62">
        <f>'３月'!AB12</f>
        <v>1.3</v>
      </c>
      <c r="E13" s="62">
        <f>'４月'!AB12</f>
        <v>1.9</v>
      </c>
      <c r="F13" s="62">
        <f>'５月'!AB12</f>
        <v>1.6</v>
      </c>
      <c r="G13" s="62">
        <f>'６月'!AB12</f>
        <v>1</v>
      </c>
      <c r="H13" s="62">
        <f>'７月'!AB12</f>
        <v>1</v>
      </c>
      <c r="I13" s="62">
        <f>'８月'!AB12</f>
        <v>1.9</v>
      </c>
      <c r="J13" s="62">
        <f>'９月'!AB12</f>
        <v>0.7</v>
      </c>
      <c r="K13" s="62">
        <f>'１０月'!AB12</f>
        <v>1.2</v>
      </c>
      <c r="L13" s="62">
        <f>'１１月'!AB12</f>
        <v>2.5</v>
      </c>
      <c r="M13" s="63">
        <f>'１２月'!AB12</f>
        <v>1.9</v>
      </c>
    </row>
    <row r="14" spans="1:13" ht="18" customHeight="1">
      <c r="A14" s="64">
        <v>10</v>
      </c>
      <c r="B14" s="65">
        <f>'１月'!AB13</f>
        <v>1.4</v>
      </c>
      <c r="C14" s="66">
        <f>'２月'!AB13</f>
        <v>1.9</v>
      </c>
      <c r="D14" s="66">
        <f>'３月'!AB13</f>
        <v>2.6</v>
      </c>
      <c r="E14" s="66">
        <f>'４月'!AB13</f>
        <v>1.5</v>
      </c>
      <c r="F14" s="66">
        <f>'５月'!AB13</f>
        <v>1</v>
      </c>
      <c r="G14" s="66">
        <f>'６月'!AB13</f>
        <v>0.7</v>
      </c>
      <c r="H14" s="66">
        <f>'７月'!AB13</f>
        <v>1.2</v>
      </c>
      <c r="I14" s="66">
        <f>'８月'!AB13</f>
        <v>1.3</v>
      </c>
      <c r="J14" s="66">
        <f>'９月'!AB13</f>
        <v>1.2</v>
      </c>
      <c r="K14" s="66">
        <f>'１０月'!AB13</f>
        <v>1.7</v>
      </c>
      <c r="L14" s="66">
        <f>'１１月'!AB13</f>
        <v>1.3</v>
      </c>
      <c r="M14" s="67">
        <f>'１２月'!AB13</f>
        <v>1.2</v>
      </c>
    </row>
    <row r="15" spans="1:13" ht="18" customHeight="1">
      <c r="A15" s="56">
        <v>11</v>
      </c>
      <c r="B15" s="57">
        <f>'１月'!AB14</f>
        <v>1.3</v>
      </c>
      <c r="C15" s="58">
        <f>'２月'!AB14</f>
        <v>2</v>
      </c>
      <c r="D15" s="58">
        <f>'３月'!AB14</f>
        <v>1.7</v>
      </c>
      <c r="E15" s="58">
        <f>'４月'!AB14</f>
        <v>1.3</v>
      </c>
      <c r="F15" s="58">
        <f>'５月'!AB14</f>
        <v>1.3</v>
      </c>
      <c r="G15" s="58">
        <f>'６月'!AB14</f>
        <v>1.2</v>
      </c>
      <c r="H15" s="58">
        <f>'７月'!AB14</f>
        <v>0.9</v>
      </c>
      <c r="I15" s="58">
        <f>'８月'!AB14</f>
        <v>1.6</v>
      </c>
      <c r="J15" s="58">
        <f>'９月'!AB14</f>
        <v>0.9</v>
      </c>
      <c r="K15" s="58">
        <f>'１０月'!AB14</f>
        <v>1.8</v>
      </c>
      <c r="L15" s="58">
        <f>'１１月'!AB14</f>
        <v>1.7</v>
      </c>
      <c r="M15" s="59">
        <f>'１２月'!AB14</f>
        <v>1.4</v>
      </c>
    </row>
    <row r="16" spans="1:13" ht="18" customHeight="1">
      <c r="A16" s="60">
        <v>12</v>
      </c>
      <c r="B16" s="61">
        <f>'１月'!AB15</f>
        <v>1.4</v>
      </c>
      <c r="C16" s="62">
        <f>'２月'!AB15</f>
        <v>1.2</v>
      </c>
      <c r="D16" s="62">
        <f>'３月'!AB15</f>
        <v>1.5</v>
      </c>
      <c r="E16" s="62">
        <f>'４月'!AB15</f>
        <v>1.7</v>
      </c>
      <c r="F16" s="62">
        <f>'５月'!AB15</f>
        <v>1.1</v>
      </c>
      <c r="G16" s="62">
        <f>'６月'!AB15</f>
        <v>1.4</v>
      </c>
      <c r="H16" s="62">
        <f>'７月'!AB15</f>
        <v>1.1</v>
      </c>
      <c r="I16" s="62">
        <f>'８月'!AB15</f>
        <v>1</v>
      </c>
      <c r="J16" s="62">
        <f>'９月'!AB15</f>
        <v>0.9</v>
      </c>
      <c r="K16" s="62">
        <f>'１０月'!AB15</f>
        <v>1</v>
      </c>
      <c r="L16" s="62">
        <f>'１１月'!AB15</f>
        <v>1.3</v>
      </c>
      <c r="M16" s="63">
        <f>'１２月'!AB15</f>
        <v>1.7</v>
      </c>
    </row>
    <row r="17" spans="1:13" ht="18" customHeight="1">
      <c r="A17" s="60">
        <v>13</v>
      </c>
      <c r="B17" s="61">
        <f>'１月'!AB16</f>
        <v>1.5</v>
      </c>
      <c r="C17" s="62">
        <f>'２月'!AB16</f>
        <v>1.7</v>
      </c>
      <c r="D17" s="62">
        <f>'３月'!AB16</f>
        <v>3</v>
      </c>
      <c r="E17" s="62">
        <f>'４月'!AB16</f>
        <v>1.7</v>
      </c>
      <c r="F17" s="62">
        <f>'５月'!AB16</f>
        <v>1.1</v>
      </c>
      <c r="G17" s="62">
        <f>'６月'!AB16</f>
        <v>1.2</v>
      </c>
      <c r="H17" s="62">
        <f>'７月'!AB16</f>
        <v>0.9</v>
      </c>
      <c r="I17" s="62">
        <f>'８月'!AB16</f>
        <v>1.2</v>
      </c>
      <c r="J17" s="62">
        <f>'９月'!AB16</f>
        <v>1</v>
      </c>
      <c r="K17" s="62">
        <f>'１０月'!AB16</f>
        <v>1.4</v>
      </c>
      <c r="L17" s="62">
        <f>'１１月'!AB16</f>
        <v>1.5</v>
      </c>
      <c r="M17" s="63">
        <f>'１２月'!AB16</f>
        <v>2.7</v>
      </c>
    </row>
    <row r="18" spans="1:13" ht="18" customHeight="1">
      <c r="A18" s="60">
        <v>14</v>
      </c>
      <c r="B18" s="61">
        <f>'１月'!AB17</f>
        <v>1.6</v>
      </c>
      <c r="C18" s="62">
        <f>'２月'!AB17</f>
        <v>2.2</v>
      </c>
      <c r="D18" s="62">
        <f>'３月'!AB17</f>
        <v>2.6</v>
      </c>
      <c r="E18" s="62">
        <f>'４月'!AB17</f>
        <v>1.5</v>
      </c>
      <c r="F18" s="62">
        <f>'５月'!AB17</f>
        <v>1</v>
      </c>
      <c r="G18" s="62">
        <f>'６月'!AB17</f>
        <v>0.8</v>
      </c>
      <c r="H18" s="62">
        <f>'７月'!AB17</f>
        <v>1.1</v>
      </c>
      <c r="I18" s="62">
        <f>'８月'!AB17</f>
        <v>1.2</v>
      </c>
      <c r="J18" s="62">
        <f>'９月'!AB17</f>
        <v>0.9</v>
      </c>
      <c r="K18" s="62">
        <f>'１０月'!AB17</f>
        <v>1.6</v>
      </c>
      <c r="L18" s="62">
        <f>'１１月'!AB17</f>
        <v>1.7</v>
      </c>
      <c r="M18" s="63">
        <f>'１２月'!AB17</f>
        <v>1.2</v>
      </c>
    </row>
    <row r="19" spans="1:13" ht="18" customHeight="1">
      <c r="A19" s="60">
        <v>15</v>
      </c>
      <c r="B19" s="61">
        <f>'１月'!AB18</f>
        <v>1.3</v>
      </c>
      <c r="C19" s="62">
        <f>'２月'!AB18</f>
        <v>2.7</v>
      </c>
      <c r="D19" s="62">
        <f>'３月'!AB18</f>
        <v>2.4</v>
      </c>
      <c r="E19" s="62">
        <f>'４月'!AB18</f>
        <v>1.3</v>
      </c>
      <c r="F19" s="62">
        <f>'５月'!AB18</f>
        <v>1</v>
      </c>
      <c r="G19" s="62">
        <f>'６月'!AB18</f>
        <v>0.7</v>
      </c>
      <c r="H19" s="62">
        <f>'７月'!AB18</f>
        <v>1</v>
      </c>
      <c r="I19" s="62">
        <f>'８月'!AB18</f>
        <v>1.4</v>
      </c>
      <c r="J19" s="62">
        <f>'９月'!AB18</f>
        <v>1.3</v>
      </c>
      <c r="K19" s="62">
        <f>'１０月'!AB18</f>
        <v>1</v>
      </c>
      <c r="L19" s="62">
        <f>'１１月'!AB18</f>
        <v>1.3</v>
      </c>
      <c r="M19" s="63">
        <f>'１２月'!AB18</f>
        <v>1.4</v>
      </c>
    </row>
    <row r="20" spans="1:13" ht="18" customHeight="1">
      <c r="A20" s="60">
        <v>16</v>
      </c>
      <c r="B20" s="61">
        <f>'１月'!AB19</f>
        <v>2.4</v>
      </c>
      <c r="C20" s="62">
        <f>'２月'!AB19</f>
        <v>1.4</v>
      </c>
      <c r="D20" s="62">
        <f>'３月'!AB19</f>
        <v>1.7</v>
      </c>
      <c r="E20" s="62">
        <f>'４月'!AB19</f>
        <v>1.9</v>
      </c>
      <c r="F20" s="62">
        <f>'５月'!AB19</f>
        <v>1.5</v>
      </c>
      <c r="G20" s="62">
        <f>'６月'!AB19</f>
        <v>0.9</v>
      </c>
      <c r="H20" s="62">
        <f>'７月'!AB19</f>
        <v>1.6</v>
      </c>
      <c r="I20" s="62">
        <f>'８月'!AB19</f>
        <v>1.2</v>
      </c>
      <c r="J20" s="62">
        <f>'９月'!AB19</f>
        <v>1.4</v>
      </c>
      <c r="K20" s="62">
        <f>'１０月'!AB19</f>
        <v>1.2</v>
      </c>
      <c r="L20" s="62">
        <f>'１１月'!AB19</f>
        <v>1.7</v>
      </c>
      <c r="M20" s="63">
        <f>'１２月'!AB19</f>
        <v>1.8</v>
      </c>
    </row>
    <row r="21" spans="1:13" ht="18" customHeight="1">
      <c r="A21" s="60">
        <v>17</v>
      </c>
      <c r="B21" s="61">
        <f>'１月'!AB20</f>
        <v>2.1</v>
      </c>
      <c r="C21" s="62">
        <f>'２月'!AB20</f>
        <v>1.6</v>
      </c>
      <c r="D21" s="62">
        <f>'３月'!AB20</f>
        <v>2.1</v>
      </c>
      <c r="E21" s="62">
        <f>'４月'!AB20</f>
        <v>2</v>
      </c>
      <c r="F21" s="62">
        <f>'５月'!AB20</f>
        <v>0.9</v>
      </c>
      <c r="G21" s="62">
        <f>'６月'!AB20</f>
        <v>0.9</v>
      </c>
      <c r="H21" s="62">
        <f>'７月'!AB20</f>
        <v>1.5</v>
      </c>
      <c r="I21" s="62">
        <f>'８月'!AB20</f>
        <v>1.5</v>
      </c>
      <c r="J21" s="62">
        <f>'９月'!AB20</f>
        <v>1.4</v>
      </c>
      <c r="K21" s="62">
        <f>'１０月'!AB20</f>
        <v>1.3</v>
      </c>
      <c r="L21" s="62">
        <f>'１１月'!AB20</f>
        <v>1.5</v>
      </c>
      <c r="M21" s="63">
        <f>'１２月'!AB20</f>
        <v>2.8</v>
      </c>
    </row>
    <row r="22" spans="1:13" ht="18" customHeight="1">
      <c r="A22" s="60">
        <v>18</v>
      </c>
      <c r="B22" s="61">
        <f>'１月'!AB21</f>
        <v>1.1</v>
      </c>
      <c r="C22" s="62">
        <f>'２月'!AB21</f>
        <v>1.4</v>
      </c>
      <c r="D22" s="62">
        <f>'３月'!AB21</f>
        <v>2.4</v>
      </c>
      <c r="E22" s="62">
        <f>'４月'!AB21</f>
        <v>2.1</v>
      </c>
      <c r="F22" s="62">
        <f>'５月'!AB21</f>
        <v>1</v>
      </c>
      <c r="G22" s="62">
        <f>'６月'!AB21</f>
        <v>1</v>
      </c>
      <c r="H22" s="62">
        <f>'７月'!AB21</f>
        <v>1.2</v>
      </c>
      <c r="I22" s="62">
        <f>'８月'!AB21</f>
        <v>1.2</v>
      </c>
      <c r="J22" s="62">
        <f>'９月'!AB21</f>
        <v>2.6</v>
      </c>
      <c r="K22" s="62">
        <f>'１０月'!AB21</f>
        <v>1.1</v>
      </c>
      <c r="L22" s="62">
        <f>'１１月'!AB21</f>
        <v>1.4</v>
      </c>
      <c r="M22" s="63">
        <f>'１２月'!AB21</f>
        <v>3</v>
      </c>
    </row>
    <row r="23" spans="1:13" ht="18" customHeight="1">
      <c r="A23" s="60">
        <v>19</v>
      </c>
      <c r="B23" s="61">
        <f>'１月'!AB22</f>
        <v>2.4</v>
      </c>
      <c r="C23" s="62">
        <f>'２月'!AB22</f>
        <v>2.2</v>
      </c>
      <c r="D23" s="62">
        <f>'３月'!AB22</f>
        <v>1.2</v>
      </c>
      <c r="E23" s="62">
        <f>'４月'!AB22</f>
        <v>1.8</v>
      </c>
      <c r="F23" s="62">
        <f>'５月'!AB22</f>
        <v>0.6</v>
      </c>
      <c r="G23" s="62">
        <f>'６月'!AB22</f>
        <v>1.3</v>
      </c>
      <c r="H23" s="62">
        <f>'７月'!AB22</f>
        <v>1.7</v>
      </c>
      <c r="I23" s="62">
        <f>'８月'!AB22</f>
        <v>1.8</v>
      </c>
      <c r="J23" s="62">
        <f>'９月'!AB22</f>
        <v>1.1</v>
      </c>
      <c r="K23" s="62">
        <f>'１０月'!AB22</f>
        <v>1.4</v>
      </c>
      <c r="L23" s="62">
        <f>'１１月'!AB22</f>
        <v>1.7</v>
      </c>
      <c r="M23" s="63">
        <f>'１２月'!AB22</f>
        <v>1.6</v>
      </c>
    </row>
    <row r="24" spans="1:13" ht="18" customHeight="1">
      <c r="A24" s="64">
        <v>20</v>
      </c>
      <c r="B24" s="65">
        <f>'１月'!AB23</f>
        <v>1.6</v>
      </c>
      <c r="C24" s="66">
        <f>'２月'!AB23</f>
        <v>1.6</v>
      </c>
      <c r="D24" s="66">
        <f>'３月'!AB23</f>
        <v>1.2</v>
      </c>
      <c r="E24" s="66">
        <f>'４月'!AB23</f>
        <v>1.3</v>
      </c>
      <c r="F24" s="66">
        <f>'５月'!AB23</f>
        <v>1.1</v>
      </c>
      <c r="G24" s="66">
        <f>'６月'!AB23</f>
        <v>0.7</v>
      </c>
      <c r="H24" s="66">
        <f>'７月'!AB23</f>
        <v>1.3</v>
      </c>
      <c r="I24" s="66">
        <f>'８月'!AB23</f>
        <v>1.7</v>
      </c>
      <c r="J24" s="66">
        <f>'９月'!AB23</f>
        <v>1.9</v>
      </c>
      <c r="K24" s="66">
        <f>'１０月'!AB23</f>
        <v>1.5</v>
      </c>
      <c r="L24" s="66">
        <f>'１１月'!AB23</f>
        <v>1.5</v>
      </c>
      <c r="M24" s="67">
        <f>'１２月'!AB23</f>
        <v>1.8</v>
      </c>
    </row>
    <row r="25" spans="1:13" ht="18" customHeight="1">
      <c r="A25" s="56">
        <v>21</v>
      </c>
      <c r="B25" s="57">
        <f>'１月'!AB24</f>
        <v>1.4</v>
      </c>
      <c r="C25" s="58">
        <f>'２月'!AB24</f>
        <v>1.6</v>
      </c>
      <c r="D25" s="58">
        <f>'３月'!AB24</f>
        <v>2.2</v>
      </c>
      <c r="E25" s="58">
        <f>'４月'!AB24</f>
        <v>1.7</v>
      </c>
      <c r="F25" s="58">
        <f>'５月'!AB24</f>
        <v>1.5</v>
      </c>
      <c r="G25" s="58">
        <f>'６月'!AB24</f>
        <v>1.1</v>
      </c>
      <c r="H25" s="58">
        <f>'７月'!AB24</f>
        <v>1.2</v>
      </c>
      <c r="I25" s="58">
        <f>'８月'!AB24</f>
        <v>1.3</v>
      </c>
      <c r="J25" s="58">
        <f>'９月'!AB24</f>
        <v>1.6</v>
      </c>
      <c r="K25" s="58">
        <f>'１０月'!AB24</f>
        <v>1.4</v>
      </c>
      <c r="L25" s="58">
        <f>'１１月'!AB24</f>
        <v>1.2</v>
      </c>
      <c r="M25" s="59">
        <f>'１２月'!AB24</f>
        <v>2.3</v>
      </c>
    </row>
    <row r="26" spans="1:13" ht="18" customHeight="1">
      <c r="A26" s="60">
        <v>22</v>
      </c>
      <c r="B26" s="61">
        <f>'１月'!AB25</f>
        <v>1.8</v>
      </c>
      <c r="C26" s="62">
        <f>'２月'!AB25</f>
        <v>1.6</v>
      </c>
      <c r="D26" s="62">
        <f>'３月'!AB25</f>
        <v>2.1</v>
      </c>
      <c r="E26" s="62">
        <f>'４月'!AB25</f>
        <v>1.5</v>
      </c>
      <c r="F26" s="62">
        <f>'５月'!AB25</f>
        <v>1.1</v>
      </c>
      <c r="G26" s="62">
        <f>'６月'!AB25</f>
        <v>1.2</v>
      </c>
      <c r="H26" s="62">
        <f>'７月'!AB25</f>
        <v>1.5</v>
      </c>
      <c r="I26" s="62">
        <f>'８月'!AB25</f>
        <v>1.1</v>
      </c>
      <c r="J26" s="62">
        <f>'９月'!AB25</f>
        <v>1.7</v>
      </c>
      <c r="K26" s="62">
        <f>'１０月'!AB25</f>
        <v>1</v>
      </c>
      <c r="L26" s="62">
        <f>'１１月'!AB25</f>
        <v>2.6</v>
      </c>
      <c r="M26" s="63">
        <f>'１２月'!AB25</f>
        <v>2.2</v>
      </c>
    </row>
    <row r="27" spans="1:13" ht="18" customHeight="1">
      <c r="A27" s="60">
        <v>23</v>
      </c>
      <c r="B27" s="61">
        <f>'１月'!AB26</f>
        <v>1.6</v>
      </c>
      <c r="C27" s="62">
        <f>'２月'!AB26</f>
        <v>3</v>
      </c>
      <c r="D27" s="62">
        <f>'３月'!AB26</f>
        <v>1.9</v>
      </c>
      <c r="E27" s="62">
        <f>'４月'!AB26</f>
        <v>1.3</v>
      </c>
      <c r="F27" s="62">
        <f>'５月'!AB26</f>
        <v>0.7</v>
      </c>
      <c r="G27" s="62">
        <f>'６月'!AB26</f>
        <v>0.8</v>
      </c>
      <c r="H27" s="62">
        <f>'７月'!AB26</f>
        <v>1.7</v>
      </c>
      <c r="I27" s="62">
        <f>'８月'!AB26</f>
        <v>1.4</v>
      </c>
      <c r="J27" s="62">
        <f>'９月'!AB26</f>
        <v>1.6</v>
      </c>
      <c r="K27" s="62">
        <f>'１０月'!AB26</f>
        <v>1.6</v>
      </c>
      <c r="L27" s="62">
        <f>'１１月'!AB26</f>
        <v>1.5</v>
      </c>
      <c r="M27" s="63">
        <f>'１２月'!AB26</f>
        <v>1.7</v>
      </c>
    </row>
    <row r="28" spans="1:13" ht="18" customHeight="1">
      <c r="A28" s="60">
        <v>24</v>
      </c>
      <c r="B28" s="61">
        <f>'１月'!AB27</f>
        <v>1.6</v>
      </c>
      <c r="C28" s="62">
        <f>'２月'!AB27</f>
        <v>2.2</v>
      </c>
      <c r="D28" s="62">
        <f>'３月'!AB27</f>
        <v>2.1</v>
      </c>
      <c r="E28" s="62">
        <f>'４月'!AB27</f>
        <v>1.2</v>
      </c>
      <c r="F28" s="62">
        <f>'５月'!AB27</f>
        <v>0.9</v>
      </c>
      <c r="G28" s="62">
        <f>'６月'!AB27</f>
        <v>1</v>
      </c>
      <c r="H28" s="62">
        <f>'７月'!AB27</f>
        <v>1.8</v>
      </c>
      <c r="I28" s="62">
        <f>'８月'!AB27</f>
        <v>1.6</v>
      </c>
      <c r="J28" s="62">
        <f>'９月'!AB27</f>
        <v>1.1</v>
      </c>
      <c r="K28" s="62">
        <f>'１０月'!AB27</f>
        <v>1.4</v>
      </c>
      <c r="L28" s="62">
        <f>'１１月'!AB27</f>
        <v>1.6</v>
      </c>
      <c r="M28" s="63">
        <f>'１２月'!AB27</f>
        <v>1.5</v>
      </c>
    </row>
    <row r="29" spans="1:13" ht="18" customHeight="1">
      <c r="A29" s="60">
        <v>25</v>
      </c>
      <c r="B29" s="61">
        <f>'１月'!AB28</f>
        <v>1.6</v>
      </c>
      <c r="C29" s="62">
        <f>'２月'!AB28</f>
        <v>1.3</v>
      </c>
      <c r="D29" s="62">
        <f>'３月'!AB28</f>
        <v>2.9</v>
      </c>
      <c r="E29" s="62">
        <f>'４月'!AB28</f>
        <v>1.5</v>
      </c>
      <c r="F29" s="62">
        <f>'５月'!AB28</f>
        <v>1</v>
      </c>
      <c r="G29" s="62">
        <f>'６月'!AB28</f>
        <v>1.1</v>
      </c>
      <c r="H29" s="62">
        <f>'７月'!AB28</f>
        <v>1.9</v>
      </c>
      <c r="I29" s="62">
        <f>'８月'!AB28</f>
        <v>0.9</v>
      </c>
      <c r="J29" s="62">
        <f>'９月'!AB28</f>
        <v>1.2</v>
      </c>
      <c r="K29" s="62">
        <f>'１０月'!AB28</f>
        <v>1.7</v>
      </c>
      <c r="L29" s="62">
        <f>'１１月'!AB28</f>
        <v>1.8</v>
      </c>
      <c r="M29" s="63">
        <f>'１２月'!AB28</f>
        <v>1.6</v>
      </c>
    </row>
    <row r="30" spans="1:13" ht="18" customHeight="1">
      <c r="A30" s="60">
        <v>26</v>
      </c>
      <c r="B30" s="61">
        <f>'１月'!AB29</f>
        <v>1.9</v>
      </c>
      <c r="C30" s="62">
        <f>'２月'!AB29</f>
        <v>2</v>
      </c>
      <c r="D30" s="62">
        <f>'３月'!AB29</f>
        <v>2.4</v>
      </c>
      <c r="E30" s="62">
        <f>'４月'!AB29</f>
        <v>1.7</v>
      </c>
      <c r="F30" s="62">
        <f>'５月'!AB29</f>
        <v>1</v>
      </c>
      <c r="G30" s="62">
        <f>'６月'!AB29</f>
        <v>0.8</v>
      </c>
      <c r="H30" s="62">
        <f>'７月'!AB29</f>
        <v>1</v>
      </c>
      <c r="I30" s="62">
        <f>'８月'!AB29</f>
        <v>1.7</v>
      </c>
      <c r="J30" s="62">
        <f>'９月'!AB29</f>
        <v>0.8</v>
      </c>
      <c r="K30" s="62">
        <f>'１０月'!AB29</f>
        <v>1.4</v>
      </c>
      <c r="L30" s="62">
        <f>'１１月'!AB29</f>
        <v>1.5</v>
      </c>
      <c r="M30" s="63">
        <f>'１２月'!AB29</f>
        <v>2.2</v>
      </c>
    </row>
    <row r="31" spans="1:13" ht="18" customHeight="1">
      <c r="A31" s="60">
        <v>27</v>
      </c>
      <c r="B31" s="61">
        <f>'１月'!AB30</f>
        <v>2.1</v>
      </c>
      <c r="C31" s="62">
        <f>'２月'!AB30</f>
        <v>2.5</v>
      </c>
      <c r="D31" s="62">
        <f>'３月'!AB30</f>
        <v>1.2</v>
      </c>
      <c r="E31" s="62">
        <f>'４月'!AB30</f>
        <v>1.4</v>
      </c>
      <c r="F31" s="62">
        <f>'５月'!AB30</f>
        <v>1.1</v>
      </c>
      <c r="G31" s="62">
        <f>'６月'!AB30</f>
        <v>0.7</v>
      </c>
      <c r="H31" s="62">
        <f>'７月'!AB30</f>
        <v>1.5</v>
      </c>
      <c r="I31" s="62">
        <f>'８月'!AB30</f>
        <v>1.5</v>
      </c>
      <c r="J31" s="62">
        <f>'９月'!AB30</f>
        <v>1.3</v>
      </c>
      <c r="K31" s="62">
        <f>'１０月'!AB30</f>
        <v>0.9</v>
      </c>
      <c r="L31" s="62">
        <f>'１１月'!AB30</f>
        <v>2.8</v>
      </c>
      <c r="M31" s="63">
        <f>'１２月'!AB30</f>
        <v>2</v>
      </c>
    </row>
    <row r="32" spans="1:13" ht="18" customHeight="1">
      <c r="A32" s="60">
        <v>28</v>
      </c>
      <c r="B32" s="61">
        <f>'１月'!AB31</f>
        <v>1.8</v>
      </c>
      <c r="C32" s="62">
        <f>'２月'!AB31</f>
        <v>1.6</v>
      </c>
      <c r="D32" s="62">
        <f>'３月'!AB31</f>
        <v>1.7</v>
      </c>
      <c r="E32" s="62">
        <f>'４月'!AB31</f>
        <v>1.2</v>
      </c>
      <c r="F32" s="62">
        <f>'５月'!AB31</f>
        <v>0.7</v>
      </c>
      <c r="G32" s="62">
        <f>'６月'!AB31</f>
        <v>1</v>
      </c>
      <c r="H32" s="62">
        <f>'７月'!AB31</f>
        <v>2.4</v>
      </c>
      <c r="I32" s="62">
        <f>'８月'!AB31</f>
        <v>1.4</v>
      </c>
      <c r="J32" s="62">
        <f>'９月'!AB31</f>
        <v>1.2</v>
      </c>
      <c r="K32" s="62">
        <f>'１０月'!AB31</f>
        <v>1</v>
      </c>
      <c r="L32" s="62">
        <f>'１１月'!AB31</f>
        <v>2.2</v>
      </c>
      <c r="M32" s="63">
        <f>'１２月'!AB31</f>
        <v>1.9</v>
      </c>
    </row>
    <row r="33" spans="1:13" ht="18" customHeight="1">
      <c r="A33" s="60">
        <v>29</v>
      </c>
      <c r="B33" s="61">
        <f>'１月'!AB32</f>
        <v>2.3</v>
      </c>
      <c r="C33" s="62"/>
      <c r="D33" s="62">
        <f>'３月'!AB32</f>
        <v>1.6</v>
      </c>
      <c r="E33" s="62">
        <f>'４月'!AB32</f>
        <v>1.4</v>
      </c>
      <c r="F33" s="62">
        <f>'５月'!AB32</f>
        <v>1.4</v>
      </c>
      <c r="G33" s="62">
        <f>'６月'!AB32</f>
        <v>1</v>
      </c>
      <c r="H33" s="62">
        <f>'７月'!AB32</f>
        <v>1.9</v>
      </c>
      <c r="I33" s="62">
        <f>'８月'!AB32</f>
        <v>1</v>
      </c>
      <c r="J33" s="62">
        <f>'９月'!AB32</f>
        <v>1.6</v>
      </c>
      <c r="K33" s="62">
        <f>'１０月'!AB32</f>
        <v>1.6</v>
      </c>
      <c r="L33" s="62">
        <f>'１１月'!AB32</f>
        <v>1.7</v>
      </c>
      <c r="M33" s="63">
        <f>'１２月'!AB32</f>
        <v>1.6</v>
      </c>
    </row>
    <row r="34" spans="1:13" ht="18" customHeight="1">
      <c r="A34" s="60">
        <v>30</v>
      </c>
      <c r="B34" s="61">
        <f>'１月'!AB33</f>
        <v>2.4</v>
      </c>
      <c r="C34" s="62"/>
      <c r="D34" s="62">
        <f>'３月'!AB33</f>
        <v>1.3</v>
      </c>
      <c r="E34" s="62">
        <f>'４月'!AB33</f>
        <v>1.4</v>
      </c>
      <c r="F34" s="62">
        <f>'５月'!AB33</f>
        <v>1.1</v>
      </c>
      <c r="G34" s="62">
        <f>'６月'!AB33</f>
        <v>0.6</v>
      </c>
      <c r="H34" s="62">
        <f>'７月'!AB33</f>
        <v>2</v>
      </c>
      <c r="I34" s="62">
        <f>'８月'!AB33</f>
        <v>1.6</v>
      </c>
      <c r="J34" s="62">
        <f>'９月'!AB33</f>
        <v>1.9</v>
      </c>
      <c r="K34" s="62">
        <f>'１０月'!AB33</f>
        <v>1.3</v>
      </c>
      <c r="L34" s="62">
        <f>'１１月'!AB33</f>
        <v>1.8</v>
      </c>
      <c r="M34" s="63">
        <f>'１２月'!AB33</f>
        <v>1.8</v>
      </c>
    </row>
    <row r="35" spans="1:13" ht="18" customHeight="1">
      <c r="A35" s="68">
        <v>31</v>
      </c>
      <c r="B35" s="69">
        <f>'１月'!AB34</f>
        <v>1.9</v>
      </c>
      <c r="C35" s="70"/>
      <c r="D35" s="70">
        <f>'３月'!AB34</f>
        <v>2.4</v>
      </c>
      <c r="E35" s="70"/>
      <c r="F35" s="70">
        <f>'５月'!AB34</f>
        <v>0.9</v>
      </c>
      <c r="G35" s="70"/>
      <c r="H35" s="70">
        <f>'７月'!AB34</f>
        <v>1.3</v>
      </c>
      <c r="I35" s="70">
        <f>'８月'!AB34</f>
        <v>1.1</v>
      </c>
      <c r="J35" s="70"/>
      <c r="K35" s="70">
        <f>'１０月'!AB34</f>
        <v>1.1</v>
      </c>
      <c r="L35" s="70"/>
      <c r="M35" s="71">
        <f>'１２月'!AB34</f>
        <v>2.3</v>
      </c>
    </row>
    <row r="36" spans="1:13" ht="18" customHeight="1">
      <c r="A36" s="83" t="s">
        <v>35</v>
      </c>
      <c r="B36" s="84">
        <f aca="true" t="shared" si="0" ref="B36:I36">AVERAGE(B5:B35)</f>
        <v>1.6387096774193548</v>
      </c>
      <c r="C36" s="85">
        <f t="shared" si="0"/>
        <v>1.8928571428571428</v>
      </c>
      <c r="D36" s="85">
        <f t="shared" si="0"/>
        <v>1.9677419354838714</v>
      </c>
      <c r="E36" s="85">
        <f t="shared" si="0"/>
        <v>1.5266666666666668</v>
      </c>
      <c r="F36" s="85">
        <f t="shared" si="0"/>
        <v>1.1451612903225807</v>
      </c>
      <c r="G36" s="85">
        <f t="shared" si="0"/>
        <v>1.0233333333333332</v>
      </c>
      <c r="H36" s="85">
        <f t="shared" si="0"/>
        <v>1.2645161290322577</v>
      </c>
      <c r="I36" s="85">
        <f t="shared" si="0"/>
        <v>1.4612903225806453</v>
      </c>
      <c r="J36" s="85">
        <f>AVERAGE(J5:J35)</f>
        <v>1.3</v>
      </c>
      <c r="K36" s="85">
        <f>AVERAGE(K5:K35)</f>
        <v>1.3709677419354835</v>
      </c>
      <c r="L36" s="85">
        <f>AVERAGE(L5:L35)</f>
        <v>1.5999999999999999</v>
      </c>
      <c r="M36" s="86">
        <f>AVERAGE(M5:M35)</f>
        <v>1.8806451612903226</v>
      </c>
    </row>
    <row r="37" spans="1:13" ht="18" customHeight="1">
      <c r="A37" s="78" t="s">
        <v>39</v>
      </c>
      <c r="B37" s="75">
        <f aca="true" t="shared" si="1" ref="B37:I37">MAX(B5:B35)</f>
        <v>2.4</v>
      </c>
      <c r="C37" s="76">
        <f t="shared" si="1"/>
        <v>3</v>
      </c>
      <c r="D37" s="76">
        <f t="shared" si="1"/>
        <v>3.7</v>
      </c>
      <c r="E37" s="76">
        <f t="shared" si="1"/>
        <v>2.1</v>
      </c>
      <c r="F37" s="76">
        <f t="shared" si="1"/>
        <v>1.7</v>
      </c>
      <c r="G37" s="76">
        <f t="shared" si="1"/>
        <v>1.6</v>
      </c>
      <c r="H37" s="76">
        <f t="shared" si="1"/>
        <v>2.4</v>
      </c>
      <c r="I37" s="76">
        <f t="shared" si="1"/>
        <v>2.3</v>
      </c>
      <c r="J37" s="76">
        <f>MAX(J5:J35)</f>
        <v>2.6</v>
      </c>
      <c r="K37" s="76">
        <f>MAX(K5:K35)</f>
        <v>2.4</v>
      </c>
      <c r="L37" s="76">
        <f>MAX(L5:L35)</f>
        <v>2.8</v>
      </c>
      <c r="M37" s="77">
        <f>MAX(M5:M35)</f>
        <v>3.3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北西</v>
      </c>
      <c r="D38" s="88" t="str">
        <f>'３月'!O38</f>
        <v>北西</v>
      </c>
      <c r="E38" s="88" t="str">
        <f>'４月'!O38</f>
        <v>南東</v>
      </c>
      <c r="F38" s="88" t="str">
        <f>'５月'!O38</f>
        <v>東南東</v>
      </c>
      <c r="G38" s="88" t="str">
        <f>'６月'!O38</f>
        <v>南東</v>
      </c>
      <c r="H38" s="88" t="str">
        <f>'７月'!O38</f>
        <v>南南東</v>
      </c>
      <c r="I38" s="88" t="str">
        <f>'８月'!O38</f>
        <v>南南東</v>
      </c>
      <c r="J38" s="88" t="str">
        <f>'９月'!O38</f>
        <v>南東</v>
      </c>
      <c r="K38" s="88" t="str">
        <f>'１０月'!O38</f>
        <v>北西</v>
      </c>
      <c r="L38" s="88" t="str">
        <f>'１１月'!O38</f>
        <v>北西</v>
      </c>
      <c r="M38" s="89" t="str">
        <f>'１２月'!O38</f>
        <v>南南東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6.1</v>
      </c>
      <c r="C5" s="58">
        <f>'２月'!AE4</f>
        <v>4.8</v>
      </c>
      <c r="D5" s="58">
        <f>'３月'!AE4</f>
        <v>6.7</v>
      </c>
      <c r="E5" s="58">
        <f>'４月'!AE4</f>
        <v>4.4</v>
      </c>
      <c r="F5" s="58">
        <f>'５月'!AE4</f>
        <v>7.6</v>
      </c>
      <c r="G5" s="58">
        <f>'６月'!AE4</f>
        <v>4.2</v>
      </c>
      <c r="H5" s="58">
        <f>'７月'!AE4</f>
        <v>5.3</v>
      </c>
      <c r="I5" s="58">
        <f>'８月'!AE4</f>
        <v>4.7</v>
      </c>
      <c r="J5" s="58">
        <f>'９月'!AE4</f>
        <v>3.3</v>
      </c>
      <c r="K5" s="58">
        <f>'１０月'!AE4</f>
        <v>8.6</v>
      </c>
      <c r="L5" s="58">
        <f>'１１月'!AE4</f>
        <v>3.8</v>
      </c>
      <c r="M5" s="59">
        <f>'１２月'!AE4</f>
        <v>12.7</v>
      </c>
    </row>
    <row r="6" spans="1:13" ht="18" customHeight="1">
      <c r="A6" s="60">
        <v>2</v>
      </c>
      <c r="B6" s="61">
        <f>'１月'!AE5</f>
        <v>4.2</v>
      </c>
      <c r="C6" s="62">
        <f>'２月'!AE5</f>
        <v>8.5</v>
      </c>
      <c r="D6" s="62">
        <f>'３月'!AE5</f>
        <v>9.9</v>
      </c>
      <c r="E6" s="62">
        <f>'４月'!AE5</f>
        <v>4.9</v>
      </c>
      <c r="F6" s="62">
        <f>'５月'!AE5</f>
        <v>7.3</v>
      </c>
      <c r="G6" s="62">
        <f>'６月'!AE5</f>
        <v>4.6</v>
      </c>
      <c r="H6" s="62">
        <f>'７月'!AE5</f>
        <v>2.1</v>
      </c>
      <c r="I6" s="62">
        <f>'８月'!AE5</f>
        <v>5.5</v>
      </c>
      <c r="J6" s="62">
        <f>'９月'!AE5</f>
        <v>6.1</v>
      </c>
      <c r="K6" s="62">
        <f>'１０月'!AE5</f>
        <v>6.7</v>
      </c>
      <c r="L6" s="62">
        <f>'１１月'!AE5</f>
        <v>3.6</v>
      </c>
      <c r="M6" s="63">
        <f>'１２月'!AE5</f>
        <v>4.6</v>
      </c>
    </row>
    <row r="7" spans="1:13" ht="18" customHeight="1">
      <c r="A7" s="60">
        <v>3</v>
      </c>
      <c r="B7" s="61">
        <f>'１月'!AE6</f>
        <v>2.9</v>
      </c>
      <c r="C7" s="62">
        <f>'２月'!AE6</f>
        <v>6.7</v>
      </c>
      <c r="D7" s="62">
        <f>'３月'!AE6</f>
        <v>10.4</v>
      </c>
      <c r="E7" s="62">
        <f>'４月'!AE6</f>
        <v>6.6</v>
      </c>
      <c r="F7" s="62">
        <f>'５月'!AE6</f>
        <v>7.6</v>
      </c>
      <c r="G7" s="62">
        <f>'６月'!AE6</f>
        <v>5.3</v>
      </c>
      <c r="H7" s="62">
        <f>'７月'!AE6</f>
        <v>4.2</v>
      </c>
      <c r="I7" s="62">
        <f>'８月'!AE6</f>
        <v>4.8</v>
      </c>
      <c r="J7" s="62">
        <f>'９月'!AE6</f>
        <v>5.4</v>
      </c>
      <c r="K7" s="62">
        <f>'１０月'!AE6</f>
        <v>3.8</v>
      </c>
      <c r="L7" s="62">
        <f>'１１月'!AE6</f>
        <v>6.4</v>
      </c>
      <c r="M7" s="63">
        <f>'１２月'!AE6</f>
        <v>5.1</v>
      </c>
    </row>
    <row r="8" spans="1:13" ht="18" customHeight="1">
      <c r="A8" s="60">
        <v>4</v>
      </c>
      <c r="B8" s="61">
        <f>'１月'!AE7</f>
        <v>5.3</v>
      </c>
      <c r="C8" s="62">
        <f>'２月'!AE7</f>
        <v>7.2</v>
      </c>
      <c r="D8" s="62">
        <f>'３月'!AE7</f>
        <v>5</v>
      </c>
      <c r="E8" s="62">
        <f>'４月'!AE7</f>
        <v>6.8</v>
      </c>
      <c r="F8" s="62">
        <f>'５月'!AE7</f>
        <v>6</v>
      </c>
      <c r="G8" s="62">
        <f>'６月'!AE7</f>
        <v>6.2</v>
      </c>
      <c r="H8" s="62">
        <f>'７月'!AE7</f>
        <v>4.5</v>
      </c>
      <c r="I8" s="62">
        <f>'８月'!AE7</f>
        <v>4.4</v>
      </c>
      <c r="J8" s="62">
        <f>'９月'!AE7</f>
        <v>6.3</v>
      </c>
      <c r="K8" s="62">
        <f>'１０月'!AE7</f>
        <v>4.8</v>
      </c>
      <c r="L8" s="62">
        <f>'１１月'!AE7</f>
        <v>3.5</v>
      </c>
      <c r="M8" s="63">
        <f>'１２月'!AE7</f>
        <v>4.3</v>
      </c>
    </row>
    <row r="9" spans="1:13" ht="18" customHeight="1">
      <c r="A9" s="60">
        <v>5</v>
      </c>
      <c r="B9" s="61">
        <f>'１月'!AE8</f>
        <v>4</v>
      </c>
      <c r="C9" s="62">
        <f>'２月'!AE8</f>
        <v>5.4</v>
      </c>
      <c r="D9" s="62">
        <f>'３月'!AE8</f>
        <v>5.5</v>
      </c>
      <c r="E9" s="62">
        <f>'４月'!AE8</f>
        <v>5.8</v>
      </c>
      <c r="F9" s="62">
        <f>'５月'!AE8</f>
        <v>7.5</v>
      </c>
      <c r="G9" s="62">
        <f>'６月'!AE8</f>
        <v>3.6</v>
      </c>
      <c r="H9" s="62">
        <f>'７月'!AE8</f>
        <v>3.3</v>
      </c>
      <c r="I9" s="62">
        <f>'８月'!AE8</f>
        <v>4</v>
      </c>
      <c r="J9" s="62">
        <f>'９月'!AE8</f>
        <v>5.4</v>
      </c>
      <c r="K9" s="62">
        <f>'１０月'!AE8</f>
        <v>6</v>
      </c>
      <c r="L9" s="62">
        <f>'１１月'!AE8</f>
        <v>4.8</v>
      </c>
      <c r="M9" s="63">
        <f>'１２月'!AE8</f>
        <v>5.1</v>
      </c>
    </row>
    <row r="10" spans="1:13" ht="18" customHeight="1">
      <c r="A10" s="60">
        <v>6</v>
      </c>
      <c r="B10" s="61">
        <f>'１月'!AE9</f>
        <v>5.6</v>
      </c>
      <c r="C10" s="62">
        <f>'２月'!AE9</f>
        <v>4.2</v>
      </c>
      <c r="D10" s="62">
        <f>'３月'!AE9</f>
        <v>5.6</v>
      </c>
      <c r="E10" s="62">
        <f>'４月'!AE9</f>
        <v>5.6</v>
      </c>
      <c r="F10" s="62">
        <f>'５月'!AE9</f>
        <v>4.6</v>
      </c>
      <c r="G10" s="62">
        <f>'６月'!AE9</f>
        <v>3.6</v>
      </c>
      <c r="H10" s="62">
        <f>'７月'!AE9</f>
        <v>2.5</v>
      </c>
      <c r="I10" s="62">
        <f>'８月'!AE9</f>
        <v>4.4</v>
      </c>
      <c r="J10" s="62">
        <f>'９月'!AE9</f>
        <v>5.9</v>
      </c>
      <c r="K10" s="62">
        <f>'１０月'!AE9</f>
        <v>5.5</v>
      </c>
      <c r="L10" s="62">
        <f>'１１月'!AE9</f>
        <v>3.9</v>
      </c>
      <c r="M10" s="63">
        <f>'１２月'!AE9</f>
        <v>3.9</v>
      </c>
    </row>
    <row r="11" spans="1:13" ht="18" customHeight="1">
      <c r="A11" s="60">
        <v>7</v>
      </c>
      <c r="B11" s="61">
        <f>'１月'!AE10</f>
        <v>7.7</v>
      </c>
      <c r="C11" s="62">
        <f>'２月'!AE10</f>
        <v>5.6</v>
      </c>
      <c r="D11" s="62">
        <f>'３月'!AE10</f>
        <v>5.2</v>
      </c>
      <c r="E11" s="62">
        <f>'４月'!AE10</f>
        <v>4.4</v>
      </c>
      <c r="F11" s="62">
        <f>'５月'!AE10</f>
        <v>2.8</v>
      </c>
      <c r="G11" s="62">
        <f>'６月'!AE10</f>
        <v>2.8</v>
      </c>
      <c r="H11" s="62">
        <f>'７月'!AE10</f>
        <v>4.5</v>
      </c>
      <c r="I11" s="62">
        <f>'８月'!AE10</f>
        <v>4.9</v>
      </c>
      <c r="J11" s="62">
        <f>'９月'!AE10</f>
        <v>6.1</v>
      </c>
      <c r="K11" s="62">
        <f>'１０月'!AE10</f>
        <v>3.3</v>
      </c>
      <c r="L11" s="62">
        <f>'１１月'!AE10</f>
        <v>4.4</v>
      </c>
      <c r="M11" s="63">
        <f>'１２月'!AE10</f>
        <v>5.8</v>
      </c>
    </row>
    <row r="12" spans="1:13" ht="18" customHeight="1">
      <c r="A12" s="60">
        <v>8</v>
      </c>
      <c r="B12" s="61">
        <f>'１月'!AE11</f>
        <v>6</v>
      </c>
      <c r="C12" s="62">
        <f>'２月'!AE11</f>
        <v>7.9</v>
      </c>
      <c r="D12" s="62">
        <f>'３月'!AE11</f>
        <v>4.5</v>
      </c>
      <c r="E12" s="62">
        <f>'４月'!AE11</f>
        <v>5.7</v>
      </c>
      <c r="F12" s="62">
        <f>'５月'!AE11</f>
        <v>4.9</v>
      </c>
      <c r="G12" s="62">
        <f>'６月'!AE11</f>
        <v>3.3</v>
      </c>
      <c r="H12" s="62">
        <f>'７月'!AE11</f>
        <v>2.3</v>
      </c>
      <c r="I12" s="62">
        <f>'８月'!AE11</f>
        <v>6.4</v>
      </c>
      <c r="J12" s="62">
        <f>'９月'!AE11</f>
        <v>3.3</v>
      </c>
      <c r="K12" s="62">
        <f>'１０月'!AE11</f>
        <v>4.3</v>
      </c>
      <c r="L12" s="62">
        <f>'１１月'!AE11</f>
        <v>5.6</v>
      </c>
      <c r="M12" s="63">
        <f>'１２月'!AE11</f>
        <v>7.7</v>
      </c>
    </row>
    <row r="13" spans="1:13" ht="18" customHeight="1">
      <c r="A13" s="60">
        <v>9</v>
      </c>
      <c r="B13" s="61">
        <f>'１月'!AE12</f>
        <v>5</v>
      </c>
      <c r="C13" s="62">
        <f>'２月'!AE12</f>
        <v>10</v>
      </c>
      <c r="D13" s="62">
        <f>'３月'!AE12</f>
        <v>4</v>
      </c>
      <c r="E13" s="62">
        <f>'４月'!AE12</f>
        <v>7.2</v>
      </c>
      <c r="F13" s="62">
        <f>'５月'!AE12</f>
        <v>5.5</v>
      </c>
      <c r="G13" s="62">
        <f>'６月'!AE12</f>
        <v>4.1</v>
      </c>
      <c r="H13" s="62">
        <f>'７月'!AE12</f>
        <v>3.7</v>
      </c>
      <c r="I13" s="62">
        <f>'８月'!AE12</f>
        <v>7</v>
      </c>
      <c r="J13" s="62">
        <f>'９月'!AE12</f>
        <v>4.8</v>
      </c>
      <c r="K13" s="62">
        <f>'１０月'!AE12</f>
        <v>5.9</v>
      </c>
      <c r="L13" s="62">
        <f>'１１月'!AE12</f>
        <v>6.9</v>
      </c>
      <c r="M13" s="63">
        <f>'１２月'!AE12</f>
        <v>7.9</v>
      </c>
    </row>
    <row r="14" spans="1:13" ht="18" customHeight="1">
      <c r="A14" s="64">
        <v>10</v>
      </c>
      <c r="B14" s="65">
        <f>'１月'!AE13</f>
        <v>5.5</v>
      </c>
      <c r="C14" s="66">
        <f>'２月'!AE13</f>
        <v>5</v>
      </c>
      <c r="D14" s="66">
        <f>'３月'!AE13</f>
        <v>10.9</v>
      </c>
      <c r="E14" s="66">
        <f>'４月'!AE13</f>
        <v>5.5</v>
      </c>
      <c r="F14" s="66">
        <f>'５月'!AE13</f>
        <v>6.7</v>
      </c>
      <c r="G14" s="66">
        <f>'６月'!AE13</f>
        <v>3.9</v>
      </c>
      <c r="H14" s="66">
        <f>'７月'!AE13</f>
        <v>3.5</v>
      </c>
      <c r="I14" s="66">
        <f>'８月'!AE13</f>
        <v>7.5</v>
      </c>
      <c r="J14" s="66">
        <f>'９月'!AE13</f>
        <v>3.8</v>
      </c>
      <c r="K14" s="66">
        <f>'１０月'!AE13</f>
        <v>5.1</v>
      </c>
      <c r="L14" s="66">
        <f>'１１月'!AE13</f>
        <v>4.8</v>
      </c>
      <c r="M14" s="67">
        <f>'１２月'!AE13</f>
        <v>3.3</v>
      </c>
    </row>
    <row r="15" spans="1:13" ht="18" customHeight="1">
      <c r="A15" s="56">
        <v>11</v>
      </c>
      <c r="B15" s="57">
        <f>'１月'!AE14</f>
        <v>4.8</v>
      </c>
      <c r="C15" s="58">
        <f>'２月'!AE14</f>
        <v>8.4</v>
      </c>
      <c r="D15" s="58">
        <f>'３月'!AE14</f>
        <v>7</v>
      </c>
      <c r="E15" s="58">
        <f>'４月'!AE14</f>
        <v>5.5</v>
      </c>
      <c r="F15" s="58">
        <f>'５月'!AE14</f>
        <v>4.9</v>
      </c>
      <c r="G15" s="58">
        <f>'６月'!AE14</f>
        <v>5.3</v>
      </c>
      <c r="H15" s="58">
        <f>'７月'!AE14</f>
        <v>4</v>
      </c>
      <c r="I15" s="58">
        <f>'８月'!AE14</f>
        <v>4.3</v>
      </c>
      <c r="J15" s="58">
        <f>'９月'!AE14</f>
        <v>2.2</v>
      </c>
      <c r="K15" s="58">
        <f>'１０月'!AE14</f>
        <v>5.2</v>
      </c>
      <c r="L15" s="58">
        <f>'１１月'!AE14</f>
        <v>4.6</v>
      </c>
      <c r="M15" s="59">
        <f>'１２月'!AE14</f>
        <v>4.5</v>
      </c>
    </row>
    <row r="16" spans="1:13" ht="18" customHeight="1">
      <c r="A16" s="60">
        <v>12</v>
      </c>
      <c r="B16" s="61">
        <f>'１月'!AE15</f>
        <v>4.6</v>
      </c>
      <c r="C16" s="62">
        <f>'２月'!AE15</f>
        <v>3.7</v>
      </c>
      <c r="D16" s="62">
        <f>'３月'!AE15</f>
        <v>4.6</v>
      </c>
      <c r="E16" s="62">
        <f>'４月'!AE15</f>
        <v>6.2</v>
      </c>
      <c r="F16" s="62">
        <f>'５月'!AE15</f>
        <v>4.9</v>
      </c>
      <c r="G16" s="62">
        <f>'６月'!AE15</f>
        <v>5.3</v>
      </c>
      <c r="H16" s="62">
        <f>'７月'!AE15</f>
        <v>4.7</v>
      </c>
      <c r="I16" s="62">
        <f>'８月'!AE15</f>
        <v>4</v>
      </c>
      <c r="J16" s="62">
        <f>'９月'!AE15</f>
        <v>2.8</v>
      </c>
      <c r="K16" s="62">
        <f>'１０月'!AE15</f>
        <v>5.5</v>
      </c>
      <c r="L16" s="62">
        <f>'１１月'!AE15</f>
        <v>5.5</v>
      </c>
      <c r="M16" s="63">
        <f>'１２月'!AE15</f>
        <v>5.1</v>
      </c>
    </row>
    <row r="17" spans="1:13" ht="18" customHeight="1">
      <c r="A17" s="60">
        <v>13</v>
      </c>
      <c r="B17" s="61">
        <f>'１月'!AE16</f>
        <v>3.5</v>
      </c>
      <c r="C17" s="62">
        <f>'２月'!AE16</f>
        <v>6.2</v>
      </c>
      <c r="D17" s="62">
        <f>'３月'!AE16</f>
        <v>9.2</v>
      </c>
      <c r="E17" s="62">
        <f>'４月'!AE16</f>
        <v>7</v>
      </c>
      <c r="F17" s="62">
        <f>'５月'!AE16</f>
        <v>4.2</v>
      </c>
      <c r="G17" s="62">
        <f>'６月'!AE16</f>
        <v>3.4</v>
      </c>
      <c r="H17" s="62">
        <f>'７月'!AE16</f>
        <v>4.8</v>
      </c>
      <c r="I17" s="62">
        <f>'８月'!AE16</f>
        <v>6.4</v>
      </c>
      <c r="J17" s="62">
        <f>'９月'!AE16</f>
        <v>4.1</v>
      </c>
      <c r="K17" s="62">
        <f>'１０月'!AE16</f>
        <v>6</v>
      </c>
      <c r="L17" s="62">
        <f>'１１月'!AE16</f>
        <v>4</v>
      </c>
      <c r="M17" s="63">
        <f>'１２月'!AE16</f>
        <v>10.8</v>
      </c>
    </row>
    <row r="18" spans="1:13" ht="18" customHeight="1">
      <c r="A18" s="60">
        <v>14</v>
      </c>
      <c r="B18" s="61">
        <f>'１月'!AE17</f>
        <v>4.5</v>
      </c>
      <c r="C18" s="62">
        <f>'２月'!AE17</f>
        <v>6.3</v>
      </c>
      <c r="D18" s="62">
        <f>'３月'!AE17</f>
        <v>8.8</v>
      </c>
      <c r="E18" s="62">
        <f>'４月'!AE17</f>
        <v>6.3</v>
      </c>
      <c r="F18" s="62">
        <f>'５月'!AE17</f>
        <v>4.4</v>
      </c>
      <c r="G18" s="62">
        <f>'６月'!AE17</f>
        <v>3.4</v>
      </c>
      <c r="H18" s="62">
        <f>'７月'!AE17</f>
        <v>5.7</v>
      </c>
      <c r="I18" s="62">
        <f>'８月'!AE17</f>
        <v>6.7</v>
      </c>
      <c r="J18" s="62">
        <f>'９月'!AE17</f>
        <v>2.7</v>
      </c>
      <c r="K18" s="62">
        <f>'１０月'!AE17</f>
        <v>4.6</v>
      </c>
      <c r="L18" s="62">
        <f>'１１月'!AE17</f>
        <v>4.7</v>
      </c>
      <c r="M18" s="63">
        <f>'１２月'!AE17</f>
        <v>3.1</v>
      </c>
    </row>
    <row r="19" spans="1:13" ht="18" customHeight="1">
      <c r="A19" s="60">
        <v>15</v>
      </c>
      <c r="B19" s="61">
        <f>'１月'!AE18</f>
        <v>3.4</v>
      </c>
      <c r="C19" s="62">
        <f>'２月'!AE18</f>
        <v>10.7</v>
      </c>
      <c r="D19" s="62">
        <f>'３月'!AE18</f>
        <v>7.7</v>
      </c>
      <c r="E19" s="62">
        <f>'４月'!AE18</f>
        <v>6.8</v>
      </c>
      <c r="F19" s="62">
        <f>'５月'!AE18</f>
        <v>3.6</v>
      </c>
      <c r="G19" s="62">
        <f>'６月'!AE18</f>
        <v>3.8</v>
      </c>
      <c r="H19" s="62">
        <f>'７月'!AE18</f>
        <v>2.8</v>
      </c>
      <c r="I19" s="62">
        <f>'８月'!AE18</f>
        <v>8</v>
      </c>
      <c r="J19" s="62">
        <f>'９月'!AE18</f>
        <v>6.1</v>
      </c>
      <c r="K19" s="62">
        <f>'１０月'!AE18</f>
        <v>4.2</v>
      </c>
      <c r="L19" s="62">
        <f>'１１月'!AE18</f>
        <v>3.6</v>
      </c>
      <c r="M19" s="63">
        <f>'１２月'!AE18</f>
        <v>4</v>
      </c>
    </row>
    <row r="20" spans="1:13" ht="18" customHeight="1">
      <c r="A20" s="60">
        <v>16</v>
      </c>
      <c r="B20" s="61">
        <f>'１月'!AE19</f>
        <v>7.2</v>
      </c>
      <c r="C20" s="62">
        <f>'２月'!AE19</f>
        <v>9.5</v>
      </c>
      <c r="D20" s="62">
        <f>'３月'!AE19</f>
        <v>6</v>
      </c>
      <c r="E20" s="62">
        <f>'４月'!AE19</f>
        <v>7</v>
      </c>
      <c r="F20" s="62">
        <f>'５月'!AE19</f>
        <v>6.3</v>
      </c>
      <c r="G20" s="62">
        <f>'６月'!AE19</f>
        <v>4.1</v>
      </c>
      <c r="H20" s="62">
        <f>'７月'!AE19</f>
        <v>3.7</v>
      </c>
      <c r="I20" s="62">
        <f>'８月'!AE19</f>
        <v>5.4</v>
      </c>
      <c r="J20" s="62">
        <f>'９月'!AE19</f>
        <v>6</v>
      </c>
      <c r="K20" s="62">
        <f>'１０月'!AE19</f>
        <v>3.7</v>
      </c>
      <c r="L20" s="62">
        <f>'１１月'!AE19</f>
        <v>4.3</v>
      </c>
      <c r="M20" s="63">
        <f>'１２月'!AE19</f>
        <v>4.1</v>
      </c>
    </row>
    <row r="21" spans="1:13" ht="18" customHeight="1">
      <c r="A21" s="60">
        <v>17</v>
      </c>
      <c r="B21" s="61">
        <f>'１月'!AE20</f>
        <v>6.2</v>
      </c>
      <c r="C21" s="62">
        <f>'２月'!AE20</f>
        <v>6.8</v>
      </c>
      <c r="D21" s="62">
        <f>'３月'!AE20</f>
        <v>6.4</v>
      </c>
      <c r="E21" s="62">
        <f>'４月'!AE20</f>
        <v>7.4</v>
      </c>
      <c r="F21" s="62">
        <f>'５月'!AE20</f>
        <v>6.4</v>
      </c>
      <c r="G21" s="62">
        <f>'６月'!AE20</f>
        <v>7.1</v>
      </c>
      <c r="H21" s="62">
        <f>'７月'!AE20</f>
        <v>5</v>
      </c>
      <c r="I21" s="62">
        <f>'８月'!AE20</f>
        <v>6.4</v>
      </c>
      <c r="J21" s="62">
        <f>'９月'!AE20</f>
        <v>3.7</v>
      </c>
      <c r="K21" s="62">
        <f>'１０月'!AE20</f>
        <v>4.8</v>
      </c>
      <c r="L21" s="62">
        <f>'１１月'!AE20</f>
        <v>3.8</v>
      </c>
      <c r="M21" s="63">
        <f>'１２月'!AE20</f>
        <v>9.6</v>
      </c>
    </row>
    <row r="22" spans="1:13" ht="18" customHeight="1">
      <c r="A22" s="60">
        <v>18</v>
      </c>
      <c r="B22" s="61">
        <f>'１月'!AE21</f>
        <v>3.8</v>
      </c>
      <c r="C22" s="62">
        <f>'２月'!AE21</f>
        <v>7.5</v>
      </c>
      <c r="D22" s="62">
        <f>'３月'!AE21</f>
        <v>6</v>
      </c>
      <c r="E22" s="62">
        <f>'４月'!AE21</f>
        <v>7.2</v>
      </c>
      <c r="F22" s="62">
        <f>'５月'!AE21</f>
        <v>6.3</v>
      </c>
      <c r="G22" s="62">
        <f>'６月'!AE21</f>
        <v>4.1</v>
      </c>
      <c r="H22" s="62">
        <f>'７月'!AE21</f>
        <v>4.9</v>
      </c>
      <c r="I22" s="62">
        <f>'８月'!AE21</f>
        <v>7.1</v>
      </c>
      <c r="J22" s="62">
        <f>'９月'!AE21</f>
        <v>10.8</v>
      </c>
      <c r="K22" s="62">
        <f>'１０月'!AE21</f>
        <v>5.1</v>
      </c>
      <c r="L22" s="62">
        <f>'１１月'!AE21</f>
        <v>3.6</v>
      </c>
      <c r="M22" s="63">
        <f>'１２月'!AE21</f>
        <v>9.8</v>
      </c>
    </row>
    <row r="23" spans="1:13" ht="18" customHeight="1">
      <c r="A23" s="60">
        <v>19</v>
      </c>
      <c r="B23" s="61">
        <f>'１月'!AE22</f>
        <v>10</v>
      </c>
      <c r="C23" s="62">
        <f>'２月'!AE22</f>
        <v>6.5</v>
      </c>
      <c r="D23" s="62">
        <f>'３月'!AE22</f>
        <v>5.1</v>
      </c>
      <c r="E23" s="62">
        <f>'４月'!AE22</f>
        <v>7.8</v>
      </c>
      <c r="F23" s="62">
        <f>'５月'!AE22</f>
        <v>2.7</v>
      </c>
      <c r="G23" s="62">
        <f>'６月'!AE22</f>
        <v>4.9</v>
      </c>
      <c r="H23" s="62">
        <f>'７月'!AE22</f>
        <v>4.1</v>
      </c>
      <c r="I23" s="62">
        <f>'８月'!AE22</f>
        <v>6.6</v>
      </c>
      <c r="J23" s="62">
        <f>'９月'!AE22</f>
        <v>5.4</v>
      </c>
      <c r="K23" s="62">
        <f>'１０月'!AE22</f>
        <v>4.9</v>
      </c>
      <c r="L23" s="62">
        <f>'１１月'!AE22</f>
        <v>3.5</v>
      </c>
      <c r="M23" s="63">
        <f>'１２月'!AE22</f>
        <v>5.9</v>
      </c>
    </row>
    <row r="24" spans="1:13" ht="18" customHeight="1">
      <c r="A24" s="64">
        <v>20</v>
      </c>
      <c r="B24" s="65">
        <f>'１月'!AE23</f>
        <v>5.3</v>
      </c>
      <c r="C24" s="66">
        <f>'２月'!AE23</f>
        <v>6.5</v>
      </c>
      <c r="D24" s="66">
        <f>'３月'!AE23</f>
        <v>3.8</v>
      </c>
      <c r="E24" s="66">
        <f>'４月'!AE23</f>
        <v>6.2</v>
      </c>
      <c r="F24" s="66">
        <f>'５月'!AE23</f>
        <v>4.1</v>
      </c>
      <c r="G24" s="66">
        <f>'６月'!AE23</f>
        <v>4.6</v>
      </c>
      <c r="H24" s="66">
        <f>'７月'!AE23</f>
        <v>3.8</v>
      </c>
      <c r="I24" s="66">
        <f>'８月'!AE23</f>
        <v>4.8</v>
      </c>
      <c r="J24" s="66">
        <f>'９月'!AE23</f>
        <v>4.4</v>
      </c>
      <c r="K24" s="66">
        <f>'１０月'!AE23</f>
        <v>7.8</v>
      </c>
      <c r="L24" s="66">
        <f>'１１月'!AE23</f>
        <v>4.8</v>
      </c>
      <c r="M24" s="67">
        <f>'１２月'!AE23</f>
        <v>3.7</v>
      </c>
    </row>
    <row r="25" spans="1:13" ht="18" customHeight="1">
      <c r="A25" s="56">
        <v>21</v>
      </c>
      <c r="B25" s="57">
        <f>'１月'!AE24</f>
        <v>4.7</v>
      </c>
      <c r="C25" s="58">
        <f>'２月'!AE24</f>
        <v>5.7</v>
      </c>
      <c r="D25" s="58">
        <f>'３月'!AE24</f>
        <v>10.1</v>
      </c>
      <c r="E25" s="58">
        <f>'４月'!AE24</f>
        <v>6</v>
      </c>
      <c r="F25" s="58">
        <f>'５月'!AE24</f>
        <v>6.7</v>
      </c>
      <c r="G25" s="58">
        <f>'６月'!AE24</f>
        <v>3.9</v>
      </c>
      <c r="H25" s="58">
        <f>'７月'!AE24</f>
        <v>3.7</v>
      </c>
      <c r="I25" s="58">
        <f>'８月'!AE24</f>
        <v>2.8</v>
      </c>
      <c r="J25" s="58">
        <f>'９月'!AE24</f>
        <v>4.3</v>
      </c>
      <c r="K25" s="58">
        <f>'１０月'!AE24</f>
        <v>5.7</v>
      </c>
      <c r="L25" s="58">
        <f>'１１月'!AE24</f>
        <v>3.9</v>
      </c>
      <c r="M25" s="59">
        <f>'１２月'!AE24</f>
        <v>6</v>
      </c>
    </row>
    <row r="26" spans="1:13" ht="18" customHeight="1">
      <c r="A26" s="60">
        <v>22</v>
      </c>
      <c r="B26" s="61">
        <f>'１月'!AE25</f>
        <v>3.6</v>
      </c>
      <c r="C26" s="62">
        <f>'２月'!AE25</f>
        <v>6.1</v>
      </c>
      <c r="D26" s="62">
        <f>'３月'!AE25</f>
        <v>5.7</v>
      </c>
      <c r="E26" s="62">
        <f>'４月'!AE25</f>
        <v>8.4</v>
      </c>
      <c r="F26" s="62">
        <f>'５月'!AE25</f>
        <v>4.8</v>
      </c>
      <c r="G26" s="62">
        <f>'６月'!AE25</f>
        <v>3.9</v>
      </c>
      <c r="H26" s="62">
        <f>'７月'!AE25</f>
        <v>4.1</v>
      </c>
      <c r="I26" s="62">
        <f>'８月'!AE25</f>
        <v>2.7</v>
      </c>
      <c r="J26" s="62">
        <f>'９月'!AE25</f>
        <v>5.7</v>
      </c>
      <c r="K26" s="62">
        <f>'１０月'!AE25</f>
        <v>3.8</v>
      </c>
      <c r="L26" s="62">
        <f>'１１月'!AE25</f>
        <v>7.6</v>
      </c>
      <c r="M26" s="63">
        <f>'１２月'!AE25</f>
        <v>7.7</v>
      </c>
    </row>
    <row r="27" spans="1:13" ht="18" customHeight="1">
      <c r="A27" s="60">
        <v>23</v>
      </c>
      <c r="B27" s="61">
        <f>'１月'!AE26</f>
        <v>7</v>
      </c>
      <c r="C27" s="62">
        <f>'２月'!AE26</f>
        <v>10</v>
      </c>
      <c r="D27" s="62">
        <f>'３月'!AE26</f>
        <v>5.6</v>
      </c>
      <c r="E27" s="62">
        <f>'４月'!AE26</f>
        <v>6.4</v>
      </c>
      <c r="F27" s="62">
        <f>'５月'!AE26</f>
        <v>4</v>
      </c>
      <c r="G27" s="62">
        <f>'６月'!AE26</f>
        <v>3.4</v>
      </c>
      <c r="H27" s="62">
        <f>'７月'!AE26</f>
        <v>4.4</v>
      </c>
      <c r="I27" s="62">
        <f>'８月'!AE26</f>
        <v>3.5</v>
      </c>
      <c r="J27" s="62">
        <f>'９月'!AE26</f>
        <v>3.9</v>
      </c>
      <c r="K27" s="62">
        <f>'１０月'!AE26</f>
        <v>6.3</v>
      </c>
      <c r="L27" s="62">
        <f>'１１月'!AE26</f>
        <v>4.8</v>
      </c>
      <c r="M27" s="63">
        <f>'１２月'!AE26</f>
        <v>5.8</v>
      </c>
    </row>
    <row r="28" spans="1:13" ht="18" customHeight="1">
      <c r="A28" s="60">
        <v>24</v>
      </c>
      <c r="B28" s="61">
        <f>'１月'!AE27</f>
        <v>8.3</v>
      </c>
      <c r="C28" s="62">
        <f>'２月'!AE27</f>
        <v>8.9</v>
      </c>
      <c r="D28" s="62">
        <f>'３月'!AE27</f>
        <v>7.7</v>
      </c>
      <c r="E28" s="62">
        <f>'４月'!AE27</f>
        <v>5.6</v>
      </c>
      <c r="F28" s="62">
        <f>'５月'!AE27</f>
        <v>4.1</v>
      </c>
      <c r="G28" s="62">
        <f>'６月'!AE27</f>
        <v>4</v>
      </c>
      <c r="H28" s="62">
        <f>'７月'!AE27</f>
        <v>4.9</v>
      </c>
      <c r="I28" s="62">
        <f>'８月'!AE27</f>
        <v>4.3</v>
      </c>
      <c r="J28" s="62">
        <f>'９月'!AE27</f>
        <v>4.5</v>
      </c>
      <c r="K28" s="62">
        <f>'１０月'!AE27</f>
        <v>3.7</v>
      </c>
      <c r="L28" s="62">
        <f>'１１月'!AE27</f>
        <v>4.8</v>
      </c>
      <c r="M28" s="63">
        <f>'１２月'!AE27</f>
        <v>3.7</v>
      </c>
    </row>
    <row r="29" spans="1:13" ht="18" customHeight="1">
      <c r="A29" s="60">
        <v>25</v>
      </c>
      <c r="B29" s="61">
        <f>'１月'!AE28</f>
        <v>5</v>
      </c>
      <c r="C29" s="62">
        <f>'２月'!AE28</f>
        <v>5.7</v>
      </c>
      <c r="D29" s="62">
        <f>'３月'!AE28</f>
        <v>7.2</v>
      </c>
      <c r="E29" s="62">
        <f>'４月'!AE28</f>
        <v>5.3</v>
      </c>
      <c r="F29" s="62">
        <f>'５月'!AE28</f>
        <v>5.1</v>
      </c>
      <c r="G29" s="62">
        <f>'６月'!AE28</f>
        <v>3.8</v>
      </c>
      <c r="H29" s="62">
        <f>'７月'!AE28</f>
        <v>5.2</v>
      </c>
      <c r="I29" s="62">
        <f>'８月'!AE28</f>
        <v>3.7</v>
      </c>
      <c r="J29" s="62">
        <f>'９月'!AE28</f>
        <v>5.5</v>
      </c>
      <c r="K29" s="62">
        <f>'１０月'!AE28</f>
        <v>4</v>
      </c>
      <c r="L29" s="62">
        <f>'１１月'!AE28</f>
        <v>6.1</v>
      </c>
      <c r="M29" s="63">
        <f>'１２月'!AE28</f>
        <v>5</v>
      </c>
    </row>
    <row r="30" spans="1:13" ht="18" customHeight="1">
      <c r="A30" s="60">
        <v>26</v>
      </c>
      <c r="B30" s="61">
        <f>'１月'!AE29</f>
        <v>4.5</v>
      </c>
      <c r="C30" s="62">
        <f>'２月'!AE29</f>
        <v>5.7</v>
      </c>
      <c r="D30" s="62">
        <f>'３月'!AE29</f>
        <v>8.3</v>
      </c>
      <c r="E30" s="62">
        <f>'４月'!AE29</f>
        <v>8.8</v>
      </c>
      <c r="F30" s="62">
        <f>'５月'!AE29</f>
        <v>5.8</v>
      </c>
      <c r="G30" s="62">
        <f>'６月'!AE29</f>
        <v>3.7</v>
      </c>
      <c r="H30" s="62">
        <f>'７月'!AE29</f>
        <v>5.6</v>
      </c>
      <c r="I30" s="62">
        <f>'８月'!AE29</f>
        <v>4</v>
      </c>
      <c r="J30" s="62">
        <f>'９月'!AE29</f>
        <v>3.6</v>
      </c>
      <c r="K30" s="62">
        <f>'１０月'!AE29</f>
        <v>7.1</v>
      </c>
      <c r="L30" s="62">
        <f>'１１月'!AE29</f>
        <v>4.4</v>
      </c>
      <c r="M30" s="63">
        <f>'１２月'!AE29</f>
        <v>5.8</v>
      </c>
    </row>
    <row r="31" spans="1:13" ht="18" customHeight="1">
      <c r="A31" s="60">
        <v>27</v>
      </c>
      <c r="B31" s="61">
        <f>'１月'!AE30</f>
        <v>6.7</v>
      </c>
      <c r="C31" s="62">
        <f>'２月'!AE30</f>
        <v>9.2</v>
      </c>
      <c r="D31" s="62">
        <f>'３月'!AE30</f>
        <v>4.5</v>
      </c>
      <c r="E31" s="62">
        <f>'４月'!AE30</f>
        <v>5.1</v>
      </c>
      <c r="F31" s="62">
        <f>'５月'!AE30</f>
        <v>3.8</v>
      </c>
      <c r="G31" s="62">
        <f>'６月'!AE30</f>
        <v>3.4</v>
      </c>
      <c r="H31" s="62">
        <f>'７月'!AE30</f>
        <v>6.5</v>
      </c>
      <c r="I31" s="62">
        <f>'８月'!AE30</f>
        <v>3.6</v>
      </c>
      <c r="J31" s="62">
        <f>'９月'!AE30</f>
        <v>4.8</v>
      </c>
      <c r="K31" s="62">
        <f>'１０月'!AE30</f>
        <v>2.6</v>
      </c>
      <c r="L31" s="62">
        <f>'１１月'!AE30</f>
        <v>9.1</v>
      </c>
      <c r="M31" s="63">
        <f>'１２月'!AE30</f>
        <v>6.4</v>
      </c>
    </row>
    <row r="32" spans="1:13" ht="18" customHeight="1">
      <c r="A32" s="60">
        <v>28</v>
      </c>
      <c r="B32" s="61">
        <f>'１月'!AE31</f>
        <v>5.9</v>
      </c>
      <c r="C32" s="62">
        <f>'２月'!AE31</f>
        <v>5.6</v>
      </c>
      <c r="D32" s="62">
        <f>'３月'!AE31</f>
        <v>7.8</v>
      </c>
      <c r="E32" s="62">
        <f>'４月'!AE31</f>
        <v>5.4</v>
      </c>
      <c r="F32" s="62">
        <f>'５月'!AE31</f>
        <v>2.9</v>
      </c>
      <c r="G32" s="62">
        <f>'６月'!AE31</f>
        <v>5.2</v>
      </c>
      <c r="H32" s="62">
        <f>'７月'!AE31</f>
        <v>5.5</v>
      </c>
      <c r="I32" s="62">
        <f>'８月'!AE31</f>
        <v>3.7</v>
      </c>
      <c r="J32" s="62">
        <f>'９月'!AE31</f>
        <v>4.3</v>
      </c>
      <c r="K32" s="62">
        <f>'１０月'!AE31</f>
        <v>5</v>
      </c>
      <c r="L32" s="62">
        <f>'１１月'!AE31</f>
        <v>8.7</v>
      </c>
      <c r="M32" s="63">
        <f>'１２月'!AE31</f>
        <v>8.9</v>
      </c>
    </row>
    <row r="33" spans="1:13" ht="18" customHeight="1">
      <c r="A33" s="60">
        <v>29</v>
      </c>
      <c r="B33" s="61">
        <f>'１月'!AE32</f>
        <v>9.3</v>
      </c>
      <c r="C33" s="62"/>
      <c r="D33" s="62">
        <f>'３月'!AE32</f>
        <v>4.4</v>
      </c>
      <c r="E33" s="62">
        <f>'４月'!AE32</f>
        <v>9</v>
      </c>
      <c r="F33" s="62">
        <f>'５月'!AE32</f>
        <v>5.8</v>
      </c>
      <c r="G33" s="62">
        <f>'６月'!AE32</f>
        <v>5.8</v>
      </c>
      <c r="H33" s="62">
        <f>'７月'!AE32</f>
        <v>5.3</v>
      </c>
      <c r="I33" s="62">
        <f>'８月'!AE32</f>
        <v>3.2</v>
      </c>
      <c r="J33" s="62">
        <f>'９月'!AE32</f>
        <v>4.9</v>
      </c>
      <c r="K33" s="62">
        <f>'１０月'!AE32</f>
        <v>7.3</v>
      </c>
      <c r="L33" s="62">
        <f>'１１月'!AE32</f>
        <v>5.7</v>
      </c>
      <c r="M33" s="63">
        <f>'１２月'!AE32</f>
        <v>5.8</v>
      </c>
    </row>
    <row r="34" spans="1:13" ht="18" customHeight="1">
      <c r="A34" s="60">
        <v>30</v>
      </c>
      <c r="B34" s="61">
        <f>'１月'!AE33</f>
        <v>9</v>
      </c>
      <c r="C34" s="62"/>
      <c r="D34" s="62">
        <f>'３月'!AE33</f>
        <v>4.5</v>
      </c>
      <c r="E34" s="62">
        <f>'４月'!AE33</f>
        <v>5.9</v>
      </c>
      <c r="F34" s="62">
        <f>'５月'!AE33</f>
        <v>3.9</v>
      </c>
      <c r="G34" s="62">
        <f>'６月'!AE33</f>
        <v>3.5</v>
      </c>
      <c r="H34" s="62">
        <f>'７月'!AE33</f>
        <v>4.5</v>
      </c>
      <c r="I34" s="62">
        <f>'８月'!AE33</f>
        <v>6.1</v>
      </c>
      <c r="J34" s="62">
        <f>'９月'!AE33</f>
        <v>5.1</v>
      </c>
      <c r="K34" s="62">
        <f>'１０月'!AE33</f>
        <v>4.1</v>
      </c>
      <c r="L34" s="62">
        <f>'１１月'!AE33</f>
        <v>5.8</v>
      </c>
      <c r="M34" s="63">
        <f>'１２月'!AE33</f>
        <v>5.7</v>
      </c>
    </row>
    <row r="35" spans="1:13" ht="18" customHeight="1">
      <c r="A35" s="68">
        <v>31</v>
      </c>
      <c r="B35" s="69">
        <f>'１月'!AE34</f>
        <v>7</v>
      </c>
      <c r="C35" s="70"/>
      <c r="D35" s="70">
        <f>'３月'!AE34</f>
        <v>7.6</v>
      </c>
      <c r="E35" s="70"/>
      <c r="F35" s="70">
        <f>'５月'!AE34</f>
        <v>4.3</v>
      </c>
      <c r="G35" s="70"/>
      <c r="H35" s="70">
        <f>'７月'!AE34</f>
        <v>5</v>
      </c>
      <c r="I35" s="70">
        <f>'８月'!AE34</f>
        <v>2.3</v>
      </c>
      <c r="J35" s="70"/>
      <c r="K35" s="70">
        <f>'１０月'!AE34</f>
        <v>2.7</v>
      </c>
      <c r="L35" s="70"/>
      <c r="M35" s="71">
        <f>'１２月'!AE34</f>
        <v>8.1</v>
      </c>
    </row>
    <row r="36" spans="1:13" ht="18" customHeight="1">
      <c r="A36" s="83" t="s">
        <v>35</v>
      </c>
      <c r="B36" s="84">
        <f aca="true" t="shared" si="0" ref="B36:I36">AVERAGE(B5:B35)</f>
        <v>5.6967741935483875</v>
      </c>
      <c r="C36" s="85">
        <f t="shared" si="0"/>
        <v>6.939285714285714</v>
      </c>
      <c r="D36" s="85">
        <f t="shared" si="0"/>
        <v>6.635483870967741</v>
      </c>
      <c r="E36" s="85">
        <f t="shared" si="0"/>
        <v>6.340000000000002</v>
      </c>
      <c r="F36" s="85">
        <f t="shared" si="0"/>
        <v>5.145161290322583</v>
      </c>
      <c r="G36" s="85">
        <f t="shared" si="0"/>
        <v>4.2733333333333325</v>
      </c>
      <c r="H36" s="85">
        <f t="shared" si="0"/>
        <v>4.325806451612904</v>
      </c>
      <c r="I36" s="85">
        <f t="shared" si="0"/>
        <v>4.941935483870966</v>
      </c>
      <c r="J36" s="85">
        <f>AVERAGE(J5:J35)</f>
        <v>4.840000000000001</v>
      </c>
      <c r="K36" s="85">
        <f>AVERAGE(K5:K35)</f>
        <v>5.1</v>
      </c>
      <c r="L36" s="85">
        <f>AVERAGE(L5:L35)</f>
        <v>5.033333333333332</v>
      </c>
      <c r="M36" s="86">
        <f>AVERAGE(M5:M35)</f>
        <v>6.1258064516129025</v>
      </c>
    </row>
    <row r="37" spans="1:13" ht="18" customHeight="1">
      <c r="A37" s="78" t="s">
        <v>39</v>
      </c>
      <c r="B37" s="75">
        <f aca="true" t="shared" si="1" ref="B37:I37">MAX(B5:B35)</f>
        <v>10</v>
      </c>
      <c r="C37" s="76">
        <f t="shared" si="1"/>
        <v>10.7</v>
      </c>
      <c r="D37" s="76">
        <f t="shared" si="1"/>
        <v>10.9</v>
      </c>
      <c r="E37" s="76">
        <f t="shared" si="1"/>
        <v>9</v>
      </c>
      <c r="F37" s="76">
        <f t="shared" si="1"/>
        <v>7.6</v>
      </c>
      <c r="G37" s="76">
        <f t="shared" si="1"/>
        <v>7.1</v>
      </c>
      <c r="H37" s="76">
        <f t="shared" si="1"/>
        <v>6.5</v>
      </c>
      <c r="I37" s="76">
        <f t="shared" si="1"/>
        <v>8</v>
      </c>
      <c r="J37" s="76">
        <f>MAX(J5:J35)</f>
        <v>10.8</v>
      </c>
      <c r="K37" s="76">
        <f>MAX(K5:K35)</f>
        <v>8.6</v>
      </c>
      <c r="L37" s="76">
        <f>MAX(L5:L35)</f>
        <v>9.1</v>
      </c>
      <c r="M37" s="77">
        <f>MAX(M5:M35)</f>
        <v>12.7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北西</v>
      </c>
      <c r="D38" s="88" t="str">
        <f>'３月'!U38</f>
        <v>西北西</v>
      </c>
      <c r="E38" s="88" t="str">
        <f>'４月'!U38</f>
        <v>南東</v>
      </c>
      <c r="F38" s="88" t="str">
        <f>'５月'!U38</f>
        <v>西北西</v>
      </c>
      <c r="G38" s="88" t="str">
        <f>'６月'!U38</f>
        <v>南西</v>
      </c>
      <c r="H38" s="88" t="str">
        <f>'７月'!U38</f>
        <v>北西</v>
      </c>
      <c r="I38" s="88" t="str">
        <f>'８月'!U38</f>
        <v>西南西</v>
      </c>
      <c r="J38" s="88" t="str">
        <f>'９月'!U38</f>
        <v>南南東</v>
      </c>
      <c r="K38" s="88" t="str">
        <f>'１０月'!U38</f>
        <v>西</v>
      </c>
      <c r="L38" s="88" t="str">
        <f>'１１月'!U38</f>
        <v>北西</v>
      </c>
      <c r="M38" s="89" t="str">
        <f>'１２月'!U38</f>
        <v>南南東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0.7</v>
      </c>
      <c r="D4" s="9">
        <v>0.8</v>
      </c>
      <c r="E4" s="9">
        <v>0.7</v>
      </c>
      <c r="F4" s="9">
        <v>0.9</v>
      </c>
      <c r="G4" s="9">
        <v>0.6</v>
      </c>
      <c r="H4" s="9">
        <v>0.4</v>
      </c>
      <c r="I4" s="9">
        <v>0.2</v>
      </c>
      <c r="J4" s="9">
        <v>0.4</v>
      </c>
      <c r="K4" s="9">
        <v>0.1</v>
      </c>
      <c r="L4" s="9">
        <v>0.4</v>
      </c>
      <c r="M4" s="9">
        <v>0.5</v>
      </c>
      <c r="N4" s="9">
        <v>0.8</v>
      </c>
      <c r="O4" s="9">
        <v>0.5</v>
      </c>
      <c r="P4" s="9">
        <v>0.2</v>
      </c>
      <c r="Q4" s="9">
        <v>0.1</v>
      </c>
      <c r="R4" s="9">
        <v>0.5</v>
      </c>
      <c r="S4" s="9">
        <v>0.8</v>
      </c>
      <c r="T4" s="9">
        <v>0.6</v>
      </c>
      <c r="U4" s="9">
        <v>0.7</v>
      </c>
      <c r="V4" s="9">
        <v>1</v>
      </c>
      <c r="W4" s="9">
        <v>0.9</v>
      </c>
      <c r="X4" s="9">
        <v>1.3</v>
      </c>
      <c r="Y4" s="9">
        <v>0.6</v>
      </c>
      <c r="Z4" s="34">
        <f aca="true" t="shared" si="0" ref="Z4:Z32">AVERAGE(B4:Y4)</f>
        <v>0.6124999999999999</v>
      </c>
      <c r="AA4" s="95" t="s">
        <v>55</v>
      </c>
      <c r="AB4" s="9">
        <v>1.4</v>
      </c>
      <c r="AC4" s="105" t="s">
        <v>170</v>
      </c>
      <c r="AD4" s="95" t="s">
        <v>104</v>
      </c>
      <c r="AE4" s="9">
        <v>4.8</v>
      </c>
      <c r="AF4" s="108" t="s">
        <v>195</v>
      </c>
    </row>
    <row r="5" spans="1:32" ht="14.25" customHeight="1">
      <c r="A5" s="92">
        <v>2</v>
      </c>
      <c r="B5" s="11">
        <v>0.7</v>
      </c>
      <c r="C5" s="8">
        <v>0.5</v>
      </c>
      <c r="D5" s="8">
        <v>0.4</v>
      </c>
      <c r="E5" s="8">
        <v>0.3</v>
      </c>
      <c r="F5" s="8">
        <v>0.5</v>
      </c>
      <c r="G5" s="8">
        <v>0.7</v>
      </c>
      <c r="H5" s="8">
        <v>0.6</v>
      </c>
      <c r="I5" s="8">
        <v>0.5</v>
      </c>
      <c r="J5" s="8">
        <v>0.2</v>
      </c>
      <c r="K5" s="8">
        <v>0.6</v>
      </c>
      <c r="L5" s="8">
        <v>0.7</v>
      </c>
      <c r="M5" s="8">
        <v>1.5</v>
      </c>
      <c r="N5" s="8">
        <v>0.3</v>
      </c>
      <c r="O5" s="8">
        <v>0.8</v>
      </c>
      <c r="P5" s="8">
        <v>0.6</v>
      </c>
      <c r="Q5" s="8">
        <v>2.1</v>
      </c>
      <c r="R5" s="8">
        <v>2.1</v>
      </c>
      <c r="S5" s="8">
        <v>1.8</v>
      </c>
      <c r="T5" s="8">
        <v>1.8</v>
      </c>
      <c r="U5" s="8">
        <v>2.3</v>
      </c>
      <c r="V5" s="8">
        <v>2.4</v>
      </c>
      <c r="W5" s="8">
        <v>1.5</v>
      </c>
      <c r="X5" s="8">
        <v>1.6</v>
      </c>
      <c r="Y5" s="8">
        <v>0.6</v>
      </c>
      <c r="Z5" s="35">
        <f t="shared" si="0"/>
        <v>1.0458333333333334</v>
      </c>
      <c r="AA5" s="96" t="s">
        <v>106</v>
      </c>
      <c r="AB5" s="8">
        <v>2.9</v>
      </c>
      <c r="AC5" s="106" t="s">
        <v>111</v>
      </c>
      <c r="AD5" s="96" t="s">
        <v>55</v>
      </c>
      <c r="AE5" s="8">
        <v>8.5</v>
      </c>
      <c r="AF5" s="109" t="s">
        <v>196</v>
      </c>
    </row>
    <row r="6" spans="1:32" ht="14.25" customHeight="1">
      <c r="A6" s="92">
        <v>3</v>
      </c>
      <c r="B6" s="11">
        <v>0.3</v>
      </c>
      <c r="C6" s="8">
        <v>0.4</v>
      </c>
      <c r="D6" s="8">
        <v>0.2</v>
      </c>
      <c r="E6" s="8">
        <v>0.3</v>
      </c>
      <c r="F6" s="8">
        <v>0.9</v>
      </c>
      <c r="G6" s="8">
        <v>0.9</v>
      </c>
      <c r="H6" s="8">
        <v>0.6</v>
      </c>
      <c r="I6" s="8">
        <v>0.3</v>
      </c>
      <c r="J6" s="8">
        <v>0.6</v>
      </c>
      <c r="K6" s="8">
        <v>0.8</v>
      </c>
      <c r="L6" s="8">
        <v>1.1</v>
      </c>
      <c r="M6" s="8">
        <v>1.4</v>
      </c>
      <c r="N6" s="8">
        <v>0.9</v>
      </c>
      <c r="O6" s="8">
        <v>1.4</v>
      </c>
      <c r="P6" s="8">
        <v>0.5</v>
      </c>
      <c r="Q6" s="8">
        <v>0.5</v>
      </c>
      <c r="R6" s="8">
        <v>0.1</v>
      </c>
      <c r="S6" s="8">
        <v>0.3</v>
      </c>
      <c r="T6" s="8">
        <v>0.5</v>
      </c>
      <c r="U6" s="8">
        <v>0.8</v>
      </c>
      <c r="V6" s="8">
        <v>0.7</v>
      </c>
      <c r="W6" s="8">
        <v>1</v>
      </c>
      <c r="X6" s="8">
        <v>0.9</v>
      </c>
      <c r="Y6" s="8">
        <v>1</v>
      </c>
      <c r="Z6" s="35">
        <f t="shared" si="0"/>
        <v>0.6833333333333335</v>
      </c>
      <c r="AA6" s="96" t="s">
        <v>106</v>
      </c>
      <c r="AB6" s="8">
        <v>1.8</v>
      </c>
      <c r="AC6" s="106" t="s">
        <v>114</v>
      </c>
      <c r="AD6" s="96" t="s">
        <v>106</v>
      </c>
      <c r="AE6" s="8">
        <v>6.7</v>
      </c>
      <c r="AF6" s="109" t="s">
        <v>197</v>
      </c>
    </row>
    <row r="7" spans="1:32" ht="14.25" customHeight="1">
      <c r="A7" s="92">
        <v>4</v>
      </c>
      <c r="B7" s="11">
        <v>0.9</v>
      </c>
      <c r="C7" s="8">
        <v>0.8</v>
      </c>
      <c r="D7" s="8">
        <v>0.8</v>
      </c>
      <c r="E7" s="8">
        <v>0.8</v>
      </c>
      <c r="F7" s="8">
        <v>0.6</v>
      </c>
      <c r="G7" s="8">
        <v>0.8</v>
      </c>
      <c r="H7" s="8">
        <v>0.8</v>
      </c>
      <c r="I7" s="8">
        <v>0.4</v>
      </c>
      <c r="J7" s="8">
        <v>0.7</v>
      </c>
      <c r="K7" s="8">
        <v>0.7</v>
      </c>
      <c r="L7" s="8">
        <v>1.4</v>
      </c>
      <c r="M7" s="8">
        <v>1.8</v>
      </c>
      <c r="N7" s="8">
        <v>0.5</v>
      </c>
      <c r="O7" s="8">
        <v>0.7</v>
      </c>
      <c r="P7" s="8">
        <v>1.2</v>
      </c>
      <c r="Q7" s="8">
        <v>0.7</v>
      </c>
      <c r="R7" s="8">
        <v>0.7</v>
      </c>
      <c r="S7" s="8">
        <v>0.4</v>
      </c>
      <c r="T7" s="8">
        <v>0.1</v>
      </c>
      <c r="U7" s="8">
        <v>0.1</v>
      </c>
      <c r="V7" s="8">
        <v>0.2</v>
      </c>
      <c r="W7" s="8">
        <v>0.5</v>
      </c>
      <c r="X7" s="8">
        <v>0.8</v>
      </c>
      <c r="Y7" s="8">
        <v>0</v>
      </c>
      <c r="Z7" s="35">
        <f t="shared" si="0"/>
        <v>0.6833333333333332</v>
      </c>
      <c r="AA7" s="96" t="s">
        <v>96</v>
      </c>
      <c r="AB7" s="8">
        <v>2.3</v>
      </c>
      <c r="AC7" s="106" t="s">
        <v>171</v>
      </c>
      <c r="AD7" s="96" t="s">
        <v>106</v>
      </c>
      <c r="AE7" s="8">
        <v>7.2</v>
      </c>
      <c r="AF7" s="109" t="s">
        <v>198</v>
      </c>
    </row>
    <row r="8" spans="1:32" ht="14.25" customHeight="1">
      <c r="A8" s="92">
        <v>5</v>
      </c>
      <c r="B8" s="11">
        <v>0</v>
      </c>
      <c r="C8" s="8">
        <v>0.1</v>
      </c>
      <c r="D8" s="8">
        <v>0</v>
      </c>
      <c r="E8" s="8">
        <v>0</v>
      </c>
      <c r="F8" s="8">
        <v>0</v>
      </c>
      <c r="G8" s="8">
        <v>0.1</v>
      </c>
      <c r="H8" s="8">
        <v>0.8</v>
      </c>
      <c r="I8" s="8">
        <v>0.6</v>
      </c>
      <c r="J8" s="8">
        <v>0.4</v>
      </c>
      <c r="K8" s="8">
        <v>0.4</v>
      </c>
      <c r="L8" s="8">
        <v>0.4</v>
      </c>
      <c r="M8" s="8">
        <v>1</v>
      </c>
      <c r="N8" s="8">
        <v>0.7</v>
      </c>
      <c r="O8" s="8">
        <v>0.4</v>
      </c>
      <c r="P8" s="8">
        <v>0.5</v>
      </c>
      <c r="Q8" s="8">
        <v>0.4</v>
      </c>
      <c r="R8" s="8">
        <v>0.6</v>
      </c>
      <c r="S8" s="8">
        <v>0.9</v>
      </c>
      <c r="T8" s="8">
        <v>0.8</v>
      </c>
      <c r="U8" s="8">
        <v>0.7</v>
      </c>
      <c r="V8" s="8">
        <v>0.8</v>
      </c>
      <c r="W8" s="8">
        <v>0.8</v>
      </c>
      <c r="X8" s="8">
        <v>1.2</v>
      </c>
      <c r="Y8" s="8">
        <v>1.2</v>
      </c>
      <c r="Z8" s="35">
        <f t="shared" si="0"/>
        <v>0.5333333333333333</v>
      </c>
      <c r="AA8" s="96" t="s">
        <v>55</v>
      </c>
      <c r="AB8" s="8">
        <v>1.2</v>
      </c>
      <c r="AC8" s="106" t="s">
        <v>172</v>
      </c>
      <c r="AD8" s="96" t="s">
        <v>106</v>
      </c>
      <c r="AE8" s="8">
        <v>5.4</v>
      </c>
      <c r="AF8" s="109" t="s">
        <v>199</v>
      </c>
    </row>
    <row r="9" spans="1:32" ht="14.25" customHeight="1">
      <c r="A9" s="92">
        <v>6</v>
      </c>
      <c r="B9" s="11">
        <v>0.7</v>
      </c>
      <c r="C9" s="8">
        <v>0.9</v>
      </c>
      <c r="D9" s="8">
        <v>0.9</v>
      </c>
      <c r="E9" s="8">
        <v>0.9</v>
      </c>
      <c r="F9" s="8">
        <v>0.6</v>
      </c>
      <c r="G9" s="8">
        <v>0.9</v>
      </c>
      <c r="H9" s="8">
        <v>0.8</v>
      </c>
      <c r="I9" s="8">
        <v>0.3</v>
      </c>
      <c r="J9" s="8">
        <v>0.1</v>
      </c>
      <c r="K9" s="8">
        <v>0.5</v>
      </c>
      <c r="L9" s="8">
        <v>0.9</v>
      </c>
      <c r="M9" s="8">
        <v>0.4</v>
      </c>
      <c r="N9" s="8">
        <v>0.5</v>
      </c>
      <c r="O9" s="8">
        <v>0.6</v>
      </c>
      <c r="P9" s="8">
        <v>0.1</v>
      </c>
      <c r="Q9" s="8">
        <v>0</v>
      </c>
      <c r="R9" s="8">
        <v>0.9</v>
      </c>
      <c r="S9" s="8">
        <v>0.3</v>
      </c>
      <c r="T9" s="8">
        <v>0.9</v>
      </c>
      <c r="U9" s="8">
        <v>1.2</v>
      </c>
      <c r="V9" s="8">
        <v>1.5</v>
      </c>
      <c r="W9" s="8">
        <v>1.2</v>
      </c>
      <c r="X9" s="8">
        <v>1.2</v>
      </c>
      <c r="Y9" s="8">
        <v>1.1</v>
      </c>
      <c r="Z9" s="35">
        <f t="shared" si="0"/>
        <v>0.7250000000000001</v>
      </c>
      <c r="AA9" s="96" t="s">
        <v>55</v>
      </c>
      <c r="AB9" s="8">
        <v>1.7</v>
      </c>
      <c r="AC9" s="106" t="s">
        <v>173</v>
      </c>
      <c r="AD9" s="96" t="s">
        <v>106</v>
      </c>
      <c r="AE9" s="8">
        <v>4.2</v>
      </c>
      <c r="AF9" s="109" t="s">
        <v>200</v>
      </c>
    </row>
    <row r="10" spans="1:32" ht="14.25" customHeight="1">
      <c r="A10" s="92">
        <v>7</v>
      </c>
      <c r="B10" s="11">
        <v>1.3</v>
      </c>
      <c r="C10" s="8">
        <v>1.2</v>
      </c>
      <c r="D10" s="8">
        <v>1.1</v>
      </c>
      <c r="E10" s="8">
        <v>1.1</v>
      </c>
      <c r="F10" s="8">
        <v>1.3</v>
      </c>
      <c r="G10" s="8">
        <v>1.2</v>
      </c>
      <c r="H10" s="8">
        <v>1.3</v>
      </c>
      <c r="I10" s="8">
        <v>1.1</v>
      </c>
      <c r="J10" s="8">
        <v>0.2</v>
      </c>
      <c r="K10" s="8">
        <v>0.5</v>
      </c>
      <c r="L10" s="8">
        <v>0.6</v>
      </c>
      <c r="M10" s="8">
        <v>0.4</v>
      </c>
      <c r="N10" s="8">
        <v>0.8</v>
      </c>
      <c r="O10" s="8">
        <v>1</v>
      </c>
      <c r="P10" s="8">
        <v>0.5</v>
      </c>
      <c r="Q10" s="8">
        <v>0.5</v>
      </c>
      <c r="R10" s="8">
        <v>1</v>
      </c>
      <c r="S10" s="8">
        <v>0.1</v>
      </c>
      <c r="T10" s="8">
        <v>0.8</v>
      </c>
      <c r="U10" s="8">
        <v>0.7</v>
      </c>
      <c r="V10" s="8">
        <v>0.1</v>
      </c>
      <c r="W10" s="8">
        <v>0.1</v>
      </c>
      <c r="X10" s="8">
        <v>0.1</v>
      </c>
      <c r="Y10" s="8">
        <v>0.4</v>
      </c>
      <c r="Z10" s="35">
        <f t="shared" si="0"/>
        <v>0.7250000000000001</v>
      </c>
      <c r="AA10" s="96" t="s">
        <v>47</v>
      </c>
      <c r="AB10" s="8">
        <v>1.6</v>
      </c>
      <c r="AC10" s="106" t="s">
        <v>174</v>
      </c>
      <c r="AD10" s="96" t="s">
        <v>50</v>
      </c>
      <c r="AE10" s="8">
        <v>5.6</v>
      </c>
      <c r="AF10" s="109" t="s">
        <v>201</v>
      </c>
    </row>
    <row r="11" spans="1:32" ht="14.25" customHeight="1">
      <c r="A11" s="92">
        <v>8</v>
      </c>
      <c r="B11" s="11">
        <v>0.7</v>
      </c>
      <c r="C11" s="8">
        <v>0.1</v>
      </c>
      <c r="D11" s="8">
        <v>0.2</v>
      </c>
      <c r="E11" s="8">
        <v>0.3</v>
      </c>
      <c r="F11" s="8">
        <v>0.2</v>
      </c>
      <c r="G11" s="8">
        <v>0.5</v>
      </c>
      <c r="H11" s="8">
        <v>0.2</v>
      </c>
      <c r="I11" s="8">
        <v>1</v>
      </c>
      <c r="J11" s="8">
        <v>1.9</v>
      </c>
      <c r="K11" s="8">
        <v>1.9</v>
      </c>
      <c r="L11" s="8">
        <v>1</v>
      </c>
      <c r="M11" s="8">
        <v>0.9</v>
      </c>
      <c r="N11" s="8">
        <v>0.7</v>
      </c>
      <c r="O11" s="8">
        <v>1.3</v>
      </c>
      <c r="P11" s="8">
        <v>1.2</v>
      </c>
      <c r="Q11" s="8">
        <v>0.9</v>
      </c>
      <c r="R11" s="8">
        <v>0.2</v>
      </c>
      <c r="S11" s="8">
        <v>0</v>
      </c>
      <c r="T11" s="8">
        <v>0</v>
      </c>
      <c r="U11" s="8">
        <v>0.3</v>
      </c>
      <c r="V11" s="8">
        <v>1</v>
      </c>
      <c r="W11" s="8">
        <v>0.8</v>
      </c>
      <c r="X11" s="8">
        <v>0.7</v>
      </c>
      <c r="Y11" s="8">
        <v>0.4</v>
      </c>
      <c r="Z11" s="35">
        <f t="shared" si="0"/>
        <v>0.6833333333333332</v>
      </c>
      <c r="AA11" s="96" t="s">
        <v>106</v>
      </c>
      <c r="AB11" s="8">
        <v>2.2</v>
      </c>
      <c r="AC11" s="106" t="s">
        <v>175</v>
      </c>
      <c r="AD11" s="96" t="s">
        <v>55</v>
      </c>
      <c r="AE11" s="8">
        <v>7.9</v>
      </c>
      <c r="AF11" s="109" t="s">
        <v>202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0.4</v>
      </c>
      <c r="E12" s="8">
        <v>0.2</v>
      </c>
      <c r="F12" s="8">
        <v>0.1</v>
      </c>
      <c r="G12" s="8">
        <v>0.1</v>
      </c>
      <c r="H12" s="8">
        <v>0.1</v>
      </c>
      <c r="I12" s="8">
        <v>1.6</v>
      </c>
      <c r="J12" s="8">
        <v>0.9</v>
      </c>
      <c r="K12" s="8">
        <v>1</v>
      </c>
      <c r="L12" s="8">
        <v>0.5</v>
      </c>
      <c r="M12" s="8">
        <v>1.1</v>
      </c>
      <c r="N12" s="8">
        <v>1.1</v>
      </c>
      <c r="O12" s="8">
        <v>1.3</v>
      </c>
      <c r="P12" s="8">
        <v>1.7</v>
      </c>
      <c r="Q12" s="8">
        <v>0.8</v>
      </c>
      <c r="R12" s="8">
        <v>0.6</v>
      </c>
      <c r="S12" s="8">
        <v>0.9</v>
      </c>
      <c r="T12" s="8">
        <v>0.2</v>
      </c>
      <c r="U12" s="8">
        <v>0.4</v>
      </c>
      <c r="V12" s="8">
        <v>0.1</v>
      </c>
      <c r="W12" s="8">
        <v>0.1</v>
      </c>
      <c r="X12" s="8">
        <v>0.7</v>
      </c>
      <c r="Y12" s="8">
        <v>0.6</v>
      </c>
      <c r="Z12" s="35">
        <f t="shared" si="0"/>
        <v>0.6249999999999999</v>
      </c>
      <c r="AA12" s="96" t="s">
        <v>106</v>
      </c>
      <c r="AB12" s="8">
        <v>2.2</v>
      </c>
      <c r="AC12" s="106" t="s">
        <v>176</v>
      </c>
      <c r="AD12" s="96" t="s">
        <v>55</v>
      </c>
      <c r="AE12" s="8">
        <v>10</v>
      </c>
      <c r="AF12" s="109" t="s">
        <v>203</v>
      </c>
    </row>
    <row r="13" spans="1:32" ht="14.25" customHeight="1">
      <c r="A13" s="92">
        <v>10</v>
      </c>
      <c r="B13" s="11">
        <v>0.2</v>
      </c>
      <c r="C13" s="8">
        <v>0.3</v>
      </c>
      <c r="D13" s="8">
        <v>0.3</v>
      </c>
      <c r="E13" s="8">
        <v>0.2</v>
      </c>
      <c r="F13" s="8">
        <v>0.5</v>
      </c>
      <c r="G13" s="8">
        <v>0.1</v>
      </c>
      <c r="H13" s="8">
        <v>0.7</v>
      </c>
      <c r="I13" s="8">
        <v>0.4</v>
      </c>
      <c r="J13" s="8">
        <v>0.5</v>
      </c>
      <c r="K13" s="8">
        <v>0.9</v>
      </c>
      <c r="L13" s="8">
        <v>0.3</v>
      </c>
      <c r="M13" s="8">
        <v>0.7</v>
      </c>
      <c r="N13" s="8">
        <v>0.6</v>
      </c>
      <c r="O13" s="8">
        <v>0.2</v>
      </c>
      <c r="P13" s="8">
        <v>0.5</v>
      </c>
      <c r="Q13" s="8">
        <v>0.1</v>
      </c>
      <c r="R13" s="8">
        <v>0.6</v>
      </c>
      <c r="S13" s="8">
        <v>0.9</v>
      </c>
      <c r="T13" s="8">
        <v>1</v>
      </c>
      <c r="U13" s="8">
        <v>1.1</v>
      </c>
      <c r="V13" s="8">
        <v>1.3</v>
      </c>
      <c r="W13" s="8">
        <v>1.3</v>
      </c>
      <c r="X13" s="8">
        <v>0.9</v>
      </c>
      <c r="Y13" s="8">
        <v>0.9</v>
      </c>
      <c r="Z13" s="35">
        <f t="shared" si="0"/>
        <v>0.6041666666666667</v>
      </c>
      <c r="AA13" s="96" t="s">
        <v>96</v>
      </c>
      <c r="AB13" s="8">
        <v>1.9</v>
      </c>
      <c r="AC13" s="106" t="s">
        <v>177</v>
      </c>
      <c r="AD13" s="96" t="s">
        <v>55</v>
      </c>
      <c r="AE13" s="8">
        <v>5</v>
      </c>
      <c r="AF13" s="109" t="s">
        <v>84</v>
      </c>
    </row>
    <row r="14" spans="1:32" ht="14.25" customHeight="1">
      <c r="A14" s="93">
        <v>11</v>
      </c>
      <c r="B14" s="17">
        <v>1</v>
      </c>
      <c r="C14" s="18">
        <v>1.1</v>
      </c>
      <c r="D14" s="18">
        <v>0.9</v>
      </c>
      <c r="E14" s="18">
        <v>0.9</v>
      </c>
      <c r="F14" s="18">
        <v>0.6</v>
      </c>
      <c r="G14" s="18">
        <v>0.4</v>
      </c>
      <c r="H14" s="18">
        <v>0.3</v>
      </c>
      <c r="I14" s="18">
        <v>0.3</v>
      </c>
      <c r="J14" s="18">
        <v>0.9</v>
      </c>
      <c r="K14" s="18">
        <v>1.3</v>
      </c>
      <c r="L14" s="18">
        <v>0.4</v>
      </c>
      <c r="M14" s="18">
        <v>0.7</v>
      </c>
      <c r="N14" s="18">
        <v>1.4</v>
      </c>
      <c r="O14" s="18">
        <v>0.6</v>
      </c>
      <c r="P14" s="18">
        <v>0.6</v>
      </c>
      <c r="Q14" s="18">
        <v>0.5</v>
      </c>
      <c r="R14" s="18">
        <v>0.1</v>
      </c>
      <c r="S14" s="18">
        <v>0.3</v>
      </c>
      <c r="T14" s="18">
        <v>0.7</v>
      </c>
      <c r="U14" s="18">
        <v>0.9</v>
      </c>
      <c r="V14" s="18">
        <v>0.5</v>
      </c>
      <c r="W14" s="18">
        <v>0.6</v>
      </c>
      <c r="X14" s="18">
        <v>0.6</v>
      </c>
      <c r="Y14" s="18">
        <v>0.7</v>
      </c>
      <c r="Z14" s="36">
        <f t="shared" si="0"/>
        <v>0.6791666666666666</v>
      </c>
      <c r="AA14" s="97" t="s">
        <v>106</v>
      </c>
      <c r="AB14" s="18">
        <v>2</v>
      </c>
      <c r="AC14" s="107" t="s">
        <v>94</v>
      </c>
      <c r="AD14" s="97" t="s">
        <v>55</v>
      </c>
      <c r="AE14" s="18">
        <v>8.4</v>
      </c>
      <c r="AF14" s="110" t="s">
        <v>204</v>
      </c>
    </row>
    <row r="15" spans="1:32" ht="14.25" customHeight="1">
      <c r="A15" s="92">
        <v>12</v>
      </c>
      <c r="B15" s="11">
        <v>0.8</v>
      </c>
      <c r="C15" s="8">
        <v>0.8</v>
      </c>
      <c r="D15" s="8">
        <v>1.1</v>
      </c>
      <c r="E15" s="8">
        <v>0.9</v>
      </c>
      <c r="F15" s="8">
        <v>0.7</v>
      </c>
      <c r="G15" s="8">
        <v>1</v>
      </c>
      <c r="H15" s="8">
        <v>0.9</v>
      </c>
      <c r="I15" s="8">
        <v>0.6</v>
      </c>
      <c r="J15" s="8">
        <v>0.6</v>
      </c>
      <c r="K15" s="8">
        <v>0.6</v>
      </c>
      <c r="L15" s="8">
        <v>0.6</v>
      </c>
      <c r="M15" s="8">
        <v>0.6</v>
      </c>
      <c r="N15" s="8">
        <v>0.9</v>
      </c>
      <c r="O15" s="8">
        <v>0.6</v>
      </c>
      <c r="P15" s="8">
        <v>0.5</v>
      </c>
      <c r="Q15" s="8">
        <v>0.4</v>
      </c>
      <c r="R15" s="8">
        <v>0.1</v>
      </c>
      <c r="S15" s="8">
        <v>0.5</v>
      </c>
      <c r="T15" s="8">
        <v>0.7</v>
      </c>
      <c r="U15" s="8">
        <v>0.7</v>
      </c>
      <c r="V15" s="8">
        <v>0.8</v>
      </c>
      <c r="W15" s="8">
        <v>0.8</v>
      </c>
      <c r="X15" s="8">
        <v>0.8</v>
      </c>
      <c r="Y15" s="8">
        <v>0.9</v>
      </c>
      <c r="Z15" s="35">
        <f t="shared" si="0"/>
        <v>0.7041666666666666</v>
      </c>
      <c r="AA15" s="96" t="s">
        <v>55</v>
      </c>
      <c r="AB15" s="8">
        <v>1.2</v>
      </c>
      <c r="AC15" s="106" t="s">
        <v>178</v>
      </c>
      <c r="AD15" s="96" t="s">
        <v>59</v>
      </c>
      <c r="AE15" s="8">
        <v>3.7</v>
      </c>
      <c r="AF15" s="109" t="s">
        <v>205</v>
      </c>
    </row>
    <row r="16" spans="1:32" ht="14.25" customHeight="1">
      <c r="A16" s="92">
        <v>13</v>
      </c>
      <c r="B16" s="11">
        <v>0.9</v>
      </c>
      <c r="C16" s="8">
        <v>0.9</v>
      </c>
      <c r="D16" s="8">
        <v>1.1</v>
      </c>
      <c r="E16" s="8">
        <v>1.1</v>
      </c>
      <c r="F16" s="8">
        <v>1.1</v>
      </c>
      <c r="G16" s="8">
        <v>1.1</v>
      </c>
      <c r="H16" s="8">
        <v>1</v>
      </c>
      <c r="I16" s="8">
        <v>0.8</v>
      </c>
      <c r="J16" s="8">
        <v>0.5</v>
      </c>
      <c r="K16" s="8">
        <v>1</v>
      </c>
      <c r="L16" s="8">
        <v>0.8</v>
      </c>
      <c r="M16" s="8">
        <v>0.8</v>
      </c>
      <c r="N16" s="8">
        <v>0.5</v>
      </c>
      <c r="O16" s="8">
        <v>0.2</v>
      </c>
      <c r="P16" s="8">
        <v>0.1</v>
      </c>
      <c r="Q16" s="8">
        <v>0.2</v>
      </c>
      <c r="R16" s="8">
        <v>0.8</v>
      </c>
      <c r="S16" s="8">
        <v>1.2</v>
      </c>
      <c r="T16" s="8">
        <v>1</v>
      </c>
      <c r="U16" s="8">
        <v>0.2</v>
      </c>
      <c r="V16" s="8">
        <v>0.6</v>
      </c>
      <c r="W16" s="8">
        <v>0.5</v>
      </c>
      <c r="X16" s="8">
        <v>0.4</v>
      </c>
      <c r="Y16" s="8">
        <v>1.1</v>
      </c>
      <c r="Z16" s="35">
        <f t="shared" si="0"/>
        <v>0.7458333333333332</v>
      </c>
      <c r="AA16" s="96" t="s">
        <v>106</v>
      </c>
      <c r="AB16" s="8">
        <v>1.7</v>
      </c>
      <c r="AC16" s="106" t="s">
        <v>179</v>
      </c>
      <c r="AD16" s="96" t="s">
        <v>106</v>
      </c>
      <c r="AE16" s="8">
        <v>6.2</v>
      </c>
      <c r="AF16" s="109" t="s">
        <v>154</v>
      </c>
    </row>
    <row r="17" spans="1:32" ht="14.25" customHeight="1">
      <c r="A17" s="92">
        <v>14</v>
      </c>
      <c r="B17" s="11">
        <v>0.8</v>
      </c>
      <c r="C17" s="8">
        <v>0.6</v>
      </c>
      <c r="D17" s="8">
        <v>0.3</v>
      </c>
      <c r="E17" s="8">
        <v>0.5</v>
      </c>
      <c r="F17" s="8">
        <v>1</v>
      </c>
      <c r="G17" s="8">
        <v>0.8</v>
      </c>
      <c r="H17" s="8">
        <v>0.3</v>
      </c>
      <c r="I17" s="8">
        <v>1.2</v>
      </c>
      <c r="J17" s="8">
        <v>0.8</v>
      </c>
      <c r="K17" s="8">
        <v>0.6</v>
      </c>
      <c r="L17" s="8">
        <v>0.8</v>
      </c>
      <c r="M17" s="8">
        <v>0.9</v>
      </c>
      <c r="N17" s="8">
        <v>0.7</v>
      </c>
      <c r="O17" s="8">
        <v>0.7</v>
      </c>
      <c r="P17" s="8">
        <v>0.5</v>
      </c>
      <c r="Q17" s="8">
        <v>0.5</v>
      </c>
      <c r="R17" s="8">
        <v>0.5</v>
      </c>
      <c r="S17" s="8">
        <v>0.9</v>
      </c>
      <c r="T17" s="8">
        <v>0.5</v>
      </c>
      <c r="U17" s="8">
        <v>0.3</v>
      </c>
      <c r="V17" s="8">
        <v>0.4</v>
      </c>
      <c r="W17" s="8">
        <v>0.2</v>
      </c>
      <c r="X17" s="8">
        <v>0.4</v>
      </c>
      <c r="Y17" s="8">
        <v>0.3</v>
      </c>
      <c r="Z17" s="35">
        <f t="shared" si="0"/>
        <v>0.6041666666666666</v>
      </c>
      <c r="AA17" s="96" t="s">
        <v>47</v>
      </c>
      <c r="AB17" s="8">
        <v>2.2</v>
      </c>
      <c r="AC17" s="106" t="s">
        <v>180</v>
      </c>
      <c r="AD17" s="96" t="s">
        <v>50</v>
      </c>
      <c r="AE17" s="8">
        <v>6.3</v>
      </c>
      <c r="AF17" s="109" t="s">
        <v>206</v>
      </c>
    </row>
    <row r="18" spans="1:32" ht="14.25" customHeight="1">
      <c r="A18" s="92">
        <v>15</v>
      </c>
      <c r="B18" s="11">
        <v>1.1</v>
      </c>
      <c r="C18" s="8">
        <v>0.6</v>
      </c>
      <c r="D18" s="8">
        <v>0.1</v>
      </c>
      <c r="E18" s="8">
        <v>0.3</v>
      </c>
      <c r="F18" s="8">
        <v>0.3</v>
      </c>
      <c r="G18" s="8">
        <v>0.7</v>
      </c>
      <c r="H18" s="8">
        <v>0.6</v>
      </c>
      <c r="I18" s="8">
        <v>1.4</v>
      </c>
      <c r="J18" s="8">
        <v>1.1</v>
      </c>
      <c r="K18" s="8">
        <v>1</v>
      </c>
      <c r="L18" s="8">
        <v>1.4</v>
      </c>
      <c r="M18" s="8">
        <v>0.7</v>
      </c>
      <c r="N18" s="8">
        <v>1.5</v>
      </c>
      <c r="O18" s="8">
        <v>0.7</v>
      </c>
      <c r="P18" s="8">
        <v>0.8</v>
      </c>
      <c r="Q18" s="8">
        <v>1.2</v>
      </c>
      <c r="R18" s="8">
        <v>1.8</v>
      </c>
      <c r="S18" s="8">
        <v>2.5</v>
      </c>
      <c r="T18" s="8">
        <v>1.7</v>
      </c>
      <c r="U18" s="8">
        <v>0.9</v>
      </c>
      <c r="V18" s="8">
        <v>0.5</v>
      </c>
      <c r="W18" s="8">
        <v>0.5</v>
      </c>
      <c r="X18" s="8">
        <v>0.5</v>
      </c>
      <c r="Y18" s="8">
        <v>0.3</v>
      </c>
      <c r="Z18" s="35">
        <f t="shared" si="0"/>
        <v>0.9249999999999998</v>
      </c>
      <c r="AA18" s="96" t="s">
        <v>106</v>
      </c>
      <c r="AB18" s="8">
        <v>2.7</v>
      </c>
      <c r="AC18" s="106" t="s">
        <v>181</v>
      </c>
      <c r="AD18" s="96" t="s">
        <v>55</v>
      </c>
      <c r="AE18" s="8">
        <v>10.7</v>
      </c>
      <c r="AF18" s="109" t="s">
        <v>207</v>
      </c>
    </row>
    <row r="19" spans="1:32" ht="14.25" customHeight="1">
      <c r="A19" s="92">
        <v>16</v>
      </c>
      <c r="B19" s="11">
        <v>0.5</v>
      </c>
      <c r="C19" s="8">
        <v>0.2</v>
      </c>
      <c r="D19" s="8">
        <v>0.3</v>
      </c>
      <c r="E19" s="8">
        <v>0.2</v>
      </c>
      <c r="F19" s="8">
        <v>0.1</v>
      </c>
      <c r="G19" s="8">
        <v>0</v>
      </c>
      <c r="H19" s="8">
        <v>0.3</v>
      </c>
      <c r="I19" s="8">
        <v>0.3</v>
      </c>
      <c r="J19" s="8">
        <v>0.2</v>
      </c>
      <c r="K19" s="8">
        <v>0.3</v>
      </c>
      <c r="L19" s="8">
        <v>1.3</v>
      </c>
      <c r="M19" s="8">
        <v>0.7</v>
      </c>
      <c r="N19" s="8">
        <v>0.6</v>
      </c>
      <c r="O19" s="8">
        <v>1.1</v>
      </c>
      <c r="P19" s="8">
        <v>0.7</v>
      </c>
      <c r="Q19" s="8">
        <v>0.1</v>
      </c>
      <c r="R19" s="8">
        <v>0.2</v>
      </c>
      <c r="S19" s="8">
        <v>0.5</v>
      </c>
      <c r="T19" s="8">
        <v>0.2</v>
      </c>
      <c r="U19" s="8">
        <v>0.5</v>
      </c>
      <c r="V19" s="8">
        <v>0.4</v>
      </c>
      <c r="W19" s="8">
        <v>0.4</v>
      </c>
      <c r="X19" s="8">
        <v>0.3</v>
      </c>
      <c r="Y19" s="8">
        <v>0.4</v>
      </c>
      <c r="Z19" s="35">
        <f t="shared" si="0"/>
        <v>0.40833333333333344</v>
      </c>
      <c r="AA19" s="96" t="s">
        <v>106</v>
      </c>
      <c r="AB19" s="8">
        <v>1.4</v>
      </c>
      <c r="AC19" s="106" t="s">
        <v>182</v>
      </c>
      <c r="AD19" s="96" t="s">
        <v>106</v>
      </c>
      <c r="AE19" s="8">
        <v>9.5</v>
      </c>
      <c r="AF19" s="109" t="s">
        <v>208</v>
      </c>
    </row>
    <row r="20" spans="1:32" ht="14.25" customHeight="1">
      <c r="A20" s="92">
        <v>17</v>
      </c>
      <c r="B20" s="11">
        <v>0.3</v>
      </c>
      <c r="C20" s="8">
        <v>0.1</v>
      </c>
      <c r="D20" s="8">
        <v>0.1</v>
      </c>
      <c r="E20" s="8">
        <v>0.2</v>
      </c>
      <c r="F20" s="8">
        <v>0.6</v>
      </c>
      <c r="G20" s="8">
        <v>0.8</v>
      </c>
      <c r="H20" s="8">
        <v>1.1</v>
      </c>
      <c r="I20" s="8">
        <v>0.3</v>
      </c>
      <c r="J20" s="8">
        <v>0.8</v>
      </c>
      <c r="K20" s="8">
        <v>1.4</v>
      </c>
      <c r="L20" s="8">
        <v>0.8</v>
      </c>
      <c r="M20" s="8">
        <v>0.9</v>
      </c>
      <c r="N20" s="8">
        <v>0.7</v>
      </c>
      <c r="O20" s="8">
        <v>0.7</v>
      </c>
      <c r="P20" s="8">
        <v>1.2</v>
      </c>
      <c r="Q20" s="8">
        <v>0.9</v>
      </c>
      <c r="R20" s="8">
        <v>0.8</v>
      </c>
      <c r="S20" s="8">
        <v>0.5</v>
      </c>
      <c r="T20" s="8">
        <v>0.3</v>
      </c>
      <c r="U20" s="8">
        <v>0</v>
      </c>
      <c r="V20" s="8">
        <v>0</v>
      </c>
      <c r="W20" s="8">
        <v>0.1</v>
      </c>
      <c r="X20" s="8">
        <v>0.1</v>
      </c>
      <c r="Y20" s="8">
        <v>0.2</v>
      </c>
      <c r="Z20" s="35">
        <f t="shared" si="0"/>
        <v>0.5375</v>
      </c>
      <c r="AA20" s="96" t="s">
        <v>106</v>
      </c>
      <c r="AB20" s="8">
        <v>1.6</v>
      </c>
      <c r="AC20" s="106" t="s">
        <v>183</v>
      </c>
      <c r="AD20" s="96" t="s">
        <v>45</v>
      </c>
      <c r="AE20" s="8">
        <v>6.8</v>
      </c>
      <c r="AF20" s="109" t="s">
        <v>209</v>
      </c>
    </row>
    <row r="21" spans="1:32" ht="14.25" customHeight="1">
      <c r="A21" s="92">
        <v>18</v>
      </c>
      <c r="B21" s="11">
        <v>0.1</v>
      </c>
      <c r="C21" s="8">
        <v>0.1</v>
      </c>
      <c r="D21" s="8">
        <v>0.2</v>
      </c>
      <c r="E21" s="8">
        <v>0.4</v>
      </c>
      <c r="F21" s="8">
        <v>0.3</v>
      </c>
      <c r="G21" s="8">
        <v>0.3</v>
      </c>
      <c r="H21" s="8">
        <v>0.3</v>
      </c>
      <c r="I21" s="8">
        <v>0.5</v>
      </c>
      <c r="J21" s="8">
        <v>0.4</v>
      </c>
      <c r="K21" s="8">
        <v>0.5</v>
      </c>
      <c r="L21" s="8">
        <v>0.4</v>
      </c>
      <c r="M21" s="8">
        <v>1</v>
      </c>
      <c r="N21" s="8">
        <v>0.8</v>
      </c>
      <c r="O21" s="8">
        <v>0.8</v>
      </c>
      <c r="P21" s="8">
        <v>0.1</v>
      </c>
      <c r="Q21" s="8">
        <v>0.5</v>
      </c>
      <c r="R21" s="8">
        <v>0.1</v>
      </c>
      <c r="S21" s="8">
        <v>0.1</v>
      </c>
      <c r="T21" s="8">
        <v>0.3</v>
      </c>
      <c r="U21" s="8">
        <v>0.3</v>
      </c>
      <c r="V21" s="8">
        <v>0.6</v>
      </c>
      <c r="W21" s="8">
        <v>0.4</v>
      </c>
      <c r="X21" s="8">
        <v>0.8</v>
      </c>
      <c r="Y21" s="8">
        <v>0.6</v>
      </c>
      <c r="Z21" s="35">
        <f t="shared" si="0"/>
        <v>0.4124999999999999</v>
      </c>
      <c r="AA21" s="96" t="s">
        <v>55</v>
      </c>
      <c r="AB21" s="8">
        <v>1.4</v>
      </c>
      <c r="AC21" s="106" t="s">
        <v>184</v>
      </c>
      <c r="AD21" s="96" t="s">
        <v>210</v>
      </c>
      <c r="AE21" s="8">
        <v>7.5</v>
      </c>
      <c r="AF21" s="109" t="s">
        <v>211</v>
      </c>
    </row>
    <row r="22" spans="1:32" ht="14.25" customHeight="1">
      <c r="A22" s="92">
        <v>19</v>
      </c>
      <c r="B22" s="11">
        <v>0.5</v>
      </c>
      <c r="C22" s="8">
        <v>1</v>
      </c>
      <c r="D22" s="8">
        <v>1.7</v>
      </c>
      <c r="E22" s="8">
        <v>1.6</v>
      </c>
      <c r="F22" s="8">
        <v>0.5</v>
      </c>
      <c r="G22" s="8">
        <v>0.3</v>
      </c>
      <c r="H22" s="8">
        <v>0.2</v>
      </c>
      <c r="I22" s="8">
        <v>0.1</v>
      </c>
      <c r="J22" s="8">
        <v>0.3</v>
      </c>
      <c r="K22" s="8">
        <v>0.7</v>
      </c>
      <c r="L22" s="8">
        <v>0.4</v>
      </c>
      <c r="M22" s="8">
        <v>0.5</v>
      </c>
      <c r="N22" s="8">
        <v>1</v>
      </c>
      <c r="O22" s="8">
        <v>0.8</v>
      </c>
      <c r="P22" s="8">
        <v>0.4</v>
      </c>
      <c r="Q22" s="8">
        <v>0.3</v>
      </c>
      <c r="R22" s="8">
        <v>0.8</v>
      </c>
      <c r="S22" s="8">
        <v>0.5</v>
      </c>
      <c r="T22" s="8">
        <v>0.8</v>
      </c>
      <c r="U22" s="8">
        <v>0.9</v>
      </c>
      <c r="V22" s="8">
        <v>0.8</v>
      </c>
      <c r="W22" s="8">
        <v>1.1</v>
      </c>
      <c r="X22" s="8">
        <v>0.9</v>
      </c>
      <c r="Y22" s="8">
        <v>1.4</v>
      </c>
      <c r="Z22" s="35">
        <f t="shared" si="0"/>
        <v>0.7291666666666669</v>
      </c>
      <c r="AA22" s="96" t="s">
        <v>55</v>
      </c>
      <c r="AB22" s="8">
        <v>2.2</v>
      </c>
      <c r="AC22" s="106" t="s">
        <v>185</v>
      </c>
      <c r="AD22" s="96" t="s">
        <v>55</v>
      </c>
      <c r="AE22" s="8">
        <v>6.5</v>
      </c>
      <c r="AF22" s="109" t="s">
        <v>153</v>
      </c>
    </row>
    <row r="23" spans="1:32" ht="14.25" customHeight="1">
      <c r="A23" s="92">
        <v>20</v>
      </c>
      <c r="B23" s="11">
        <v>0.9</v>
      </c>
      <c r="C23" s="8">
        <v>0.8</v>
      </c>
      <c r="D23" s="8">
        <v>0.8</v>
      </c>
      <c r="E23" s="8">
        <v>1</v>
      </c>
      <c r="F23" s="8">
        <v>1</v>
      </c>
      <c r="G23" s="8">
        <v>1</v>
      </c>
      <c r="H23" s="8">
        <v>1.2</v>
      </c>
      <c r="I23" s="8">
        <v>0.9</v>
      </c>
      <c r="J23" s="8">
        <v>0.6</v>
      </c>
      <c r="K23" s="8">
        <v>0.7</v>
      </c>
      <c r="L23" s="8">
        <v>0.5</v>
      </c>
      <c r="M23" s="8">
        <v>1.1</v>
      </c>
      <c r="N23" s="8">
        <v>1</v>
      </c>
      <c r="O23" s="8">
        <v>0.3</v>
      </c>
      <c r="P23" s="8">
        <v>0.5</v>
      </c>
      <c r="Q23" s="8">
        <v>0</v>
      </c>
      <c r="R23" s="8">
        <v>0.7</v>
      </c>
      <c r="S23" s="8">
        <v>1</v>
      </c>
      <c r="T23" s="8">
        <v>1.2</v>
      </c>
      <c r="U23" s="8">
        <v>1.1</v>
      </c>
      <c r="V23" s="8">
        <v>1.3</v>
      </c>
      <c r="W23" s="8">
        <v>1.2</v>
      </c>
      <c r="X23" s="8">
        <v>1</v>
      </c>
      <c r="Y23" s="8">
        <v>0.7</v>
      </c>
      <c r="Z23" s="35">
        <f t="shared" si="0"/>
        <v>0.8541666666666666</v>
      </c>
      <c r="AA23" s="96" t="s">
        <v>55</v>
      </c>
      <c r="AB23" s="8">
        <v>1.6</v>
      </c>
      <c r="AC23" s="106" t="s">
        <v>186</v>
      </c>
      <c r="AD23" s="96" t="s">
        <v>106</v>
      </c>
      <c r="AE23" s="8">
        <v>6.5</v>
      </c>
      <c r="AF23" s="109" t="s">
        <v>212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0.7</v>
      </c>
      <c r="E24" s="18">
        <v>1</v>
      </c>
      <c r="F24" s="18">
        <v>1.2</v>
      </c>
      <c r="G24" s="18">
        <v>1.2</v>
      </c>
      <c r="H24" s="18">
        <v>1.2</v>
      </c>
      <c r="I24" s="18">
        <v>0.4</v>
      </c>
      <c r="J24" s="18">
        <v>0.7</v>
      </c>
      <c r="K24" s="18">
        <v>0.8</v>
      </c>
      <c r="L24" s="18">
        <v>0.5</v>
      </c>
      <c r="M24" s="18">
        <v>0.2</v>
      </c>
      <c r="N24" s="18">
        <v>0.8</v>
      </c>
      <c r="O24" s="18">
        <v>0.2</v>
      </c>
      <c r="P24" s="18">
        <v>0.3</v>
      </c>
      <c r="Q24" s="18">
        <v>0</v>
      </c>
      <c r="R24" s="18">
        <v>0.5</v>
      </c>
      <c r="S24" s="18">
        <v>0.6</v>
      </c>
      <c r="T24" s="18">
        <v>0.7</v>
      </c>
      <c r="U24" s="18">
        <v>0.7</v>
      </c>
      <c r="V24" s="18">
        <v>1.1</v>
      </c>
      <c r="W24" s="18">
        <v>0.9</v>
      </c>
      <c r="X24" s="18">
        <v>1.6</v>
      </c>
      <c r="Y24" s="18">
        <v>1.5</v>
      </c>
      <c r="Z24" s="36">
        <f t="shared" si="0"/>
        <v>0.7583333333333333</v>
      </c>
      <c r="AA24" s="97" t="s">
        <v>55</v>
      </c>
      <c r="AB24" s="18">
        <v>1.6</v>
      </c>
      <c r="AC24" s="107" t="s">
        <v>187</v>
      </c>
      <c r="AD24" s="97" t="s">
        <v>88</v>
      </c>
      <c r="AE24" s="18">
        <v>5.7</v>
      </c>
      <c r="AF24" s="110" t="s">
        <v>213</v>
      </c>
    </row>
    <row r="25" spans="1:32" ht="14.25" customHeight="1">
      <c r="A25" s="92">
        <v>22</v>
      </c>
      <c r="B25" s="11">
        <v>1.2</v>
      </c>
      <c r="C25" s="8">
        <v>1.1</v>
      </c>
      <c r="D25" s="8">
        <v>1.3</v>
      </c>
      <c r="E25" s="8">
        <v>1.1</v>
      </c>
      <c r="F25" s="8">
        <v>1.4</v>
      </c>
      <c r="G25" s="8">
        <v>1.1</v>
      </c>
      <c r="H25" s="8">
        <v>1.3</v>
      </c>
      <c r="I25" s="8">
        <v>0.7</v>
      </c>
      <c r="J25" s="8">
        <v>0.8</v>
      </c>
      <c r="K25" s="8">
        <v>1.2</v>
      </c>
      <c r="L25" s="8">
        <v>1</v>
      </c>
      <c r="M25" s="8">
        <v>1.2</v>
      </c>
      <c r="N25" s="8">
        <v>0.5</v>
      </c>
      <c r="O25" s="8">
        <v>0.8</v>
      </c>
      <c r="P25" s="8">
        <v>0.3</v>
      </c>
      <c r="Q25" s="8">
        <v>0.2</v>
      </c>
      <c r="R25" s="8">
        <v>0.4</v>
      </c>
      <c r="S25" s="8">
        <v>1</v>
      </c>
      <c r="T25" s="8">
        <v>0.8</v>
      </c>
      <c r="U25" s="8">
        <v>0.7</v>
      </c>
      <c r="V25" s="8">
        <v>1</v>
      </c>
      <c r="W25" s="8">
        <v>1.2</v>
      </c>
      <c r="X25" s="8">
        <v>1.2</v>
      </c>
      <c r="Y25" s="8">
        <v>1.2</v>
      </c>
      <c r="Z25" s="35">
        <f t="shared" si="0"/>
        <v>0.9458333333333333</v>
      </c>
      <c r="AA25" s="96" t="s">
        <v>55</v>
      </c>
      <c r="AB25" s="8">
        <v>1.6</v>
      </c>
      <c r="AC25" s="106" t="s">
        <v>188</v>
      </c>
      <c r="AD25" s="96" t="s">
        <v>55</v>
      </c>
      <c r="AE25" s="8">
        <v>6.1</v>
      </c>
      <c r="AF25" s="109" t="s">
        <v>214</v>
      </c>
    </row>
    <row r="26" spans="1:32" ht="14.25" customHeight="1">
      <c r="A26" s="92">
        <v>23</v>
      </c>
      <c r="B26" s="11">
        <v>1.2</v>
      </c>
      <c r="C26" s="8">
        <v>0.3</v>
      </c>
      <c r="D26" s="8">
        <v>0.4</v>
      </c>
      <c r="E26" s="8">
        <v>0.4</v>
      </c>
      <c r="F26" s="8">
        <v>0.4</v>
      </c>
      <c r="G26" s="8">
        <v>0.1</v>
      </c>
      <c r="H26" s="8">
        <v>0.3</v>
      </c>
      <c r="I26" s="8">
        <v>1.5</v>
      </c>
      <c r="J26" s="8">
        <v>0.9</v>
      </c>
      <c r="K26" s="8">
        <v>1</v>
      </c>
      <c r="L26" s="8">
        <v>1.8</v>
      </c>
      <c r="M26" s="8">
        <v>1.8</v>
      </c>
      <c r="N26" s="8">
        <v>1.8</v>
      </c>
      <c r="O26" s="8">
        <v>1.3</v>
      </c>
      <c r="P26" s="8">
        <v>2.6</v>
      </c>
      <c r="Q26" s="8">
        <v>2</v>
      </c>
      <c r="R26" s="8">
        <v>1.4</v>
      </c>
      <c r="S26" s="8">
        <v>0.8</v>
      </c>
      <c r="T26" s="8">
        <v>1.1</v>
      </c>
      <c r="U26" s="8">
        <v>2.2</v>
      </c>
      <c r="V26" s="8">
        <v>1.8</v>
      </c>
      <c r="W26" s="8">
        <v>1</v>
      </c>
      <c r="X26" s="8">
        <v>1.7</v>
      </c>
      <c r="Y26" s="8">
        <v>1.6</v>
      </c>
      <c r="Z26" s="35">
        <f t="shared" si="0"/>
        <v>1.2250000000000003</v>
      </c>
      <c r="AA26" s="96" t="s">
        <v>55</v>
      </c>
      <c r="AB26" s="8">
        <v>3</v>
      </c>
      <c r="AC26" s="106" t="s">
        <v>189</v>
      </c>
      <c r="AD26" s="96" t="s">
        <v>106</v>
      </c>
      <c r="AE26" s="8">
        <v>10</v>
      </c>
      <c r="AF26" s="109" t="s">
        <v>52</v>
      </c>
    </row>
    <row r="27" spans="1:32" ht="14.25" customHeight="1">
      <c r="A27" s="92">
        <v>24</v>
      </c>
      <c r="B27" s="11">
        <v>1.7</v>
      </c>
      <c r="C27" s="8">
        <v>1.4</v>
      </c>
      <c r="D27" s="8">
        <v>2</v>
      </c>
      <c r="E27" s="8">
        <v>0.9</v>
      </c>
      <c r="F27" s="8">
        <v>1.6</v>
      </c>
      <c r="G27" s="8">
        <v>0.1</v>
      </c>
      <c r="H27" s="8">
        <v>0.1</v>
      </c>
      <c r="I27" s="8">
        <v>0.3</v>
      </c>
      <c r="J27" s="8">
        <v>0.9</v>
      </c>
      <c r="K27" s="8">
        <v>1.3</v>
      </c>
      <c r="L27" s="8">
        <v>1.1</v>
      </c>
      <c r="M27" s="8">
        <v>0.8</v>
      </c>
      <c r="N27" s="8">
        <v>0.5</v>
      </c>
      <c r="O27" s="8">
        <v>1.1</v>
      </c>
      <c r="P27" s="8">
        <v>1.1</v>
      </c>
      <c r="Q27" s="8">
        <v>1.2</v>
      </c>
      <c r="R27" s="8">
        <v>1.1</v>
      </c>
      <c r="S27" s="8">
        <v>1</v>
      </c>
      <c r="T27" s="8">
        <v>1.1</v>
      </c>
      <c r="U27" s="8">
        <v>1.3</v>
      </c>
      <c r="V27" s="8">
        <v>1.4</v>
      </c>
      <c r="W27" s="8">
        <v>1</v>
      </c>
      <c r="X27" s="8">
        <v>0.6</v>
      </c>
      <c r="Y27" s="8">
        <v>0.2</v>
      </c>
      <c r="Z27" s="35">
        <f t="shared" si="0"/>
        <v>0.9916666666666668</v>
      </c>
      <c r="AA27" s="96" t="s">
        <v>55</v>
      </c>
      <c r="AB27" s="8">
        <v>2.2</v>
      </c>
      <c r="AC27" s="106" t="s">
        <v>190</v>
      </c>
      <c r="AD27" s="96" t="s">
        <v>55</v>
      </c>
      <c r="AE27" s="8">
        <v>8.9</v>
      </c>
      <c r="AF27" s="109" t="s">
        <v>215</v>
      </c>
    </row>
    <row r="28" spans="1:32" ht="14.25" customHeight="1">
      <c r="A28" s="92">
        <v>25</v>
      </c>
      <c r="B28" s="11">
        <v>0.1</v>
      </c>
      <c r="C28" s="8">
        <v>0.4</v>
      </c>
      <c r="D28" s="8">
        <v>0.5</v>
      </c>
      <c r="E28" s="8">
        <v>0.1</v>
      </c>
      <c r="F28" s="8">
        <v>0.4</v>
      </c>
      <c r="G28" s="8">
        <v>0.5</v>
      </c>
      <c r="H28" s="8">
        <v>0.2</v>
      </c>
      <c r="I28" s="8">
        <v>0.2</v>
      </c>
      <c r="J28" s="8">
        <v>0.2</v>
      </c>
      <c r="K28" s="8">
        <v>0.3</v>
      </c>
      <c r="L28" s="8">
        <v>0.8</v>
      </c>
      <c r="M28" s="8">
        <v>0.8</v>
      </c>
      <c r="N28" s="8">
        <v>0.8</v>
      </c>
      <c r="O28" s="8">
        <v>1</v>
      </c>
      <c r="P28" s="8">
        <v>1</v>
      </c>
      <c r="Q28" s="8">
        <v>0.6</v>
      </c>
      <c r="R28" s="8">
        <v>0.3</v>
      </c>
      <c r="S28" s="8">
        <v>0</v>
      </c>
      <c r="T28" s="8">
        <v>0.3</v>
      </c>
      <c r="U28" s="8">
        <v>0.6</v>
      </c>
      <c r="V28" s="8">
        <v>0.8</v>
      </c>
      <c r="W28" s="8">
        <v>0.7</v>
      </c>
      <c r="X28" s="8">
        <v>1.1</v>
      </c>
      <c r="Y28" s="8">
        <v>0.9</v>
      </c>
      <c r="Z28" s="35">
        <f t="shared" si="0"/>
        <v>0.525</v>
      </c>
      <c r="AA28" s="96" t="s">
        <v>55</v>
      </c>
      <c r="AB28" s="8">
        <v>1.3</v>
      </c>
      <c r="AC28" s="106" t="s">
        <v>191</v>
      </c>
      <c r="AD28" s="96" t="s">
        <v>59</v>
      </c>
      <c r="AE28" s="8">
        <v>5.7</v>
      </c>
      <c r="AF28" s="109" t="s">
        <v>216</v>
      </c>
    </row>
    <row r="29" spans="1:32" ht="14.25" customHeight="1">
      <c r="A29" s="92">
        <v>26</v>
      </c>
      <c r="B29" s="11">
        <v>0.9</v>
      </c>
      <c r="C29" s="8">
        <v>0.8</v>
      </c>
      <c r="D29" s="8">
        <v>0.6</v>
      </c>
      <c r="E29" s="8">
        <v>0.5</v>
      </c>
      <c r="F29" s="8">
        <v>0.5</v>
      </c>
      <c r="G29" s="8">
        <v>0.7</v>
      </c>
      <c r="H29" s="8">
        <v>0.4</v>
      </c>
      <c r="I29" s="8">
        <v>0.9</v>
      </c>
      <c r="J29" s="8">
        <v>1.7</v>
      </c>
      <c r="K29" s="8">
        <v>1.5</v>
      </c>
      <c r="L29" s="8">
        <v>1.4</v>
      </c>
      <c r="M29" s="8">
        <v>0.8</v>
      </c>
      <c r="N29" s="8">
        <v>1.3</v>
      </c>
      <c r="O29" s="8">
        <v>1</v>
      </c>
      <c r="P29" s="8">
        <v>0.5</v>
      </c>
      <c r="Q29" s="8">
        <v>0.4</v>
      </c>
      <c r="R29" s="8">
        <v>0.2</v>
      </c>
      <c r="S29" s="8">
        <v>0</v>
      </c>
      <c r="T29" s="8">
        <v>0.1</v>
      </c>
      <c r="U29" s="8">
        <v>0.1</v>
      </c>
      <c r="V29" s="8">
        <v>0</v>
      </c>
      <c r="W29" s="8">
        <v>0.1</v>
      </c>
      <c r="X29" s="8">
        <v>0.6</v>
      </c>
      <c r="Y29" s="8">
        <v>1.2</v>
      </c>
      <c r="Z29" s="35">
        <f t="shared" si="0"/>
        <v>0.6749999999999999</v>
      </c>
      <c r="AA29" s="96" t="s">
        <v>55</v>
      </c>
      <c r="AB29" s="8">
        <v>2</v>
      </c>
      <c r="AC29" s="106" t="s">
        <v>192</v>
      </c>
      <c r="AD29" s="96" t="s">
        <v>106</v>
      </c>
      <c r="AE29" s="8">
        <v>5.7</v>
      </c>
      <c r="AF29" s="109" t="s">
        <v>217</v>
      </c>
    </row>
    <row r="30" spans="1:32" ht="14.25" customHeight="1">
      <c r="A30" s="92">
        <v>27</v>
      </c>
      <c r="B30" s="11">
        <v>0.3</v>
      </c>
      <c r="C30" s="8">
        <v>0.2</v>
      </c>
      <c r="D30" s="8">
        <v>0.5</v>
      </c>
      <c r="E30" s="8">
        <v>0.1</v>
      </c>
      <c r="F30" s="8">
        <v>0.3</v>
      </c>
      <c r="G30" s="8">
        <v>1</v>
      </c>
      <c r="H30" s="8">
        <v>1.5</v>
      </c>
      <c r="I30" s="8">
        <v>1.9</v>
      </c>
      <c r="J30" s="8">
        <v>1</v>
      </c>
      <c r="K30" s="8">
        <v>2.3</v>
      </c>
      <c r="L30" s="8">
        <v>1.7</v>
      </c>
      <c r="M30" s="8">
        <v>1.3</v>
      </c>
      <c r="N30" s="8">
        <v>1.5</v>
      </c>
      <c r="O30" s="8">
        <v>1.2</v>
      </c>
      <c r="P30" s="8">
        <v>0.7</v>
      </c>
      <c r="Q30" s="8">
        <v>0.5</v>
      </c>
      <c r="R30" s="8">
        <v>0.1</v>
      </c>
      <c r="S30" s="8">
        <v>0.1</v>
      </c>
      <c r="T30" s="8">
        <v>0</v>
      </c>
      <c r="U30" s="8">
        <v>0.1</v>
      </c>
      <c r="V30" s="8">
        <v>0.2</v>
      </c>
      <c r="W30" s="8">
        <v>0.8</v>
      </c>
      <c r="X30" s="8">
        <v>1.2</v>
      </c>
      <c r="Y30" s="8">
        <v>0.9</v>
      </c>
      <c r="Z30" s="35">
        <f t="shared" si="0"/>
        <v>0.8083333333333335</v>
      </c>
      <c r="AA30" s="96" t="s">
        <v>55</v>
      </c>
      <c r="AB30" s="8">
        <v>2.5</v>
      </c>
      <c r="AC30" s="106" t="s">
        <v>193</v>
      </c>
      <c r="AD30" s="96" t="s">
        <v>106</v>
      </c>
      <c r="AE30" s="8">
        <v>9.2</v>
      </c>
      <c r="AF30" s="109" t="s">
        <v>206</v>
      </c>
    </row>
    <row r="31" spans="1:32" ht="14.25" customHeight="1">
      <c r="A31" s="92">
        <v>28</v>
      </c>
      <c r="B31" s="11">
        <v>0.4</v>
      </c>
      <c r="C31" s="8">
        <v>0.5</v>
      </c>
      <c r="D31" s="8">
        <v>0.5</v>
      </c>
      <c r="E31" s="8">
        <v>0.5</v>
      </c>
      <c r="F31" s="8">
        <v>0.6</v>
      </c>
      <c r="G31" s="8">
        <v>0.8</v>
      </c>
      <c r="H31" s="8">
        <v>0.9</v>
      </c>
      <c r="I31" s="8">
        <v>0.2</v>
      </c>
      <c r="J31" s="8">
        <v>0.4</v>
      </c>
      <c r="K31" s="8">
        <v>0.1</v>
      </c>
      <c r="L31" s="8">
        <v>0.3</v>
      </c>
      <c r="M31" s="8">
        <v>0.5</v>
      </c>
      <c r="N31" s="8">
        <v>0.6</v>
      </c>
      <c r="O31" s="8">
        <v>0.6</v>
      </c>
      <c r="P31" s="8">
        <v>0.9</v>
      </c>
      <c r="Q31" s="8">
        <v>0.2</v>
      </c>
      <c r="R31" s="8">
        <v>0.4</v>
      </c>
      <c r="S31" s="8">
        <v>0.6</v>
      </c>
      <c r="T31" s="8">
        <v>0.6</v>
      </c>
      <c r="U31" s="8">
        <v>0.3</v>
      </c>
      <c r="V31" s="8">
        <v>0.3</v>
      </c>
      <c r="W31" s="8">
        <v>0.5</v>
      </c>
      <c r="X31" s="8">
        <v>1</v>
      </c>
      <c r="Y31" s="8">
        <v>1.1</v>
      </c>
      <c r="Z31" s="35">
        <f t="shared" si="0"/>
        <v>0.5333333333333333</v>
      </c>
      <c r="AA31" s="96" t="s">
        <v>50</v>
      </c>
      <c r="AB31" s="8">
        <v>1.6</v>
      </c>
      <c r="AC31" s="106" t="s">
        <v>194</v>
      </c>
      <c r="AD31" s="96" t="s">
        <v>50</v>
      </c>
      <c r="AE31" s="8">
        <v>5.6</v>
      </c>
      <c r="AF31" s="109" t="s">
        <v>218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0.6964285714285713</v>
      </c>
      <c r="C35" s="25">
        <f t="shared" si="1"/>
        <v>0.5999999999999999</v>
      </c>
      <c r="D35" s="25">
        <f t="shared" si="1"/>
        <v>0.6500000000000001</v>
      </c>
      <c r="E35" s="25">
        <f t="shared" si="1"/>
        <v>0.5892857142857143</v>
      </c>
      <c r="F35" s="25">
        <f t="shared" si="1"/>
        <v>0.6500000000000001</v>
      </c>
      <c r="G35" s="25">
        <f t="shared" si="1"/>
        <v>0.6357142857142858</v>
      </c>
      <c r="H35" s="25">
        <f t="shared" si="1"/>
        <v>0.6571428571428571</v>
      </c>
      <c r="I35" s="25">
        <f t="shared" si="1"/>
        <v>0.6749999999999999</v>
      </c>
      <c r="J35" s="25">
        <f t="shared" si="1"/>
        <v>0.6678571428571428</v>
      </c>
      <c r="K35" s="25">
        <f t="shared" si="1"/>
        <v>0.8571428571428573</v>
      </c>
      <c r="L35" s="25">
        <f t="shared" si="1"/>
        <v>0.8321428571428573</v>
      </c>
      <c r="M35" s="25">
        <f t="shared" si="1"/>
        <v>0.892857142857143</v>
      </c>
      <c r="N35" s="25">
        <f t="shared" si="1"/>
        <v>0.8500000000000002</v>
      </c>
      <c r="O35" s="25">
        <f t="shared" si="1"/>
        <v>0.7821428571428571</v>
      </c>
      <c r="P35" s="25">
        <f t="shared" si="1"/>
        <v>0.7071428571428571</v>
      </c>
      <c r="Q35" s="25">
        <f t="shared" si="1"/>
        <v>0.5642857142857143</v>
      </c>
      <c r="R35" s="25">
        <f t="shared" si="1"/>
        <v>0.6285714285714287</v>
      </c>
      <c r="S35" s="25">
        <f t="shared" si="1"/>
        <v>0.6607142857142858</v>
      </c>
      <c r="T35" s="25">
        <f t="shared" si="1"/>
        <v>0.6714285714285716</v>
      </c>
      <c r="U35" s="25">
        <f t="shared" si="1"/>
        <v>0.7178571428571431</v>
      </c>
      <c r="V35" s="25">
        <f t="shared" si="1"/>
        <v>0.7714285714285715</v>
      </c>
      <c r="W35" s="25">
        <f t="shared" si="1"/>
        <v>0.7214285714285714</v>
      </c>
      <c r="X35" s="25">
        <f t="shared" si="1"/>
        <v>0.8642857142857145</v>
      </c>
      <c r="Y35" s="25">
        <f t="shared" si="1"/>
        <v>0.7857142857142857</v>
      </c>
      <c r="Z35" s="37" t="e">
        <f t="shared" si="1"/>
        <v>#DIV/0!</v>
      </c>
      <c r="AA35" s="98"/>
      <c r="AB35" s="25">
        <f>AVERAGE(AB4:AB34)</f>
        <v>1.8928571428571428</v>
      </c>
      <c r="AC35" s="32"/>
      <c r="AD35" s="98"/>
      <c r="AE35" s="25">
        <f>AVERAGE(AE4:AE34)</f>
        <v>6.939285714285714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</v>
      </c>
      <c r="O38" s="103" t="str">
        <f>INDEX(AA4:AA34,P38,1)</f>
        <v>北西</v>
      </c>
      <c r="P38" s="104">
        <f>MATCH(N38,AB4:AB34,0)</f>
        <v>23</v>
      </c>
      <c r="Q38" s="111" t="str">
        <f>INDEX(AC4:AC34,P38,1)</f>
        <v>14:55</v>
      </c>
      <c r="T38" s="17">
        <f>MAX(AE4:AE34)</f>
        <v>10.7</v>
      </c>
      <c r="U38" s="103" t="str">
        <f>INDEX(AD4:AD34,V38,1)</f>
        <v>北西</v>
      </c>
      <c r="V38" s="104">
        <f>MATCH(T38,AE4:AE34,0)</f>
        <v>15</v>
      </c>
      <c r="W38" s="111" t="str">
        <f>INDEX(AF4:AF34,V38,1)</f>
        <v>17:52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0.7</v>
      </c>
      <c r="D4" s="9">
        <v>0.9</v>
      </c>
      <c r="E4" s="9">
        <v>1.2</v>
      </c>
      <c r="F4" s="9">
        <v>0.7</v>
      </c>
      <c r="G4" s="9">
        <v>0.7</v>
      </c>
      <c r="H4" s="9">
        <v>0.6</v>
      </c>
      <c r="I4" s="9">
        <v>0.4</v>
      </c>
      <c r="J4" s="9">
        <v>0.3</v>
      </c>
      <c r="K4" s="9">
        <v>1</v>
      </c>
      <c r="L4" s="9">
        <v>0.9</v>
      </c>
      <c r="M4" s="9">
        <v>2</v>
      </c>
      <c r="N4" s="9">
        <v>0.8</v>
      </c>
      <c r="O4" s="9">
        <v>1.3</v>
      </c>
      <c r="P4" s="9">
        <v>0.8</v>
      </c>
      <c r="Q4" s="9">
        <v>0.7</v>
      </c>
      <c r="R4" s="9">
        <v>0.4</v>
      </c>
      <c r="S4" s="9">
        <v>0.9</v>
      </c>
      <c r="T4" s="9">
        <v>0.5</v>
      </c>
      <c r="U4" s="9">
        <v>0.7</v>
      </c>
      <c r="V4" s="9">
        <v>0.7</v>
      </c>
      <c r="W4" s="9">
        <v>0.5</v>
      </c>
      <c r="X4" s="9">
        <v>0.6</v>
      </c>
      <c r="Y4" s="9">
        <v>0.7</v>
      </c>
      <c r="Z4" s="34">
        <f aca="true" t="shared" si="0" ref="Z4:Z34">AVERAGE(B4:Y4)</f>
        <v>0.7833333333333333</v>
      </c>
      <c r="AA4" s="95" t="s">
        <v>47</v>
      </c>
      <c r="AB4" s="9">
        <v>2.1</v>
      </c>
      <c r="AC4" s="105" t="s">
        <v>219</v>
      </c>
      <c r="AD4" s="95" t="s">
        <v>104</v>
      </c>
      <c r="AE4" s="9">
        <v>6.7</v>
      </c>
      <c r="AF4" s="108" t="s">
        <v>240</v>
      </c>
    </row>
    <row r="5" spans="1:32" ht="14.25" customHeight="1">
      <c r="A5" s="92">
        <v>2</v>
      </c>
      <c r="B5" s="11">
        <v>0.4</v>
      </c>
      <c r="C5" s="8">
        <v>0.8</v>
      </c>
      <c r="D5" s="8">
        <v>1.1</v>
      </c>
      <c r="E5" s="8">
        <v>0.7</v>
      </c>
      <c r="F5" s="8">
        <v>0.6</v>
      </c>
      <c r="G5" s="8">
        <v>0.8</v>
      </c>
      <c r="H5" s="8">
        <v>0.9</v>
      </c>
      <c r="I5" s="8">
        <v>0.5</v>
      </c>
      <c r="J5" s="8">
        <v>0.5</v>
      </c>
      <c r="K5" s="8">
        <v>1</v>
      </c>
      <c r="L5" s="8">
        <v>0.8</v>
      </c>
      <c r="M5" s="8">
        <v>0.9</v>
      </c>
      <c r="N5" s="8">
        <v>1.1</v>
      </c>
      <c r="O5" s="8">
        <v>0.8</v>
      </c>
      <c r="P5" s="8">
        <v>0.4</v>
      </c>
      <c r="Q5" s="8">
        <v>0.6</v>
      </c>
      <c r="R5" s="8">
        <v>1.5</v>
      </c>
      <c r="S5" s="8">
        <v>2.3</v>
      </c>
      <c r="T5" s="8">
        <v>1.5</v>
      </c>
      <c r="U5" s="8">
        <v>1.8</v>
      </c>
      <c r="V5" s="8">
        <v>0.8</v>
      </c>
      <c r="W5" s="8">
        <v>0.2</v>
      </c>
      <c r="X5" s="8">
        <v>0.8</v>
      </c>
      <c r="Y5" s="8">
        <v>0.8</v>
      </c>
      <c r="Z5" s="35">
        <f t="shared" si="0"/>
        <v>0.9000000000000002</v>
      </c>
      <c r="AA5" s="96" t="s">
        <v>55</v>
      </c>
      <c r="AB5" s="8">
        <v>2.7</v>
      </c>
      <c r="AC5" s="106" t="s">
        <v>220</v>
      </c>
      <c r="AD5" s="96" t="s">
        <v>96</v>
      </c>
      <c r="AE5" s="8">
        <v>9.9</v>
      </c>
      <c r="AF5" s="109" t="s">
        <v>241</v>
      </c>
    </row>
    <row r="6" spans="1:32" ht="14.25" customHeight="1">
      <c r="A6" s="92">
        <v>3</v>
      </c>
      <c r="B6" s="11">
        <v>0.9</v>
      </c>
      <c r="C6" s="8">
        <v>1.1</v>
      </c>
      <c r="D6" s="8">
        <v>1.3</v>
      </c>
      <c r="E6" s="8">
        <v>1.6</v>
      </c>
      <c r="F6" s="8">
        <v>1.7</v>
      </c>
      <c r="G6" s="8">
        <v>0.6</v>
      </c>
      <c r="H6" s="8">
        <v>1.2</v>
      </c>
      <c r="I6" s="8">
        <v>1.2</v>
      </c>
      <c r="J6" s="8">
        <v>1.2</v>
      </c>
      <c r="K6" s="8">
        <v>2.1</v>
      </c>
      <c r="L6" s="8">
        <v>2.4</v>
      </c>
      <c r="M6" s="8">
        <v>2.7</v>
      </c>
      <c r="N6" s="8">
        <v>2.6</v>
      </c>
      <c r="O6" s="8">
        <v>2.6</v>
      </c>
      <c r="P6" s="8">
        <v>0.9</v>
      </c>
      <c r="Q6" s="8">
        <v>0.7</v>
      </c>
      <c r="R6" s="8">
        <v>0.4</v>
      </c>
      <c r="S6" s="8">
        <v>0.1</v>
      </c>
      <c r="T6" s="8">
        <v>0.1</v>
      </c>
      <c r="U6" s="8">
        <v>0.3</v>
      </c>
      <c r="V6" s="8">
        <v>0.1</v>
      </c>
      <c r="W6" s="8">
        <v>0.2</v>
      </c>
      <c r="X6" s="8">
        <v>0.2</v>
      </c>
      <c r="Y6" s="8">
        <v>0.8</v>
      </c>
      <c r="Z6" s="35">
        <f t="shared" si="0"/>
        <v>1.1250000000000002</v>
      </c>
      <c r="AA6" s="96" t="s">
        <v>55</v>
      </c>
      <c r="AB6" s="8">
        <v>3.7</v>
      </c>
      <c r="AC6" s="106" t="s">
        <v>209</v>
      </c>
      <c r="AD6" s="96" t="s">
        <v>55</v>
      </c>
      <c r="AE6" s="8">
        <v>10.4</v>
      </c>
      <c r="AF6" s="109" t="s">
        <v>69</v>
      </c>
    </row>
    <row r="7" spans="1:32" ht="14.25" customHeight="1">
      <c r="A7" s="92">
        <v>4</v>
      </c>
      <c r="B7" s="11">
        <v>0.1</v>
      </c>
      <c r="C7" s="8">
        <v>0.6</v>
      </c>
      <c r="D7" s="8">
        <v>0.2</v>
      </c>
      <c r="E7" s="8">
        <v>0.5</v>
      </c>
      <c r="F7" s="8">
        <v>0.6</v>
      </c>
      <c r="G7" s="8">
        <v>0.5</v>
      </c>
      <c r="H7" s="8">
        <v>0.5</v>
      </c>
      <c r="I7" s="8">
        <v>0</v>
      </c>
      <c r="J7" s="8">
        <v>0.5</v>
      </c>
      <c r="K7" s="8">
        <v>0.2</v>
      </c>
      <c r="L7" s="8">
        <v>1.1</v>
      </c>
      <c r="M7" s="8">
        <v>0.8</v>
      </c>
      <c r="N7" s="8">
        <v>0.7</v>
      </c>
      <c r="O7" s="8">
        <v>0.5</v>
      </c>
      <c r="P7" s="8">
        <v>0.8</v>
      </c>
      <c r="Q7" s="8">
        <v>0.5</v>
      </c>
      <c r="R7" s="8">
        <v>0.6</v>
      </c>
      <c r="S7" s="8">
        <v>0</v>
      </c>
      <c r="T7" s="8">
        <v>0.7</v>
      </c>
      <c r="U7" s="8">
        <v>0.5</v>
      </c>
      <c r="V7" s="8">
        <v>0.2</v>
      </c>
      <c r="W7" s="8">
        <v>0.1</v>
      </c>
      <c r="X7" s="8">
        <v>0.3</v>
      </c>
      <c r="Y7" s="8">
        <v>0.6</v>
      </c>
      <c r="Z7" s="35">
        <f t="shared" si="0"/>
        <v>0.46249999999999997</v>
      </c>
      <c r="AA7" s="96" t="s">
        <v>45</v>
      </c>
      <c r="AB7" s="8">
        <v>1.3</v>
      </c>
      <c r="AC7" s="106" t="s">
        <v>221</v>
      </c>
      <c r="AD7" s="96" t="s">
        <v>50</v>
      </c>
      <c r="AE7" s="8">
        <v>5</v>
      </c>
      <c r="AF7" s="109" t="s">
        <v>242</v>
      </c>
    </row>
    <row r="8" spans="1:32" ht="14.25" customHeight="1">
      <c r="A8" s="92">
        <v>5</v>
      </c>
      <c r="B8" s="11">
        <v>1.1</v>
      </c>
      <c r="C8" s="8">
        <v>0.9</v>
      </c>
      <c r="D8" s="8">
        <v>1</v>
      </c>
      <c r="E8" s="8">
        <v>0.9</v>
      </c>
      <c r="F8" s="8">
        <v>1</v>
      </c>
      <c r="G8" s="8">
        <v>1</v>
      </c>
      <c r="H8" s="8">
        <v>0.7</v>
      </c>
      <c r="I8" s="8">
        <v>0.7</v>
      </c>
      <c r="J8" s="8">
        <v>1.4</v>
      </c>
      <c r="K8" s="8">
        <v>0.5</v>
      </c>
      <c r="L8" s="8">
        <v>1.4</v>
      </c>
      <c r="M8" s="8">
        <v>0.7</v>
      </c>
      <c r="N8" s="8">
        <v>0.8</v>
      </c>
      <c r="O8" s="8">
        <v>0.8</v>
      </c>
      <c r="P8" s="8">
        <v>0.7</v>
      </c>
      <c r="Q8" s="8">
        <v>0.3</v>
      </c>
      <c r="R8" s="8">
        <v>0.2</v>
      </c>
      <c r="S8" s="8">
        <v>0.5</v>
      </c>
      <c r="T8" s="8">
        <v>0.1</v>
      </c>
      <c r="U8" s="8">
        <v>0.5</v>
      </c>
      <c r="V8" s="8">
        <v>0.1</v>
      </c>
      <c r="W8" s="8">
        <v>0.4</v>
      </c>
      <c r="X8" s="8">
        <v>0.7</v>
      </c>
      <c r="Y8" s="8">
        <v>0.4</v>
      </c>
      <c r="Z8" s="35">
        <f t="shared" si="0"/>
        <v>0.7000000000000001</v>
      </c>
      <c r="AA8" s="96" t="s">
        <v>47</v>
      </c>
      <c r="AB8" s="8">
        <v>1.6</v>
      </c>
      <c r="AC8" s="106" t="s">
        <v>212</v>
      </c>
      <c r="AD8" s="96" t="s">
        <v>148</v>
      </c>
      <c r="AE8" s="8">
        <v>5.5</v>
      </c>
      <c r="AF8" s="109" t="s">
        <v>243</v>
      </c>
    </row>
    <row r="9" spans="1:32" ht="14.25" customHeight="1">
      <c r="A9" s="92">
        <v>6</v>
      </c>
      <c r="B9" s="11">
        <v>0.2</v>
      </c>
      <c r="C9" s="8">
        <v>0.5</v>
      </c>
      <c r="D9" s="8">
        <v>0.8</v>
      </c>
      <c r="E9" s="8">
        <v>0.6</v>
      </c>
      <c r="F9" s="8">
        <v>0.7</v>
      </c>
      <c r="G9" s="8">
        <v>0.4</v>
      </c>
      <c r="H9" s="8">
        <v>0.4</v>
      </c>
      <c r="I9" s="8">
        <v>0.3</v>
      </c>
      <c r="J9" s="8">
        <v>1.3</v>
      </c>
      <c r="K9" s="8">
        <v>1</v>
      </c>
      <c r="L9" s="8">
        <v>0.9</v>
      </c>
      <c r="M9" s="8">
        <v>0.5</v>
      </c>
      <c r="N9" s="8">
        <v>0.6</v>
      </c>
      <c r="O9" s="8">
        <v>0.5</v>
      </c>
      <c r="P9" s="8">
        <v>0.1</v>
      </c>
      <c r="Q9" s="8">
        <v>1</v>
      </c>
      <c r="R9" s="8">
        <v>1</v>
      </c>
      <c r="S9" s="8">
        <v>0.3</v>
      </c>
      <c r="T9" s="8">
        <v>0.1</v>
      </c>
      <c r="U9" s="8">
        <v>1.1</v>
      </c>
      <c r="V9" s="8">
        <v>0.1</v>
      </c>
      <c r="W9" s="8">
        <v>0.1</v>
      </c>
      <c r="X9" s="8">
        <v>0.7</v>
      </c>
      <c r="Y9" s="8">
        <v>0.1</v>
      </c>
      <c r="Z9" s="35">
        <f t="shared" si="0"/>
        <v>0.5541666666666666</v>
      </c>
      <c r="AA9" s="96" t="s">
        <v>55</v>
      </c>
      <c r="AB9" s="8">
        <v>1.8</v>
      </c>
      <c r="AC9" s="106" t="s">
        <v>222</v>
      </c>
      <c r="AD9" s="96" t="s">
        <v>71</v>
      </c>
      <c r="AE9" s="8">
        <v>5.6</v>
      </c>
      <c r="AF9" s="109" t="s">
        <v>244</v>
      </c>
    </row>
    <row r="10" spans="1:32" ht="14.25" customHeight="1">
      <c r="A10" s="92">
        <v>7</v>
      </c>
      <c r="B10" s="11">
        <v>1.2</v>
      </c>
      <c r="C10" s="8">
        <v>0.2</v>
      </c>
      <c r="D10" s="8">
        <v>0.2</v>
      </c>
      <c r="E10" s="8">
        <v>0.2</v>
      </c>
      <c r="F10" s="8">
        <v>0</v>
      </c>
      <c r="G10" s="8">
        <v>0</v>
      </c>
      <c r="H10" s="8">
        <v>0.1</v>
      </c>
      <c r="I10" s="8">
        <v>0.2</v>
      </c>
      <c r="J10" s="8">
        <v>0.9</v>
      </c>
      <c r="K10" s="8">
        <v>0.7</v>
      </c>
      <c r="L10" s="8">
        <v>0.7</v>
      </c>
      <c r="M10" s="8">
        <v>0.7</v>
      </c>
      <c r="N10" s="8">
        <v>1</v>
      </c>
      <c r="O10" s="8">
        <v>0.8</v>
      </c>
      <c r="P10" s="8">
        <v>0.7</v>
      </c>
      <c r="Q10" s="8">
        <v>0.4</v>
      </c>
      <c r="R10" s="8">
        <v>0.5</v>
      </c>
      <c r="S10" s="8">
        <v>0</v>
      </c>
      <c r="T10" s="8">
        <v>0</v>
      </c>
      <c r="U10" s="8">
        <v>0</v>
      </c>
      <c r="V10" s="8">
        <v>0.1</v>
      </c>
      <c r="W10" s="8">
        <v>0.2</v>
      </c>
      <c r="X10" s="8">
        <v>0.4</v>
      </c>
      <c r="Y10" s="8">
        <v>0.3</v>
      </c>
      <c r="Z10" s="35">
        <f t="shared" si="0"/>
        <v>0.3958333333333333</v>
      </c>
      <c r="AA10" s="96" t="s">
        <v>55</v>
      </c>
      <c r="AB10" s="8">
        <v>1.4</v>
      </c>
      <c r="AC10" s="106" t="s">
        <v>223</v>
      </c>
      <c r="AD10" s="96" t="s">
        <v>59</v>
      </c>
      <c r="AE10" s="8">
        <v>5.2</v>
      </c>
      <c r="AF10" s="109" t="s">
        <v>65</v>
      </c>
    </row>
    <row r="11" spans="1:32" ht="14.25" customHeight="1">
      <c r="A11" s="92">
        <v>8</v>
      </c>
      <c r="B11" s="11">
        <v>0.2</v>
      </c>
      <c r="C11" s="8">
        <v>0.1</v>
      </c>
      <c r="D11" s="8">
        <v>0.3</v>
      </c>
      <c r="E11" s="8">
        <v>0.2</v>
      </c>
      <c r="F11" s="8">
        <v>0.1</v>
      </c>
      <c r="G11" s="8">
        <v>0.2</v>
      </c>
      <c r="H11" s="8">
        <v>0.1</v>
      </c>
      <c r="I11" s="8">
        <v>0</v>
      </c>
      <c r="J11" s="8">
        <v>0.3</v>
      </c>
      <c r="K11" s="8">
        <v>0.3</v>
      </c>
      <c r="L11" s="8">
        <v>0.2</v>
      </c>
      <c r="M11" s="8">
        <v>0.5</v>
      </c>
      <c r="N11" s="8">
        <v>0.5</v>
      </c>
      <c r="O11" s="8">
        <v>0.2</v>
      </c>
      <c r="P11" s="8">
        <v>0.1</v>
      </c>
      <c r="Q11" s="8">
        <v>0.1</v>
      </c>
      <c r="R11" s="8">
        <v>0.7</v>
      </c>
      <c r="S11" s="8">
        <v>0.4</v>
      </c>
      <c r="T11" s="8">
        <v>0.1</v>
      </c>
      <c r="U11" s="8">
        <v>0.1</v>
      </c>
      <c r="V11" s="8">
        <v>0.1</v>
      </c>
      <c r="W11" s="8">
        <v>0.1</v>
      </c>
      <c r="X11" s="8">
        <v>0.9</v>
      </c>
      <c r="Y11" s="8">
        <v>0.2</v>
      </c>
      <c r="Z11" s="35">
        <f t="shared" si="0"/>
        <v>0.25</v>
      </c>
      <c r="AA11" s="96" t="s">
        <v>106</v>
      </c>
      <c r="AB11" s="8">
        <v>0.9</v>
      </c>
      <c r="AC11" s="106" t="s">
        <v>224</v>
      </c>
      <c r="AD11" s="96" t="s">
        <v>71</v>
      </c>
      <c r="AE11" s="8">
        <v>4.5</v>
      </c>
      <c r="AF11" s="109" t="s">
        <v>170</v>
      </c>
    </row>
    <row r="12" spans="1:32" ht="14.25" customHeight="1">
      <c r="A12" s="92">
        <v>9</v>
      </c>
      <c r="B12" s="11">
        <v>0</v>
      </c>
      <c r="C12" s="8">
        <v>0.1</v>
      </c>
      <c r="D12" s="8">
        <v>0.6</v>
      </c>
      <c r="E12" s="8">
        <v>0.6</v>
      </c>
      <c r="F12" s="8">
        <v>0.9</v>
      </c>
      <c r="G12" s="8">
        <v>1</v>
      </c>
      <c r="H12" s="8">
        <v>0.2</v>
      </c>
      <c r="I12" s="8">
        <v>0.3</v>
      </c>
      <c r="J12" s="8">
        <v>0.4</v>
      </c>
      <c r="K12" s="8">
        <v>0.6</v>
      </c>
      <c r="L12" s="8">
        <v>0.5</v>
      </c>
      <c r="M12" s="8">
        <v>0.3</v>
      </c>
      <c r="N12" s="8">
        <v>0.7</v>
      </c>
      <c r="O12" s="8">
        <v>0.5</v>
      </c>
      <c r="P12" s="8">
        <v>0.6</v>
      </c>
      <c r="Q12" s="8">
        <v>0.5</v>
      </c>
      <c r="R12" s="8">
        <v>0.1</v>
      </c>
      <c r="S12" s="8">
        <v>0</v>
      </c>
      <c r="T12" s="8">
        <v>0</v>
      </c>
      <c r="U12" s="8">
        <v>0.2</v>
      </c>
      <c r="V12" s="8">
        <v>0.7</v>
      </c>
      <c r="W12" s="8">
        <v>0.8</v>
      </c>
      <c r="X12" s="8">
        <v>0.2</v>
      </c>
      <c r="Y12" s="8">
        <v>0.4</v>
      </c>
      <c r="Z12" s="35">
        <f t="shared" si="0"/>
        <v>0.4249999999999999</v>
      </c>
      <c r="AA12" s="96" t="s">
        <v>55</v>
      </c>
      <c r="AB12" s="8">
        <v>1.3</v>
      </c>
      <c r="AC12" s="106" t="s">
        <v>225</v>
      </c>
      <c r="AD12" s="96" t="s">
        <v>80</v>
      </c>
      <c r="AE12" s="8">
        <v>4</v>
      </c>
      <c r="AF12" s="109" t="s">
        <v>245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0.3</v>
      </c>
      <c r="E13" s="8">
        <v>0.1</v>
      </c>
      <c r="F13" s="8">
        <v>0.3</v>
      </c>
      <c r="G13" s="8">
        <v>0.4</v>
      </c>
      <c r="H13" s="8">
        <v>0.4</v>
      </c>
      <c r="I13" s="8">
        <v>0.6</v>
      </c>
      <c r="J13" s="8">
        <v>1.1</v>
      </c>
      <c r="K13" s="8">
        <v>1</v>
      </c>
      <c r="L13" s="8">
        <v>2.4</v>
      </c>
      <c r="M13" s="8">
        <v>1.6</v>
      </c>
      <c r="N13" s="8">
        <v>0.6</v>
      </c>
      <c r="O13" s="8">
        <v>2</v>
      </c>
      <c r="P13" s="8">
        <v>1.2</v>
      </c>
      <c r="Q13" s="8">
        <v>1.7</v>
      </c>
      <c r="R13" s="8">
        <v>1.7</v>
      </c>
      <c r="S13" s="8">
        <v>0.9</v>
      </c>
      <c r="T13" s="8">
        <v>1.4</v>
      </c>
      <c r="U13" s="8">
        <v>0.2</v>
      </c>
      <c r="V13" s="8">
        <v>0.4</v>
      </c>
      <c r="W13" s="8">
        <v>0.3</v>
      </c>
      <c r="X13" s="8">
        <v>0.5</v>
      </c>
      <c r="Y13" s="8">
        <v>0.2</v>
      </c>
      <c r="Z13" s="35">
        <f t="shared" si="0"/>
        <v>0.8416666666666663</v>
      </c>
      <c r="AA13" s="96" t="s">
        <v>55</v>
      </c>
      <c r="AB13" s="8">
        <v>2.6</v>
      </c>
      <c r="AC13" s="106" t="s">
        <v>226</v>
      </c>
      <c r="AD13" s="96" t="s">
        <v>106</v>
      </c>
      <c r="AE13" s="8">
        <v>10.9</v>
      </c>
      <c r="AF13" s="109" t="s">
        <v>246</v>
      </c>
    </row>
    <row r="14" spans="1:32" ht="14.25" customHeight="1">
      <c r="A14" s="93">
        <v>11</v>
      </c>
      <c r="B14" s="17">
        <v>0.4</v>
      </c>
      <c r="C14" s="18">
        <v>0.2</v>
      </c>
      <c r="D14" s="18">
        <v>0.4</v>
      </c>
      <c r="E14" s="18">
        <v>0.3</v>
      </c>
      <c r="F14" s="18">
        <v>0.4</v>
      </c>
      <c r="G14" s="18">
        <v>0.7</v>
      </c>
      <c r="H14" s="18">
        <v>0.8</v>
      </c>
      <c r="I14" s="18">
        <v>0.1</v>
      </c>
      <c r="J14" s="18">
        <v>0.5</v>
      </c>
      <c r="K14" s="18">
        <v>0.5</v>
      </c>
      <c r="L14" s="18">
        <v>0.6</v>
      </c>
      <c r="M14" s="18">
        <v>0.8</v>
      </c>
      <c r="N14" s="18">
        <v>0</v>
      </c>
      <c r="O14" s="18">
        <v>1</v>
      </c>
      <c r="P14" s="18">
        <v>1.2</v>
      </c>
      <c r="Q14" s="18">
        <v>0.1</v>
      </c>
      <c r="R14" s="18">
        <v>0.5</v>
      </c>
      <c r="S14" s="18">
        <v>0.3</v>
      </c>
      <c r="T14" s="18">
        <v>0.5</v>
      </c>
      <c r="U14" s="18">
        <v>0.3</v>
      </c>
      <c r="V14" s="18">
        <v>0.1</v>
      </c>
      <c r="W14" s="18">
        <v>0.7</v>
      </c>
      <c r="X14" s="18">
        <v>0.5</v>
      </c>
      <c r="Y14" s="18">
        <v>0.6</v>
      </c>
      <c r="Z14" s="36">
        <f t="shared" si="0"/>
        <v>0.4791666666666667</v>
      </c>
      <c r="AA14" s="97" t="s">
        <v>47</v>
      </c>
      <c r="AB14" s="18">
        <v>1.7</v>
      </c>
      <c r="AC14" s="107" t="s">
        <v>194</v>
      </c>
      <c r="AD14" s="97" t="s">
        <v>50</v>
      </c>
      <c r="AE14" s="18">
        <v>7</v>
      </c>
      <c r="AF14" s="110" t="s">
        <v>247</v>
      </c>
    </row>
    <row r="15" spans="1:32" ht="14.25" customHeight="1">
      <c r="A15" s="92">
        <v>12</v>
      </c>
      <c r="B15" s="11">
        <v>1</v>
      </c>
      <c r="C15" s="8">
        <v>1</v>
      </c>
      <c r="D15" s="8">
        <v>0.9</v>
      </c>
      <c r="E15" s="8">
        <v>1.2</v>
      </c>
      <c r="F15" s="8">
        <v>1.1</v>
      </c>
      <c r="G15" s="8">
        <v>1.1</v>
      </c>
      <c r="H15" s="8">
        <v>0.6</v>
      </c>
      <c r="I15" s="8">
        <v>0.8</v>
      </c>
      <c r="J15" s="8">
        <v>1.5</v>
      </c>
      <c r="K15" s="8">
        <v>0.6</v>
      </c>
      <c r="L15" s="8">
        <v>0.7</v>
      </c>
      <c r="M15" s="8">
        <v>1</v>
      </c>
      <c r="N15" s="8">
        <v>0.4</v>
      </c>
      <c r="O15" s="8">
        <v>0.7</v>
      </c>
      <c r="P15" s="8">
        <v>0.3</v>
      </c>
      <c r="Q15" s="8">
        <v>0.5</v>
      </c>
      <c r="R15" s="8">
        <v>0.2</v>
      </c>
      <c r="S15" s="8">
        <v>0</v>
      </c>
      <c r="T15" s="8">
        <v>0.4</v>
      </c>
      <c r="U15" s="8">
        <v>0.4</v>
      </c>
      <c r="V15" s="8">
        <v>0.4</v>
      </c>
      <c r="W15" s="8">
        <v>0</v>
      </c>
      <c r="X15" s="8">
        <v>0.3</v>
      </c>
      <c r="Y15" s="8">
        <v>0.4</v>
      </c>
      <c r="Z15" s="35">
        <f t="shared" si="0"/>
        <v>0.6458333333333334</v>
      </c>
      <c r="AA15" s="96" t="s">
        <v>47</v>
      </c>
      <c r="AB15" s="8">
        <v>1.5</v>
      </c>
      <c r="AC15" s="106" t="s">
        <v>125</v>
      </c>
      <c r="AD15" s="96" t="s">
        <v>50</v>
      </c>
      <c r="AE15" s="8">
        <v>4.6</v>
      </c>
      <c r="AF15" s="109" t="s">
        <v>248</v>
      </c>
    </row>
    <row r="16" spans="1:32" ht="14.25" customHeight="1">
      <c r="A16" s="92">
        <v>13</v>
      </c>
      <c r="B16" s="11">
        <v>0.4</v>
      </c>
      <c r="C16" s="8">
        <v>0.1</v>
      </c>
      <c r="D16" s="8">
        <v>0.7</v>
      </c>
      <c r="E16" s="8">
        <v>0.8</v>
      </c>
      <c r="F16" s="8">
        <v>0.5</v>
      </c>
      <c r="G16" s="8">
        <v>0.3</v>
      </c>
      <c r="H16" s="8">
        <v>0.6</v>
      </c>
      <c r="I16" s="8">
        <v>0.6</v>
      </c>
      <c r="J16" s="8">
        <v>0.9</v>
      </c>
      <c r="K16" s="8">
        <v>0.5</v>
      </c>
      <c r="L16" s="8">
        <v>0.5</v>
      </c>
      <c r="M16" s="8">
        <v>0.8</v>
      </c>
      <c r="N16" s="8">
        <v>1.7</v>
      </c>
      <c r="O16" s="8">
        <v>1.1</v>
      </c>
      <c r="P16" s="8">
        <v>0.7</v>
      </c>
      <c r="Q16" s="8">
        <v>0.9</v>
      </c>
      <c r="R16" s="8">
        <v>0.9</v>
      </c>
      <c r="S16" s="8">
        <v>0.4</v>
      </c>
      <c r="T16" s="8">
        <v>1.4</v>
      </c>
      <c r="U16" s="8">
        <v>1.5</v>
      </c>
      <c r="V16" s="8">
        <v>2.6</v>
      </c>
      <c r="W16" s="8">
        <v>2.3</v>
      </c>
      <c r="X16" s="8">
        <v>1.8</v>
      </c>
      <c r="Y16" s="8">
        <v>1.1</v>
      </c>
      <c r="Z16" s="35">
        <f t="shared" si="0"/>
        <v>0.9625000000000002</v>
      </c>
      <c r="AA16" s="96" t="s">
        <v>55</v>
      </c>
      <c r="AB16" s="8">
        <v>3</v>
      </c>
      <c r="AC16" s="106" t="s">
        <v>227</v>
      </c>
      <c r="AD16" s="96" t="s">
        <v>106</v>
      </c>
      <c r="AE16" s="8">
        <v>9.2</v>
      </c>
      <c r="AF16" s="109" t="s">
        <v>249</v>
      </c>
    </row>
    <row r="17" spans="1:32" ht="14.25" customHeight="1">
      <c r="A17" s="92">
        <v>14</v>
      </c>
      <c r="B17" s="11">
        <v>0.6</v>
      </c>
      <c r="C17" s="8">
        <v>0.2</v>
      </c>
      <c r="D17" s="8">
        <v>0.3</v>
      </c>
      <c r="E17" s="8">
        <v>0.3</v>
      </c>
      <c r="F17" s="8">
        <v>0.4</v>
      </c>
      <c r="G17" s="8">
        <v>0.3</v>
      </c>
      <c r="H17" s="8">
        <v>0.7</v>
      </c>
      <c r="I17" s="8">
        <v>0.7</v>
      </c>
      <c r="J17" s="8">
        <v>0.7</v>
      </c>
      <c r="K17" s="8">
        <v>1.4</v>
      </c>
      <c r="L17" s="8">
        <v>1</v>
      </c>
      <c r="M17" s="8">
        <v>0.9</v>
      </c>
      <c r="N17" s="8">
        <v>1.5</v>
      </c>
      <c r="O17" s="8">
        <v>2.1</v>
      </c>
      <c r="P17" s="8">
        <v>1.8</v>
      </c>
      <c r="Q17" s="8">
        <v>2</v>
      </c>
      <c r="R17" s="8">
        <v>1.5</v>
      </c>
      <c r="S17" s="8">
        <v>1.5</v>
      </c>
      <c r="T17" s="8">
        <v>2.2</v>
      </c>
      <c r="U17" s="8">
        <v>0.4</v>
      </c>
      <c r="V17" s="8">
        <v>1.3</v>
      </c>
      <c r="W17" s="8">
        <v>1.6</v>
      </c>
      <c r="X17" s="8">
        <v>1.8</v>
      </c>
      <c r="Y17" s="8">
        <v>0.5</v>
      </c>
      <c r="Z17" s="35">
        <f t="shared" si="0"/>
        <v>1.0708333333333333</v>
      </c>
      <c r="AA17" s="96" t="s">
        <v>55</v>
      </c>
      <c r="AB17" s="8">
        <v>2.6</v>
      </c>
      <c r="AC17" s="106" t="s">
        <v>228</v>
      </c>
      <c r="AD17" s="96" t="s">
        <v>106</v>
      </c>
      <c r="AE17" s="8">
        <v>8.8</v>
      </c>
      <c r="AF17" s="109" t="s">
        <v>250</v>
      </c>
    </row>
    <row r="18" spans="1:32" ht="14.25" customHeight="1">
      <c r="A18" s="92">
        <v>15</v>
      </c>
      <c r="B18" s="11">
        <v>0.4</v>
      </c>
      <c r="C18" s="8">
        <v>0.4</v>
      </c>
      <c r="D18" s="8">
        <v>0.5</v>
      </c>
      <c r="E18" s="8">
        <v>0.6</v>
      </c>
      <c r="F18" s="8">
        <v>0.2</v>
      </c>
      <c r="G18" s="8">
        <v>0.2</v>
      </c>
      <c r="H18" s="8">
        <v>0.2</v>
      </c>
      <c r="I18" s="8">
        <v>1.5</v>
      </c>
      <c r="J18" s="8">
        <v>1</v>
      </c>
      <c r="K18" s="8">
        <v>1.7</v>
      </c>
      <c r="L18" s="8">
        <v>1.5</v>
      </c>
      <c r="M18" s="8">
        <v>1.8</v>
      </c>
      <c r="N18" s="8">
        <v>1.6</v>
      </c>
      <c r="O18" s="8">
        <v>1.2</v>
      </c>
      <c r="P18" s="8">
        <v>1</v>
      </c>
      <c r="Q18" s="8">
        <v>1.2</v>
      </c>
      <c r="R18" s="8">
        <v>0.2</v>
      </c>
      <c r="S18" s="8">
        <v>0.7</v>
      </c>
      <c r="T18" s="8">
        <v>0.3</v>
      </c>
      <c r="U18" s="8">
        <v>0.4</v>
      </c>
      <c r="V18" s="8">
        <v>0.8</v>
      </c>
      <c r="W18" s="8">
        <v>0.5</v>
      </c>
      <c r="X18" s="8">
        <v>1.1</v>
      </c>
      <c r="Y18" s="8">
        <v>1.1</v>
      </c>
      <c r="Z18" s="35">
        <f t="shared" si="0"/>
        <v>0.8374999999999999</v>
      </c>
      <c r="AA18" s="96" t="s">
        <v>55</v>
      </c>
      <c r="AB18" s="8">
        <v>2.4</v>
      </c>
      <c r="AC18" s="106" t="s">
        <v>229</v>
      </c>
      <c r="AD18" s="96" t="s">
        <v>106</v>
      </c>
      <c r="AE18" s="8">
        <v>7.7</v>
      </c>
      <c r="AF18" s="109" t="s">
        <v>246</v>
      </c>
    </row>
    <row r="19" spans="1:32" ht="14.25" customHeight="1">
      <c r="A19" s="92">
        <v>16</v>
      </c>
      <c r="B19" s="11">
        <v>1.1</v>
      </c>
      <c r="C19" s="8">
        <v>1.1</v>
      </c>
      <c r="D19" s="8">
        <v>0.9</v>
      </c>
      <c r="E19" s="8">
        <v>1</v>
      </c>
      <c r="F19" s="8">
        <v>1.4</v>
      </c>
      <c r="G19" s="8">
        <v>1.4</v>
      </c>
      <c r="H19" s="8">
        <v>0.7</v>
      </c>
      <c r="I19" s="8">
        <v>0.2</v>
      </c>
      <c r="J19" s="8">
        <v>0.2</v>
      </c>
      <c r="K19" s="8">
        <v>0.5</v>
      </c>
      <c r="L19" s="8">
        <v>0.8</v>
      </c>
      <c r="M19" s="8">
        <v>0.5</v>
      </c>
      <c r="N19" s="8">
        <v>0.6</v>
      </c>
      <c r="O19" s="8">
        <v>0.4</v>
      </c>
      <c r="P19" s="8">
        <v>1.1</v>
      </c>
      <c r="Q19" s="8">
        <v>0.2</v>
      </c>
      <c r="R19" s="8">
        <v>0.4</v>
      </c>
      <c r="S19" s="8">
        <v>0.8</v>
      </c>
      <c r="T19" s="8">
        <v>0.8</v>
      </c>
      <c r="U19" s="8">
        <v>1</v>
      </c>
      <c r="V19" s="8">
        <v>1</v>
      </c>
      <c r="W19" s="8">
        <v>1</v>
      </c>
      <c r="X19" s="8">
        <v>1</v>
      </c>
      <c r="Y19" s="8">
        <v>0.7</v>
      </c>
      <c r="Z19" s="35">
        <f t="shared" si="0"/>
        <v>0.7833333333333333</v>
      </c>
      <c r="AA19" s="96" t="s">
        <v>55</v>
      </c>
      <c r="AB19" s="8">
        <v>1.7</v>
      </c>
      <c r="AC19" s="106" t="s">
        <v>230</v>
      </c>
      <c r="AD19" s="96" t="s">
        <v>50</v>
      </c>
      <c r="AE19" s="8">
        <v>6</v>
      </c>
      <c r="AF19" s="109" t="s">
        <v>251</v>
      </c>
    </row>
    <row r="20" spans="1:32" ht="14.25" customHeight="1">
      <c r="A20" s="92">
        <v>17</v>
      </c>
      <c r="B20" s="11">
        <v>0.4</v>
      </c>
      <c r="C20" s="8">
        <v>0.6</v>
      </c>
      <c r="D20" s="8">
        <v>0.4</v>
      </c>
      <c r="E20" s="8">
        <v>0.6</v>
      </c>
      <c r="F20" s="8">
        <v>0.4</v>
      </c>
      <c r="G20" s="8">
        <v>0.3</v>
      </c>
      <c r="H20" s="8">
        <v>0.8</v>
      </c>
      <c r="I20" s="8">
        <v>1.6</v>
      </c>
      <c r="J20" s="8">
        <v>1.8</v>
      </c>
      <c r="K20" s="8">
        <v>1.6</v>
      </c>
      <c r="L20" s="8">
        <v>1.2</v>
      </c>
      <c r="M20" s="8">
        <v>0.6</v>
      </c>
      <c r="N20" s="8">
        <v>0.6</v>
      </c>
      <c r="O20" s="8">
        <v>0.6</v>
      </c>
      <c r="P20" s="8">
        <v>0.5</v>
      </c>
      <c r="Q20" s="8">
        <v>1.1</v>
      </c>
      <c r="R20" s="8">
        <v>1.1</v>
      </c>
      <c r="S20" s="8">
        <v>0.9</v>
      </c>
      <c r="T20" s="8">
        <v>0.3</v>
      </c>
      <c r="U20" s="8">
        <v>0.9</v>
      </c>
      <c r="V20" s="8">
        <v>0.5</v>
      </c>
      <c r="W20" s="8">
        <v>0.2</v>
      </c>
      <c r="X20" s="8">
        <v>0.4</v>
      </c>
      <c r="Y20" s="8">
        <v>0.2</v>
      </c>
      <c r="Z20" s="35">
        <f t="shared" si="0"/>
        <v>0.7333333333333331</v>
      </c>
      <c r="AA20" s="96" t="s">
        <v>55</v>
      </c>
      <c r="AB20" s="8">
        <v>2.1</v>
      </c>
      <c r="AC20" s="106" t="s">
        <v>231</v>
      </c>
      <c r="AD20" s="96" t="s">
        <v>55</v>
      </c>
      <c r="AE20" s="8">
        <v>6.4</v>
      </c>
      <c r="AF20" s="109" t="s">
        <v>252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0.4</v>
      </c>
      <c r="E21" s="8">
        <v>0.5</v>
      </c>
      <c r="F21" s="8">
        <v>0</v>
      </c>
      <c r="G21" s="8">
        <v>0.1</v>
      </c>
      <c r="H21" s="8">
        <v>0.3</v>
      </c>
      <c r="I21" s="8">
        <v>1.5</v>
      </c>
      <c r="J21" s="8">
        <v>1.7</v>
      </c>
      <c r="K21" s="8">
        <v>1.7</v>
      </c>
      <c r="L21" s="8">
        <v>1.7</v>
      </c>
      <c r="M21" s="8">
        <v>0.7</v>
      </c>
      <c r="N21" s="8">
        <v>0.7</v>
      </c>
      <c r="O21" s="8">
        <v>0.6</v>
      </c>
      <c r="P21" s="8">
        <v>0.6</v>
      </c>
      <c r="Q21" s="8">
        <v>0.8</v>
      </c>
      <c r="R21" s="8">
        <v>0.2</v>
      </c>
      <c r="S21" s="8">
        <v>0.1</v>
      </c>
      <c r="T21" s="8">
        <v>0.7</v>
      </c>
      <c r="U21" s="8">
        <v>0.6</v>
      </c>
      <c r="V21" s="8">
        <v>0.4</v>
      </c>
      <c r="W21" s="8">
        <v>0.3</v>
      </c>
      <c r="X21" s="8">
        <v>0.4</v>
      </c>
      <c r="Y21" s="8">
        <v>0.2</v>
      </c>
      <c r="Z21" s="35">
        <f t="shared" si="0"/>
        <v>0.6083333333333333</v>
      </c>
      <c r="AA21" s="96" t="s">
        <v>55</v>
      </c>
      <c r="AB21" s="8">
        <v>2.4</v>
      </c>
      <c r="AC21" s="106" t="s">
        <v>232</v>
      </c>
      <c r="AD21" s="96" t="s">
        <v>55</v>
      </c>
      <c r="AE21" s="8">
        <v>6</v>
      </c>
      <c r="AF21" s="109" t="s">
        <v>253</v>
      </c>
    </row>
    <row r="22" spans="1:32" ht="14.25" customHeight="1">
      <c r="A22" s="92">
        <v>19</v>
      </c>
      <c r="B22" s="11">
        <v>0.2</v>
      </c>
      <c r="C22" s="8">
        <v>0.2</v>
      </c>
      <c r="D22" s="8">
        <v>0.5</v>
      </c>
      <c r="E22" s="8">
        <v>0.5</v>
      </c>
      <c r="F22" s="8">
        <v>0.4</v>
      </c>
      <c r="G22" s="8">
        <v>0.1</v>
      </c>
      <c r="H22" s="8">
        <v>0.2</v>
      </c>
      <c r="I22" s="8">
        <v>0.6</v>
      </c>
      <c r="J22" s="8">
        <v>0.6</v>
      </c>
      <c r="K22" s="8">
        <v>1</v>
      </c>
      <c r="L22" s="8">
        <v>0.7</v>
      </c>
      <c r="M22" s="8">
        <v>0.8</v>
      </c>
      <c r="N22" s="8">
        <v>0.5</v>
      </c>
      <c r="O22" s="8">
        <v>0.9</v>
      </c>
      <c r="P22" s="8">
        <v>1</v>
      </c>
      <c r="Q22" s="8">
        <v>0.5</v>
      </c>
      <c r="R22" s="8">
        <v>0.5</v>
      </c>
      <c r="S22" s="8">
        <v>0.5</v>
      </c>
      <c r="T22" s="8">
        <v>0.1</v>
      </c>
      <c r="U22" s="8">
        <v>0.2</v>
      </c>
      <c r="V22" s="8">
        <v>0.4</v>
      </c>
      <c r="W22" s="8">
        <v>0.1</v>
      </c>
      <c r="X22" s="8">
        <v>0.4</v>
      </c>
      <c r="Y22" s="8">
        <v>0</v>
      </c>
      <c r="Z22" s="35">
        <f t="shared" si="0"/>
        <v>0.45416666666666666</v>
      </c>
      <c r="AA22" s="96" t="s">
        <v>90</v>
      </c>
      <c r="AB22" s="8">
        <v>1.2</v>
      </c>
      <c r="AC22" s="106" t="s">
        <v>164</v>
      </c>
      <c r="AD22" s="96" t="s">
        <v>67</v>
      </c>
      <c r="AE22" s="8">
        <v>5.1</v>
      </c>
      <c r="AF22" s="109" t="s">
        <v>254</v>
      </c>
    </row>
    <row r="23" spans="1:32" ht="14.25" customHeight="1">
      <c r="A23" s="92">
        <v>20</v>
      </c>
      <c r="B23" s="11">
        <v>0.2</v>
      </c>
      <c r="C23" s="8">
        <v>0.1</v>
      </c>
      <c r="D23" s="8">
        <v>0.1</v>
      </c>
      <c r="E23" s="8">
        <v>0.1</v>
      </c>
      <c r="F23" s="8">
        <v>0.8</v>
      </c>
      <c r="G23" s="8">
        <v>0</v>
      </c>
      <c r="H23" s="8">
        <v>0.3</v>
      </c>
      <c r="I23" s="8">
        <v>0.5</v>
      </c>
      <c r="J23" s="8">
        <v>0.5</v>
      </c>
      <c r="K23" s="8">
        <v>0.6</v>
      </c>
      <c r="L23" s="8">
        <v>0.8</v>
      </c>
      <c r="M23" s="8">
        <v>0.8</v>
      </c>
      <c r="N23" s="8">
        <v>0.7</v>
      </c>
      <c r="O23" s="8">
        <v>0.8</v>
      </c>
      <c r="P23" s="8">
        <v>1</v>
      </c>
      <c r="Q23" s="8">
        <v>0.5</v>
      </c>
      <c r="R23" s="8">
        <v>0.6</v>
      </c>
      <c r="S23" s="8">
        <v>0.2</v>
      </c>
      <c r="T23" s="8">
        <v>0.2</v>
      </c>
      <c r="U23" s="8">
        <v>0.5</v>
      </c>
      <c r="V23" s="8">
        <v>0.2</v>
      </c>
      <c r="W23" s="8">
        <v>0</v>
      </c>
      <c r="X23" s="8">
        <v>0</v>
      </c>
      <c r="Y23" s="8">
        <v>0.2</v>
      </c>
      <c r="Z23" s="35">
        <f t="shared" si="0"/>
        <v>0.40416666666666656</v>
      </c>
      <c r="AA23" s="96" t="s">
        <v>90</v>
      </c>
      <c r="AB23" s="8">
        <v>1.2</v>
      </c>
      <c r="AC23" s="106" t="s">
        <v>233</v>
      </c>
      <c r="AD23" s="96" t="s">
        <v>59</v>
      </c>
      <c r="AE23" s="8">
        <v>3.8</v>
      </c>
      <c r="AF23" s="109" t="s">
        <v>255</v>
      </c>
    </row>
    <row r="24" spans="1:32" ht="14.25" customHeight="1">
      <c r="A24" s="93">
        <v>21</v>
      </c>
      <c r="B24" s="17">
        <v>0.4</v>
      </c>
      <c r="C24" s="18">
        <v>0.5</v>
      </c>
      <c r="D24" s="18">
        <v>0.6</v>
      </c>
      <c r="E24" s="18">
        <v>0.3</v>
      </c>
      <c r="F24" s="18">
        <v>0.6</v>
      </c>
      <c r="G24" s="18">
        <v>0.8</v>
      </c>
      <c r="H24" s="18">
        <v>1.5</v>
      </c>
      <c r="I24" s="18">
        <v>1.3</v>
      </c>
      <c r="J24" s="18">
        <v>1.6</v>
      </c>
      <c r="K24" s="18">
        <v>0.8</v>
      </c>
      <c r="L24" s="18">
        <v>1.7</v>
      </c>
      <c r="M24" s="18">
        <v>1.8</v>
      </c>
      <c r="N24" s="18">
        <v>1.5</v>
      </c>
      <c r="O24" s="18">
        <v>1.4</v>
      </c>
      <c r="P24" s="18">
        <v>1.8</v>
      </c>
      <c r="Q24" s="18">
        <v>1.2</v>
      </c>
      <c r="R24" s="18">
        <v>1.4</v>
      </c>
      <c r="S24" s="18">
        <v>1.1</v>
      </c>
      <c r="T24" s="18">
        <v>1</v>
      </c>
      <c r="U24" s="18">
        <v>0.7</v>
      </c>
      <c r="V24" s="18">
        <v>0.8</v>
      </c>
      <c r="W24" s="18">
        <v>1</v>
      </c>
      <c r="X24" s="18">
        <v>1.2</v>
      </c>
      <c r="Y24" s="18">
        <v>1.3</v>
      </c>
      <c r="Z24" s="36">
        <f t="shared" si="0"/>
        <v>1.0958333333333334</v>
      </c>
      <c r="AA24" s="97" t="s">
        <v>47</v>
      </c>
      <c r="AB24" s="18">
        <v>2.2</v>
      </c>
      <c r="AC24" s="107" t="s">
        <v>194</v>
      </c>
      <c r="AD24" s="97" t="s">
        <v>47</v>
      </c>
      <c r="AE24" s="18">
        <v>10.1</v>
      </c>
      <c r="AF24" s="110" t="s">
        <v>256</v>
      </c>
    </row>
    <row r="25" spans="1:32" ht="14.25" customHeight="1">
      <c r="A25" s="92">
        <v>22</v>
      </c>
      <c r="B25" s="11">
        <v>2.1</v>
      </c>
      <c r="C25" s="8">
        <v>0.9</v>
      </c>
      <c r="D25" s="8">
        <v>0.3</v>
      </c>
      <c r="E25" s="8">
        <v>0.4</v>
      </c>
      <c r="F25" s="8">
        <v>0.2</v>
      </c>
      <c r="G25" s="8">
        <v>0.7</v>
      </c>
      <c r="H25" s="8">
        <v>0.2</v>
      </c>
      <c r="I25" s="8">
        <v>0.2</v>
      </c>
      <c r="J25" s="8">
        <v>0.2</v>
      </c>
      <c r="K25" s="8">
        <v>0.3</v>
      </c>
      <c r="L25" s="8">
        <v>0.3</v>
      </c>
      <c r="M25" s="8">
        <v>0.3</v>
      </c>
      <c r="N25" s="8">
        <v>0.3</v>
      </c>
      <c r="O25" s="8">
        <v>0.3</v>
      </c>
      <c r="P25" s="8">
        <v>0.4</v>
      </c>
      <c r="Q25" s="8">
        <v>0.4</v>
      </c>
      <c r="R25" s="8">
        <v>0.1</v>
      </c>
      <c r="S25" s="8">
        <v>0</v>
      </c>
      <c r="T25" s="8">
        <v>0.3</v>
      </c>
      <c r="U25" s="8">
        <v>0.4</v>
      </c>
      <c r="V25" s="8">
        <v>0.2</v>
      </c>
      <c r="W25" s="8">
        <v>0.2</v>
      </c>
      <c r="X25" s="8">
        <v>0</v>
      </c>
      <c r="Y25" s="8">
        <v>0</v>
      </c>
      <c r="Z25" s="35">
        <f t="shared" si="0"/>
        <v>0.3624999999999999</v>
      </c>
      <c r="AA25" s="96" t="s">
        <v>55</v>
      </c>
      <c r="AB25" s="8">
        <v>2.1</v>
      </c>
      <c r="AC25" s="106" t="s">
        <v>234</v>
      </c>
      <c r="AD25" s="96" t="s">
        <v>55</v>
      </c>
      <c r="AE25" s="8">
        <v>5.7</v>
      </c>
      <c r="AF25" s="109" t="s">
        <v>257</v>
      </c>
    </row>
    <row r="26" spans="1:32" ht="14.25" customHeight="1">
      <c r="A26" s="92">
        <v>23</v>
      </c>
      <c r="B26" s="11">
        <v>0.1</v>
      </c>
      <c r="C26" s="8">
        <v>0.1</v>
      </c>
      <c r="D26" s="8">
        <v>0.1</v>
      </c>
      <c r="E26" s="8">
        <v>0.2</v>
      </c>
      <c r="F26" s="8">
        <v>0.3</v>
      </c>
      <c r="G26" s="8">
        <v>0.5</v>
      </c>
      <c r="H26" s="8">
        <v>0.3</v>
      </c>
      <c r="I26" s="8">
        <v>0.2</v>
      </c>
      <c r="J26" s="8">
        <v>1</v>
      </c>
      <c r="K26" s="8">
        <v>0.3</v>
      </c>
      <c r="L26" s="8">
        <v>0.3</v>
      </c>
      <c r="M26" s="8">
        <v>1.8</v>
      </c>
      <c r="N26" s="8">
        <v>0.9</v>
      </c>
      <c r="O26" s="8">
        <v>0.3</v>
      </c>
      <c r="P26" s="8">
        <v>0.7</v>
      </c>
      <c r="Q26" s="8">
        <v>0.5</v>
      </c>
      <c r="R26" s="8">
        <v>0.9</v>
      </c>
      <c r="S26" s="8">
        <v>0.4</v>
      </c>
      <c r="T26" s="8">
        <v>0.4</v>
      </c>
      <c r="U26" s="8">
        <v>0.5</v>
      </c>
      <c r="V26" s="8">
        <v>0.8</v>
      </c>
      <c r="W26" s="8">
        <v>0.7</v>
      </c>
      <c r="X26" s="8">
        <v>0.7</v>
      </c>
      <c r="Y26" s="8">
        <v>0.4</v>
      </c>
      <c r="Z26" s="35">
        <f t="shared" si="0"/>
        <v>0.5166666666666667</v>
      </c>
      <c r="AA26" s="96" t="s">
        <v>50</v>
      </c>
      <c r="AB26" s="8">
        <v>1.9</v>
      </c>
      <c r="AC26" s="106" t="s">
        <v>235</v>
      </c>
      <c r="AD26" s="96" t="s">
        <v>55</v>
      </c>
      <c r="AE26" s="8">
        <v>5.6</v>
      </c>
      <c r="AF26" s="109" t="s">
        <v>243</v>
      </c>
    </row>
    <row r="27" spans="1:32" ht="14.25" customHeight="1">
      <c r="A27" s="92">
        <v>24</v>
      </c>
      <c r="B27" s="11">
        <v>0.4</v>
      </c>
      <c r="C27" s="8">
        <v>0.9</v>
      </c>
      <c r="D27" s="8">
        <v>1</v>
      </c>
      <c r="E27" s="8">
        <v>1.1</v>
      </c>
      <c r="F27" s="8">
        <v>1</v>
      </c>
      <c r="G27" s="8">
        <v>1.1</v>
      </c>
      <c r="H27" s="8">
        <v>0.5</v>
      </c>
      <c r="I27" s="8">
        <v>0.4</v>
      </c>
      <c r="J27" s="8">
        <v>0.9</v>
      </c>
      <c r="K27" s="8">
        <v>0.4</v>
      </c>
      <c r="L27" s="8">
        <v>1.5</v>
      </c>
      <c r="M27" s="8">
        <v>0.8</v>
      </c>
      <c r="N27" s="8">
        <v>0.9</v>
      </c>
      <c r="O27" s="8">
        <v>0.3</v>
      </c>
      <c r="P27" s="8">
        <v>0.8</v>
      </c>
      <c r="Q27" s="8">
        <v>0.2</v>
      </c>
      <c r="R27" s="8">
        <v>0.3</v>
      </c>
      <c r="S27" s="8">
        <v>0.4</v>
      </c>
      <c r="T27" s="8">
        <v>1.1</v>
      </c>
      <c r="U27" s="8">
        <v>1</v>
      </c>
      <c r="V27" s="8">
        <v>0.9</v>
      </c>
      <c r="W27" s="8">
        <v>0.5</v>
      </c>
      <c r="X27" s="8">
        <v>0.3</v>
      </c>
      <c r="Y27" s="8">
        <v>0.2</v>
      </c>
      <c r="Z27" s="35">
        <f t="shared" si="0"/>
        <v>0.7041666666666669</v>
      </c>
      <c r="AA27" s="96" t="s">
        <v>47</v>
      </c>
      <c r="AB27" s="8">
        <v>2.1</v>
      </c>
      <c r="AC27" s="106" t="s">
        <v>169</v>
      </c>
      <c r="AD27" s="96" t="s">
        <v>50</v>
      </c>
      <c r="AE27" s="8">
        <v>7.7</v>
      </c>
      <c r="AF27" s="109" t="s">
        <v>258</v>
      </c>
    </row>
    <row r="28" spans="1:32" ht="14.25" customHeight="1">
      <c r="A28" s="92">
        <v>25</v>
      </c>
      <c r="B28" s="11">
        <v>0.3</v>
      </c>
      <c r="C28" s="8">
        <v>0.9</v>
      </c>
      <c r="D28" s="8">
        <v>0.6</v>
      </c>
      <c r="E28" s="8">
        <v>0.3</v>
      </c>
      <c r="F28" s="8">
        <v>0.3</v>
      </c>
      <c r="G28" s="8">
        <v>0.3</v>
      </c>
      <c r="H28" s="8">
        <v>0.8</v>
      </c>
      <c r="I28" s="8">
        <v>0.4</v>
      </c>
      <c r="J28" s="8">
        <v>0.4</v>
      </c>
      <c r="K28" s="8">
        <v>1.8</v>
      </c>
      <c r="L28" s="8">
        <v>1.1</v>
      </c>
      <c r="M28" s="8">
        <v>0.8</v>
      </c>
      <c r="N28" s="8">
        <v>0.9</v>
      </c>
      <c r="O28" s="8">
        <v>1.2</v>
      </c>
      <c r="P28" s="8">
        <v>0.6</v>
      </c>
      <c r="Q28" s="8">
        <v>0.3</v>
      </c>
      <c r="R28" s="8">
        <v>0.3</v>
      </c>
      <c r="S28" s="8">
        <v>0</v>
      </c>
      <c r="T28" s="8">
        <v>0.4</v>
      </c>
      <c r="U28" s="8">
        <v>0.2</v>
      </c>
      <c r="V28" s="8">
        <v>0.3</v>
      </c>
      <c r="W28" s="8">
        <v>0.3</v>
      </c>
      <c r="X28" s="8">
        <v>0.3</v>
      </c>
      <c r="Y28" s="8">
        <v>0.6</v>
      </c>
      <c r="Z28" s="35">
        <f t="shared" si="0"/>
        <v>0.5583333333333333</v>
      </c>
      <c r="AA28" s="96" t="s">
        <v>47</v>
      </c>
      <c r="AB28" s="8">
        <v>2.9</v>
      </c>
      <c r="AC28" s="106" t="s">
        <v>145</v>
      </c>
      <c r="AD28" s="96" t="s">
        <v>96</v>
      </c>
      <c r="AE28" s="8">
        <v>7.2</v>
      </c>
      <c r="AF28" s="109" t="s">
        <v>259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0.5</v>
      </c>
      <c r="E29" s="8">
        <v>0.6</v>
      </c>
      <c r="F29" s="8">
        <v>0.5</v>
      </c>
      <c r="G29" s="8">
        <v>0.5</v>
      </c>
      <c r="H29" s="8">
        <v>0.2</v>
      </c>
      <c r="I29" s="8">
        <v>0.7</v>
      </c>
      <c r="J29" s="8">
        <v>1.2</v>
      </c>
      <c r="K29" s="8">
        <v>1.4</v>
      </c>
      <c r="L29" s="8">
        <v>0.8</v>
      </c>
      <c r="M29" s="8">
        <v>1.2</v>
      </c>
      <c r="N29" s="8">
        <v>0.7</v>
      </c>
      <c r="O29" s="8">
        <v>0.5</v>
      </c>
      <c r="P29" s="8">
        <v>0.7</v>
      </c>
      <c r="Q29" s="8">
        <v>1.4</v>
      </c>
      <c r="R29" s="8">
        <v>2</v>
      </c>
      <c r="S29" s="8">
        <v>0.2</v>
      </c>
      <c r="T29" s="8">
        <v>0.8</v>
      </c>
      <c r="U29" s="8">
        <v>1.3</v>
      </c>
      <c r="V29" s="8">
        <v>0.3</v>
      </c>
      <c r="W29" s="8">
        <v>0.1</v>
      </c>
      <c r="X29" s="8">
        <v>0.3</v>
      </c>
      <c r="Y29" s="8">
        <v>0.6</v>
      </c>
      <c r="Z29" s="35">
        <f t="shared" si="0"/>
        <v>0.7291666666666669</v>
      </c>
      <c r="AA29" s="96" t="s">
        <v>106</v>
      </c>
      <c r="AB29" s="8">
        <v>2.4</v>
      </c>
      <c r="AC29" s="106" t="s">
        <v>236</v>
      </c>
      <c r="AD29" s="96" t="s">
        <v>55</v>
      </c>
      <c r="AE29" s="8">
        <v>8.3</v>
      </c>
      <c r="AF29" s="109" t="s">
        <v>260</v>
      </c>
    </row>
    <row r="30" spans="1:32" ht="14.25" customHeight="1">
      <c r="A30" s="92">
        <v>27</v>
      </c>
      <c r="B30" s="11">
        <v>0.5</v>
      </c>
      <c r="C30" s="8">
        <v>0.4</v>
      </c>
      <c r="D30" s="8">
        <v>0.5</v>
      </c>
      <c r="E30" s="8">
        <v>0.2</v>
      </c>
      <c r="F30" s="8">
        <v>0.7</v>
      </c>
      <c r="G30" s="8">
        <v>0.7</v>
      </c>
      <c r="H30" s="8">
        <v>0.5</v>
      </c>
      <c r="I30" s="8">
        <v>0.2</v>
      </c>
      <c r="J30" s="8">
        <v>0.6</v>
      </c>
      <c r="K30" s="8">
        <v>0.5</v>
      </c>
      <c r="L30" s="8">
        <v>0.9</v>
      </c>
      <c r="M30" s="8">
        <v>0.7</v>
      </c>
      <c r="N30" s="8">
        <v>0.7</v>
      </c>
      <c r="O30" s="8">
        <v>0.6</v>
      </c>
      <c r="P30" s="8">
        <v>0.4</v>
      </c>
      <c r="Q30" s="8">
        <v>0.6</v>
      </c>
      <c r="R30" s="8">
        <v>0.7</v>
      </c>
      <c r="S30" s="8">
        <v>0.7</v>
      </c>
      <c r="T30" s="8">
        <v>0.1</v>
      </c>
      <c r="U30" s="8">
        <v>0.2</v>
      </c>
      <c r="V30" s="8">
        <v>0.5</v>
      </c>
      <c r="W30" s="8">
        <v>0.2</v>
      </c>
      <c r="X30" s="8">
        <v>0.9</v>
      </c>
      <c r="Y30" s="8">
        <v>0.3</v>
      </c>
      <c r="Z30" s="35">
        <f t="shared" si="0"/>
        <v>0.5124999999999998</v>
      </c>
      <c r="AA30" s="96" t="s">
        <v>59</v>
      </c>
      <c r="AB30" s="8">
        <v>1.2</v>
      </c>
      <c r="AC30" s="106" t="s">
        <v>237</v>
      </c>
      <c r="AD30" s="96" t="s">
        <v>59</v>
      </c>
      <c r="AE30" s="8">
        <v>4.5</v>
      </c>
      <c r="AF30" s="109" t="s">
        <v>261</v>
      </c>
    </row>
    <row r="31" spans="1:32" ht="14.25" customHeight="1">
      <c r="A31" s="92">
        <v>28</v>
      </c>
      <c r="B31" s="11">
        <v>0.5</v>
      </c>
      <c r="C31" s="8">
        <v>0.4</v>
      </c>
      <c r="D31" s="8">
        <v>0.2</v>
      </c>
      <c r="E31" s="8">
        <v>0.3</v>
      </c>
      <c r="F31" s="8">
        <v>0.9</v>
      </c>
      <c r="G31" s="8">
        <v>0.8</v>
      </c>
      <c r="H31" s="8">
        <v>0.7</v>
      </c>
      <c r="I31" s="8">
        <v>1.4</v>
      </c>
      <c r="J31" s="8">
        <v>1.4</v>
      </c>
      <c r="K31" s="8">
        <v>1.3</v>
      </c>
      <c r="L31" s="8">
        <v>0.8</v>
      </c>
      <c r="M31" s="8">
        <v>0.9</v>
      </c>
      <c r="N31" s="8">
        <v>0.8</v>
      </c>
      <c r="O31" s="8">
        <v>0.8</v>
      </c>
      <c r="P31" s="8">
        <v>0.5</v>
      </c>
      <c r="Q31" s="8">
        <v>1</v>
      </c>
      <c r="R31" s="8">
        <v>1.3</v>
      </c>
      <c r="S31" s="8">
        <v>0.7</v>
      </c>
      <c r="T31" s="8">
        <v>0.9</v>
      </c>
      <c r="U31" s="8">
        <v>0.4</v>
      </c>
      <c r="V31" s="8">
        <v>0.3</v>
      </c>
      <c r="W31" s="8">
        <v>0.6</v>
      </c>
      <c r="X31" s="8">
        <v>0.5</v>
      </c>
      <c r="Y31" s="8">
        <v>0.7</v>
      </c>
      <c r="Z31" s="35">
        <f t="shared" si="0"/>
        <v>0.7541666666666669</v>
      </c>
      <c r="AA31" s="96" t="s">
        <v>50</v>
      </c>
      <c r="AB31" s="8">
        <v>1.7</v>
      </c>
      <c r="AC31" s="106" t="s">
        <v>238</v>
      </c>
      <c r="AD31" s="96" t="s">
        <v>96</v>
      </c>
      <c r="AE31" s="8">
        <v>7.8</v>
      </c>
      <c r="AF31" s="109" t="s">
        <v>262</v>
      </c>
    </row>
    <row r="32" spans="1:32" ht="14.25" customHeight="1">
      <c r="A32" s="92">
        <v>29</v>
      </c>
      <c r="B32" s="11">
        <v>0.4</v>
      </c>
      <c r="C32" s="8">
        <v>0.7</v>
      </c>
      <c r="D32" s="8">
        <v>0.2</v>
      </c>
      <c r="E32" s="8">
        <v>0.4</v>
      </c>
      <c r="F32" s="8">
        <v>0.8</v>
      </c>
      <c r="G32" s="8">
        <v>0.7</v>
      </c>
      <c r="H32" s="8">
        <v>0.2</v>
      </c>
      <c r="I32" s="8">
        <v>0</v>
      </c>
      <c r="J32" s="8">
        <v>0.3</v>
      </c>
      <c r="K32" s="8">
        <v>1.4</v>
      </c>
      <c r="L32" s="8">
        <v>0.2</v>
      </c>
      <c r="M32" s="8">
        <v>0.5</v>
      </c>
      <c r="N32" s="8">
        <v>0.9</v>
      </c>
      <c r="O32" s="8">
        <v>0.5</v>
      </c>
      <c r="P32" s="8">
        <v>0.8</v>
      </c>
      <c r="Q32" s="8">
        <v>0.6</v>
      </c>
      <c r="R32" s="8">
        <v>0.3</v>
      </c>
      <c r="S32" s="8">
        <v>0.1</v>
      </c>
      <c r="T32" s="8">
        <v>0.4</v>
      </c>
      <c r="U32" s="8">
        <v>0.2</v>
      </c>
      <c r="V32" s="8">
        <v>0.3</v>
      </c>
      <c r="W32" s="8">
        <v>0.8</v>
      </c>
      <c r="X32" s="8">
        <v>1.1</v>
      </c>
      <c r="Y32" s="8">
        <v>0.8</v>
      </c>
      <c r="Z32" s="35">
        <f t="shared" si="0"/>
        <v>0.525</v>
      </c>
      <c r="AA32" s="96" t="s">
        <v>55</v>
      </c>
      <c r="AB32" s="8">
        <v>1.6</v>
      </c>
      <c r="AC32" s="106" t="s">
        <v>239</v>
      </c>
      <c r="AD32" s="96" t="s">
        <v>53</v>
      </c>
      <c r="AE32" s="8">
        <v>4.4</v>
      </c>
      <c r="AF32" s="109" t="s">
        <v>263</v>
      </c>
    </row>
    <row r="33" spans="1:32" ht="14.25" customHeight="1">
      <c r="A33" s="92">
        <v>30</v>
      </c>
      <c r="B33" s="11">
        <v>1.2</v>
      </c>
      <c r="C33" s="8">
        <v>0.4</v>
      </c>
      <c r="D33" s="8">
        <v>0.4</v>
      </c>
      <c r="E33" s="8">
        <v>0.3</v>
      </c>
      <c r="F33" s="8">
        <v>0.5</v>
      </c>
      <c r="G33" s="8">
        <v>0.6</v>
      </c>
      <c r="H33" s="8">
        <v>0</v>
      </c>
      <c r="I33" s="8">
        <v>0.5</v>
      </c>
      <c r="J33" s="8">
        <v>0.6</v>
      </c>
      <c r="K33" s="8">
        <v>0.7</v>
      </c>
      <c r="L33" s="8">
        <v>0.6</v>
      </c>
      <c r="M33" s="8">
        <v>0.8</v>
      </c>
      <c r="N33" s="8">
        <v>0.6</v>
      </c>
      <c r="O33" s="8">
        <v>0.7</v>
      </c>
      <c r="P33" s="8">
        <v>0.6</v>
      </c>
      <c r="Q33" s="8">
        <v>0.6</v>
      </c>
      <c r="R33" s="8">
        <v>0.3</v>
      </c>
      <c r="S33" s="8">
        <v>0.4</v>
      </c>
      <c r="T33" s="8">
        <v>0.1</v>
      </c>
      <c r="U33" s="8">
        <v>0.6</v>
      </c>
      <c r="V33" s="8">
        <v>0.9</v>
      </c>
      <c r="W33" s="8">
        <v>0.2</v>
      </c>
      <c r="X33" s="8">
        <v>0.1</v>
      </c>
      <c r="Y33" s="8">
        <v>0.5</v>
      </c>
      <c r="Z33" s="35">
        <f t="shared" si="0"/>
        <v>0.5083333333333333</v>
      </c>
      <c r="AA33" s="96" t="s">
        <v>53</v>
      </c>
      <c r="AB33" s="8">
        <v>1.3</v>
      </c>
      <c r="AC33" s="106" t="s">
        <v>234</v>
      </c>
      <c r="AD33" s="96" t="s">
        <v>59</v>
      </c>
      <c r="AE33" s="8">
        <v>4.5</v>
      </c>
      <c r="AF33" s="109" t="s">
        <v>264</v>
      </c>
    </row>
    <row r="34" spans="1:32" ht="14.25" customHeight="1">
      <c r="A34" s="92">
        <v>31</v>
      </c>
      <c r="B34" s="11">
        <v>0.1</v>
      </c>
      <c r="C34" s="8">
        <v>0.4</v>
      </c>
      <c r="D34" s="8">
        <v>0.5</v>
      </c>
      <c r="E34" s="8">
        <v>0.3</v>
      </c>
      <c r="F34" s="8">
        <v>0.7</v>
      </c>
      <c r="G34" s="8">
        <v>0.4</v>
      </c>
      <c r="H34" s="8">
        <v>0.5</v>
      </c>
      <c r="I34" s="8">
        <v>1.1</v>
      </c>
      <c r="J34" s="8">
        <v>0.9</v>
      </c>
      <c r="K34" s="8">
        <v>1.9</v>
      </c>
      <c r="L34" s="8">
        <v>1.4</v>
      </c>
      <c r="M34" s="8">
        <v>0.8</v>
      </c>
      <c r="N34" s="8">
        <v>0.7</v>
      </c>
      <c r="O34" s="8">
        <v>0.5</v>
      </c>
      <c r="P34" s="8">
        <v>0.7</v>
      </c>
      <c r="Q34" s="8">
        <v>0.5</v>
      </c>
      <c r="R34" s="8">
        <v>0.5</v>
      </c>
      <c r="S34" s="8">
        <v>0</v>
      </c>
      <c r="T34" s="8">
        <v>0.4</v>
      </c>
      <c r="U34" s="8">
        <v>0.6</v>
      </c>
      <c r="V34" s="8">
        <v>0.8</v>
      </c>
      <c r="W34" s="8">
        <v>0.6</v>
      </c>
      <c r="X34" s="8">
        <v>0.6</v>
      </c>
      <c r="Y34" s="8">
        <v>0.6</v>
      </c>
      <c r="Z34" s="35">
        <f t="shared" si="0"/>
        <v>0.6458333333333334</v>
      </c>
      <c r="AA34" s="96" t="s">
        <v>55</v>
      </c>
      <c r="AB34" s="8">
        <v>2.4</v>
      </c>
      <c r="AC34" s="106" t="s">
        <v>192</v>
      </c>
      <c r="AD34" s="96" t="s">
        <v>106</v>
      </c>
      <c r="AE34" s="8">
        <v>7.6</v>
      </c>
      <c r="AF34" s="109" t="s">
        <v>265</v>
      </c>
    </row>
    <row r="35" spans="1:32" ht="14.25" customHeight="1">
      <c r="A35" s="94" t="s">
        <v>15</v>
      </c>
      <c r="B35" s="24">
        <f aca="true" t="shared" si="1" ref="B35:Z35">AVERAGE(B4:B34)</f>
        <v>0.5387096774193549</v>
      </c>
      <c r="C35" s="25">
        <f t="shared" si="1"/>
        <v>0.5064516129032258</v>
      </c>
      <c r="D35" s="25">
        <f t="shared" si="1"/>
        <v>0.5387096774193548</v>
      </c>
      <c r="E35" s="25">
        <f t="shared" si="1"/>
        <v>0.5451612903225808</v>
      </c>
      <c r="F35" s="25">
        <f t="shared" si="1"/>
        <v>0.6032258064516128</v>
      </c>
      <c r="G35" s="25">
        <f t="shared" si="1"/>
        <v>0.5548387096774193</v>
      </c>
      <c r="H35" s="25">
        <f t="shared" si="1"/>
        <v>0.5064516129032258</v>
      </c>
      <c r="I35" s="25">
        <f t="shared" si="1"/>
        <v>0.6032258064516127</v>
      </c>
      <c r="J35" s="25">
        <f t="shared" si="1"/>
        <v>0.8516129032258064</v>
      </c>
      <c r="K35" s="25">
        <f t="shared" si="1"/>
        <v>0.9451612903225806</v>
      </c>
      <c r="L35" s="25">
        <f t="shared" si="1"/>
        <v>0.9806451612903225</v>
      </c>
      <c r="M35" s="25">
        <f t="shared" si="1"/>
        <v>0.9612903225806453</v>
      </c>
      <c r="N35" s="25">
        <f t="shared" si="1"/>
        <v>0.858064516129032</v>
      </c>
      <c r="O35" s="25">
        <f t="shared" si="1"/>
        <v>0.8548387096774194</v>
      </c>
      <c r="P35" s="25">
        <f t="shared" si="1"/>
        <v>0.7580645161290323</v>
      </c>
      <c r="Q35" s="25">
        <f t="shared" si="1"/>
        <v>0.6967741935483871</v>
      </c>
      <c r="R35" s="25">
        <f t="shared" si="1"/>
        <v>0.6870967741935484</v>
      </c>
      <c r="S35" s="25">
        <f t="shared" si="1"/>
        <v>0.4774193548387096</v>
      </c>
      <c r="T35" s="25">
        <f t="shared" si="1"/>
        <v>0.5580645161290323</v>
      </c>
      <c r="U35" s="25">
        <f t="shared" si="1"/>
        <v>0.5709677419354838</v>
      </c>
      <c r="V35" s="25">
        <f t="shared" si="1"/>
        <v>0.5516129032258066</v>
      </c>
      <c r="W35" s="25">
        <f t="shared" si="1"/>
        <v>0.47741935483870956</v>
      </c>
      <c r="X35" s="25">
        <f t="shared" si="1"/>
        <v>0.6129032258064517</v>
      </c>
      <c r="Y35" s="25">
        <f t="shared" si="1"/>
        <v>0.4999999999999999</v>
      </c>
      <c r="Z35" s="37">
        <f t="shared" si="1"/>
        <v>0.6557795698924731</v>
      </c>
      <c r="AA35" s="98"/>
      <c r="AB35" s="25">
        <f>AVERAGE(AB4:AB34)</f>
        <v>1.9677419354838714</v>
      </c>
      <c r="AC35" s="32"/>
      <c r="AD35" s="98"/>
      <c r="AE35" s="25">
        <f>AVERAGE(AE4:AE34)</f>
        <v>6.635483870967741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北西</v>
      </c>
      <c r="P38" s="104">
        <v>3</v>
      </c>
      <c r="Q38" s="111" t="str">
        <f>INDEX(AC4:AC34,P38,1)</f>
        <v>11:29</v>
      </c>
      <c r="T38" s="17">
        <f>MAX(AE4:AE34)</f>
        <v>10.9</v>
      </c>
      <c r="U38" s="103" t="str">
        <f>INDEX(AD4:AD34,V38,1)</f>
        <v>西北西</v>
      </c>
      <c r="V38" s="104">
        <f>MATCH(T38,AE4:AE34,0)</f>
        <v>10</v>
      </c>
      <c r="W38" s="111" t="str">
        <f>INDEX(AF4:AF34,V38,1)</f>
        <v>10:27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南南西</v>
      </c>
      <c r="P39" s="104">
        <v>20</v>
      </c>
      <c r="Q39" s="111" t="str">
        <f>INDEX(AC4:AC34,P39,1)</f>
        <v>11:20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0.1</v>
      </c>
      <c r="D4" s="9">
        <v>0.3</v>
      </c>
      <c r="E4" s="9">
        <v>0</v>
      </c>
      <c r="F4" s="9">
        <v>0</v>
      </c>
      <c r="G4" s="9">
        <v>0</v>
      </c>
      <c r="H4" s="9">
        <v>0.1</v>
      </c>
      <c r="I4" s="9">
        <v>0.7</v>
      </c>
      <c r="J4" s="9">
        <v>0.4</v>
      </c>
      <c r="K4" s="9">
        <v>0.7</v>
      </c>
      <c r="L4" s="9">
        <v>0.6</v>
      </c>
      <c r="M4" s="9">
        <v>0.8</v>
      </c>
      <c r="N4" s="9">
        <v>1</v>
      </c>
      <c r="O4" s="9">
        <v>0.8</v>
      </c>
      <c r="P4" s="9">
        <v>0.6</v>
      </c>
      <c r="Q4" s="9">
        <v>0.5</v>
      </c>
      <c r="R4" s="9">
        <v>0.3</v>
      </c>
      <c r="S4" s="9">
        <v>0.5</v>
      </c>
      <c r="T4" s="9">
        <v>0.6</v>
      </c>
      <c r="U4" s="9">
        <v>0.3</v>
      </c>
      <c r="V4" s="9">
        <v>0.4</v>
      </c>
      <c r="W4" s="9">
        <v>0.3</v>
      </c>
      <c r="X4" s="9">
        <v>0.4</v>
      </c>
      <c r="Y4" s="9">
        <v>0.5</v>
      </c>
      <c r="Z4" s="34">
        <f aca="true" t="shared" si="0" ref="Z4:Z33">AVERAGE(B4:Y4)</f>
        <v>0.43750000000000006</v>
      </c>
      <c r="AA4" s="95" t="s">
        <v>59</v>
      </c>
      <c r="AB4" s="9">
        <v>1.2</v>
      </c>
      <c r="AC4" s="105" t="s">
        <v>266</v>
      </c>
      <c r="AD4" s="95" t="s">
        <v>59</v>
      </c>
      <c r="AE4" s="9">
        <v>4.4</v>
      </c>
      <c r="AF4" s="108" t="s">
        <v>241</v>
      </c>
    </row>
    <row r="5" spans="1:32" ht="14.25" customHeight="1">
      <c r="A5" s="92">
        <v>2</v>
      </c>
      <c r="B5" s="11">
        <v>0.4</v>
      </c>
      <c r="C5" s="8">
        <v>0.1</v>
      </c>
      <c r="D5" s="8">
        <v>0.1</v>
      </c>
      <c r="E5" s="8">
        <v>0.3</v>
      </c>
      <c r="F5" s="8">
        <v>0.4</v>
      </c>
      <c r="G5" s="8">
        <v>0.3</v>
      </c>
      <c r="H5" s="8">
        <v>0.2</v>
      </c>
      <c r="I5" s="8">
        <v>0.5</v>
      </c>
      <c r="J5" s="8">
        <v>0.7</v>
      </c>
      <c r="K5" s="8">
        <v>0.8</v>
      </c>
      <c r="L5" s="8">
        <v>0.6</v>
      </c>
      <c r="M5" s="8">
        <v>0.8</v>
      </c>
      <c r="N5" s="8">
        <v>0.6</v>
      </c>
      <c r="O5" s="8">
        <v>0.7</v>
      </c>
      <c r="P5" s="8">
        <v>0.5</v>
      </c>
      <c r="Q5" s="8">
        <v>0.6</v>
      </c>
      <c r="R5" s="8">
        <v>0.2</v>
      </c>
      <c r="S5" s="8">
        <v>0.5</v>
      </c>
      <c r="T5" s="8">
        <v>0.2</v>
      </c>
      <c r="U5" s="8">
        <v>0.2</v>
      </c>
      <c r="V5" s="8">
        <v>0.6</v>
      </c>
      <c r="W5" s="8">
        <v>0.5</v>
      </c>
      <c r="X5" s="8">
        <v>0.6</v>
      </c>
      <c r="Y5" s="8">
        <v>0</v>
      </c>
      <c r="Z5" s="35">
        <f t="shared" si="0"/>
        <v>0.4333333333333332</v>
      </c>
      <c r="AA5" s="96" t="s">
        <v>80</v>
      </c>
      <c r="AB5" s="8">
        <v>1.1</v>
      </c>
      <c r="AC5" s="106" t="s">
        <v>267</v>
      </c>
      <c r="AD5" s="96" t="s">
        <v>59</v>
      </c>
      <c r="AE5" s="8">
        <v>4.9</v>
      </c>
      <c r="AF5" s="109" t="s">
        <v>287</v>
      </c>
    </row>
    <row r="6" spans="1:32" ht="14.25" customHeight="1">
      <c r="A6" s="92">
        <v>3</v>
      </c>
      <c r="B6" s="11">
        <v>0</v>
      </c>
      <c r="C6" s="8">
        <v>0</v>
      </c>
      <c r="D6" s="8">
        <v>0</v>
      </c>
      <c r="E6" s="8">
        <v>0.2</v>
      </c>
      <c r="F6" s="8">
        <v>0.3</v>
      </c>
      <c r="G6" s="8">
        <v>0.2</v>
      </c>
      <c r="H6" s="8">
        <v>0</v>
      </c>
      <c r="I6" s="8">
        <v>0.6</v>
      </c>
      <c r="J6" s="8">
        <v>0.5</v>
      </c>
      <c r="K6" s="8">
        <v>0.6</v>
      </c>
      <c r="L6" s="8">
        <v>0.3</v>
      </c>
      <c r="M6" s="8">
        <v>0.5</v>
      </c>
      <c r="N6" s="8">
        <v>1</v>
      </c>
      <c r="O6" s="8">
        <v>0.9</v>
      </c>
      <c r="P6" s="8">
        <v>0.9</v>
      </c>
      <c r="Q6" s="8">
        <v>0.9</v>
      </c>
      <c r="R6" s="8">
        <v>0.9</v>
      </c>
      <c r="S6" s="8">
        <v>0.6</v>
      </c>
      <c r="T6" s="8">
        <v>0.5</v>
      </c>
      <c r="U6" s="8">
        <v>0.5</v>
      </c>
      <c r="V6" s="8">
        <v>0.3</v>
      </c>
      <c r="W6" s="8">
        <v>0.4</v>
      </c>
      <c r="X6" s="8">
        <v>0.5</v>
      </c>
      <c r="Y6" s="8">
        <v>0.2</v>
      </c>
      <c r="Z6" s="35">
        <f t="shared" si="0"/>
        <v>0.45</v>
      </c>
      <c r="AA6" s="96" t="s">
        <v>45</v>
      </c>
      <c r="AB6" s="8">
        <v>1.6</v>
      </c>
      <c r="AC6" s="106" t="s">
        <v>99</v>
      </c>
      <c r="AD6" s="96" t="s">
        <v>45</v>
      </c>
      <c r="AE6" s="8">
        <v>6.6</v>
      </c>
      <c r="AF6" s="109" t="s">
        <v>288</v>
      </c>
    </row>
    <row r="7" spans="1:32" ht="14.25" customHeight="1">
      <c r="A7" s="92">
        <v>4</v>
      </c>
      <c r="B7" s="11">
        <v>0.1</v>
      </c>
      <c r="C7" s="8">
        <v>0.4</v>
      </c>
      <c r="D7" s="8">
        <v>0.6</v>
      </c>
      <c r="E7" s="8">
        <v>0.3</v>
      </c>
      <c r="F7" s="8">
        <v>0.4</v>
      </c>
      <c r="G7" s="8">
        <v>0.5</v>
      </c>
      <c r="H7" s="8">
        <v>0.4</v>
      </c>
      <c r="I7" s="8">
        <v>0.4</v>
      </c>
      <c r="J7" s="8">
        <v>0.6</v>
      </c>
      <c r="K7" s="8">
        <v>1.1</v>
      </c>
      <c r="L7" s="8">
        <v>0.5</v>
      </c>
      <c r="M7" s="8">
        <v>1.1</v>
      </c>
      <c r="N7" s="8">
        <v>0.9</v>
      </c>
      <c r="O7" s="8">
        <v>1</v>
      </c>
      <c r="P7" s="8">
        <v>0.5</v>
      </c>
      <c r="Q7" s="8">
        <v>0.7</v>
      </c>
      <c r="R7" s="8">
        <v>0.7</v>
      </c>
      <c r="S7" s="8">
        <v>0.9</v>
      </c>
      <c r="T7" s="8">
        <v>0.3</v>
      </c>
      <c r="U7" s="8">
        <v>0.4</v>
      </c>
      <c r="V7" s="8">
        <v>0.5</v>
      </c>
      <c r="W7" s="8">
        <v>0.4</v>
      </c>
      <c r="X7" s="8">
        <v>0.5</v>
      </c>
      <c r="Y7" s="8">
        <v>0.5</v>
      </c>
      <c r="Z7" s="35">
        <f t="shared" si="0"/>
        <v>0.5708333333333334</v>
      </c>
      <c r="AA7" s="96" t="s">
        <v>47</v>
      </c>
      <c r="AB7" s="8">
        <v>1.8</v>
      </c>
      <c r="AC7" s="106" t="s">
        <v>142</v>
      </c>
      <c r="AD7" s="96" t="s">
        <v>47</v>
      </c>
      <c r="AE7" s="8">
        <v>6.8</v>
      </c>
      <c r="AF7" s="109" t="s">
        <v>289</v>
      </c>
    </row>
    <row r="8" spans="1:32" ht="14.25" customHeight="1">
      <c r="A8" s="92">
        <v>5</v>
      </c>
      <c r="B8" s="11">
        <v>0.3</v>
      </c>
      <c r="C8" s="8">
        <v>0.4</v>
      </c>
      <c r="D8" s="8">
        <v>0.5</v>
      </c>
      <c r="E8" s="8">
        <v>0.2</v>
      </c>
      <c r="F8" s="8">
        <v>0</v>
      </c>
      <c r="G8" s="8">
        <v>0.6</v>
      </c>
      <c r="H8" s="8">
        <v>0.6</v>
      </c>
      <c r="I8" s="8">
        <v>1.1</v>
      </c>
      <c r="J8" s="8">
        <v>1.1</v>
      </c>
      <c r="K8" s="8">
        <v>0.8</v>
      </c>
      <c r="L8" s="8">
        <v>1.1</v>
      </c>
      <c r="M8" s="8">
        <v>1.4</v>
      </c>
      <c r="N8" s="8">
        <v>0.8</v>
      </c>
      <c r="O8" s="8">
        <v>0.8</v>
      </c>
      <c r="P8" s="8">
        <v>1</v>
      </c>
      <c r="Q8" s="8">
        <v>0.5</v>
      </c>
      <c r="R8" s="8">
        <v>0.4</v>
      </c>
      <c r="S8" s="8">
        <v>0.3</v>
      </c>
      <c r="T8" s="8">
        <v>0.4</v>
      </c>
      <c r="U8" s="8">
        <v>0.4</v>
      </c>
      <c r="V8" s="8">
        <v>0.3</v>
      </c>
      <c r="W8" s="8">
        <v>0.3</v>
      </c>
      <c r="X8" s="8">
        <v>0.3</v>
      </c>
      <c r="Y8" s="8">
        <v>0.6</v>
      </c>
      <c r="Z8" s="35">
        <f t="shared" si="0"/>
        <v>0.5916666666666669</v>
      </c>
      <c r="AA8" s="96" t="s">
        <v>55</v>
      </c>
      <c r="AB8" s="8">
        <v>1.5</v>
      </c>
      <c r="AC8" s="106" t="s">
        <v>94</v>
      </c>
      <c r="AD8" s="96" t="s">
        <v>55</v>
      </c>
      <c r="AE8" s="8">
        <v>5.8</v>
      </c>
      <c r="AF8" s="109" t="s">
        <v>290</v>
      </c>
    </row>
    <row r="9" spans="1:32" ht="14.25" customHeight="1">
      <c r="A9" s="92">
        <v>6</v>
      </c>
      <c r="B9" s="11">
        <v>0.8</v>
      </c>
      <c r="C9" s="8">
        <v>0.5</v>
      </c>
      <c r="D9" s="8">
        <v>0.2</v>
      </c>
      <c r="E9" s="8">
        <v>0.3</v>
      </c>
      <c r="F9" s="8">
        <v>0.5</v>
      </c>
      <c r="G9" s="8">
        <v>0.3</v>
      </c>
      <c r="H9" s="8">
        <v>0.5</v>
      </c>
      <c r="I9" s="8">
        <v>1</v>
      </c>
      <c r="J9" s="8">
        <v>0.8</v>
      </c>
      <c r="K9" s="8">
        <v>0.4</v>
      </c>
      <c r="L9" s="8">
        <v>0.6</v>
      </c>
      <c r="M9" s="8">
        <v>0.6</v>
      </c>
      <c r="N9" s="8">
        <v>0.6</v>
      </c>
      <c r="O9" s="8">
        <v>0.8</v>
      </c>
      <c r="P9" s="8">
        <v>1.3</v>
      </c>
      <c r="Q9" s="8">
        <v>0.3</v>
      </c>
      <c r="R9" s="8">
        <v>0.8</v>
      </c>
      <c r="S9" s="8">
        <v>0.4</v>
      </c>
      <c r="T9" s="8">
        <v>0.3</v>
      </c>
      <c r="U9" s="8">
        <v>0</v>
      </c>
      <c r="V9" s="8">
        <v>0.5</v>
      </c>
      <c r="W9" s="8">
        <v>0.7</v>
      </c>
      <c r="X9" s="8">
        <v>0.5</v>
      </c>
      <c r="Y9" s="8">
        <v>0.2</v>
      </c>
      <c r="Z9" s="35">
        <f t="shared" si="0"/>
        <v>0.5375</v>
      </c>
      <c r="AA9" s="96" t="s">
        <v>67</v>
      </c>
      <c r="AB9" s="8">
        <v>1.4</v>
      </c>
      <c r="AC9" s="106" t="s">
        <v>268</v>
      </c>
      <c r="AD9" s="96" t="s">
        <v>55</v>
      </c>
      <c r="AE9" s="8">
        <v>5.6</v>
      </c>
      <c r="AF9" s="109" t="s">
        <v>287</v>
      </c>
    </row>
    <row r="10" spans="1:32" ht="14.25" customHeight="1">
      <c r="A10" s="92">
        <v>7</v>
      </c>
      <c r="B10" s="11">
        <v>0.4</v>
      </c>
      <c r="C10" s="8">
        <v>1</v>
      </c>
      <c r="D10" s="8">
        <v>0.6</v>
      </c>
      <c r="E10" s="8">
        <v>0.4</v>
      </c>
      <c r="F10" s="8">
        <v>0.7</v>
      </c>
      <c r="G10" s="8">
        <v>0.7</v>
      </c>
      <c r="H10" s="8">
        <v>0.1</v>
      </c>
      <c r="I10" s="8">
        <v>0.1</v>
      </c>
      <c r="J10" s="8">
        <v>0.5</v>
      </c>
      <c r="K10" s="8">
        <v>0.6</v>
      </c>
      <c r="L10" s="8">
        <v>0.5</v>
      </c>
      <c r="M10" s="8">
        <v>0.6</v>
      </c>
      <c r="N10" s="8">
        <v>0.9</v>
      </c>
      <c r="O10" s="8">
        <v>0.8</v>
      </c>
      <c r="P10" s="8">
        <v>0.7</v>
      </c>
      <c r="Q10" s="8">
        <v>0.4</v>
      </c>
      <c r="R10" s="8">
        <v>0.1</v>
      </c>
      <c r="S10" s="8">
        <v>0</v>
      </c>
      <c r="T10" s="8">
        <v>0.3</v>
      </c>
      <c r="U10" s="8">
        <v>0.4</v>
      </c>
      <c r="V10" s="8">
        <v>0.4</v>
      </c>
      <c r="W10" s="8">
        <v>0.7</v>
      </c>
      <c r="X10" s="8">
        <v>0.5</v>
      </c>
      <c r="Y10" s="8">
        <v>0.6</v>
      </c>
      <c r="Z10" s="35">
        <f t="shared" si="0"/>
        <v>0.5</v>
      </c>
      <c r="AA10" s="96" t="s">
        <v>59</v>
      </c>
      <c r="AB10" s="8">
        <v>1.1</v>
      </c>
      <c r="AC10" s="106" t="s">
        <v>240</v>
      </c>
      <c r="AD10" s="96" t="s">
        <v>59</v>
      </c>
      <c r="AE10" s="8">
        <v>4.4</v>
      </c>
      <c r="AF10" s="109" t="s">
        <v>272</v>
      </c>
    </row>
    <row r="11" spans="1:32" ht="14.25" customHeight="1">
      <c r="A11" s="92">
        <v>8</v>
      </c>
      <c r="B11" s="11">
        <v>0.2</v>
      </c>
      <c r="C11" s="8">
        <v>0.2</v>
      </c>
      <c r="D11" s="8">
        <v>0.3</v>
      </c>
      <c r="E11" s="8">
        <v>0.3</v>
      </c>
      <c r="F11" s="8">
        <v>0.3</v>
      </c>
      <c r="G11" s="8">
        <v>0.4</v>
      </c>
      <c r="H11" s="8">
        <v>0.4</v>
      </c>
      <c r="I11" s="8">
        <v>0.1</v>
      </c>
      <c r="J11" s="8">
        <v>0.3</v>
      </c>
      <c r="K11" s="8">
        <v>0.7</v>
      </c>
      <c r="L11" s="8">
        <v>0.9</v>
      </c>
      <c r="M11" s="8">
        <v>1.5</v>
      </c>
      <c r="N11" s="8">
        <v>0.8</v>
      </c>
      <c r="O11" s="8">
        <v>1</v>
      </c>
      <c r="P11" s="8">
        <v>1.5</v>
      </c>
      <c r="Q11" s="8">
        <v>0.8</v>
      </c>
      <c r="R11" s="8">
        <v>1.3</v>
      </c>
      <c r="S11" s="8">
        <v>1</v>
      </c>
      <c r="T11" s="8">
        <v>0.5</v>
      </c>
      <c r="U11" s="8">
        <v>0.5</v>
      </c>
      <c r="V11" s="8">
        <v>0.2</v>
      </c>
      <c r="W11" s="8">
        <v>0.5</v>
      </c>
      <c r="X11" s="8">
        <v>0.1</v>
      </c>
      <c r="Y11" s="8">
        <v>0.6</v>
      </c>
      <c r="Z11" s="35">
        <f t="shared" si="0"/>
        <v>0.6</v>
      </c>
      <c r="AA11" s="96" t="s">
        <v>50</v>
      </c>
      <c r="AB11" s="8">
        <v>1.8</v>
      </c>
      <c r="AC11" s="106" t="s">
        <v>235</v>
      </c>
      <c r="AD11" s="96" t="s">
        <v>50</v>
      </c>
      <c r="AE11" s="8">
        <v>5.7</v>
      </c>
      <c r="AF11" s="109" t="s">
        <v>116</v>
      </c>
    </row>
    <row r="12" spans="1:32" ht="14.25" customHeight="1">
      <c r="A12" s="92">
        <v>9</v>
      </c>
      <c r="B12" s="11">
        <v>0.7</v>
      </c>
      <c r="C12" s="8">
        <v>0.2</v>
      </c>
      <c r="D12" s="8">
        <v>0.1</v>
      </c>
      <c r="E12" s="8">
        <v>0.2</v>
      </c>
      <c r="F12" s="8">
        <v>0.1</v>
      </c>
      <c r="G12" s="8">
        <v>0.1</v>
      </c>
      <c r="H12" s="8">
        <v>0.4</v>
      </c>
      <c r="I12" s="8">
        <v>0.3</v>
      </c>
      <c r="J12" s="8">
        <v>0.5</v>
      </c>
      <c r="K12" s="8">
        <v>0.8</v>
      </c>
      <c r="L12" s="8">
        <v>0.1</v>
      </c>
      <c r="M12" s="8">
        <v>0.2</v>
      </c>
      <c r="N12" s="8">
        <v>0.9</v>
      </c>
      <c r="O12" s="8">
        <v>1.1</v>
      </c>
      <c r="P12" s="8">
        <v>0.1</v>
      </c>
      <c r="Q12" s="8">
        <v>0.3</v>
      </c>
      <c r="R12" s="8">
        <v>1.3</v>
      </c>
      <c r="S12" s="8">
        <v>1.2</v>
      </c>
      <c r="T12" s="8">
        <v>1</v>
      </c>
      <c r="U12" s="8">
        <v>0.9</v>
      </c>
      <c r="V12" s="8">
        <v>0.5</v>
      </c>
      <c r="W12" s="8">
        <v>0</v>
      </c>
      <c r="X12" s="8">
        <v>0</v>
      </c>
      <c r="Y12" s="8">
        <v>0</v>
      </c>
      <c r="Z12" s="35">
        <f t="shared" si="0"/>
        <v>0.4583333333333333</v>
      </c>
      <c r="AA12" s="96" t="s">
        <v>55</v>
      </c>
      <c r="AB12" s="8">
        <v>1.9</v>
      </c>
      <c r="AC12" s="106" t="s">
        <v>269</v>
      </c>
      <c r="AD12" s="96" t="s">
        <v>55</v>
      </c>
      <c r="AE12" s="8">
        <v>7.2</v>
      </c>
      <c r="AF12" s="109" t="s">
        <v>291</v>
      </c>
    </row>
    <row r="13" spans="1:32" ht="14.25" customHeight="1">
      <c r="A13" s="92">
        <v>10</v>
      </c>
      <c r="B13" s="11">
        <v>0.1</v>
      </c>
      <c r="C13" s="8">
        <v>0.4</v>
      </c>
      <c r="D13" s="8">
        <v>0.3</v>
      </c>
      <c r="E13" s="8">
        <v>0.3</v>
      </c>
      <c r="F13" s="8">
        <v>0.4</v>
      </c>
      <c r="G13" s="8">
        <v>0.6</v>
      </c>
      <c r="H13" s="8">
        <v>0.3</v>
      </c>
      <c r="I13" s="8">
        <v>0.8</v>
      </c>
      <c r="J13" s="8">
        <v>0.3</v>
      </c>
      <c r="K13" s="8">
        <v>0.7</v>
      </c>
      <c r="L13" s="8">
        <v>0.7</v>
      </c>
      <c r="M13" s="8">
        <v>0.7</v>
      </c>
      <c r="N13" s="8">
        <v>0.8</v>
      </c>
      <c r="O13" s="8">
        <v>0.9</v>
      </c>
      <c r="P13" s="8">
        <v>0.7</v>
      </c>
      <c r="Q13" s="8">
        <v>0.5</v>
      </c>
      <c r="R13" s="8">
        <v>0.3</v>
      </c>
      <c r="S13" s="8">
        <v>0.2</v>
      </c>
      <c r="T13" s="8">
        <v>0.1</v>
      </c>
      <c r="U13" s="8">
        <v>0.4</v>
      </c>
      <c r="V13" s="8">
        <v>0.6</v>
      </c>
      <c r="W13" s="8">
        <v>0.4</v>
      </c>
      <c r="X13" s="8">
        <v>0.6</v>
      </c>
      <c r="Y13" s="8">
        <v>0.6</v>
      </c>
      <c r="Z13" s="35">
        <f t="shared" si="0"/>
        <v>0.4875</v>
      </c>
      <c r="AA13" s="96" t="s">
        <v>55</v>
      </c>
      <c r="AB13" s="8">
        <v>1.5</v>
      </c>
      <c r="AC13" s="106" t="s">
        <v>270</v>
      </c>
      <c r="AD13" s="96" t="s">
        <v>106</v>
      </c>
      <c r="AE13" s="8">
        <v>5.5</v>
      </c>
      <c r="AF13" s="109" t="s">
        <v>292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0.7</v>
      </c>
      <c r="E14" s="18">
        <v>0.7</v>
      </c>
      <c r="F14" s="18">
        <v>0.8</v>
      </c>
      <c r="G14" s="18">
        <v>0.7</v>
      </c>
      <c r="H14" s="18">
        <v>0.1</v>
      </c>
      <c r="I14" s="18">
        <v>0.3</v>
      </c>
      <c r="J14" s="18">
        <v>0.3</v>
      </c>
      <c r="K14" s="18">
        <v>0.8</v>
      </c>
      <c r="L14" s="18">
        <v>0.5</v>
      </c>
      <c r="M14" s="18">
        <v>0.7</v>
      </c>
      <c r="N14" s="18">
        <v>0.9</v>
      </c>
      <c r="O14" s="18">
        <v>0.8</v>
      </c>
      <c r="P14" s="18">
        <v>0.8</v>
      </c>
      <c r="Q14" s="18">
        <v>0.4</v>
      </c>
      <c r="R14" s="18">
        <v>0.7</v>
      </c>
      <c r="S14" s="18">
        <v>0.1</v>
      </c>
      <c r="T14" s="18">
        <v>0.4</v>
      </c>
      <c r="U14" s="18">
        <v>0.5</v>
      </c>
      <c r="V14" s="18">
        <v>0.6</v>
      </c>
      <c r="W14" s="18">
        <v>0.6</v>
      </c>
      <c r="X14" s="18">
        <v>0.7</v>
      </c>
      <c r="Y14" s="18">
        <v>0.9</v>
      </c>
      <c r="Z14" s="36">
        <f t="shared" si="0"/>
        <v>0.6</v>
      </c>
      <c r="AA14" s="97" t="s">
        <v>59</v>
      </c>
      <c r="AB14" s="18">
        <v>1.3</v>
      </c>
      <c r="AC14" s="107" t="s">
        <v>271</v>
      </c>
      <c r="AD14" s="97" t="s">
        <v>90</v>
      </c>
      <c r="AE14" s="18">
        <v>5.5</v>
      </c>
      <c r="AF14" s="110" t="s">
        <v>293</v>
      </c>
    </row>
    <row r="15" spans="1:32" ht="14.25" customHeight="1">
      <c r="A15" s="92">
        <v>12</v>
      </c>
      <c r="B15" s="11">
        <v>0.9</v>
      </c>
      <c r="C15" s="8">
        <v>1</v>
      </c>
      <c r="D15" s="8">
        <v>1.1</v>
      </c>
      <c r="E15" s="8">
        <v>1.1</v>
      </c>
      <c r="F15" s="8">
        <v>0.9</v>
      </c>
      <c r="G15" s="8">
        <v>1</v>
      </c>
      <c r="H15" s="8">
        <v>0.3</v>
      </c>
      <c r="I15" s="8">
        <v>0.3</v>
      </c>
      <c r="J15" s="8">
        <v>0.8</v>
      </c>
      <c r="K15" s="8">
        <v>0.5</v>
      </c>
      <c r="L15" s="8">
        <v>0.6</v>
      </c>
      <c r="M15" s="8">
        <v>1.1</v>
      </c>
      <c r="N15" s="8">
        <v>0.9</v>
      </c>
      <c r="O15" s="8">
        <v>1</v>
      </c>
      <c r="P15" s="8">
        <v>1</v>
      </c>
      <c r="Q15" s="8">
        <v>0.9</v>
      </c>
      <c r="R15" s="8">
        <v>0.7</v>
      </c>
      <c r="S15" s="8">
        <v>0.7</v>
      </c>
      <c r="T15" s="8">
        <v>1</v>
      </c>
      <c r="U15" s="8">
        <v>0.8</v>
      </c>
      <c r="V15" s="8">
        <v>0.1</v>
      </c>
      <c r="W15" s="8">
        <v>0.1</v>
      </c>
      <c r="X15" s="8">
        <v>0.2</v>
      </c>
      <c r="Y15" s="8">
        <v>0.3</v>
      </c>
      <c r="Z15" s="35">
        <f t="shared" si="0"/>
        <v>0.7208333333333333</v>
      </c>
      <c r="AA15" s="96" t="s">
        <v>45</v>
      </c>
      <c r="AB15" s="8">
        <v>1.7</v>
      </c>
      <c r="AC15" s="106" t="s">
        <v>272</v>
      </c>
      <c r="AD15" s="96" t="s">
        <v>50</v>
      </c>
      <c r="AE15" s="8">
        <v>6.2</v>
      </c>
      <c r="AF15" s="109" t="s">
        <v>294</v>
      </c>
    </row>
    <row r="16" spans="1:32" ht="14.25" customHeight="1">
      <c r="A16" s="92">
        <v>13</v>
      </c>
      <c r="B16" s="11">
        <v>0.6</v>
      </c>
      <c r="C16" s="8">
        <v>0.3</v>
      </c>
      <c r="D16" s="8">
        <v>0.3</v>
      </c>
      <c r="E16" s="8">
        <v>0.2</v>
      </c>
      <c r="F16" s="8">
        <v>0.5</v>
      </c>
      <c r="G16" s="8">
        <v>0.7</v>
      </c>
      <c r="H16" s="8">
        <v>0.8</v>
      </c>
      <c r="I16" s="8">
        <v>1</v>
      </c>
      <c r="J16" s="8">
        <v>0.8</v>
      </c>
      <c r="K16" s="8">
        <v>0.3</v>
      </c>
      <c r="L16" s="8">
        <v>0.9</v>
      </c>
      <c r="M16" s="8">
        <v>1</v>
      </c>
      <c r="N16" s="8">
        <v>0.5</v>
      </c>
      <c r="O16" s="8">
        <v>0.6</v>
      </c>
      <c r="P16" s="8">
        <v>0.3</v>
      </c>
      <c r="Q16" s="8">
        <v>0.3</v>
      </c>
      <c r="R16" s="8">
        <v>0.5</v>
      </c>
      <c r="S16" s="8">
        <v>0.6</v>
      </c>
      <c r="T16" s="8">
        <v>0.7</v>
      </c>
      <c r="U16" s="8">
        <v>0.6</v>
      </c>
      <c r="V16" s="8">
        <v>0.9</v>
      </c>
      <c r="W16" s="8">
        <v>1</v>
      </c>
      <c r="X16" s="8">
        <v>0.5</v>
      </c>
      <c r="Y16" s="8">
        <v>0.4</v>
      </c>
      <c r="Z16" s="35">
        <f t="shared" si="0"/>
        <v>0.5958333333333333</v>
      </c>
      <c r="AA16" s="96" t="s">
        <v>47</v>
      </c>
      <c r="AB16" s="8">
        <v>1.7</v>
      </c>
      <c r="AC16" s="106" t="s">
        <v>229</v>
      </c>
      <c r="AD16" s="96" t="s">
        <v>50</v>
      </c>
      <c r="AE16" s="8">
        <v>7</v>
      </c>
      <c r="AF16" s="109" t="s">
        <v>229</v>
      </c>
    </row>
    <row r="17" spans="1:32" ht="14.25" customHeight="1">
      <c r="A17" s="92">
        <v>14</v>
      </c>
      <c r="B17" s="11">
        <v>0.5</v>
      </c>
      <c r="C17" s="8">
        <v>0.3</v>
      </c>
      <c r="D17" s="8">
        <v>0.2</v>
      </c>
      <c r="E17" s="8">
        <v>0.2</v>
      </c>
      <c r="F17" s="8">
        <v>0.3</v>
      </c>
      <c r="G17" s="8">
        <v>0.2</v>
      </c>
      <c r="H17" s="8">
        <v>0.4</v>
      </c>
      <c r="I17" s="8">
        <v>0</v>
      </c>
      <c r="J17" s="8">
        <v>0.1</v>
      </c>
      <c r="K17" s="8">
        <v>0.3</v>
      </c>
      <c r="L17" s="8">
        <v>0.2</v>
      </c>
      <c r="M17" s="8">
        <v>0.6</v>
      </c>
      <c r="N17" s="8">
        <v>0.5</v>
      </c>
      <c r="O17" s="8">
        <v>0.3</v>
      </c>
      <c r="P17" s="8">
        <v>0.7</v>
      </c>
      <c r="Q17" s="8">
        <v>1.1</v>
      </c>
      <c r="R17" s="8">
        <v>0.5</v>
      </c>
      <c r="S17" s="8">
        <v>0.9</v>
      </c>
      <c r="T17" s="8">
        <v>0.8</v>
      </c>
      <c r="U17" s="8">
        <v>0.5</v>
      </c>
      <c r="V17" s="8">
        <v>0.7</v>
      </c>
      <c r="W17" s="8">
        <v>0.3</v>
      </c>
      <c r="X17" s="8">
        <v>0.6</v>
      </c>
      <c r="Y17" s="8">
        <v>0.7</v>
      </c>
      <c r="Z17" s="35">
        <f t="shared" si="0"/>
        <v>0.45416666666666666</v>
      </c>
      <c r="AA17" s="96" t="s">
        <v>106</v>
      </c>
      <c r="AB17" s="8">
        <v>1.5</v>
      </c>
      <c r="AC17" s="106" t="s">
        <v>273</v>
      </c>
      <c r="AD17" s="96" t="s">
        <v>71</v>
      </c>
      <c r="AE17" s="8">
        <v>6.3</v>
      </c>
      <c r="AF17" s="109" t="s">
        <v>250</v>
      </c>
    </row>
    <row r="18" spans="1:32" ht="14.25" customHeight="1">
      <c r="A18" s="92">
        <v>15</v>
      </c>
      <c r="B18" s="11">
        <v>0.6</v>
      </c>
      <c r="C18" s="8">
        <v>0.8</v>
      </c>
      <c r="D18" s="8">
        <v>1</v>
      </c>
      <c r="E18" s="8">
        <v>0.5</v>
      </c>
      <c r="F18" s="8">
        <v>0.8</v>
      </c>
      <c r="G18" s="8">
        <v>0.5</v>
      </c>
      <c r="H18" s="8">
        <v>0.4</v>
      </c>
      <c r="I18" s="8">
        <v>0.8</v>
      </c>
      <c r="J18" s="8">
        <v>0.9</v>
      </c>
      <c r="K18" s="8">
        <v>0.2</v>
      </c>
      <c r="L18" s="8">
        <v>0.9</v>
      </c>
      <c r="M18" s="8">
        <v>1.1</v>
      </c>
      <c r="N18" s="8">
        <v>0.9</v>
      </c>
      <c r="O18" s="8">
        <v>0.9</v>
      </c>
      <c r="P18" s="8">
        <v>0.7</v>
      </c>
      <c r="Q18" s="8">
        <v>0.6</v>
      </c>
      <c r="R18" s="8">
        <v>0.5</v>
      </c>
      <c r="S18" s="8">
        <v>0.2</v>
      </c>
      <c r="T18" s="8">
        <v>0</v>
      </c>
      <c r="U18" s="8">
        <v>0.1</v>
      </c>
      <c r="V18" s="8">
        <v>0.2</v>
      </c>
      <c r="W18" s="8">
        <v>0.3</v>
      </c>
      <c r="X18" s="8">
        <v>0.6</v>
      </c>
      <c r="Y18" s="8">
        <v>0.7</v>
      </c>
      <c r="Z18" s="35">
        <f t="shared" si="0"/>
        <v>0.5916666666666667</v>
      </c>
      <c r="AA18" s="96" t="s">
        <v>106</v>
      </c>
      <c r="AB18" s="8">
        <v>1.3</v>
      </c>
      <c r="AC18" s="106" t="s">
        <v>62</v>
      </c>
      <c r="AD18" s="96" t="s">
        <v>59</v>
      </c>
      <c r="AE18" s="8">
        <v>6.8</v>
      </c>
      <c r="AF18" s="109" t="s">
        <v>295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0.7</v>
      </c>
      <c r="E19" s="8">
        <v>0.7</v>
      </c>
      <c r="F19" s="8">
        <v>0.8</v>
      </c>
      <c r="G19" s="8">
        <v>0.8</v>
      </c>
      <c r="H19" s="8">
        <v>0.3</v>
      </c>
      <c r="I19" s="8">
        <v>0.8</v>
      </c>
      <c r="J19" s="8">
        <v>0.8</v>
      </c>
      <c r="K19" s="8">
        <v>0.8</v>
      </c>
      <c r="L19" s="8">
        <v>1</v>
      </c>
      <c r="M19" s="8">
        <v>1.2</v>
      </c>
      <c r="N19" s="8">
        <v>1.1</v>
      </c>
      <c r="O19" s="8">
        <v>0.9</v>
      </c>
      <c r="P19" s="8">
        <v>1.2</v>
      </c>
      <c r="Q19" s="8">
        <v>0.7</v>
      </c>
      <c r="R19" s="8">
        <v>0.8</v>
      </c>
      <c r="S19" s="8">
        <v>0.7</v>
      </c>
      <c r="T19" s="8">
        <v>0.4</v>
      </c>
      <c r="U19" s="8">
        <v>0.7</v>
      </c>
      <c r="V19" s="8">
        <v>0.4</v>
      </c>
      <c r="W19" s="8">
        <v>0.7</v>
      </c>
      <c r="X19" s="8">
        <v>0.5</v>
      </c>
      <c r="Y19" s="8">
        <v>0.5</v>
      </c>
      <c r="Z19" s="35">
        <f t="shared" si="0"/>
        <v>0.7458333333333331</v>
      </c>
      <c r="AA19" s="96" t="s">
        <v>50</v>
      </c>
      <c r="AB19" s="8">
        <v>1.9</v>
      </c>
      <c r="AC19" s="106" t="s">
        <v>274</v>
      </c>
      <c r="AD19" s="96" t="s">
        <v>45</v>
      </c>
      <c r="AE19" s="8">
        <v>7</v>
      </c>
      <c r="AF19" s="109" t="s">
        <v>60</v>
      </c>
    </row>
    <row r="20" spans="1:32" ht="14.25" customHeight="1">
      <c r="A20" s="92">
        <v>17</v>
      </c>
      <c r="B20" s="11">
        <v>0.4</v>
      </c>
      <c r="C20" s="8">
        <v>0.7</v>
      </c>
      <c r="D20" s="8">
        <v>0.5</v>
      </c>
      <c r="E20" s="8">
        <v>0.1</v>
      </c>
      <c r="F20" s="8">
        <v>0.3</v>
      </c>
      <c r="G20" s="8">
        <v>0.3</v>
      </c>
      <c r="H20" s="8">
        <v>0.6</v>
      </c>
      <c r="I20" s="8">
        <v>0.8</v>
      </c>
      <c r="J20" s="8">
        <v>0.7</v>
      </c>
      <c r="K20" s="8">
        <v>1</v>
      </c>
      <c r="L20" s="8">
        <v>1.1</v>
      </c>
      <c r="M20" s="8">
        <v>1.2</v>
      </c>
      <c r="N20" s="8">
        <v>1.1</v>
      </c>
      <c r="O20" s="8">
        <v>1.2</v>
      </c>
      <c r="P20" s="8">
        <v>0.7</v>
      </c>
      <c r="Q20" s="8">
        <v>1.3</v>
      </c>
      <c r="R20" s="8">
        <v>0.9</v>
      </c>
      <c r="S20" s="8">
        <v>1.2</v>
      </c>
      <c r="T20" s="8">
        <v>1.2</v>
      </c>
      <c r="U20" s="8">
        <v>1.7</v>
      </c>
      <c r="V20" s="8">
        <v>1.1</v>
      </c>
      <c r="W20" s="8">
        <v>1.2</v>
      </c>
      <c r="X20" s="8">
        <v>1.3</v>
      </c>
      <c r="Y20" s="8">
        <v>1.2</v>
      </c>
      <c r="Z20" s="35">
        <f t="shared" si="0"/>
        <v>0.9083333333333333</v>
      </c>
      <c r="AA20" s="96" t="s">
        <v>50</v>
      </c>
      <c r="AB20" s="8">
        <v>2</v>
      </c>
      <c r="AC20" s="106" t="s">
        <v>275</v>
      </c>
      <c r="AD20" s="96" t="s">
        <v>59</v>
      </c>
      <c r="AE20" s="8">
        <v>7.4</v>
      </c>
      <c r="AF20" s="109" t="s">
        <v>296</v>
      </c>
    </row>
    <row r="21" spans="1:32" ht="14.25" customHeight="1">
      <c r="A21" s="92">
        <v>18</v>
      </c>
      <c r="B21" s="11">
        <v>1.7</v>
      </c>
      <c r="C21" s="8">
        <v>0.4</v>
      </c>
      <c r="D21" s="8">
        <v>0.3</v>
      </c>
      <c r="E21" s="8">
        <v>0.6</v>
      </c>
      <c r="F21" s="8">
        <v>0.3</v>
      </c>
      <c r="G21" s="8">
        <v>0.1</v>
      </c>
      <c r="H21" s="8">
        <v>0.2</v>
      </c>
      <c r="I21" s="8">
        <v>0.5</v>
      </c>
      <c r="J21" s="8">
        <v>0.6</v>
      </c>
      <c r="K21" s="8">
        <v>0.4</v>
      </c>
      <c r="L21" s="8">
        <v>0.3</v>
      </c>
      <c r="M21" s="8">
        <v>0.1</v>
      </c>
      <c r="N21" s="8">
        <v>1.5</v>
      </c>
      <c r="O21" s="8">
        <v>0.4</v>
      </c>
      <c r="P21" s="8">
        <v>1.1</v>
      </c>
      <c r="Q21" s="8">
        <v>0.5</v>
      </c>
      <c r="R21" s="8">
        <v>0.6</v>
      </c>
      <c r="S21" s="8">
        <v>0.2</v>
      </c>
      <c r="T21" s="8">
        <v>0.6</v>
      </c>
      <c r="U21" s="8">
        <v>0.4</v>
      </c>
      <c r="V21" s="8">
        <v>0.1</v>
      </c>
      <c r="W21" s="8">
        <v>0.2</v>
      </c>
      <c r="X21" s="8">
        <v>0.3</v>
      </c>
      <c r="Y21" s="8">
        <v>0.4</v>
      </c>
      <c r="Z21" s="35">
        <f t="shared" si="0"/>
        <v>0.49166666666666664</v>
      </c>
      <c r="AA21" s="96" t="s">
        <v>50</v>
      </c>
      <c r="AB21" s="8">
        <v>2.1</v>
      </c>
      <c r="AC21" s="106" t="s">
        <v>276</v>
      </c>
      <c r="AD21" s="96" t="s">
        <v>55</v>
      </c>
      <c r="AE21" s="8">
        <v>7.2</v>
      </c>
      <c r="AF21" s="109" t="s">
        <v>297</v>
      </c>
    </row>
    <row r="22" spans="1:32" ht="14.25" customHeight="1">
      <c r="A22" s="92">
        <v>19</v>
      </c>
      <c r="B22" s="11">
        <v>0</v>
      </c>
      <c r="C22" s="8">
        <v>0.5</v>
      </c>
      <c r="D22" s="8">
        <v>0.2</v>
      </c>
      <c r="E22" s="8">
        <v>0.1</v>
      </c>
      <c r="F22" s="8">
        <v>0.5</v>
      </c>
      <c r="G22" s="8">
        <v>0.1</v>
      </c>
      <c r="H22" s="8">
        <v>0.4</v>
      </c>
      <c r="I22" s="8">
        <v>0.8</v>
      </c>
      <c r="J22" s="8">
        <v>0.7</v>
      </c>
      <c r="K22" s="8">
        <v>1</v>
      </c>
      <c r="L22" s="8">
        <v>1.8</v>
      </c>
      <c r="M22" s="8">
        <v>0.5</v>
      </c>
      <c r="N22" s="8">
        <v>0.8</v>
      </c>
      <c r="O22" s="8">
        <v>1</v>
      </c>
      <c r="P22" s="8">
        <v>0.2</v>
      </c>
      <c r="Q22" s="8">
        <v>0.7</v>
      </c>
      <c r="R22" s="8">
        <v>0.2</v>
      </c>
      <c r="S22" s="8">
        <v>0.1</v>
      </c>
      <c r="T22" s="8">
        <v>0.5</v>
      </c>
      <c r="U22" s="8">
        <v>0.5</v>
      </c>
      <c r="V22" s="8">
        <v>0.8</v>
      </c>
      <c r="W22" s="8">
        <v>0.7</v>
      </c>
      <c r="X22" s="8">
        <v>0.8</v>
      </c>
      <c r="Y22" s="8">
        <v>0.8</v>
      </c>
      <c r="Z22" s="35">
        <f t="shared" si="0"/>
        <v>0.5708333333333332</v>
      </c>
      <c r="AA22" s="96" t="s">
        <v>55</v>
      </c>
      <c r="AB22" s="8">
        <v>1.8</v>
      </c>
      <c r="AC22" s="106" t="s">
        <v>277</v>
      </c>
      <c r="AD22" s="96" t="s">
        <v>106</v>
      </c>
      <c r="AE22" s="8">
        <v>7.8</v>
      </c>
      <c r="AF22" s="109" t="s">
        <v>298</v>
      </c>
    </row>
    <row r="23" spans="1:32" ht="14.25" customHeight="1">
      <c r="A23" s="92">
        <v>20</v>
      </c>
      <c r="B23" s="11">
        <v>0.8</v>
      </c>
      <c r="C23" s="8">
        <v>1</v>
      </c>
      <c r="D23" s="8">
        <v>1.1</v>
      </c>
      <c r="E23" s="8">
        <v>1</v>
      </c>
      <c r="F23" s="8">
        <v>0.9</v>
      </c>
      <c r="G23" s="8">
        <v>0.9</v>
      </c>
      <c r="H23" s="8">
        <v>0.7</v>
      </c>
      <c r="I23" s="8">
        <v>0.3</v>
      </c>
      <c r="J23" s="8">
        <v>0.2</v>
      </c>
      <c r="K23" s="8">
        <v>0.3</v>
      </c>
      <c r="L23" s="8">
        <v>0.6</v>
      </c>
      <c r="M23" s="8">
        <v>0.4</v>
      </c>
      <c r="N23" s="8">
        <v>0.2</v>
      </c>
      <c r="O23" s="8">
        <v>0.2</v>
      </c>
      <c r="P23" s="8">
        <v>0.5</v>
      </c>
      <c r="Q23" s="8">
        <v>0.4</v>
      </c>
      <c r="R23" s="8">
        <v>0</v>
      </c>
      <c r="S23" s="8">
        <v>0.4</v>
      </c>
      <c r="T23" s="8">
        <v>0.6</v>
      </c>
      <c r="U23" s="8">
        <v>1.1</v>
      </c>
      <c r="V23" s="8">
        <v>1</v>
      </c>
      <c r="W23" s="8">
        <v>1</v>
      </c>
      <c r="X23" s="8">
        <v>1</v>
      </c>
      <c r="Y23" s="8">
        <v>0.9</v>
      </c>
      <c r="Z23" s="35">
        <f t="shared" si="0"/>
        <v>0.6458333333333334</v>
      </c>
      <c r="AA23" s="96" t="s">
        <v>55</v>
      </c>
      <c r="AB23" s="8">
        <v>1.3</v>
      </c>
      <c r="AC23" s="106" t="s">
        <v>278</v>
      </c>
      <c r="AD23" s="96" t="s">
        <v>148</v>
      </c>
      <c r="AE23" s="8">
        <v>6.2</v>
      </c>
      <c r="AF23" s="109" t="s">
        <v>299</v>
      </c>
    </row>
    <row r="24" spans="1:32" ht="14.25" customHeight="1">
      <c r="A24" s="93">
        <v>21</v>
      </c>
      <c r="B24" s="17">
        <v>0.6</v>
      </c>
      <c r="C24" s="18">
        <v>0.2</v>
      </c>
      <c r="D24" s="18">
        <v>0.2</v>
      </c>
      <c r="E24" s="18">
        <v>0.8</v>
      </c>
      <c r="F24" s="18">
        <v>0.4</v>
      </c>
      <c r="G24" s="18">
        <v>0.4</v>
      </c>
      <c r="H24" s="18">
        <v>0.4</v>
      </c>
      <c r="I24" s="18">
        <v>0.2</v>
      </c>
      <c r="J24" s="18">
        <v>1</v>
      </c>
      <c r="K24" s="18">
        <v>0.6</v>
      </c>
      <c r="L24" s="18">
        <v>0.7</v>
      </c>
      <c r="M24" s="18">
        <v>1.1</v>
      </c>
      <c r="N24" s="18">
        <v>1</v>
      </c>
      <c r="O24" s="18">
        <v>0.9</v>
      </c>
      <c r="P24" s="18">
        <v>1</v>
      </c>
      <c r="Q24" s="18">
        <v>0.4</v>
      </c>
      <c r="R24" s="18">
        <v>0</v>
      </c>
      <c r="S24" s="18">
        <v>0</v>
      </c>
      <c r="T24" s="18">
        <v>0.9</v>
      </c>
      <c r="U24" s="18">
        <v>0.6</v>
      </c>
      <c r="V24" s="18">
        <v>0.6</v>
      </c>
      <c r="W24" s="18">
        <v>0.6</v>
      </c>
      <c r="X24" s="18">
        <v>0.7</v>
      </c>
      <c r="Y24" s="18">
        <v>0.6</v>
      </c>
      <c r="Z24" s="36">
        <f t="shared" si="0"/>
        <v>0.5791666666666666</v>
      </c>
      <c r="AA24" s="97" t="s">
        <v>55</v>
      </c>
      <c r="AB24" s="18">
        <v>1.7</v>
      </c>
      <c r="AC24" s="107" t="s">
        <v>279</v>
      </c>
      <c r="AD24" s="97" t="s">
        <v>55</v>
      </c>
      <c r="AE24" s="18">
        <v>6</v>
      </c>
      <c r="AF24" s="110" t="s">
        <v>300</v>
      </c>
    </row>
    <row r="25" spans="1:32" ht="14.25" customHeight="1">
      <c r="A25" s="92">
        <v>22</v>
      </c>
      <c r="B25" s="11">
        <v>0.6</v>
      </c>
      <c r="C25" s="8">
        <v>0.4</v>
      </c>
      <c r="D25" s="8">
        <v>0.4</v>
      </c>
      <c r="E25" s="8">
        <v>0.5</v>
      </c>
      <c r="F25" s="8">
        <v>0.6</v>
      </c>
      <c r="G25" s="8">
        <v>0.6</v>
      </c>
      <c r="H25" s="8">
        <v>0.4</v>
      </c>
      <c r="I25" s="8">
        <v>0.2</v>
      </c>
      <c r="J25" s="8">
        <v>0.3</v>
      </c>
      <c r="K25" s="8">
        <v>0.5</v>
      </c>
      <c r="L25" s="8">
        <v>0.3</v>
      </c>
      <c r="M25" s="8">
        <v>1.4</v>
      </c>
      <c r="N25" s="8">
        <v>0.7</v>
      </c>
      <c r="O25" s="8">
        <v>1</v>
      </c>
      <c r="P25" s="8">
        <v>0.8</v>
      </c>
      <c r="Q25" s="8">
        <v>0.8</v>
      </c>
      <c r="R25" s="8">
        <v>0.6</v>
      </c>
      <c r="S25" s="8">
        <v>0.8</v>
      </c>
      <c r="T25" s="8">
        <v>0.9</v>
      </c>
      <c r="U25" s="8">
        <v>0.6</v>
      </c>
      <c r="V25" s="8">
        <v>0.6</v>
      </c>
      <c r="W25" s="8">
        <v>0.4</v>
      </c>
      <c r="X25" s="8">
        <v>0.3</v>
      </c>
      <c r="Y25" s="8">
        <v>0.6</v>
      </c>
      <c r="Z25" s="35">
        <f t="shared" si="0"/>
        <v>0.5958333333333333</v>
      </c>
      <c r="AA25" s="96" t="s">
        <v>106</v>
      </c>
      <c r="AB25" s="8">
        <v>1.5</v>
      </c>
      <c r="AC25" s="106" t="s">
        <v>280</v>
      </c>
      <c r="AD25" s="96" t="s">
        <v>55</v>
      </c>
      <c r="AE25" s="8">
        <v>8.4</v>
      </c>
      <c r="AF25" s="109" t="s">
        <v>109</v>
      </c>
    </row>
    <row r="26" spans="1:32" ht="14.25" customHeight="1">
      <c r="A26" s="92">
        <v>23</v>
      </c>
      <c r="B26" s="11">
        <v>1.1</v>
      </c>
      <c r="C26" s="8">
        <v>0.7</v>
      </c>
      <c r="D26" s="8">
        <v>0.5</v>
      </c>
      <c r="E26" s="8">
        <v>0.4</v>
      </c>
      <c r="F26" s="8">
        <v>0.4</v>
      </c>
      <c r="G26" s="8">
        <v>0.4</v>
      </c>
      <c r="H26" s="8">
        <v>0.1</v>
      </c>
      <c r="I26" s="8">
        <v>0.5</v>
      </c>
      <c r="J26" s="8">
        <v>0.9</v>
      </c>
      <c r="K26" s="8">
        <v>0.7</v>
      </c>
      <c r="L26" s="8">
        <v>0.9</v>
      </c>
      <c r="M26" s="8">
        <v>1</v>
      </c>
      <c r="N26" s="8">
        <v>0.7</v>
      </c>
      <c r="O26" s="8">
        <v>0.9</v>
      </c>
      <c r="P26" s="8">
        <v>0.9</v>
      </c>
      <c r="Q26" s="8">
        <v>0.8</v>
      </c>
      <c r="R26" s="8">
        <v>0.8</v>
      </c>
      <c r="S26" s="8">
        <v>0.5</v>
      </c>
      <c r="T26" s="8">
        <v>0.4</v>
      </c>
      <c r="U26" s="8">
        <v>0.1</v>
      </c>
      <c r="V26" s="8">
        <v>0.1</v>
      </c>
      <c r="W26" s="8">
        <v>0.2</v>
      </c>
      <c r="X26" s="8">
        <v>0.4</v>
      </c>
      <c r="Y26" s="8">
        <v>0.4</v>
      </c>
      <c r="Z26" s="35">
        <f t="shared" si="0"/>
        <v>0.5750000000000001</v>
      </c>
      <c r="AA26" s="96" t="s">
        <v>80</v>
      </c>
      <c r="AB26" s="8">
        <v>1.3</v>
      </c>
      <c r="AC26" s="106" t="s">
        <v>281</v>
      </c>
      <c r="AD26" s="96" t="s">
        <v>80</v>
      </c>
      <c r="AE26" s="8">
        <v>6.4</v>
      </c>
      <c r="AF26" s="109" t="s">
        <v>301</v>
      </c>
    </row>
    <row r="27" spans="1:32" ht="14.25" customHeight="1">
      <c r="A27" s="92">
        <v>24</v>
      </c>
      <c r="B27" s="11">
        <v>0.5</v>
      </c>
      <c r="C27" s="8">
        <v>0.6</v>
      </c>
      <c r="D27" s="8">
        <v>0.7</v>
      </c>
      <c r="E27" s="8">
        <v>0.8</v>
      </c>
      <c r="F27" s="8">
        <v>0.6</v>
      </c>
      <c r="G27" s="8">
        <v>0.3</v>
      </c>
      <c r="H27" s="8">
        <v>0.3</v>
      </c>
      <c r="I27" s="8">
        <v>0.3</v>
      </c>
      <c r="J27" s="8">
        <v>0.8</v>
      </c>
      <c r="K27" s="8">
        <v>0.4</v>
      </c>
      <c r="L27" s="8">
        <v>0.6</v>
      </c>
      <c r="M27" s="8">
        <v>0.9</v>
      </c>
      <c r="N27" s="8">
        <v>0.5</v>
      </c>
      <c r="O27" s="8">
        <v>0.8</v>
      </c>
      <c r="P27" s="8">
        <v>0.6</v>
      </c>
      <c r="Q27" s="8">
        <v>0.7</v>
      </c>
      <c r="R27" s="8">
        <v>0.4</v>
      </c>
      <c r="S27" s="8">
        <v>0</v>
      </c>
      <c r="T27" s="8">
        <v>0.2</v>
      </c>
      <c r="U27" s="8">
        <v>0.2</v>
      </c>
      <c r="V27" s="8">
        <v>0.2</v>
      </c>
      <c r="W27" s="8">
        <v>0.1</v>
      </c>
      <c r="X27" s="8">
        <v>1.2</v>
      </c>
      <c r="Y27" s="8">
        <v>0.8</v>
      </c>
      <c r="Z27" s="35">
        <f t="shared" si="0"/>
        <v>0.5208333333333331</v>
      </c>
      <c r="AA27" s="96" t="s">
        <v>148</v>
      </c>
      <c r="AB27" s="8">
        <v>1.2</v>
      </c>
      <c r="AC27" s="106" t="s">
        <v>224</v>
      </c>
      <c r="AD27" s="96" t="s">
        <v>148</v>
      </c>
      <c r="AE27" s="8">
        <v>5.6</v>
      </c>
      <c r="AF27" s="109" t="s">
        <v>302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0.5</v>
      </c>
      <c r="E28" s="8">
        <v>0.7</v>
      </c>
      <c r="F28" s="8">
        <v>0.4</v>
      </c>
      <c r="G28" s="8">
        <v>0.2</v>
      </c>
      <c r="H28" s="8">
        <v>0.3</v>
      </c>
      <c r="I28" s="8">
        <v>0.7</v>
      </c>
      <c r="J28" s="8">
        <v>0.7</v>
      </c>
      <c r="K28" s="8">
        <v>0.5</v>
      </c>
      <c r="L28" s="8">
        <v>1.1</v>
      </c>
      <c r="M28" s="8">
        <v>1</v>
      </c>
      <c r="N28" s="8">
        <v>0.4</v>
      </c>
      <c r="O28" s="8">
        <v>0.3</v>
      </c>
      <c r="P28" s="8">
        <v>0.5</v>
      </c>
      <c r="Q28" s="8">
        <v>0.4</v>
      </c>
      <c r="R28" s="8">
        <v>0</v>
      </c>
      <c r="S28" s="8">
        <v>0.2</v>
      </c>
      <c r="T28" s="8">
        <v>0</v>
      </c>
      <c r="U28" s="8">
        <v>0.3</v>
      </c>
      <c r="V28" s="8">
        <v>0.2</v>
      </c>
      <c r="W28" s="8">
        <v>0.3</v>
      </c>
      <c r="X28" s="8">
        <v>0.1</v>
      </c>
      <c r="Y28" s="8">
        <v>0.2</v>
      </c>
      <c r="Z28" s="35">
        <f t="shared" si="0"/>
        <v>0.4083333333333334</v>
      </c>
      <c r="AA28" s="96" t="s">
        <v>47</v>
      </c>
      <c r="AB28" s="8">
        <v>1.5</v>
      </c>
      <c r="AC28" s="106" t="s">
        <v>177</v>
      </c>
      <c r="AD28" s="96" t="s">
        <v>50</v>
      </c>
      <c r="AE28" s="8">
        <v>5.3</v>
      </c>
      <c r="AF28" s="109" t="s">
        <v>303</v>
      </c>
    </row>
    <row r="29" spans="1:32" ht="14.25" customHeight="1">
      <c r="A29" s="92">
        <v>26</v>
      </c>
      <c r="B29" s="11">
        <v>0.2</v>
      </c>
      <c r="C29" s="8">
        <v>0.9</v>
      </c>
      <c r="D29" s="8">
        <v>0.4</v>
      </c>
      <c r="E29" s="8">
        <v>0.1</v>
      </c>
      <c r="F29" s="8">
        <v>0.1</v>
      </c>
      <c r="G29" s="8">
        <v>0.2</v>
      </c>
      <c r="H29" s="8">
        <v>0.8</v>
      </c>
      <c r="I29" s="8">
        <v>0.5</v>
      </c>
      <c r="J29" s="8">
        <v>1.1</v>
      </c>
      <c r="K29" s="8">
        <v>0.6</v>
      </c>
      <c r="L29" s="8">
        <v>1.1</v>
      </c>
      <c r="M29" s="8">
        <v>1</v>
      </c>
      <c r="N29" s="8">
        <v>1.3</v>
      </c>
      <c r="O29" s="8">
        <v>0.7</v>
      </c>
      <c r="P29" s="8">
        <v>0.9</v>
      </c>
      <c r="Q29" s="8">
        <v>0.6</v>
      </c>
      <c r="R29" s="8">
        <v>0.7</v>
      </c>
      <c r="S29" s="8">
        <v>0.6</v>
      </c>
      <c r="T29" s="8">
        <v>0.1</v>
      </c>
      <c r="U29" s="8">
        <v>0.7</v>
      </c>
      <c r="V29" s="8">
        <v>0.5</v>
      </c>
      <c r="W29" s="8">
        <v>0.2</v>
      </c>
      <c r="X29" s="8">
        <v>0.2</v>
      </c>
      <c r="Y29" s="8">
        <v>0.5</v>
      </c>
      <c r="Z29" s="35">
        <f t="shared" si="0"/>
        <v>0.5833333333333331</v>
      </c>
      <c r="AA29" s="96" t="s">
        <v>106</v>
      </c>
      <c r="AB29" s="8">
        <v>1.7</v>
      </c>
      <c r="AC29" s="106" t="s">
        <v>282</v>
      </c>
      <c r="AD29" s="96" t="s">
        <v>106</v>
      </c>
      <c r="AE29" s="8">
        <v>8.8</v>
      </c>
      <c r="AF29" s="109" t="s">
        <v>127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0.5</v>
      </c>
      <c r="E30" s="8">
        <v>0.6</v>
      </c>
      <c r="F30" s="8">
        <v>0.7</v>
      </c>
      <c r="G30" s="8">
        <v>0.8</v>
      </c>
      <c r="H30" s="8">
        <v>0.3</v>
      </c>
      <c r="I30" s="8">
        <v>0.2</v>
      </c>
      <c r="J30" s="8">
        <v>0.2</v>
      </c>
      <c r="K30" s="8">
        <v>0.6</v>
      </c>
      <c r="L30" s="8">
        <v>0.8</v>
      </c>
      <c r="M30" s="8">
        <v>0.8</v>
      </c>
      <c r="N30" s="8">
        <v>0.7</v>
      </c>
      <c r="O30" s="8">
        <v>0.8</v>
      </c>
      <c r="P30" s="8">
        <v>1</v>
      </c>
      <c r="Q30" s="8">
        <v>1</v>
      </c>
      <c r="R30" s="8">
        <v>0.8</v>
      </c>
      <c r="S30" s="8">
        <v>0.6</v>
      </c>
      <c r="T30" s="8">
        <v>0.1</v>
      </c>
      <c r="U30" s="8">
        <v>0.4</v>
      </c>
      <c r="V30" s="8">
        <v>0.5</v>
      </c>
      <c r="W30" s="8">
        <v>0.6</v>
      </c>
      <c r="X30" s="8">
        <v>0.5</v>
      </c>
      <c r="Y30" s="8">
        <v>0.7</v>
      </c>
      <c r="Z30" s="35">
        <f t="shared" si="0"/>
        <v>0.5874999999999999</v>
      </c>
      <c r="AA30" s="96" t="s">
        <v>50</v>
      </c>
      <c r="AB30" s="8">
        <v>1.4</v>
      </c>
      <c r="AC30" s="106" t="s">
        <v>283</v>
      </c>
      <c r="AD30" s="96" t="s">
        <v>45</v>
      </c>
      <c r="AE30" s="8">
        <v>5.1</v>
      </c>
      <c r="AF30" s="109" t="s">
        <v>304</v>
      </c>
    </row>
    <row r="31" spans="1:32" ht="14.25" customHeight="1">
      <c r="A31" s="92">
        <v>28</v>
      </c>
      <c r="B31" s="11">
        <v>0.8</v>
      </c>
      <c r="C31" s="8">
        <v>0.6</v>
      </c>
      <c r="D31" s="8">
        <v>0.7</v>
      </c>
      <c r="E31" s="8">
        <v>1.1</v>
      </c>
      <c r="F31" s="8">
        <v>1</v>
      </c>
      <c r="G31" s="8">
        <v>0.8</v>
      </c>
      <c r="H31" s="8">
        <v>0.2</v>
      </c>
      <c r="I31" s="8">
        <v>0.2</v>
      </c>
      <c r="J31" s="8">
        <v>0.7</v>
      </c>
      <c r="K31" s="8">
        <v>0.3</v>
      </c>
      <c r="L31" s="8">
        <v>0.6</v>
      </c>
      <c r="M31" s="8">
        <v>0.5</v>
      </c>
      <c r="N31" s="8">
        <v>0.4</v>
      </c>
      <c r="O31" s="8">
        <v>0.7</v>
      </c>
      <c r="P31" s="8">
        <v>0.1</v>
      </c>
      <c r="Q31" s="8">
        <v>0.4</v>
      </c>
      <c r="R31" s="8">
        <v>0.1</v>
      </c>
      <c r="S31" s="8">
        <v>0.1</v>
      </c>
      <c r="T31" s="8">
        <v>0.6</v>
      </c>
      <c r="U31" s="8">
        <v>0.3</v>
      </c>
      <c r="V31" s="8">
        <v>0.2</v>
      </c>
      <c r="W31" s="8">
        <v>0.2</v>
      </c>
      <c r="X31" s="8">
        <v>0.7</v>
      </c>
      <c r="Y31" s="8">
        <v>0.6</v>
      </c>
      <c r="Z31" s="35">
        <f t="shared" si="0"/>
        <v>0.4958333333333332</v>
      </c>
      <c r="AA31" s="96" t="s">
        <v>104</v>
      </c>
      <c r="AB31" s="8">
        <v>1.2</v>
      </c>
      <c r="AC31" s="106" t="s">
        <v>284</v>
      </c>
      <c r="AD31" s="96" t="s">
        <v>106</v>
      </c>
      <c r="AE31" s="8">
        <v>5.4</v>
      </c>
      <c r="AF31" s="109" t="s">
        <v>102</v>
      </c>
    </row>
    <row r="32" spans="1:32" ht="14.25" customHeight="1">
      <c r="A32" s="92">
        <v>29</v>
      </c>
      <c r="B32" s="11">
        <v>0.1</v>
      </c>
      <c r="C32" s="8">
        <v>0.3</v>
      </c>
      <c r="D32" s="8">
        <v>0.4</v>
      </c>
      <c r="E32" s="8">
        <v>0.2</v>
      </c>
      <c r="F32" s="8">
        <v>0.3</v>
      </c>
      <c r="G32" s="8">
        <v>0.1</v>
      </c>
      <c r="H32" s="8">
        <v>0</v>
      </c>
      <c r="I32" s="8">
        <v>0.1</v>
      </c>
      <c r="J32" s="8">
        <v>0.5</v>
      </c>
      <c r="K32" s="8">
        <v>0.8</v>
      </c>
      <c r="L32" s="8">
        <v>0.5</v>
      </c>
      <c r="M32" s="8">
        <v>0.7</v>
      </c>
      <c r="N32" s="8">
        <v>0.2</v>
      </c>
      <c r="O32" s="8">
        <v>0.7</v>
      </c>
      <c r="P32" s="8">
        <v>0.6</v>
      </c>
      <c r="Q32" s="8">
        <v>0.9</v>
      </c>
      <c r="R32" s="8">
        <v>0.8</v>
      </c>
      <c r="S32" s="8">
        <v>0.9</v>
      </c>
      <c r="T32" s="8">
        <v>0.8</v>
      </c>
      <c r="U32" s="8">
        <v>0.7</v>
      </c>
      <c r="V32" s="8">
        <v>0.8</v>
      </c>
      <c r="W32" s="8">
        <v>0.8</v>
      </c>
      <c r="X32" s="8">
        <v>0.6</v>
      </c>
      <c r="Y32" s="8">
        <v>1</v>
      </c>
      <c r="Z32" s="35">
        <f t="shared" si="0"/>
        <v>0.5333333333333333</v>
      </c>
      <c r="AA32" s="96" t="s">
        <v>50</v>
      </c>
      <c r="AB32" s="8">
        <v>1.4</v>
      </c>
      <c r="AC32" s="106" t="s">
        <v>285</v>
      </c>
      <c r="AD32" s="96" t="s">
        <v>50</v>
      </c>
      <c r="AE32" s="8">
        <v>9</v>
      </c>
      <c r="AF32" s="109" t="s">
        <v>285</v>
      </c>
    </row>
    <row r="33" spans="1:32" ht="14.25" customHeight="1">
      <c r="A33" s="92">
        <v>30</v>
      </c>
      <c r="B33" s="11">
        <v>1</v>
      </c>
      <c r="C33" s="8">
        <v>0.4</v>
      </c>
      <c r="D33" s="8">
        <v>0.4</v>
      </c>
      <c r="E33" s="8">
        <v>0.2</v>
      </c>
      <c r="F33" s="8">
        <v>0.1</v>
      </c>
      <c r="G33" s="8">
        <v>0.1</v>
      </c>
      <c r="H33" s="8">
        <v>0.3</v>
      </c>
      <c r="I33" s="8">
        <v>0.5</v>
      </c>
      <c r="J33" s="8">
        <v>0.3</v>
      </c>
      <c r="K33" s="8">
        <v>0.3</v>
      </c>
      <c r="L33" s="8">
        <v>0.6</v>
      </c>
      <c r="M33" s="8">
        <v>0.3</v>
      </c>
      <c r="N33" s="8">
        <v>0.6</v>
      </c>
      <c r="O33" s="8">
        <v>0.6</v>
      </c>
      <c r="P33" s="8">
        <v>0.8</v>
      </c>
      <c r="Q33" s="8">
        <v>0.5</v>
      </c>
      <c r="R33" s="8">
        <v>0.7</v>
      </c>
      <c r="S33" s="8">
        <v>0.2</v>
      </c>
      <c r="T33" s="8">
        <v>0.7</v>
      </c>
      <c r="U33" s="8">
        <v>0.1</v>
      </c>
      <c r="V33" s="8">
        <v>0.2</v>
      </c>
      <c r="W33" s="8">
        <v>0.2</v>
      </c>
      <c r="X33" s="8">
        <v>0.2</v>
      </c>
      <c r="Y33" s="8">
        <v>0.5</v>
      </c>
      <c r="Z33" s="35">
        <f t="shared" si="0"/>
        <v>0.40833333333333316</v>
      </c>
      <c r="AA33" s="96" t="s">
        <v>50</v>
      </c>
      <c r="AB33" s="8">
        <v>1.4</v>
      </c>
      <c r="AC33" s="106" t="s">
        <v>286</v>
      </c>
      <c r="AD33" s="96" t="s">
        <v>55</v>
      </c>
      <c r="AE33" s="8">
        <v>5.9</v>
      </c>
      <c r="AF33" s="109" t="s">
        <v>305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0.5466666666666666</v>
      </c>
      <c r="C35" s="25">
        <f t="shared" si="1"/>
        <v>0.48333333333333334</v>
      </c>
      <c r="D35" s="25">
        <f t="shared" si="1"/>
        <v>0.45999999999999996</v>
      </c>
      <c r="E35" s="25">
        <f t="shared" si="1"/>
        <v>0.4366666666666666</v>
      </c>
      <c r="F35" s="25">
        <f t="shared" si="1"/>
        <v>0.45999999999999996</v>
      </c>
      <c r="G35" s="25">
        <f t="shared" si="1"/>
        <v>0.43</v>
      </c>
      <c r="H35" s="25">
        <f t="shared" si="1"/>
        <v>0.3433333333333335</v>
      </c>
      <c r="I35" s="25">
        <f t="shared" si="1"/>
        <v>0.4866666666666666</v>
      </c>
      <c r="J35" s="25">
        <f t="shared" si="1"/>
        <v>0.6033333333333333</v>
      </c>
      <c r="K35" s="25">
        <f t="shared" si="1"/>
        <v>0.6033333333333335</v>
      </c>
      <c r="L35" s="25">
        <f t="shared" si="1"/>
        <v>0.7000000000000003</v>
      </c>
      <c r="M35" s="25">
        <f t="shared" si="1"/>
        <v>0.8266666666666664</v>
      </c>
      <c r="N35" s="25">
        <f t="shared" si="1"/>
        <v>0.7733333333333332</v>
      </c>
      <c r="O35" s="25">
        <f t="shared" si="1"/>
        <v>0.7833333333333333</v>
      </c>
      <c r="P35" s="25">
        <f t="shared" si="1"/>
        <v>0.74</v>
      </c>
      <c r="Q35" s="25">
        <f t="shared" si="1"/>
        <v>0.63</v>
      </c>
      <c r="R35" s="25">
        <f t="shared" si="1"/>
        <v>0.5533333333333333</v>
      </c>
      <c r="S35" s="25">
        <f t="shared" si="1"/>
        <v>0.4866666666666665</v>
      </c>
      <c r="T35" s="25">
        <f t="shared" si="1"/>
        <v>0.5033333333333333</v>
      </c>
      <c r="U35" s="25">
        <f t="shared" si="1"/>
        <v>0.49666666666666653</v>
      </c>
      <c r="V35" s="25">
        <f t="shared" si="1"/>
        <v>0.4699999999999999</v>
      </c>
      <c r="W35" s="25">
        <f t="shared" si="1"/>
        <v>0.46333333333333315</v>
      </c>
      <c r="X35" s="25">
        <f t="shared" si="1"/>
        <v>0.5133333333333333</v>
      </c>
      <c r="Y35" s="25">
        <f t="shared" si="1"/>
        <v>0.55</v>
      </c>
      <c r="Z35" s="37">
        <f t="shared" si="1"/>
        <v>0.5559722222222221</v>
      </c>
      <c r="AA35" s="98"/>
      <c r="AB35" s="25">
        <f>AVERAGE(AB4:AB34)</f>
        <v>1.5266666666666668</v>
      </c>
      <c r="AC35" s="32"/>
      <c r="AD35" s="98"/>
      <c r="AE35" s="25">
        <f>AVERAGE(AE4:AE34)</f>
        <v>6.340000000000002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2.1</v>
      </c>
      <c r="O38" s="103" t="str">
        <f>INDEX(AA4:AA34,P38,1)</f>
        <v>南東</v>
      </c>
      <c r="P38" s="104">
        <f>MATCH(N38,AB4:AB34,0)</f>
        <v>18</v>
      </c>
      <c r="Q38" s="111" t="str">
        <f>INDEX(AC4:AC34,P38,1)</f>
        <v>00:55</v>
      </c>
      <c r="T38" s="17">
        <f>MAX(AE4:AE34)</f>
        <v>9</v>
      </c>
      <c r="U38" s="103" t="str">
        <f>INDEX(AD4:AD34,V38,1)</f>
        <v>南東</v>
      </c>
      <c r="V38" s="104">
        <f>MATCH(T38,AE4:AE34,0)</f>
        <v>29</v>
      </c>
      <c r="W38" s="111" t="str">
        <f>INDEX(AF4:AF34,V38,1)</f>
        <v>16:24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0.7</v>
      </c>
      <c r="D4" s="9">
        <v>0.8</v>
      </c>
      <c r="E4" s="9">
        <v>0.7</v>
      </c>
      <c r="F4" s="9">
        <v>0.8</v>
      </c>
      <c r="G4" s="9">
        <v>0.8</v>
      </c>
      <c r="H4" s="9">
        <v>0.4</v>
      </c>
      <c r="I4" s="9">
        <v>0.3</v>
      </c>
      <c r="J4" s="9">
        <v>0.6</v>
      </c>
      <c r="K4" s="9">
        <v>1.2</v>
      </c>
      <c r="L4" s="9">
        <v>0.7</v>
      </c>
      <c r="M4" s="9">
        <v>0.5</v>
      </c>
      <c r="N4" s="9">
        <v>0.8</v>
      </c>
      <c r="O4" s="9">
        <v>0.4</v>
      </c>
      <c r="P4" s="9">
        <v>0.7</v>
      </c>
      <c r="Q4" s="9">
        <v>0.2</v>
      </c>
      <c r="R4" s="9">
        <v>0.1</v>
      </c>
      <c r="S4" s="9">
        <v>0.1</v>
      </c>
      <c r="T4" s="9">
        <v>0.2</v>
      </c>
      <c r="U4" s="9">
        <v>0.4</v>
      </c>
      <c r="V4" s="9">
        <v>0.3</v>
      </c>
      <c r="W4" s="9">
        <v>0.2</v>
      </c>
      <c r="X4" s="9">
        <v>0.5</v>
      </c>
      <c r="Y4" s="9">
        <v>0.2</v>
      </c>
      <c r="Z4" s="34">
        <f aca="true" t="shared" si="0" ref="Z4:Z34">AVERAGE(B4:Y4)</f>
        <v>0.5041666666666665</v>
      </c>
      <c r="AA4" s="95" t="s">
        <v>45</v>
      </c>
      <c r="AB4" s="9">
        <v>1.4</v>
      </c>
      <c r="AC4" s="105" t="s">
        <v>74</v>
      </c>
      <c r="AD4" s="95" t="s">
        <v>50</v>
      </c>
      <c r="AE4" s="9">
        <v>7.6</v>
      </c>
      <c r="AF4" s="108" t="s">
        <v>324</v>
      </c>
    </row>
    <row r="5" spans="1:32" ht="14.25" customHeight="1">
      <c r="A5" s="92">
        <v>2</v>
      </c>
      <c r="B5" s="11">
        <v>0.2</v>
      </c>
      <c r="C5" s="8">
        <v>0.1</v>
      </c>
      <c r="D5" s="8">
        <v>0.3</v>
      </c>
      <c r="E5" s="8">
        <v>0.2</v>
      </c>
      <c r="F5" s="8">
        <v>0.3</v>
      </c>
      <c r="G5" s="8">
        <v>0.1</v>
      </c>
      <c r="H5" s="8">
        <v>0.3</v>
      </c>
      <c r="I5" s="8">
        <v>0.6</v>
      </c>
      <c r="J5" s="8">
        <v>0.3</v>
      </c>
      <c r="K5" s="8">
        <v>0.5</v>
      </c>
      <c r="L5" s="8">
        <v>0.5</v>
      </c>
      <c r="M5" s="8">
        <v>0.5</v>
      </c>
      <c r="N5" s="8">
        <v>0.7</v>
      </c>
      <c r="O5" s="8">
        <v>0.6</v>
      </c>
      <c r="P5" s="8">
        <v>0.8</v>
      </c>
      <c r="Q5" s="8">
        <v>0.3</v>
      </c>
      <c r="R5" s="8">
        <v>0.3</v>
      </c>
      <c r="S5" s="8">
        <v>0.1</v>
      </c>
      <c r="T5" s="8">
        <v>0</v>
      </c>
      <c r="U5" s="8">
        <v>0.4</v>
      </c>
      <c r="V5" s="8">
        <v>1.2</v>
      </c>
      <c r="W5" s="8">
        <v>0.4</v>
      </c>
      <c r="X5" s="8">
        <v>0.2</v>
      </c>
      <c r="Y5" s="8">
        <v>0.2</v>
      </c>
      <c r="Z5" s="35">
        <f t="shared" si="0"/>
        <v>0.3791666666666666</v>
      </c>
      <c r="AA5" s="96" t="s">
        <v>55</v>
      </c>
      <c r="AB5" s="8">
        <v>1.7</v>
      </c>
      <c r="AC5" s="106" t="s">
        <v>306</v>
      </c>
      <c r="AD5" s="96" t="s">
        <v>55</v>
      </c>
      <c r="AE5" s="8">
        <v>7.3</v>
      </c>
      <c r="AF5" s="109" t="s">
        <v>325</v>
      </c>
    </row>
    <row r="6" spans="1:32" ht="14.25" customHeight="1">
      <c r="A6" s="92">
        <v>3</v>
      </c>
      <c r="B6" s="11">
        <v>0.1</v>
      </c>
      <c r="C6" s="8">
        <v>0.2</v>
      </c>
      <c r="D6" s="8">
        <v>0.5</v>
      </c>
      <c r="E6" s="8">
        <v>0.3</v>
      </c>
      <c r="F6" s="8">
        <v>0.1</v>
      </c>
      <c r="G6" s="8">
        <v>0.2</v>
      </c>
      <c r="H6" s="8">
        <v>0.5</v>
      </c>
      <c r="I6" s="8">
        <v>0.5</v>
      </c>
      <c r="J6" s="8">
        <v>0.1</v>
      </c>
      <c r="K6" s="8">
        <v>0.6</v>
      </c>
      <c r="L6" s="8">
        <v>1</v>
      </c>
      <c r="M6" s="8">
        <v>0.4</v>
      </c>
      <c r="N6" s="8">
        <v>0.5</v>
      </c>
      <c r="O6" s="8">
        <v>0.4</v>
      </c>
      <c r="P6" s="8">
        <v>0.5</v>
      </c>
      <c r="Q6" s="8">
        <v>0.6</v>
      </c>
      <c r="R6" s="8">
        <v>0.2</v>
      </c>
      <c r="S6" s="8">
        <v>0.2</v>
      </c>
      <c r="T6" s="8">
        <v>0.1</v>
      </c>
      <c r="U6" s="8">
        <v>0.1</v>
      </c>
      <c r="V6" s="8">
        <v>0.5</v>
      </c>
      <c r="W6" s="8">
        <v>0.7</v>
      </c>
      <c r="X6" s="8">
        <v>0.3</v>
      </c>
      <c r="Y6" s="8">
        <v>0.3</v>
      </c>
      <c r="Z6" s="35">
        <f t="shared" si="0"/>
        <v>0.3708333333333334</v>
      </c>
      <c r="AA6" s="96" t="s">
        <v>47</v>
      </c>
      <c r="AB6" s="8">
        <v>1.6</v>
      </c>
      <c r="AC6" s="106" t="s">
        <v>307</v>
      </c>
      <c r="AD6" s="96" t="s">
        <v>106</v>
      </c>
      <c r="AE6" s="8">
        <v>7.6</v>
      </c>
      <c r="AF6" s="109" t="s">
        <v>326</v>
      </c>
    </row>
    <row r="7" spans="1:32" ht="14.25" customHeight="1">
      <c r="A7" s="92">
        <v>4</v>
      </c>
      <c r="B7" s="11">
        <v>0.8</v>
      </c>
      <c r="C7" s="8">
        <v>1</v>
      </c>
      <c r="D7" s="8">
        <v>0.9</v>
      </c>
      <c r="E7" s="8">
        <v>0.5</v>
      </c>
      <c r="F7" s="8">
        <v>0.5</v>
      </c>
      <c r="G7" s="8">
        <v>0.7</v>
      </c>
      <c r="H7" s="8">
        <v>0.4</v>
      </c>
      <c r="I7" s="8">
        <v>0.4</v>
      </c>
      <c r="J7" s="8">
        <v>0.3</v>
      </c>
      <c r="K7" s="8">
        <v>0.4</v>
      </c>
      <c r="L7" s="8">
        <v>1.1</v>
      </c>
      <c r="M7" s="8">
        <v>0</v>
      </c>
      <c r="N7" s="8">
        <v>0.8</v>
      </c>
      <c r="O7" s="8">
        <v>0.5</v>
      </c>
      <c r="P7" s="8">
        <v>1.2</v>
      </c>
      <c r="Q7" s="8">
        <v>0.6</v>
      </c>
      <c r="R7" s="8">
        <v>0.8</v>
      </c>
      <c r="S7" s="8">
        <v>0.5</v>
      </c>
      <c r="T7" s="8">
        <v>0.3</v>
      </c>
      <c r="U7" s="8">
        <v>0.6</v>
      </c>
      <c r="V7" s="8">
        <v>0.6</v>
      </c>
      <c r="W7" s="8">
        <v>0.6</v>
      </c>
      <c r="X7" s="8">
        <v>0.7</v>
      </c>
      <c r="Y7" s="8">
        <v>0.9</v>
      </c>
      <c r="Z7" s="35">
        <f t="shared" si="0"/>
        <v>0.6291666666666667</v>
      </c>
      <c r="AA7" s="96" t="s">
        <v>50</v>
      </c>
      <c r="AB7" s="8">
        <v>1.4</v>
      </c>
      <c r="AC7" s="106" t="s">
        <v>154</v>
      </c>
      <c r="AD7" s="96" t="s">
        <v>50</v>
      </c>
      <c r="AE7" s="8">
        <v>6</v>
      </c>
      <c r="AF7" s="109" t="s">
        <v>327</v>
      </c>
    </row>
    <row r="8" spans="1:32" ht="14.25" customHeight="1">
      <c r="A8" s="92">
        <v>5</v>
      </c>
      <c r="B8" s="11">
        <v>1</v>
      </c>
      <c r="C8" s="8">
        <v>0.9</v>
      </c>
      <c r="D8" s="8">
        <v>0.7</v>
      </c>
      <c r="E8" s="8">
        <v>0.9</v>
      </c>
      <c r="F8" s="8">
        <v>0.9</v>
      </c>
      <c r="G8" s="8">
        <v>0.1</v>
      </c>
      <c r="H8" s="8">
        <v>0.4</v>
      </c>
      <c r="I8" s="8">
        <v>0.5</v>
      </c>
      <c r="J8" s="8">
        <v>0.8</v>
      </c>
      <c r="K8" s="8">
        <v>0.5</v>
      </c>
      <c r="L8" s="8">
        <v>1.2</v>
      </c>
      <c r="M8" s="8">
        <v>0.4</v>
      </c>
      <c r="N8" s="8">
        <v>0.5</v>
      </c>
      <c r="O8" s="8">
        <v>0.8</v>
      </c>
      <c r="P8" s="8">
        <v>0.3</v>
      </c>
      <c r="Q8" s="8">
        <v>0.3</v>
      </c>
      <c r="R8" s="8">
        <v>0.5</v>
      </c>
      <c r="S8" s="8">
        <v>0.3</v>
      </c>
      <c r="T8" s="8">
        <v>0.4</v>
      </c>
      <c r="U8" s="8">
        <v>0.7</v>
      </c>
      <c r="V8" s="8">
        <v>0.5</v>
      </c>
      <c r="W8" s="8">
        <v>0.4</v>
      </c>
      <c r="X8" s="8">
        <v>0.3</v>
      </c>
      <c r="Y8" s="8">
        <v>0.4</v>
      </c>
      <c r="Z8" s="35">
        <f t="shared" si="0"/>
        <v>0.5708333333333334</v>
      </c>
      <c r="AA8" s="96" t="s">
        <v>47</v>
      </c>
      <c r="AB8" s="8">
        <v>1.7</v>
      </c>
      <c r="AC8" s="106" t="s">
        <v>308</v>
      </c>
      <c r="AD8" s="96" t="s">
        <v>88</v>
      </c>
      <c r="AE8" s="8">
        <v>7.5</v>
      </c>
      <c r="AF8" s="109" t="s">
        <v>328</v>
      </c>
    </row>
    <row r="9" spans="1:32" ht="14.25" customHeight="1">
      <c r="A9" s="92">
        <v>6</v>
      </c>
      <c r="B9" s="11">
        <v>0.4</v>
      </c>
      <c r="C9" s="8">
        <v>0.3</v>
      </c>
      <c r="D9" s="8">
        <v>0.3</v>
      </c>
      <c r="E9" s="8">
        <v>0.2</v>
      </c>
      <c r="F9" s="8">
        <v>0.5</v>
      </c>
      <c r="G9" s="8">
        <v>0.4</v>
      </c>
      <c r="H9" s="8">
        <v>0.1</v>
      </c>
      <c r="I9" s="8">
        <v>0.1</v>
      </c>
      <c r="J9" s="8">
        <v>0</v>
      </c>
      <c r="K9" s="8">
        <v>0.4</v>
      </c>
      <c r="L9" s="8">
        <v>0.4</v>
      </c>
      <c r="M9" s="8">
        <v>0.7</v>
      </c>
      <c r="N9" s="8">
        <v>0.7</v>
      </c>
      <c r="O9" s="8">
        <v>0.5</v>
      </c>
      <c r="P9" s="8">
        <v>0.5</v>
      </c>
      <c r="Q9" s="8">
        <v>0.7</v>
      </c>
      <c r="R9" s="8">
        <v>0.2</v>
      </c>
      <c r="S9" s="8">
        <v>0.1</v>
      </c>
      <c r="T9" s="8">
        <v>0.3</v>
      </c>
      <c r="U9" s="8">
        <v>0.7</v>
      </c>
      <c r="V9" s="8">
        <v>0.6</v>
      </c>
      <c r="W9" s="8">
        <v>0.6</v>
      </c>
      <c r="X9" s="8">
        <v>0.7</v>
      </c>
      <c r="Y9" s="8">
        <v>0.9</v>
      </c>
      <c r="Z9" s="35">
        <f t="shared" si="0"/>
        <v>0.42916666666666664</v>
      </c>
      <c r="AA9" s="96" t="s">
        <v>55</v>
      </c>
      <c r="AB9" s="8">
        <v>0.9</v>
      </c>
      <c r="AC9" s="106" t="s">
        <v>172</v>
      </c>
      <c r="AD9" s="96" t="s">
        <v>59</v>
      </c>
      <c r="AE9" s="8">
        <v>4.6</v>
      </c>
      <c r="AF9" s="109" t="s">
        <v>329</v>
      </c>
    </row>
    <row r="10" spans="1:32" ht="14.25" customHeight="1">
      <c r="A10" s="92">
        <v>7</v>
      </c>
      <c r="B10" s="11">
        <v>0.7</v>
      </c>
      <c r="C10" s="8">
        <v>0.6</v>
      </c>
      <c r="D10" s="8">
        <v>0.9</v>
      </c>
      <c r="E10" s="8">
        <v>0.7</v>
      </c>
      <c r="F10" s="8">
        <v>0.8</v>
      </c>
      <c r="G10" s="8">
        <v>0.6</v>
      </c>
      <c r="H10" s="8">
        <v>0.3</v>
      </c>
      <c r="I10" s="8">
        <v>0.4</v>
      </c>
      <c r="J10" s="8">
        <v>0.5</v>
      </c>
      <c r="K10" s="8">
        <v>0.3</v>
      </c>
      <c r="L10" s="8">
        <v>0.4</v>
      </c>
      <c r="M10" s="8">
        <v>0.2</v>
      </c>
      <c r="N10" s="8">
        <v>0.4</v>
      </c>
      <c r="O10" s="8">
        <v>0</v>
      </c>
      <c r="P10" s="8">
        <v>0</v>
      </c>
      <c r="Q10" s="8">
        <v>0.1</v>
      </c>
      <c r="R10" s="8">
        <v>0.2</v>
      </c>
      <c r="S10" s="8">
        <v>0.1</v>
      </c>
      <c r="T10" s="8">
        <v>0.2</v>
      </c>
      <c r="U10" s="8">
        <v>0.2</v>
      </c>
      <c r="V10" s="8">
        <v>0.1</v>
      </c>
      <c r="W10" s="8">
        <v>0.3</v>
      </c>
      <c r="X10" s="8">
        <v>0.2</v>
      </c>
      <c r="Y10" s="8">
        <v>0.3</v>
      </c>
      <c r="Z10" s="35">
        <f t="shared" si="0"/>
        <v>0.3541666666666667</v>
      </c>
      <c r="AA10" s="96" t="s">
        <v>55</v>
      </c>
      <c r="AB10" s="8">
        <v>0.9</v>
      </c>
      <c r="AC10" s="106" t="s">
        <v>309</v>
      </c>
      <c r="AD10" s="96" t="s">
        <v>90</v>
      </c>
      <c r="AE10" s="8">
        <v>2.8</v>
      </c>
      <c r="AF10" s="109" t="s">
        <v>102</v>
      </c>
    </row>
    <row r="11" spans="1:32" ht="14.25" customHeight="1">
      <c r="A11" s="92">
        <v>8</v>
      </c>
      <c r="B11" s="11">
        <v>0.5</v>
      </c>
      <c r="C11" s="8">
        <v>0.4</v>
      </c>
      <c r="D11" s="8">
        <v>0.2</v>
      </c>
      <c r="E11" s="8">
        <v>0.3</v>
      </c>
      <c r="F11" s="8">
        <v>0.3</v>
      </c>
      <c r="G11" s="8">
        <v>0.2</v>
      </c>
      <c r="H11" s="8">
        <v>0.4</v>
      </c>
      <c r="I11" s="8">
        <v>0.4</v>
      </c>
      <c r="J11" s="8">
        <v>0.1</v>
      </c>
      <c r="K11" s="8">
        <v>0.3</v>
      </c>
      <c r="L11" s="8">
        <v>0.6</v>
      </c>
      <c r="M11" s="8">
        <v>0.7</v>
      </c>
      <c r="N11" s="8">
        <v>0.9</v>
      </c>
      <c r="O11" s="8">
        <v>1.1</v>
      </c>
      <c r="P11" s="8">
        <v>0.7</v>
      </c>
      <c r="Q11" s="8">
        <v>0.2</v>
      </c>
      <c r="R11" s="8">
        <v>0</v>
      </c>
      <c r="S11" s="8">
        <v>0</v>
      </c>
      <c r="T11" s="8">
        <v>0.6</v>
      </c>
      <c r="U11" s="8">
        <v>0.2</v>
      </c>
      <c r="V11" s="8">
        <v>0</v>
      </c>
      <c r="W11" s="8">
        <v>0.2</v>
      </c>
      <c r="X11" s="8">
        <v>0.5</v>
      </c>
      <c r="Y11" s="8">
        <v>0.2</v>
      </c>
      <c r="Z11" s="35">
        <f t="shared" si="0"/>
        <v>0.37499999999999994</v>
      </c>
      <c r="AA11" s="96" t="s">
        <v>50</v>
      </c>
      <c r="AB11" s="8">
        <v>1.3</v>
      </c>
      <c r="AC11" s="106" t="s">
        <v>310</v>
      </c>
      <c r="AD11" s="96" t="s">
        <v>59</v>
      </c>
      <c r="AE11" s="8">
        <v>4.9</v>
      </c>
      <c r="AF11" s="109" t="s">
        <v>330</v>
      </c>
    </row>
    <row r="12" spans="1:32" ht="14.25" customHeight="1">
      <c r="A12" s="92">
        <v>9</v>
      </c>
      <c r="B12" s="11">
        <v>0.7</v>
      </c>
      <c r="C12" s="8">
        <v>0.4</v>
      </c>
      <c r="D12" s="8">
        <v>0.3</v>
      </c>
      <c r="E12" s="8">
        <v>0.4</v>
      </c>
      <c r="F12" s="8">
        <v>0.8</v>
      </c>
      <c r="G12" s="8">
        <v>0.4</v>
      </c>
      <c r="H12" s="8">
        <v>0.1</v>
      </c>
      <c r="I12" s="8">
        <v>0.4</v>
      </c>
      <c r="J12" s="8">
        <v>0.2</v>
      </c>
      <c r="K12" s="8">
        <v>0.3</v>
      </c>
      <c r="L12" s="8">
        <v>0.3</v>
      </c>
      <c r="M12" s="8">
        <v>0.7</v>
      </c>
      <c r="N12" s="8">
        <v>0.5</v>
      </c>
      <c r="O12" s="8">
        <v>0.2</v>
      </c>
      <c r="P12" s="8">
        <v>0.2</v>
      </c>
      <c r="Q12" s="8">
        <v>0.2</v>
      </c>
      <c r="R12" s="8">
        <v>0.3</v>
      </c>
      <c r="S12" s="8">
        <v>0.4</v>
      </c>
      <c r="T12" s="8">
        <v>0.2</v>
      </c>
      <c r="U12" s="8">
        <v>0.2</v>
      </c>
      <c r="V12" s="8">
        <v>0.2</v>
      </c>
      <c r="W12" s="8">
        <v>0.1</v>
      </c>
      <c r="X12" s="8">
        <v>0.2</v>
      </c>
      <c r="Y12" s="8">
        <v>0</v>
      </c>
      <c r="Z12" s="35">
        <f t="shared" si="0"/>
        <v>0.3208333333333334</v>
      </c>
      <c r="AA12" s="96" t="s">
        <v>50</v>
      </c>
      <c r="AB12" s="8">
        <v>1.6</v>
      </c>
      <c r="AC12" s="106" t="s">
        <v>72</v>
      </c>
      <c r="AD12" s="96" t="s">
        <v>50</v>
      </c>
      <c r="AE12" s="8">
        <v>5.5</v>
      </c>
      <c r="AF12" s="109" t="s">
        <v>165</v>
      </c>
    </row>
    <row r="13" spans="1:32" ht="14.25" customHeight="1">
      <c r="A13" s="92">
        <v>10</v>
      </c>
      <c r="B13" s="11">
        <v>0.1</v>
      </c>
      <c r="C13" s="8">
        <v>0</v>
      </c>
      <c r="D13" s="8">
        <v>0.2</v>
      </c>
      <c r="E13" s="8">
        <v>0.2</v>
      </c>
      <c r="F13" s="8">
        <v>0.1</v>
      </c>
      <c r="G13" s="8">
        <v>0.2</v>
      </c>
      <c r="H13" s="8">
        <v>0.1</v>
      </c>
      <c r="I13" s="8">
        <v>0.4</v>
      </c>
      <c r="J13" s="8">
        <v>0.2</v>
      </c>
      <c r="K13" s="8">
        <v>0.7</v>
      </c>
      <c r="L13" s="8">
        <v>0.4</v>
      </c>
      <c r="M13" s="8">
        <v>0.4</v>
      </c>
      <c r="N13" s="8">
        <v>0.4</v>
      </c>
      <c r="O13" s="8">
        <v>0.5</v>
      </c>
      <c r="P13" s="8">
        <v>0.6</v>
      </c>
      <c r="Q13" s="8">
        <v>0.4</v>
      </c>
      <c r="R13" s="8">
        <v>0.2</v>
      </c>
      <c r="S13" s="8">
        <v>0.1</v>
      </c>
      <c r="T13" s="8">
        <v>0.6</v>
      </c>
      <c r="U13" s="8">
        <v>0.2</v>
      </c>
      <c r="V13" s="8">
        <v>0.2</v>
      </c>
      <c r="W13" s="8">
        <v>0.5</v>
      </c>
      <c r="X13" s="8">
        <v>0.3</v>
      </c>
      <c r="Y13" s="8">
        <v>0.3</v>
      </c>
      <c r="Z13" s="35">
        <f t="shared" si="0"/>
        <v>0.30416666666666664</v>
      </c>
      <c r="AA13" s="96" t="s">
        <v>55</v>
      </c>
      <c r="AB13" s="8">
        <v>1</v>
      </c>
      <c r="AC13" s="106" t="s">
        <v>192</v>
      </c>
      <c r="AD13" s="96" t="s">
        <v>106</v>
      </c>
      <c r="AE13" s="8">
        <v>6.7</v>
      </c>
      <c r="AF13" s="109" t="s">
        <v>331</v>
      </c>
    </row>
    <row r="14" spans="1:32" ht="14.25" customHeight="1">
      <c r="A14" s="93">
        <v>11</v>
      </c>
      <c r="B14" s="17">
        <v>0.2</v>
      </c>
      <c r="C14" s="18">
        <v>0.1</v>
      </c>
      <c r="D14" s="18">
        <v>0</v>
      </c>
      <c r="E14" s="18">
        <v>0.1</v>
      </c>
      <c r="F14" s="18">
        <v>0</v>
      </c>
      <c r="G14" s="18">
        <v>0</v>
      </c>
      <c r="H14" s="18">
        <v>0.3</v>
      </c>
      <c r="I14" s="18">
        <v>0.2</v>
      </c>
      <c r="J14" s="18">
        <v>0.2</v>
      </c>
      <c r="K14" s="18">
        <v>0.2</v>
      </c>
      <c r="L14" s="18">
        <v>0.3</v>
      </c>
      <c r="M14" s="18">
        <v>0.4</v>
      </c>
      <c r="N14" s="18">
        <v>0.7</v>
      </c>
      <c r="O14" s="18">
        <v>0.3</v>
      </c>
      <c r="P14" s="18">
        <v>0.7</v>
      </c>
      <c r="Q14" s="18">
        <v>0.6</v>
      </c>
      <c r="R14" s="18">
        <v>0.3</v>
      </c>
      <c r="S14" s="18">
        <v>0.2</v>
      </c>
      <c r="T14" s="18">
        <v>0.3</v>
      </c>
      <c r="U14" s="18">
        <v>0.2</v>
      </c>
      <c r="V14" s="18">
        <v>0.3</v>
      </c>
      <c r="W14" s="18">
        <v>0.5</v>
      </c>
      <c r="X14" s="18">
        <v>0.1</v>
      </c>
      <c r="Y14" s="18">
        <v>0.4</v>
      </c>
      <c r="Z14" s="36">
        <f t="shared" si="0"/>
        <v>0.27499999999999997</v>
      </c>
      <c r="AA14" s="97" t="s">
        <v>45</v>
      </c>
      <c r="AB14" s="18">
        <v>1.3</v>
      </c>
      <c r="AC14" s="107" t="s">
        <v>311</v>
      </c>
      <c r="AD14" s="97" t="s">
        <v>50</v>
      </c>
      <c r="AE14" s="18">
        <v>4.9</v>
      </c>
      <c r="AF14" s="110" t="s">
        <v>332</v>
      </c>
    </row>
    <row r="15" spans="1:32" ht="14.25" customHeight="1">
      <c r="A15" s="92">
        <v>12</v>
      </c>
      <c r="B15" s="11">
        <v>0.7</v>
      </c>
      <c r="C15" s="8">
        <v>0.3</v>
      </c>
      <c r="D15" s="8">
        <v>0.2</v>
      </c>
      <c r="E15" s="8">
        <v>0.7</v>
      </c>
      <c r="F15" s="8">
        <v>0.6</v>
      </c>
      <c r="G15" s="8">
        <v>0.2</v>
      </c>
      <c r="H15" s="8">
        <v>0.4</v>
      </c>
      <c r="I15" s="8">
        <v>0.4</v>
      </c>
      <c r="J15" s="8">
        <v>0.6</v>
      </c>
      <c r="K15" s="8">
        <v>0.7</v>
      </c>
      <c r="L15" s="8">
        <v>0.6</v>
      </c>
      <c r="M15" s="8">
        <v>0.8</v>
      </c>
      <c r="N15" s="8">
        <v>0.6</v>
      </c>
      <c r="O15" s="8">
        <v>0.6</v>
      </c>
      <c r="P15" s="8">
        <v>0.4</v>
      </c>
      <c r="Q15" s="8">
        <v>0.7</v>
      </c>
      <c r="R15" s="8">
        <v>0.3</v>
      </c>
      <c r="S15" s="8">
        <v>0</v>
      </c>
      <c r="T15" s="8">
        <v>0</v>
      </c>
      <c r="U15" s="8">
        <v>0.3</v>
      </c>
      <c r="V15" s="8">
        <v>0.5</v>
      </c>
      <c r="W15" s="8">
        <v>0.2</v>
      </c>
      <c r="X15" s="8">
        <v>0.3</v>
      </c>
      <c r="Y15" s="8">
        <v>0.3</v>
      </c>
      <c r="Z15" s="35">
        <f t="shared" si="0"/>
        <v>0.43333333333333335</v>
      </c>
      <c r="AA15" s="96" t="s">
        <v>59</v>
      </c>
      <c r="AB15" s="8">
        <v>1.1</v>
      </c>
      <c r="AC15" s="106" t="s">
        <v>82</v>
      </c>
      <c r="AD15" s="96" t="s">
        <v>59</v>
      </c>
      <c r="AE15" s="8">
        <v>4.9</v>
      </c>
      <c r="AF15" s="109" t="s">
        <v>333</v>
      </c>
    </row>
    <row r="16" spans="1:32" ht="14.25" customHeight="1">
      <c r="A16" s="92">
        <v>13</v>
      </c>
      <c r="B16" s="11">
        <v>0.3</v>
      </c>
      <c r="C16" s="8">
        <v>0.4</v>
      </c>
      <c r="D16" s="8">
        <v>0.4</v>
      </c>
      <c r="E16" s="8">
        <v>0.1</v>
      </c>
      <c r="F16" s="8">
        <v>0</v>
      </c>
      <c r="G16" s="8">
        <v>0.4</v>
      </c>
      <c r="H16" s="8">
        <v>0.3</v>
      </c>
      <c r="I16" s="8">
        <v>0.1</v>
      </c>
      <c r="J16" s="8">
        <v>0.7</v>
      </c>
      <c r="K16" s="8">
        <v>0.6</v>
      </c>
      <c r="L16" s="8">
        <v>0.6</v>
      </c>
      <c r="M16" s="8">
        <v>1</v>
      </c>
      <c r="N16" s="8">
        <v>0.5</v>
      </c>
      <c r="O16" s="8">
        <v>0.4</v>
      </c>
      <c r="P16" s="8">
        <v>0.7</v>
      </c>
      <c r="Q16" s="8">
        <v>0.4</v>
      </c>
      <c r="R16" s="8">
        <v>0</v>
      </c>
      <c r="S16" s="8">
        <v>0.4</v>
      </c>
      <c r="T16" s="8">
        <v>0.1</v>
      </c>
      <c r="U16" s="8">
        <v>0.3</v>
      </c>
      <c r="V16" s="8">
        <v>0.4</v>
      </c>
      <c r="W16" s="8">
        <v>0.6</v>
      </c>
      <c r="X16" s="8">
        <v>0.2</v>
      </c>
      <c r="Y16" s="8">
        <v>0</v>
      </c>
      <c r="Z16" s="35">
        <f t="shared" si="0"/>
        <v>0.37083333333333335</v>
      </c>
      <c r="AA16" s="96" t="s">
        <v>50</v>
      </c>
      <c r="AB16" s="8">
        <v>1.1</v>
      </c>
      <c r="AC16" s="106" t="s">
        <v>293</v>
      </c>
      <c r="AD16" s="96" t="s">
        <v>45</v>
      </c>
      <c r="AE16" s="8">
        <v>4.2</v>
      </c>
      <c r="AF16" s="109" t="s">
        <v>83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0.1</v>
      </c>
      <c r="E17" s="8">
        <v>0.2</v>
      </c>
      <c r="F17" s="8">
        <v>0.5</v>
      </c>
      <c r="G17" s="8">
        <v>0.4</v>
      </c>
      <c r="H17" s="8">
        <v>0.5</v>
      </c>
      <c r="I17" s="8">
        <v>0.2</v>
      </c>
      <c r="J17" s="8">
        <v>0.1</v>
      </c>
      <c r="K17" s="8">
        <v>0.3</v>
      </c>
      <c r="L17" s="8">
        <v>0.5</v>
      </c>
      <c r="M17" s="8">
        <v>0.6</v>
      </c>
      <c r="N17" s="8">
        <v>0.6</v>
      </c>
      <c r="O17" s="8">
        <v>0.8</v>
      </c>
      <c r="P17" s="8">
        <v>0.5</v>
      </c>
      <c r="Q17" s="8">
        <v>0.6</v>
      </c>
      <c r="R17" s="8">
        <v>0.3</v>
      </c>
      <c r="S17" s="8">
        <v>0.3</v>
      </c>
      <c r="T17" s="8">
        <v>0.1</v>
      </c>
      <c r="U17" s="8">
        <v>0</v>
      </c>
      <c r="V17" s="8">
        <v>0.3</v>
      </c>
      <c r="W17" s="8">
        <v>0.3</v>
      </c>
      <c r="X17" s="8">
        <v>0.7</v>
      </c>
      <c r="Y17" s="8">
        <v>0.5</v>
      </c>
      <c r="Z17" s="35">
        <f t="shared" si="0"/>
        <v>0.3499999999999999</v>
      </c>
      <c r="AA17" s="96" t="s">
        <v>59</v>
      </c>
      <c r="AB17" s="8">
        <v>1</v>
      </c>
      <c r="AC17" s="106" t="s">
        <v>240</v>
      </c>
      <c r="AD17" s="96" t="s">
        <v>67</v>
      </c>
      <c r="AE17" s="8">
        <v>4.4</v>
      </c>
      <c r="AF17" s="109" t="s">
        <v>167</v>
      </c>
    </row>
    <row r="18" spans="1:32" ht="14.25" customHeight="1">
      <c r="A18" s="92">
        <v>15</v>
      </c>
      <c r="B18" s="11">
        <v>0.3</v>
      </c>
      <c r="C18" s="8">
        <v>0</v>
      </c>
      <c r="D18" s="8">
        <v>0</v>
      </c>
      <c r="E18" s="8">
        <v>0.1</v>
      </c>
      <c r="F18" s="8">
        <v>0</v>
      </c>
      <c r="G18" s="8">
        <v>0</v>
      </c>
      <c r="H18" s="8">
        <v>0</v>
      </c>
      <c r="I18" s="8">
        <v>0.2</v>
      </c>
      <c r="J18" s="8">
        <v>0.3</v>
      </c>
      <c r="K18" s="8">
        <v>0.3</v>
      </c>
      <c r="L18" s="8">
        <v>0.6</v>
      </c>
      <c r="M18" s="8">
        <v>0.3</v>
      </c>
      <c r="N18" s="8">
        <v>0.5</v>
      </c>
      <c r="O18" s="8">
        <v>0.5</v>
      </c>
      <c r="P18" s="8">
        <v>0.4</v>
      </c>
      <c r="Q18" s="8">
        <v>0.6</v>
      </c>
      <c r="R18" s="8">
        <v>0.8</v>
      </c>
      <c r="S18" s="8">
        <v>0.6</v>
      </c>
      <c r="T18" s="8">
        <v>0.8</v>
      </c>
      <c r="U18" s="8">
        <v>0.8</v>
      </c>
      <c r="V18" s="8">
        <v>0.7</v>
      </c>
      <c r="W18" s="8">
        <v>0.4</v>
      </c>
      <c r="X18" s="8">
        <v>0.3</v>
      </c>
      <c r="Y18" s="8">
        <v>0.5</v>
      </c>
      <c r="Z18" s="35">
        <f t="shared" si="0"/>
        <v>0.375</v>
      </c>
      <c r="AA18" s="96" t="s">
        <v>45</v>
      </c>
      <c r="AB18" s="8">
        <v>1</v>
      </c>
      <c r="AC18" s="106" t="s">
        <v>312</v>
      </c>
      <c r="AD18" s="96" t="s">
        <v>50</v>
      </c>
      <c r="AE18" s="8">
        <v>3.6</v>
      </c>
      <c r="AF18" s="109" t="s">
        <v>240</v>
      </c>
    </row>
    <row r="19" spans="1:32" ht="14.25" customHeight="1">
      <c r="A19" s="92">
        <v>16</v>
      </c>
      <c r="B19" s="11">
        <v>0.4</v>
      </c>
      <c r="C19" s="8">
        <v>0.6</v>
      </c>
      <c r="D19" s="8">
        <v>0.2</v>
      </c>
      <c r="E19" s="8">
        <v>0.3</v>
      </c>
      <c r="F19" s="8">
        <v>0.2</v>
      </c>
      <c r="G19" s="8">
        <v>0.3</v>
      </c>
      <c r="H19" s="8">
        <v>0.8</v>
      </c>
      <c r="I19" s="8">
        <v>0.6</v>
      </c>
      <c r="J19" s="8">
        <v>0.9</v>
      </c>
      <c r="K19" s="8">
        <v>1.4</v>
      </c>
      <c r="L19" s="8">
        <v>0.6</v>
      </c>
      <c r="M19" s="8">
        <v>0.1</v>
      </c>
      <c r="N19" s="8">
        <v>0.8</v>
      </c>
      <c r="O19" s="8">
        <v>0.4</v>
      </c>
      <c r="P19" s="8">
        <v>0.7</v>
      </c>
      <c r="Q19" s="8">
        <v>0.7</v>
      </c>
      <c r="R19" s="8">
        <v>0.2</v>
      </c>
      <c r="S19" s="8">
        <v>0.4</v>
      </c>
      <c r="T19" s="8">
        <v>0.3</v>
      </c>
      <c r="U19" s="8">
        <v>0.1</v>
      </c>
      <c r="V19" s="8">
        <v>0.2</v>
      </c>
      <c r="W19" s="8">
        <v>0.3</v>
      </c>
      <c r="X19" s="8">
        <v>0.1</v>
      </c>
      <c r="Y19" s="8">
        <v>0.2</v>
      </c>
      <c r="Z19" s="35">
        <f t="shared" si="0"/>
        <v>0.4499999999999999</v>
      </c>
      <c r="AA19" s="96" t="s">
        <v>47</v>
      </c>
      <c r="AB19" s="8">
        <v>1.5</v>
      </c>
      <c r="AC19" s="106" t="s">
        <v>313</v>
      </c>
      <c r="AD19" s="96" t="s">
        <v>50</v>
      </c>
      <c r="AE19" s="8">
        <v>6.3</v>
      </c>
      <c r="AF19" s="109" t="s">
        <v>334</v>
      </c>
    </row>
    <row r="20" spans="1:32" ht="14.25" customHeight="1">
      <c r="A20" s="92">
        <v>17</v>
      </c>
      <c r="B20" s="11">
        <v>0.4</v>
      </c>
      <c r="C20" s="8">
        <v>0.5</v>
      </c>
      <c r="D20" s="8">
        <v>0.6</v>
      </c>
      <c r="E20" s="8">
        <v>0.6</v>
      </c>
      <c r="F20" s="8">
        <v>0.3</v>
      </c>
      <c r="G20" s="8">
        <v>0.7</v>
      </c>
      <c r="H20" s="8">
        <v>0.5</v>
      </c>
      <c r="I20" s="8">
        <v>0.4</v>
      </c>
      <c r="J20" s="8">
        <v>0.3</v>
      </c>
      <c r="K20" s="8">
        <v>0.4</v>
      </c>
      <c r="L20" s="8">
        <v>0.4</v>
      </c>
      <c r="M20" s="8">
        <v>0.5</v>
      </c>
      <c r="N20" s="8">
        <v>0.3</v>
      </c>
      <c r="O20" s="8">
        <v>0.3</v>
      </c>
      <c r="P20" s="8">
        <v>0.3</v>
      </c>
      <c r="Q20" s="8">
        <v>0.3</v>
      </c>
      <c r="R20" s="8">
        <v>0.1</v>
      </c>
      <c r="S20" s="8">
        <v>0</v>
      </c>
      <c r="T20" s="8">
        <v>0.1</v>
      </c>
      <c r="U20" s="8">
        <v>0.4</v>
      </c>
      <c r="V20" s="8">
        <v>0.3</v>
      </c>
      <c r="W20" s="8">
        <v>0.3</v>
      </c>
      <c r="X20" s="8">
        <v>0.1</v>
      </c>
      <c r="Y20" s="8">
        <v>0.1</v>
      </c>
      <c r="Z20" s="35">
        <f t="shared" si="0"/>
        <v>0.3416666666666666</v>
      </c>
      <c r="AA20" s="96" t="s">
        <v>88</v>
      </c>
      <c r="AB20" s="8">
        <v>0.9</v>
      </c>
      <c r="AC20" s="106" t="s">
        <v>314</v>
      </c>
      <c r="AD20" s="96" t="s">
        <v>50</v>
      </c>
      <c r="AE20" s="8">
        <v>6.4</v>
      </c>
      <c r="AF20" s="109" t="s">
        <v>321</v>
      </c>
    </row>
    <row r="21" spans="1:32" ht="14.25" customHeight="1">
      <c r="A21" s="92">
        <v>18</v>
      </c>
      <c r="B21" s="11">
        <v>0.1</v>
      </c>
      <c r="C21" s="8">
        <v>0.3</v>
      </c>
      <c r="D21" s="8">
        <v>0.2</v>
      </c>
      <c r="E21" s="8">
        <v>0.3</v>
      </c>
      <c r="F21" s="8">
        <v>0.3</v>
      </c>
      <c r="G21" s="8">
        <v>0.2</v>
      </c>
      <c r="H21" s="8">
        <v>0.2</v>
      </c>
      <c r="I21" s="8">
        <v>0.3</v>
      </c>
      <c r="J21" s="8">
        <v>0.2</v>
      </c>
      <c r="K21" s="8">
        <v>0.4</v>
      </c>
      <c r="L21" s="8">
        <v>0.5</v>
      </c>
      <c r="M21" s="8">
        <v>0.5</v>
      </c>
      <c r="N21" s="8">
        <v>0.4</v>
      </c>
      <c r="O21" s="8">
        <v>0.4</v>
      </c>
      <c r="P21" s="8">
        <v>0.4</v>
      </c>
      <c r="Q21" s="8">
        <v>0.4</v>
      </c>
      <c r="R21" s="8">
        <v>0.5</v>
      </c>
      <c r="S21" s="8">
        <v>0.3</v>
      </c>
      <c r="T21" s="8">
        <v>0.1</v>
      </c>
      <c r="U21" s="8">
        <v>0.2</v>
      </c>
      <c r="V21" s="8">
        <v>1</v>
      </c>
      <c r="W21" s="8">
        <v>0.3</v>
      </c>
      <c r="X21" s="8">
        <v>0.1</v>
      </c>
      <c r="Y21" s="8">
        <v>0.6</v>
      </c>
      <c r="Z21" s="35">
        <f t="shared" si="0"/>
        <v>0.3416666666666666</v>
      </c>
      <c r="AA21" s="96" t="s">
        <v>55</v>
      </c>
      <c r="AB21" s="8">
        <v>1</v>
      </c>
      <c r="AC21" s="106" t="s">
        <v>196</v>
      </c>
      <c r="AD21" s="96" t="s">
        <v>67</v>
      </c>
      <c r="AE21" s="8">
        <v>6.3</v>
      </c>
      <c r="AF21" s="109" t="s">
        <v>335</v>
      </c>
    </row>
    <row r="22" spans="1:32" ht="14.25" customHeight="1">
      <c r="A22" s="92">
        <v>19</v>
      </c>
      <c r="B22" s="11">
        <v>0.4</v>
      </c>
      <c r="C22" s="8">
        <v>0.1</v>
      </c>
      <c r="D22" s="8">
        <v>0.4</v>
      </c>
      <c r="E22" s="8">
        <v>0.3</v>
      </c>
      <c r="F22" s="8">
        <v>0.5</v>
      </c>
      <c r="G22" s="8">
        <v>0.2</v>
      </c>
      <c r="H22" s="8">
        <v>0.1</v>
      </c>
      <c r="I22" s="8">
        <v>0.4</v>
      </c>
      <c r="J22" s="8">
        <v>0.1</v>
      </c>
      <c r="K22" s="8">
        <v>0.1</v>
      </c>
      <c r="L22" s="8">
        <v>0</v>
      </c>
      <c r="M22" s="8">
        <v>0.4</v>
      </c>
      <c r="N22" s="8">
        <v>0.3</v>
      </c>
      <c r="O22" s="8">
        <v>0.1</v>
      </c>
      <c r="P22" s="8">
        <v>0</v>
      </c>
      <c r="Q22" s="8">
        <v>0.2</v>
      </c>
      <c r="R22" s="8">
        <v>0.2</v>
      </c>
      <c r="S22" s="8">
        <v>0</v>
      </c>
      <c r="T22" s="8">
        <v>0.1</v>
      </c>
      <c r="U22" s="8">
        <v>0.2</v>
      </c>
      <c r="V22" s="8">
        <v>0.2</v>
      </c>
      <c r="W22" s="8">
        <v>0.2</v>
      </c>
      <c r="X22" s="8">
        <v>0.1</v>
      </c>
      <c r="Y22" s="8">
        <v>0.3</v>
      </c>
      <c r="Z22" s="35">
        <f t="shared" si="0"/>
        <v>0.2041666666666667</v>
      </c>
      <c r="AA22" s="96" t="s">
        <v>50</v>
      </c>
      <c r="AB22" s="8">
        <v>0.6</v>
      </c>
      <c r="AC22" s="106" t="s">
        <v>315</v>
      </c>
      <c r="AD22" s="96" t="s">
        <v>80</v>
      </c>
      <c r="AE22" s="8">
        <v>2.7</v>
      </c>
      <c r="AF22" s="109" t="s">
        <v>276</v>
      </c>
    </row>
    <row r="23" spans="1:32" ht="14.25" customHeight="1">
      <c r="A23" s="92">
        <v>20</v>
      </c>
      <c r="B23" s="11">
        <v>0.1</v>
      </c>
      <c r="C23" s="8">
        <v>0</v>
      </c>
      <c r="D23" s="8">
        <v>0.4</v>
      </c>
      <c r="E23" s="8">
        <v>0</v>
      </c>
      <c r="F23" s="8">
        <v>0.2</v>
      </c>
      <c r="G23" s="8">
        <v>0.6</v>
      </c>
      <c r="H23" s="8">
        <v>0.3</v>
      </c>
      <c r="I23" s="8">
        <v>0.1</v>
      </c>
      <c r="J23" s="8">
        <v>0.5</v>
      </c>
      <c r="K23" s="8">
        <v>0.1</v>
      </c>
      <c r="L23" s="8">
        <v>0.5</v>
      </c>
      <c r="M23" s="8">
        <v>0.6</v>
      </c>
      <c r="N23" s="8">
        <v>0.6</v>
      </c>
      <c r="O23" s="8">
        <v>0.6</v>
      </c>
      <c r="P23" s="8">
        <v>0.2</v>
      </c>
      <c r="Q23" s="8">
        <v>0.2</v>
      </c>
      <c r="R23" s="8">
        <v>0.2</v>
      </c>
      <c r="S23" s="8">
        <v>0.3</v>
      </c>
      <c r="T23" s="8">
        <v>0.4</v>
      </c>
      <c r="U23" s="8">
        <v>0.6</v>
      </c>
      <c r="V23" s="8">
        <v>0.6</v>
      </c>
      <c r="W23" s="8">
        <v>0.4</v>
      </c>
      <c r="X23" s="8">
        <v>0.7</v>
      </c>
      <c r="Y23" s="8">
        <v>0.5</v>
      </c>
      <c r="Z23" s="35">
        <f t="shared" si="0"/>
        <v>0.3625</v>
      </c>
      <c r="AA23" s="96" t="s">
        <v>45</v>
      </c>
      <c r="AB23" s="8">
        <v>1.1</v>
      </c>
      <c r="AC23" s="106" t="s">
        <v>316</v>
      </c>
      <c r="AD23" s="96" t="s">
        <v>45</v>
      </c>
      <c r="AE23" s="8">
        <v>4.1</v>
      </c>
      <c r="AF23" s="109" t="s">
        <v>336</v>
      </c>
    </row>
    <row r="24" spans="1:32" ht="14.25" customHeight="1">
      <c r="A24" s="93">
        <v>21</v>
      </c>
      <c r="B24" s="17">
        <v>0.3</v>
      </c>
      <c r="C24" s="18">
        <v>0</v>
      </c>
      <c r="D24" s="18">
        <v>0</v>
      </c>
      <c r="E24" s="18">
        <v>0</v>
      </c>
      <c r="F24" s="18">
        <v>0.4</v>
      </c>
      <c r="G24" s="18">
        <v>0.6</v>
      </c>
      <c r="H24" s="18">
        <v>0.3</v>
      </c>
      <c r="I24" s="18">
        <v>0.4</v>
      </c>
      <c r="J24" s="18">
        <v>0.5</v>
      </c>
      <c r="K24" s="18">
        <v>0.6</v>
      </c>
      <c r="L24" s="18">
        <v>0.5</v>
      </c>
      <c r="M24" s="18">
        <v>0.4</v>
      </c>
      <c r="N24" s="18">
        <v>0.3</v>
      </c>
      <c r="O24" s="18">
        <v>0.2</v>
      </c>
      <c r="P24" s="18">
        <v>0.3</v>
      </c>
      <c r="Q24" s="18">
        <v>0.2</v>
      </c>
      <c r="R24" s="18">
        <v>0.5</v>
      </c>
      <c r="S24" s="18">
        <v>0.4</v>
      </c>
      <c r="T24" s="18">
        <v>0.5</v>
      </c>
      <c r="U24" s="18">
        <v>0.9</v>
      </c>
      <c r="V24" s="18">
        <v>0.5</v>
      </c>
      <c r="W24" s="18">
        <v>0.1</v>
      </c>
      <c r="X24" s="18">
        <v>0.5</v>
      </c>
      <c r="Y24" s="18">
        <v>0.3</v>
      </c>
      <c r="Z24" s="36">
        <f t="shared" si="0"/>
        <v>0.36250000000000004</v>
      </c>
      <c r="AA24" s="97" t="s">
        <v>96</v>
      </c>
      <c r="AB24" s="18">
        <v>1.5</v>
      </c>
      <c r="AC24" s="107" t="s">
        <v>300</v>
      </c>
      <c r="AD24" s="97" t="s">
        <v>45</v>
      </c>
      <c r="AE24" s="18">
        <v>6.7</v>
      </c>
      <c r="AF24" s="110" t="s">
        <v>337</v>
      </c>
    </row>
    <row r="25" spans="1:32" ht="14.25" customHeight="1">
      <c r="A25" s="92">
        <v>22</v>
      </c>
      <c r="B25" s="11">
        <v>0.4</v>
      </c>
      <c r="C25" s="8">
        <v>0</v>
      </c>
      <c r="D25" s="8">
        <v>0.1</v>
      </c>
      <c r="E25" s="8">
        <v>0.1</v>
      </c>
      <c r="F25" s="8">
        <v>0.1</v>
      </c>
      <c r="G25" s="8">
        <v>0.2</v>
      </c>
      <c r="H25" s="8">
        <v>0.5</v>
      </c>
      <c r="I25" s="8">
        <v>0.2</v>
      </c>
      <c r="J25" s="8">
        <v>0.4</v>
      </c>
      <c r="K25" s="8">
        <v>0.5</v>
      </c>
      <c r="L25" s="8">
        <v>0.3</v>
      </c>
      <c r="M25" s="8">
        <v>0.4</v>
      </c>
      <c r="N25" s="8">
        <v>0.5</v>
      </c>
      <c r="O25" s="8">
        <v>0.7</v>
      </c>
      <c r="P25" s="8">
        <v>0.7</v>
      </c>
      <c r="Q25" s="8">
        <v>0.3</v>
      </c>
      <c r="R25" s="8">
        <v>0.2</v>
      </c>
      <c r="S25" s="8">
        <v>0.5</v>
      </c>
      <c r="T25" s="8">
        <v>0.2</v>
      </c>
      <c r="U25" s="8">
        <v>0.2</v>
      </c>
      <c r="V25" s="8">
        <v>0.2</v>
      </c>
      <c r="W25" s="8">
        <v>0.3</v>
      </c>
      <c r="X25" s="8">
        <v>0</v>
      </c>
      <c r="Y25" s="8">
        <v>0</v>
      </c>
      <c r="Z25" s="35">
        <f t="shared" si="0"/>
        <v>0.2916666666666667</v>
      </c>
      <c r="AA25" s="96" t="s">
        <v>67</v>
      </c>
      <c r="AB25" s="8">
        <v>1.1</v>
      </c>
      <c r="AC25" s="106" t="s">
        <v>317</v>
      </c>
      <c r="AD25" s="96" t="s">
        <v>80</v>
      </c>
      <c r="AE25" s="8">
        <v>4.8</v>
      </c>
      <c r="AF25" s="109" t="s">
        <v>240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0.1</v>
      </c>
      <c r="I26" s="8">
        <v>0.4</v>
      </c>
      <c r="J26" s="8">
        <v>0.2</v>
      </c>
      <c r="K26" s="8">
        <v>0.5</v>
      </c>
      <c r="L26" s="8">
        <v>0.2</v>
      </c>
      <c r="M26" s="8">
        <v>0.4</v>
      </c>
      <c r="N26" s="8">
        <v>0.2</v>
      </c>
      <c r="O26" s="8">
        <v>0.3</v>
      </c>
      <c r="P26" s="8">
        <v>0.3</v>
      </c>
      <c r="Q26" s="8">
        <v>0.5</v>
      </c>
      <c r="R26" s="8">
        <v>0</v>
      </c>
      <c r="S26" s="8">
        <v>0.3</v>
      </c>
      <c r="T26" s="8">
        <v>0</v>
      </c>
      <c r="U26" s="8">
        <v>0</v>
      </c>
      <c r="V26" s="8">
        <v>0.2</v>
      </c>
      <c r="W26" s="8">
        <v>0.2</v>
      </c>
      <c r="X26" s="8">
        <v>0.4</v>
      </c>
      <c r="Y26" s="8">
        <v>0.1</v>
      </c>
      <c r="Z26" s="35">
        <f t="shared" si="0"/>
        <v>0.17916666666666667</v>
      </c>
      <c r="AA26" s="96" t="s">
        <v>104</v>
      </c>
      <c r="AB26" s="8">
        <v>0.7</v>
      </c>
      <c r="AC26" s="106" t="s">
        <v>318</v>
      </c>
      <c r="AD26" s="96" t="s">
        <v>55</v>
      </c>
      <c r="AE26" s="8">
        <v>4</v>
      </c>
      <c r="AF26" s="109" t="s">
        <v>114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0.5</v>
      </c>
      <c r="E27" s="8">
        <v>0.1</v>
      </c>
      <c r="F27" s="8">
        <v>0.6</v>
      </c>
      <c r="G27" s="8">
        <v>0.1</v>
      </c>
      <c r="H27" s="8">
        <v>0.3</v>
      </c>
      <c r="I27" s="8">
        <v>0.2</v>
      </c>
      <c r="J27" s="8">
        <v>0.2</v>
      </c>
      <c r="K27" s="8">
        <v>0.3</v>
      </c>
      <c r="L27" s="8">
        <v>0.6</v>
      </c>
      <c r="M27" s="8">
        <v>0.3</v>
      </c>
      <c r="N27" s="8">
        <v>0.2</v>
      </c>
      <c r="O27" s="8">
        <v>0.4</v>
      </c>
      <c r="P27" s="8">
        <v>0.2</v>
      </c>
      <c r="Q27" s="8">
        <v>0.2</v>
      </c>
      <c r="R27" s="8">
        <v>0.1</v>
      </c>
      <c r="S27" s="8">
        <v>0.4</v>
      </c>
      <c r="T27" s="8">
        <v>0</v>
      </c>
      <c r="U27" s="8">
        <v>0.1</v>
      </c>
      <c r="V27" s="8">
        <v>0.1</v>
      </c>
      <c r="W27" s="8">
        <v>0.2</v>
      </c>
      <c r="X27" s="8">
        <v>0.3</v>
      </c>
      <c r="Y27" s="8">
        <v>0.3</v>
      </c>
      <c r="Z27" s="35">
        <f t="shared" si="0"/>
        <v>0.2791666666666667</v>
      </c>
      <c r="AA27" s="96" t="s">
        <v>55</v>
      </c>
      <c r="AB27" s="8">
        <v>0.9</v>
      </c>
      <c r="AC27" s="106" t="s">
        <v>319</v>
      </c>
      <c r="AD27" s="96" t="s">
        <v>55</v>
      </c>
      <c r="AE27" s="8">
        <v>4.1</v>
      </c>
      <c r="AF27" s="109" t="s">
        <v>171</v>
      </c>
    </row>
    <row r="28" spans="1:32" ht="14.25" customHeight="1">
      <c r="A28" s="92">
        <v>25</v>
      </c>
      <c r="B28" s="11">
        <v>0.5</v>
      </c>
      <c r="C28" s="8">
        <v>0.4</v>
      </c>
      <c r="D28" s="8">
        <v>0</v>
      </c>
      <c r="E28" s="8">
        <v>0.1</v>
      </c>
      <c r="F28" s="8">
        <v>0.2</v>
      </c>
      <c r="G28" s="8">
        <v>0.2</v>
      </c>
      <c r="H28" s="8">
        <v>0.4</v>
      </c>
      <c r="I28" s="8">
        <v>0.2</v>
      </c>
      <c r="J28" s="8">
        <v>0.2</v>
      </c>
      <c r="K28" s="8">
        <v>0.5</v>
      </c>
      <c r="L28" s="8">
        <v>0.5</v>
      </c>
      <c r="M28" s="8">
        <v>0.5</v>
      </c>
      <c r="N28" s="8">
        <v>0.7</v>
      </c>
      <c r="O28" s="8">
        <v>0.7</v>
      </c>
      <c r="P28" s="8">
        <v>0.2</v>
      </c>
      <c r="Q28" s="8">
        <v>0.5</v>
      </c>
      <c r="R28" s="8">
        <v>0.6</v>
      </c>
      <c r="S28" s="8">
        <v>0.5</v>
      </c>
      <c r="T28" s="8">
        <v>0.7</v>
      </c>
      <c r="U28" s="8">
        <v>0.4</v>
      </c>
      <c r="V28" s="8">
        <v>0.2</v>
      </c>
      <c r="W28" s="8">
        <v>0.1</v>
      </c>
      <c r="X28" s="8">
        <v>0.1</v>
      </c>
      <c r="Y28" s="8">
        <v>0.2</v>
      </c>
      <c r="Z28" s="35">
        <f t="shared" si="0"/>
        <v>0.3583333333333332</v>
      </c>
      <c r="AA28" s="96" t="s">
        <v>50</v>
      </c>
      <c r="AB28" s="8">
        <v>1</v>
      </c>
      <c r="AC28" s="106" t="s">
        <v>320</v>
      </c>
      <c r="AD28" s="96" t="s">
        <v>53</v>
      </c>
      <c r="AE28" s="8">
        <v>5.1</v>
      </c>
      <c r="AF28" s="109" t="s">
        <v>338</v>
      </c>
    </row>
    <row r="29" spans="1:32" ht="14.25" customHeight="1">
      <c r="A29" s="92">
        <v>26</v>
      </c>
      <c r="B29" s="11">
        <v>0</v>
      </c>
      <c r="C29" s="8">
        <v>0.1</v>
      </c>
      <c r="D29" s="8">
        <v>0.1</v>
      </c>
      <c r="E29" s="8">
        <v>0</v>
      </c>
      <c r="F29" s="8">
        <v>0.2</v>
      </c>
      <c r="G29" s="8">
        <v>0.2</v>
      </c>
      <c r="H29" s="8">
        <v>0.5</v>
      </c>
      <c r="I29" s="8">
        <v>0.3</v>
      </c>
      <c r="J29" s="8">
        <v>0.3</v>
      </c>
      <c r="K29" s="8">
        <v>0.8</v>
      </c>
      <c r="L29" s="8">
        <v>0.3</v>
      </c>
      <c r="M29" s="8">
        <v>0.7</v>
      </c>
      <c r="N29" s="8">
        <v>0.7</v>
      </c>
      <c r="O29" s="8">
        <v>0.4</v>
      </c>
      <c r="P29" s="8">
        <v>0.6</v>
      </c>
      <c r="Q29" s="8">
        <v>0.5</v>
      </c>
      <c r="R29" s="8">
        <v>0.4</v>
      </c>
      <c r="S29" s="8">
        <v>0</v>
      </c>
      <c r="T29" s="8">
        <v>0</v>
      </c>
      <c r="U29" s="8">
        <v>0.2</v>
      </c>
      <c r="V29" s="8">
        <v>0.1</v>
      </c>
      <c r="W29" s="8">
        <v>0.1</v>
      </c>
      <c r="X29" s="8">
        <v>0</v>
      </c>
      <c r="Y29" s="8">
        <v>0.3</v>
      </c>
      <c r="Z29" s="35">
        <f t="shared" si="0"/>
        <v>0.2833333333333333</v>
      </c>
      <c r="AA29" s="96" t="s">
        <v>45</v>
      </c>
      <c r="AB29" s="8">
        <v>1</v>
      </c>
      <c r="AC29" s="106" t="s">
        <v>108</v>
      </c>
      <c r="AD29" s="96" t="s">
        <v>55</v>
      </c>
      <c r="AE29" s="8">
        <v>5.8</v>
      </c>
      <c r="AF29" s="109" t="s">
        <v>339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0.1</v>
      </c>
      <c r="E30" s="8">
        <v>0</v>
      </c>
      <c r="F30" s="8">
        <v>0</v>
      </c>
      <c r="G30" s="8">
        <v>0</v>
      </c>
      <c r="H30" s="8">
        <v>0</v>
      </c>
      <c r="I30" s="8">
        <v>0.3</v>
      </c>
      <c r="J30" s="8">
        <v>0.3</v>
      </c>
      <c r="K30" s="8">
        <v>0</v>
      </c>
      <c r="L30" s="8">
        <v>0.4</v>
      </c>
      <c r="M30" s="8">
        <v>0</v>
      </c>
      <c r="N30" s="8">
        <v>0.6</v>
      </c>
      <c r="O30" s="8">
        <v>0.9</v>
      </c>
      <c r="P30" s="8">
        <v>0.7</v>
      </c>
      <c r="Q30" s="8">
        <v>0.2</v>
      </c>
      <c r="R30" s="8">
        <v>0.2</v>
      </c>
      <c r="S30" s="8">
        <v>0</v>
      </c>
      <c r="T30" s="8">
        <v>0.5</v>
      </c>
      <c r="U30" s="8">
        <v>0.1</v>
      </c>
      <c r="V30" s="8">
        <v>0.1</v>
      </c>
      <c r="W30" s="8">
        <v>0</v>
      </c>
      <c r="X30" s="8">
        <v>0.1</v>
      </c>
      <c r="Y30" s="8">
        <v>0.3</v>
      </c>
      <c r="Z30" s="35">
        <f t="shared" si="0"/>
        <v>0.22499999999999998</v>
      </c>
      <c r="AA30" s="96" t="s">
        <v>45</v>
      </c>
      <c r="AB30" s="8">
        <v>1.1</v>
      </c>
      <c r="AC30" s="106" t="s">
        <v>258</v>
      </c>
      <c r="AD30" s="96" t="s">
        <v>45</v>
      </c>
      <c r="AE30" s="8">
        <v>3.8</v>
      </c>
      <c r="AF30" s="109" t="s">
        <v>216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0.3</v>
      </c>
      <c r="E31" s="8">
        <v>0.1</v>
      </c>
      <c r="F31" s="8">
        <v>0.3</v>
      </c>
      <c r="G31" s="8">
        <v>0.1</v>
      </c>
      <c r="H31" s="8">
        <v>0.3</v>
      </c>
      <c r="I31" s="8">
        <v>0.6</v>
      </c>
      <c r="J31" s="8">
        <v>0.3</v>
      </c>
      <c r="K31" s="8">
        <v>0.3</v>
      </c>
      <c r="L31" s="8">
        <v>0.1</v>
      </c>
      <c r="M31" s="8">
        <v>0.4</v>
      </c>
      <c r="N31" s="8">
        <v>0.4</v>
      </c>
      <c r="O31" s="8">
        <v>0.1</v>
      </c>
      <c r="P31" s="8">
        <v>0.3</v>
      </c>
      <c r="Q31" s="8">
        <v>0.3</v>
      </c>
      <c r="R31" s="8">
        <v>0</v>
      </c>
      <c r="S31" s="8">
        <v>0</v>
      </c>
      <c r="T31" s="8">
        <v>0.1</v>
      </c>
      <c r="U31" s="8">
        <v>0</v>
      </c>
      <c r="V31" s="8">
        <v>0</v>
      </c>
      <c r="W31" s="8">
        <v>0.1</v>
      </c>
      <c r="X31" s="8">
        <v>0.1</v>
      </c>
      <c r="Y31" s="8">
        <v>0</v>
      </c>
      <c r="Z31" s="35">
        <f t="shared" si="0"/>
        <v>0.19166666666666662</v>
      </c>
      <c r="AA31" s="96" t="s">
        <v>148</v>
      </c>
      <c r="AB31" s="8">
        <v>0.7</v>
      </c>
      <c r="AC31" s="106" t="s">
        <v>321</v>
      </c>
      <c r="AD31" s="96" t="s">
        <v>55</v>
      </c>
      <c r="AE31" s="8">
        <v>2.9</v>
      </c>
      <c r="AF31" s="109" t="s">
        <v>340</v>
      </c>
    </row>
    <row r="32" spans="1:32" ht="14.25" customHeight="1">
      <c r="A32" s="92">
        <v>29</v>
      </c>
      <c r="B32" s="11">
        <v>0.1</v>
      </c>
      <c r="C32" s="8">
        <v>0.5</v>
      </c>
      <c r="D32" s="8">
        <v>0.6</v>
      </c>
      <c r="E32" s="8">
        <v>0.7</v>
      </c>
      <c r="F32" s="8">
        <v>0.2</v>
      </c>
      <c r="G32" s="8">
        <v>0.1</v>
      </c>
      <c r="H32" s="8">
        <v>0.1</v>
      </c>
      <c r="I32" s="8">
        <v>0.5</v>
      </c>
      <c r="J32" s="8">
        <v>0.1</v>
      </c>
      <c r="K32" s="8">
        <v>0.8</v>
      </c>
      <c r="L32" s="8">
        <v>0.6</v>
      </c>
      <c r="M32" s="8">
        <v>0.3</v>
      </c>
      <c r="N32" s="8">
        <v>0.4</v>
      </c>
      <c r="O32" s="8">
        <v>0.6</v>
      </c>
      <c r="P32" s="8">
        <v>0.4</v>
      </c>
      <c r="Q32" s="8">
        <v>0.1</v>
      </c>
      <c r="R32" s="8">
        <v>0</v>
      </c>
      <c r="S32" s="8">
        <v>0.4</v>
      </c>
      <c r="T32" s="8">
        <v>0.2</v>
      </c>
      <c r="U32" s="8">
        <v>0.2</v>
      </c>
      <c r="V32" s="8">
        <v>0.2</v>
      </c>
      <c r="W32" s="8">
        <v>0.2</v>
      </c>
      <c r="X32" s="8">
        <v>0.3</v>
      </c>
      <c r="Y32" s="8">
        <v>0.5</v>
      </c>
      <c r="Z32" s="35">
        <f t="shared" si="0"/>
        <v>0.3375000000000001</v>
      </c>
      <c r="AA32" s="96" t="s">
        <v>47</v>
      </c>
      <c r="AB32" s="8">
        <v>1.4</v>
      </c>
      <c r="AC32" s="106" t="s">
        <v>322</v>
      </c>
      <c r="AD32" s="96" t="s">
        <v>47</v>
      </c>
      <c r="AE32" s="8">
        <v>5.8</v>
      </c>
      <c r="AF32" s="109" t="s">
        <v>339</v>
      </c>
    </row>
    <row r="33" spans="1:32" ht="14.25" customHeight="1">
      <c r="A33" s="92">
        <v>30</v>
      </c>
      <c r="B33" s="11">
        <v>0.4</v>
      </c>
      <c r="C33" s="8">
        <v>0.4</v>
      </c>
      <c r="D33" s="8">
        <v>0.6</v>
      </c>
      <c r="E33" s="8">
        <v>0.3</v>
      </c>
      <c r="F33" s="8">
        <v>0.3</v>
      </c>
      <c r="G33" s="8">
        <v>0.1</v>
      </c>
      <c r="H33" s="8">
        <v>0.2</v>
      </c>
      <c r="I33" s="8">
        <v>0.3</v>
      </c>
      <c r="J33" s="8">
        <v>0.2</v>
      </c>
      <c r="K33" s="8">
        <v>0.3</v>
      </c>
      <c r="L33" s="8">
        <v>0.5</v>
      </c>
      <c r="M33" s="8">
        <v>0.4</v>
      </c>
      <c r="N33" s="8">
        <v>0.2</v>
      </c>
      <c r="O33" s="8">
        <v>0.3</v>
      </c>
      <c r="P33" s="8">
        <v>0.3</v>
      </c>
      <c r="Q33" s="8">
        <v>0.2</v>
      </c>
      <c r="R33" s="8">
        <v>0.2</v>
      </c>
      <c r="S33" s="8">
        <v>0.1</v>
      </c>
      <c r="T33" s="8">
        <v>0</v>
      </c>
      <c r="U33" s="8">
        <v>0</v>
      </c>
      <c r="V33" s="8">
        <v>0.2</v>
      </c>
      <c r="W33" s="8">
        <v>0.2</v>
      </c>
      <c r="X33" s="8">
        <v>0.4</v>
      </c>
      <c r="Y33" s="8">
        <v>0.4</v>
      </c>
      <c r="Z33" s="35">
        <f t="shared" si="0"/>
        <v>0.27083333333333337</v>
      </c>
      <c r="AA33" s="96" t="s">
        <v>80</v>
      </c>
      <c r="AB33" s="8">
        <v>1.1</v>
      </c>
      <c r="AC33" s="106" t="s">
        <v>323</v>
      </c>
      <c r="AD33" s="96" t="s">
        <v>59</v>
      </c>
      <c r="AE33" s="8">
        <v>3.9</v>
      </c>
      <c r="AF33" s="109" t="s">
        <v>341</v>
      </c>
    </row>
    <row r="34" spans="1:32" ht="14.25" customHeight="1">
      <c r="A34" s="92">
        <v>31</v>
      </c>
      <c r="B34" s="11">
        <v>0.5</v>
      </c>
      <c r="C34" s="8">
        <v>0.5</v>
      </c>
      <c r="D34" s="8">
        <v>0.4</v>
      </c>
      <c r="E34" s="8">
        <v>0.3</v>
      </c>
      <c r="F34" s="8">
        <v>0.4</v>
      </c>
      <c r="G34" s="8">
        <v>0.3</v>
      </c>
      <c r="H34" s="8">
        <v>0.1</v>
      </c>
      <c r="I34" s="8">
        <v>0.4</v>
      </c>
      <c r="J34" s="8">
        <v>0.6</v>
      </c>
      <c r="K34" s="8">
        <v>0.7</v>
      </c>
      <c r="L34" s="8">
        <v>0.9</v>
      </c>
      <c r="M34" s="8">
        <v>0.3</v>
      </c>
      <c r="N34" s="8">
        <v>0.6</v>
      </c>
      <c r="O34" s="8">
        <v>0.8</v>
      </c>
      <c r="P34" s="8">
        <v>0.6</v>
      </c>
      <c r="Q34" s="8">
        <v>0.5</v>
      </c>
      <c r="R34" s="8">
        <v>0.6</v>
      </c>
      <c r="S34" s="8">
        <v>0.5</v>
      </c>
      <c r="T34" s="8">
        <v>0.5</v>
      </c>
      <c r="U34" s="8">
        <v>0</v>
      </c>
      <c r="V34" s="8">
        <v>0.1</v>
      </c>
      <c r="W34" s="8">
        <v>0.2</v>
      </c>
      <c r="X34" s="8">
        <v>0.4</v>
      </c>
      <c r="Y34" s="8">
        <v>0.1</v>
      </c>
      <c r="Z34" s="35">
        <f t="shared" si="0"/>
        <v>0.42916666666666664</v>
      </c>
      <c r="AA34" s="96" t="s">
        <v>45</v>
      </c>
      <c r="AB34" s="8">
        <v>0.9</v>
      </c>
      <c r="AC34" s="106" t="s">
        <v>217</v>
      </c>
      <c r="AD34" s="96" t="s">
        <v>59</v>
      </c>
      <c r="AE34" s="8">
        <v>4.3</v>
      </c>
      <c r="AF34" s="109" t="s">
        <v>212</v>
      </c>
    </row>
    <row r="35" spans="1:32" ht="14.25" customHeight="1">
      <c r="A35" s="94" t="s">
        <v>15</v>
      </c>
      <c r="B35" s="24">
        <f aca="true" t="shared" si="1" ref="B35:Z35">AVERAGE(B4:B34)</f>
        <v>0.3612903225806452</v>
      </c>
      <c r="C35" s="25">
        <f t="shared" si="1"/>
        <v>0.3129032258064516</v>
      </c>
      <c r="D35" s="25">
        <f t="shared" si="1"/>
        <v>0.33225806451612905</v>
      </c>
      <c r="E35" s="25">
        <f t="shared" si="1"/>
        <v>0.28387096774193543</v>
      </c>
      <c r="F35" s="25">
        <f t="shared" si="1"/>
        <v>0.3354838709677419</v>
      </c>
      <c r="G35" s="25">
        <f t="shared" si="1"/>
        <v>0.27741935483870966</v>
      </c>
      <c r="H35" s="25">
        <f t="shared" si="1"/>
        <v>0.2967741935483871</v>
      </c>
      <c r="I35" s="25">
        <f t="shared" si="1"/>
        <v>0.3451612903225807</v>
      </c>
      <c r="J35" s="25">
        <f t="shared" si="1"/>
        <v>0.332258064516129</v>
      </c>
      <c r="K35" s="25">
        <f t="shared" si="1"/>
        <v>0.48387096774193555</v>
      </c>
      <c r="L35" s="25">
        <f t="shared" si="1"/>
        <v>0.5193548387096774</v>
      </c>
      <c r="M35" s="25">
        <f t="shared" si="1"/>
        <v>0.4451612903225807</v>
      </c>
      <c r="N35" s="25">
        <f t="shared" si="1"/>
        <v>0.5258064516129033</v>
      </c>
      <c r="O35" s="25">
        <f t="shared" si="1"/>
        <v>0.4774193548387097</v>
      </c>
      <c r="P35" s="25">
        <f t="shared" si="1"/>
        <v>0.4645161290322581</v>
      </c>
      <c r="Q35" s="25">
        <f t="shared" si="1"/>
        <v>0.3806451612903225</v>
      </c>
      <c r="R35" s="25">
        <f t="shared" si="1"/>
        <v>0.27419354838709675</v>
      </c>
      <c r="S35" s="25">
        <f t="shared" si="1"/>
        <v>0.24193548387096778</v>
      </c>
      <c r="T35" s="25">
        <f t="shared" si="1"/>
        <v>0.25483870967741934</v>
      </c>
      <c r="U35" s="25">
        <f t="shared" si="1"/>
        <v>0.2870967741935484</v>
      </c>
      <c r="V35" s="25">
        <f t="shared" si="1"/>
        <v>0.34193548387096756</v>
      </c>
      <c r="W35" s="25">
        <f t="shared" si="1"/>
        <v>0.29677419354838697</v>
      </c>
      <c r="X35" s="25">
        <f t="shared" si="1"/>
        <v>0.2967741935483871</v>
      </c>
      <c r="Y35" s="25">
        <f t="shared" si="1"/>
        <v>0.3096774193548387</v>
      </c>
      <c r="Z35" s="37">
        <f t="shared" si="1"/>
        <v>0.35322580645161294</v>
      </c>
      <c r="AA35" s="98"/>
      <c r="AB35" s="25">
        <f>AVERAGE(AB4:AB34)</f>
        <v>1.1451612903225807</v>
      </c>
      <c r="AC35" s="32"/>
      <c r="AD35" s="98"/>
      <c r="AE35" s="25">
        <f>AVERAGE(AE4:AE34)</f>
        <v>5.145161290322583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1.7</v>
      </c>
      <c r="O38" s="103" t="str">
        <f>INDEX(AA4:AA34,P38,1)</f>
        <v>東南東</v>
      </c>
      <c r="P38" s="104">
        <v>5</v>
      </c>
      <c r="Q38" s="111" t="str">
        <f>INDEX(AC4:AC34,P38,1)</f>
        <v>08:33</v>
      </c>
      <c r="T38" s="17">
        <f>MAX(AE4:AE34)</f>
        <v>7.6</v>
      </c>
      <c r="U38" s="103" t="str">
        <f>INDEX(AD4:AD34,V38,1)</f>
        <v>西北西</v>
      </c>
      <c r="V38" s="104">
        <v>3</v>
      </c>
      <c r="W38" s="111" t="str">
        <f>INDEX(AF4:AF34,V38,1)</f>
        <v>14:22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 t="str">
        <f>INDEX(AA4:AA34,P39,1)</f>
        <v>北西</v>
      </c>
      <c r="P39" s="115">
        <v>2</v>
      </c>
      <c r="Q39" s="116" t="str">
        <f>INDEX(AC4:AC34,P39,1)</f>
        <v>21:32</v>
      </c>
      <c r="T39" s="30"/>
      <c r="U39" s="103" t="str">
        <f>INDEX(AD4:AD34,V39,1)</f>
        <v>南東</v>
      </c>
      <c r="V39" s="104">
        <v>1</v>
      </c>
      <c r="W39" s="111" t="str">
        <f>INDEX(AF4:AF34,V39,1)</f>
        <v>20:29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0.2</v>
      </c>
      <c r="D4" s="9">
        <v>0</v>
      </c>
      <c r="E4" s="9">
        <v>0.4</v>
      </c>
      <c r="F4" s="9">
        <v>0.7</v>
      </c>
      <c r="G4" s="9">
        <v>0.1</v>
      </c>
      <c r="H4" s="9">
        <v>0</v>
      </c>
      <c r="I4" s="9">
        <v>0.1</v>
      </c>
      <c r="J4" s="9">
        <v>0.5</v>
      </c>
      <c r="K4" s="9">
        <v>0.6</v>
      </c>
      <c r="L4" s="9">
        <v>0.5</v>
      </c>
      <c r="M4" s="9">
        <v>0.6</v>
      </c>
      <c r="N4" s="9">
        <v>0.6</v>
      </c>
      <c r="O4" s="9">
        <v>0.4</v>
      </c>
      <c r="P4" s="9">
        <v>0.5</v>
      </c>
      <c r="Q4" s="9">
        <v>0.5</v>
      </c>
      <c r="R4" s="9">
        <v>0.2</v>
      </c>
      <c r="S4" s="9">
        <v>0.4</v>
      </c>
      <c r="T4" s="9">
        <v>0.3</v>
      </c>
      <c r="U4" s="9">
        <v>0.1</v>
      </c>
      <c r="V4" s="9">
        <v>0.4</v>
      </c>
      <c r="W4" s="9">
        <v>0</v>
      </c>
      <c r="X4" s="9">
        <v>0.1</v>
      </c>
      <c r="Y4" s="9">
        <v>0.3</v>
      </c>
      <c r="Z4" s="34">
        <f aca="true" t="shared" si="0" ref="Z4:Z33">AVERAGE(B4:Y4)</f>
        <v>0.3166666666666667</v>
      </c>
      <c r="AA4" s="95" t="s">
        <v>45</v>
      </c>
      <c r="AB4" s="9">
        <v>1</v>
      </c>
      <c r="AC4" s="105" t="s">
        <v>46</v>
      </c>
      <c r="AD4" s="95" t="s">
        <v>59</v>
      </c>
      <c r="AE4" s="9">
        <v>4.2</v>
      </c>
      <c r="AF4" s="108" t="s">
        <v>83</v>
      </c>
    </row>
    <row r="5" spans="1:32" ht="14.25" customHeight="1">
      <c r="A5" s="92">
        <v>2</v>
      </c>
      <c r="B5" s="11">
        <v>0.5</v>
      </c>
      <c r="C5" s="8">
        <v>0.5</v>
      </c>
      <c r="D5" s="8">
        <v>0.3</v>
      </c>
      <c r="E5" s="8">
        <v>0.2</v>
      </c>
      <c r="F5" s="8">
        <v>0.3</v>
      </c>
      <c r="G5" s="8">
        <v>0</v>
      </c>
      <c r="H5" s="8">
        <v>0</v>
      </c>
      <c r="I5" s="8">
        <v>0.1</v>
      </c>
      <c r="J5" s="8">
        <v>0.7</v>
      </c>
      <c r="K5" s="8">
        <v>0.2</v>
      </c>
      <c r="L5" s="8">
        <v>0.4</v>
      </c>
      <c r="M5" s="8">
        <v>0</v>
      </c>
      <c r="N5" s="8">
        <v>1.3</v>
      </c>
      <c r="O5" s="8">
        <v>1.1</v>
      </c>
      <c r="P5" s="8">
        <v>0.7</v>
      </c>
      <c r="Q5" s="8">
        <v>0.5</v>
      </c>
      <c r="R5" s="8">
        <v>0.2</v>
      </c>
      <c r="S5" s="8">
        <v>0.3</v>
      </c>
      <c r="T5" s="8">
        <v>0</v>
      </c>
      <c r="U5" s="8">
        <v>0.1</v>
      </c>
      <c r="V5" s="8">
        <v>0.2</v>
      </c>
      <c r="W5" s="8">
        <v>0.1</v>
      </c>
      <c r="X5" s="8">
        <v>0.3</v>
      </c>
      <c r="Y5" s="8">
        <v>0.1</v>
      </c>
      <c r="Z5" s="35">
        <f t="shared" si="0"/>
        <v>0.33749999999999997</v>
      </c>
      <c r="AA5" s="96" t="s">
        <v>47</v>
      </c>
      <c r="AB5" s="8">
        <v>1.5</v>
      </c>
      <c r="AC5" s="106" t="s">
        <v>48</v>
      </c>
      <c r="AD5" s="96" t="s">
        <v>50</v>
      </c>
      <c r="AE5" s="8">
        <v>4.6</v>
      </c>
      <c r="AF5" s="109" t="s">
        <v>84</v>
      </c>
    </row>
    <row r="6" spans="1:32" ht="14.25" customHeight="1">
      <c r="A6" s="92">
        <v>3</v>
      </c>
      <c r="B6" s="11">
        <v>0.3</v>
      </c>
      <c r="C6" s="8">
        <v>0.1</v>
      </c>
      <c r="D6" s="8">
        <v>0.5</v>
      </c>
      <c r="E6" s="8">
        <v>0.3</v>
      </c>
      <c r="F6" s="8">
        <v>0.3</v>
      </c>
      <c r="G6" s="8">
        <v>0.3</v>
      </c>
      <c r="H6" s="8">
        <v>0.2</v>
      </c>
      <c r="I6" s="8">
        <v>0.6</v>
      </c>
      <c r="J6" s="8">
        <v>0.5</v>
      </c>
      <c r="K6" s="8">
        <v>0.7</v>
      </c>
      <c r="L6" s="8">
        <v>0.7</v>
      </c>
      <c r="M6" s="8">
        <v>0.7</v>
      </c>
      <c r="N6" s="8">
        <v>0.7</v>
      </c>
      <c r="O6" s="8">
        <v>1.1</v>
      </c>
      <c r="P6" s="8">
        <v>0.9</v>
      </c>
      <c r="Q6" s="8">
        <v>0.7</v>
      </c>
      <c r="R6" s="8">
        <v>0.8</v>
      </c>
      <c r="S6" s="8">
        <v>0.8</v>
      </c>
      <c r="T6" s="8">
        <v>0.8</v>
      </c>
      <c r="U6" s="8">
        <v>0.8</v>
      </c>
      <c r="V6" s="8">
        <v>0.8</v>
      </c>
      <c r="W6" s="8">
        <v>0.8</v>
      </c>
      <c r="X6" s="8">
        <v>0.7</v>
      </c>
      <c r="Y6" s="8">
        <v>1</v>
      </c>
      <c r="Z6" s="35">
        <f t="shared" si="0"/>
        <v>0.6291666666666668</v>
      </c>
      <c r="AA6" s="96" t="s">
        <v>45</v>
      </c>
      <c r="AB6" s="8">
        <v>1.4</v>
      </c>
      <c r="AC6" s="106" t="s">
        <v>49</v>
      </c>
      <c r="AD6" s="96" t="s">
        <v>45</v>
      </c>
      <c r="AE6" s="8">
        <v>5.3</v>
      </c>
      <c r="AF6" s="109" t="s">
        <v>85</v>
      </c>
    </row>
    <row r="7" spans="1:32" ht="14.25" customHeight="1">
      <c r="A7" s="92">
        <v>4</v>
      </c>
      <c r="B7" s="11">
        <v>0.6</v>
      </c>
      <c r="C7" s="8">
        <v>1.2</v>
      </c>
      <c r="D7" s="8">
        <v>0.8</v>
      </c>
      <c r="E7" s="8">
        <v>0.7</v>
      </c>
      <c r="F7" s="8">
        <v>0.9</v>
      </c>
      <c r="G7" s="8">
        <v>0.8</v>
      </c>
      <c r="H7" s="8">
        <v>0.8</v>
      </c>
      <c r="I7" s="8">
        <v>1.1</v>
      </c>
      <c r="J7" s="8">
        <v>1</v>
      </c>
      <c r="K7" s="8">
        <v>1.2</v>
      </c>
      <c r="L7" s="8">
        <v>1.3</v>
      </c>
      <c r="M7" s="8">
        <v>0.8</v>
      </c>
      <c r="N7" s="8">
        <v>1.1</v>
      </c>
      <c r="O7" s="8">
        <v>1.3</v>
      </c>
      <c r="P7" s="8">
        <v>1.1</v>
      </c>
      <c r="Q7" s="8">
        <v>1.3</v>
      </c>
      <c r="R7" s="8">
        <v>1.3</v>
      </c>
      <c r="S7" s="8">
        <v>0.1</v>
      </c>
      <c r="T7" s="8">
        <v>0.2</v>
      </c>
      <c r="U7" s="8">
        <v>0.3</v>
      </c>
      <c r="V7" s="8">
        <v>0.2</v>
      </c>
      <c r="W7" s="8">
        <v>0.1</v>
      </c>
      <c r="X7" s="8">
        <v>0.2</v>
      </c>
      <c r="Y7" s="8">
        <v>0</v>
      </c>
      <c r="Z7" s="35">
        <f t="shared" si="0"/>
        <v>0.7666666666666667</v>
      </c>
      <c r="AA7" s="96" t="s">
        <v>50</v>
      </c>
      <c r="AB7" s="8">
        <v>1.6</v>
      </c>
      <c r="AC7" s="106" t="s">
        <v>51</v>
      </c>
      <c r="AD7" s="96" t="s">
        <v>47</v>
      </c>
      <c r="AE7" s="8">
        <v>6.2</v>
      </c>
      <c r="AF7" s="109" t="s">
        <v>86</v>
      </c>
    </row>
    <row r="8" spans="1:32" ht="14.25" customHeight="1">
      <c r="A8" s="92">
        <v>5</v>
      </c>
      <c r="B8" s="11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0.3</v>
      </c>
      <c r="I8" s="8">
        <v>0.4</v>
      </c>
      <c r="J8" s="8">
        <v>0.3</v>
      </c>
      <c r="K8" s="8">
        <v>0.5</v>
      </c>
      <c r="L8" s="8">
        <v>0.6</v>
      </c>
      <c r="M8" s="8">
        <v>0.6</v>
      </c>
      <c r="N8" s="8">
        <v>0.4</v>
      </c>
      <c r="O8" s="8">
        <v>0.4</v>
      </c>
      <c r="P8" s="8">
        <v>0.7</v>
      </c>
      <c r="Q8" s="8">
        <v>0.7</v>
      </c>
      <c r="R8" s="8">
        <v>0.7</v>
      </c>
      <c r="S8" s="8">
        <v>0.3</v>
      </c>
      <c r="T8" s="8">
        <v>0.4</v>
      </c>
      <c r="U8" s="8">
        <v>0.2</v>
      </c>
      <c r="V8" s="8">
        <v>0.1</v>
      </c>
      <c r="W8" s="8">
        <v>0.4</v>
      </c>
      <c r="X8" s="8">
        <v>0.3</v>
      </c>
      <c r="Y8" s="8">
        <v>0.2</v>
      </c>
      <c r="Z8" s="35">
        <f t="shared" si="0"/>
        <v>0.31250000000000006</v>
      </c>
      <c r="AA8" s="96" t="s">
        <v>45</v>
      </c>
      <c r="AB8" s="8">
        <v>1.2</v>
      </c>
      <c r="AC8" s="106" t="s">
        <v>52</v>
      </c>
      <c r="AD8" s="96" t="s">
        <v>59</v>
      </c>
      <c r="AE8" s="8">
        <v>3.6</v>
      </c>
      <c r="AF8" s="109" t="s">
        <v>87</v>
      </c>
    </row>
    <row r="9" spans="1:32" ht="14.25" customHeight="1">
      <c r="A9" s="92">
        <v>6</v>
      </c>
      <c r="B9" s="11">
        <v>0.4</v>
      </c>
      <c r="C9" s="8">
        <v>0.5</v>
      </c>
      <c r="D9" s="8">
        <v>0.1</v>
      </c>
      <c r="E9" s="8">
        <v>0.1</v>
      </c>
      <c r="F9" s="8">
        <v>0.2</v>
      </c>
      <c r="G9" s="8">
        <v>0.3</v>
      </c>
      <c r="H9" s="8">
        <v>0</v>
      </c>
      <c r="I9" s="8">
        <v>0.1</v>
      </c>
      <c r="J9" s="8">
        <v>0.1</v>
      </c>
      <c r="K9" s="8">
        <v>0.5</v>
      </c>
      <c r="L9" s="8">
        <v>0.1</v>
      </c>
      <c r="M9" s="8">
        <v>0.1</v>
      </c>
      <c r="N9" s="8">
        <v>0.3</v>
      </c>
      <c r="O9" s="8">
        <v>0</v>
      </c>
      <c r="P9" s="8">
        <v>0.2</v>
      </c>
      <c r="Q9" s="8">
        <v>0.2</v>
      </c>
      <c r="R9" s="8">
        <v>0.2</v>
      </c>
      <c r="S9" s="8">
        <v>0.1</v>
      </c>
      <c r="T9" s="8">
        <v>0.1</v>
      </c>
      <c r="U9" s="8">
        <v>0.3</v>
      </c>
      <c r="V9" s="8">
        <v>0.3</v>
      </c>
      <c r="W9" s="8">
        <v>0.5</v>
      </c>
      <c r="X9" s="8">
        <v>0.3</v>
      </c>
      <c r="Y9" s="8">
        <v>0.2</v>
      </c>
      <c r="Z9" s="35">
        <f t="shared" si="0"/>
        <v>0.2166666666666667</v>
      </c>
      <c r="AA9" s="96" t="s">
        <v>53</v>
      </c>
      <c r="AB9" s="8">
        <v>0.8</v>
      </c>
      <c r="AC9" s="106" t="s">
        <v>54</v>
      </c>
      <c r="AD9" s="96" t="s">
        <v>88</v>
      </c>
      <c r="AE9" s="8">
        <v>3.6</v>
      </c>
      <c r="AF9" s="109" t="s">
        <v>89</v>
      </c>
    </row>
    <row r="10" spans="1:32" ht="14.25" customHeight="1">
      <c r="A10" s="92">
        <v>7</v>
      </c>
      <c r="B10" s="11">
        <v>0.2</v>
      </c>
      <c r="C10" s="8">
        <v>0.1</v>
      </c>
      <c r="D10" s="8">
        <v>0.2</v>
      </c>
      <c r="E10" s="8">
        <v>0.1</v>
      </c>
      <c r="F10" s="8">
        <v>0.4</v>
      </c>
      <c r="G10" s="8">
        <v>0.3</v>
      </c>
      <c r="H10" s="8">
        <v>0.1</v>
      </c>
      <c r="I10" s="8">
        <v>0.1</v>
      </c>
      <c r="J10" s="8">
        <v>0.1</v>
      </c>
      <c r="K10" s="8">
        <v>0.3</v>
      </c>
      <c r="L10" s="8">
        <v>0.1</v>
      </c>
      <c r="M10" s="8">
        <v>0.3</v>
      </c>
      <c r="N10" s="8">
        <v>0.2</v>
      </c>
      <c r="O10" s="8">
        <v>0.1</v>
      </c>
      <c r="P10" s="8">
        <v>0.3</v>
      </c>
      <c r="Q10" s="8">
        <v>0.3</v>
      </c>
      <c r="R10" s="8">
        <v>0</v>
      </c>
      <c r="S10" s="8">
        <v>0.1</v>
      </c>
      <c r="T10" s="8">
        <v>0.6</v>
      </c>
      <c r="U10" s="8">
        <v>0.6</v>
      </c>
      <c r="V10" s="8">
        <v>0.6</v>
      </c>
      <c r="W10" s="8">
        <v>0.2</v>
      </c>
      <c r="X10" s="8">
        <v>0.3</v>
      </c>
      <c r="Y10" s="8">
        <v>0.4</v>
      </c>
      <c r="Z10" s="35">
        <f t="shared" si="0"/>
        <v>0.25</v>
      </c>
      <c r="AA10" s="96" t="s">
        <v>55</v>
      </c>
      <c r="AB10" s="8">
        <v>0.9</v>
      </c>
      <c r="AC10" s="106" t="s">
        <v>56</v>
      </c>
      <c r="AD10" s="96" t="s">
        <v>90</v>
      </c>
      <c r="AE10" s="8">
        <v>2.8</v>
      </c>
      <c r="AF10" s="109" t="s">
        <v>91</v>
      </c>
    </row>
    <row r="11" spans="1:32" ht="14.25" customHeight="1">
      <c r="A11" s="92">
        <v>8</v>
      </c>
      <c r="B11" s="11">
        <v>0.3</v>
      </c>
      <c r="C11" s="8">
        <v>0.5</v>
      </c>
      <c r="D11" s="8">
        <v>0.5</v>
      </c>
      <c r="E11" s="8">
        <v>1.1</v>
      </c>
      <c r="F11" s="8">
        <v>0.8</v>
      </c>
      <c r="G11" s="8">
        <v>0.8</v>
      </c>
      <c r="H11" s="8">
        <v>0.2</v>
      </c>
      <c r="I11" s="8">
        <v>0.1</v>
      </c>
      <c r="J11" s="8">
        <v>0.4</v>
      </c>
      <c r="K11" s="8">
        <v>0.3</v>
      </c>
      <c r="L11" s="8">
        <v>0.5</v>
      </c>
      <c r="M11" s="8">
        <v>0.9</v>
      </c>
      <c r="N11" s="8">
        <v>0.5</v>
      </c>
      <c r="O11" s="8">
        <v>0.2</v>
      </c>
      <c r="P11" s="8">
        <v>0</v>
      </c>
      <c r="Q11" s="8">
        <v>0.3</v>
      </c>
      <c r="R11" s="8">
        <v>0.1</v>
      </c>
      <c r="S11" s="8">
        <v>0.2</v>
      </c>
      <c r="T11" s="8">
        <v>0.1</v>
      </c>
      <c r="U11" s="8">
        <v>0.5</v>
      </c>
      <c r="V11" s="8">
        <v>0.6</v>
      </c>
      <c r="W11" s="8">
        <v>0.5</v>
      </c>
      <c r="X11" s="8">
        <v>0.3</v>
      </c>
      <c r="Y11" s="8">
        <v>0.3</v>
      </c>
      <c r="Z11" s="35">
        <f t="shared" si="0"/>
        <v>0.41666666666666674</v>
      </c>
      <c r="AA11" s="96" t="s">
        <v>53</v>
      </c>
      <c r="AB11" s="8">
        <v>1.2</v>
      </c>
      <c r="AC11" s="106" t="s">
        <v>57</v>
      </c>
      <c r="AD11" s="96" t="s">
        <v>45</v>
      </c>
      <c r="AE11" s="8">
        <v>3.3</v>
      </c>
      <c r="AF11" s="109" t="s">
        <v>92</v>
      </c>
    </row>
    <row r="12" spans="1:32" ht="14.25" customHeight="1">
      <c r="A12" s="92">
        <v>9</v>
      </c>
      <c r="B12" s="11">
        <v>0.4</v>
      </c>
      <c r="C12" s="8">
        <v>0.5</v>
      </c>
      <c r="D12" s="8">
        <v>0.4</v>
      </c>
      <c r="E12" s="8">
        <v>0.4</v>
      </c>
      <c r="F12" s="8">
        <v>0.8</v>
      </c>
      <c r="G12" s="8">
        <v>0.5</v>
      </c>
      <c r="H12" s="8">
        <v>0.2</v>
      </c>
      <c r="I12" s="8">
        <v>0.2</v>
      </c>
      <c r="J12" s="8">
        <v>0.2</v>
      </c>
      <c r="K12" s="8">
        <v>0.6</v>
      </c>
      <c r="L12" s="8">
        <v>0.6</v>
      </c>
      <c r="M12" s="8">
        <v>0.7</v>
      </c>
      <c r="N12" s="8">
        <v>0.8</v>
      </c>
      <c r="O12" s="8">
        <v>0.3</v>
      </c>
      <c r="P12" s="8">
        <v>0.4</v>
      </c>
      <c r="Q12" s="8">
        <v>0.6</v>
      </c>
      <c r="R12" s="8">
        <v>0.1</v>
      </c>
      <c r="S12" s="8">
        <v>0</v>
      </c>
      <c r="T12" s="8">
        <v>0.2</v>
      </c>
      <c r="U12" s="8">
        <v>0.3</v>
      </c>
      <c r="V12" s="8">
        <v>0.3</v>
      </c>
      <c r="W12" s="8">
        <v>0.4</v>
      </c>
      <c r="X12" s="8">
        <v>0.5</v>
      </c>
      <c r="Y12" s="8">
        <v>0.2</v>
      </c>
      <c r="Z12" s="35">
        <f t="shared" si="0"/>
        <v>0.39999999999999997</v>
      </c>
      <c r="AA12" s="96" t="s">
        <v>55</v>
      </c>
      <c r="AB12" s="8">
        <v>1</v>
      </c>
      <c r="AC12" s="106" t="s">
        <v>58</v>
      </c>
      <c r="AD12" s="96" t="s">
        <v>59</v>
      </c>
      <c r="AE12" s="8">
        <v>4.1</v>
      </c>
      <c r="AF12" s="109" t="s">
        <v>93</v>
      </c>
    </row>
    <row r="13" spans="1:32" ht="14.25" customHeight="1">
      <c r="A13" s="92">
        <v>10</v>
      </c>
      <c r="B13" s="11">
        <v>0.5</v>
      </c>
      <c r="C13" s="8">
        <v>0.6</v>
      </c>
      <c r="D13" s="8">
        <v>0.6</v>
      </c>
      <c r="E13" s="8">
        <v>0.4</v>
      </c>
      <c r="F13" s="8">
        <v>0.5</v>
      </c>
      <c r="G13" s="8">
        <v>0.6</v>
      </c>
      <c r="H13" s="8">
        <v>0.2</v>
      </c>
      <c r="I13" s="8">
        <v>0.3</v>
      </c>
      <c r="J13" s="8">
        <v>0.4</v>
      </c>
      <c r="K13" s="8">
        <v>0.3</v>
      </c>
      <c r="L13" s="8">
        <v>0.5</v>
      </c>
      <c r="M13" s="8">
        <v>0.3</v>
      </c>
      <c r="N13" s="8">
        <v>0.4</v>
      </c>
      <c r="O13" s="8">
        <v>0.6</v>
      </c>
      <c r="P13" s="8">
        <v>0.4</v>
      </c>
      <c r="Q13" s="8">
        <v>0.4</v>
      </c>
      <c r="R13" s="8">
        <v>0.5</v>
      </c>
      <c r="S13" s="8">
        <v>0.1</v>
      </c>
      <c r="T13" s="8">
        <v>0.1</v>
      </c>
      <c r="U13" s="8">
        <v>0</v>
      </c>
      <c r="V13" s="8">
        <v>0</v>
      </c>
      <c r="W13" s="8">
        <v>0.1</v>
      </c>
      <c r="X13" s="8">
        <v>0.1</v>
      </c>
      <c r="Y13" s="8">
        <v>0</v>
      </c>
      <c r="Z13" s="35">
        <f t="shared" si="0"/>
        <v>0.32916666666666666</v>
      </c>
      <c r="AA13" s="96" t="s">
        <v>59</v>
      </c>
      <c r="AB13" s="8">
        <v>0.7</v>
      </c>
      <c r="AC13" s="106" t="s">
        <v>60</v>
      </c>
      <c r="AD13" s="96" t="s">
        <v>59</v>
      </c>
      <c r="AE13" s="8">
        <v>3.9</v>
      </c>
      <c r="AF13" s="109" t="s">
        <v>94</v>
      </c>
    </row>
    <row r="14" spans="1:32" ht="14.25" customHeight="1">
      <c r="A14" s="93">
        <v>11</v>
      </c>
      <c r="B14" s="17">
        <v>0.2</v>
      </c>
      <c r="C14" s="18">
        <v>0.1</v>
      </c>
      <c r="D14" s="18">
        <v>0.1</v>
      </c>
      <c r="E14" s="18">
        <v>0</v>
      </c>
      <c r="F14" s="18">
        <v>0.1</v>
      </c>
      <c r="G14" s="18">
        <v>0.1</v>
      </c>
      <c r="H14" s="18">
        <v>0.3</v>
      </c>
      <c r="I14" s="18">
        <v>0.2</v>
      </c>
      <c r="J14" s="18">
        <v>0.2</v>
      </c>
      <c r="K14" s="18">
        <v>0.5</v>
      </c>
      <c r="L14" s="18">
        <v>0.5</v>
      </c>
      <c r="M14" s="18">
        <v>0.4</v>
      </c>
      <c r="N14" s="18">
        <v>0.4</v>
      </c>
      <c r="O14" s="18">
        <v>0.9</v>
      </c>
      <c r="P14" s="18">
        <v>0.9</v>
      </c>
      <c r="Q14" s="18">
        <v>0.7</v>
      </c>
      <c r="R14" s="18">
        <v>0.8</v>
      </c>
      <c r="S14" s="18">
        <v>0.7</v>
      </c>
      <c r="T14" s="18">
        <v>1.1</v>
      </c>
      <c r="U14" s="18">
        <v>0.4</v>
      </c>
      <c r="V14" s="18">
        <v>0.5</v>
      </c>
      <c r="W14" s="18">
        <v>0.4</v>
      </c>
      <c r="X14" s="18">
        <v>0.3</v>
      </c>
      <c r="Y14" s="18">
        <v>0.2</v>
      </c>
      <c r="Z14" s="36">
        <f t="shared" si="0"/>
        <v>0.4166666666666667</v>
      </c>
      <c r="AA14" s="97" t="s">
        <v>50</v>
      </c>
      <c r="AB14" s="18">
        <v>1.2</v>
      </c>
      <c r="AC14" s="107" t="s">
        <v>61</v>
      </c>
      <c r="AD14" s="97" t="s">
        <v>45</v>
      </c>
      <c r="AE14" s="18">
        <v>5.3</v>
      </c>
      <c r="AF14" s="110" t="s">
        <v>95</v>
      </c>
    </row>
    <row r="15" spans="1:32" ht="14.25" customHeight="1">
      <c r="A15" s="92">
        <v>12</v>
      </c>
      <c r="B15" s="11">
        <v>0.2</v>
      </c>
      <c r="C15" s="8">
        <v>0</v>
      </c>
      <c r="D15" s="8">
        <v>0.2</v>
      </c>
      <c r="E15" s="8">
        <v>0.1</v>
      </c>
      <c r="F15" s="8">
        <v>0</v>
      </c>
      <c r="G15" s="8">
        <v>0.2</v>
      </c>
      <c r="H15" s="8">
        <v>0.2</v>
      </c>
      <c r="I15" s="8">
        <v>0.6</v>
      </c>
      <c r="J15" s="8">
        <v>0.9</v>
      </c>
      <c r="K15" s="8">
        <v>0.7</v>
      </c>
      <c r="L15" s="8">
        <v>0.7</v>
      </c>
      <c r="M15" s="8">
        <v>0.1</v>
      </c>
      <c r="N15" s="8">
        <v>0.4</v>
      </c>
      <c r="O15" s="8">
        <v>0.5</v>
      </c>
      <c r="P15" s="8">
        <v>0.5</v>
      </c>
      <c r="Q15" s="8">
        <v>0.5</v>
      </c>
      <c r="R15" s="8">
        <v>0.7</v>
      </c>
      <c r="S15" s="8">
        <v>0.6</v>
      </c>
      <c r="T15" s="8">
        <v>0.3</v>
      </c>
      <c r="U15" s="8">
        <v>0.5</v>
      </c>
      <c r="V15" s="8">
        <v>0.1</v>
      </c>
      <c r="W15" s="8">
        <v>0.1</v>
      </c>
      <c r="X15" s="8">
        <v>0.3</v>
      </c>
      <c r="Y15" s="8">
        <v>0.3</v>
      </c>
      <c r="Z15" s="35">
        <f t="shared" si="0"/>
        <v>0.36250000000000004</v>
      </c>
      <c r="AA15" s="96" t="s">
        <v>47</v>
      </c>
      <c r="AB15" s="8">
        <v>1.4</v>
      </c>
      <c r="AC15" s="106" t="s">
        <v>62</v>
      </c>
      <c r="AD15" s="96" t="s">
        <v>96</v>
      </c>
      <c r="AE15" s="8">
        <v>5.3</v>
      </c>
      <c r="AF15" s="109" t="s">
        <v>97</v>
      </c>
    </row>
    <row r="16" spans="1:32" ht="14.25" customHeight="1">
      <c r="A16" s="92">
        <v>13</v>
      </c>
      <c r="B16" s="11">
        <v>0</v>
      </c>
      <c r="C16" s="8">
        <v>0.1</v>
      </c>
      <c r="D16" s="8">
        <v>0.1</v>
      </c>
      <c r="E16" s="8">
        <v>0.1</v>
      </c>
      <c r="F16" s="8">
        <v>0</v>
      </c>
      <c r="G16" s="8">
        <v>0.3</v>
      </c>
      <c r="H16" s="8">
        <v>0.4</v>
      </c>
      <c r="I16" s="8">
        <v>0.4</v>
      </c>
      <c r="J16" s="8">
        <v>0.3</v>
      </c>
      <c r="K16" s="8">
        <v>0.2</v>
      </c>
      <c r="L16" s="8">
        <v>0.2</v>
      </c>
      <c r="M16" s="8">
        <v>0.3</v>
      </c>
      <c r="N16" s="8">
        <v>0.5</v>
      </c>
      <c r="O16" s="8">
        <v>0.5</v>
      </c>
      <c r="P16" s="8">
        <v>0.3</v>
      </c>
      <c r="Q16" s="8">
        <v>0.3</v>
      </c>
      <c r="R16" s="8">
        <v>0.4</v>
      </c>
      <c r="S16" s="8">
        <v>0.3</v>
      </c>
      <c r="T16" s="8">
        <v>0</v>
      </c>
      <c r="U16" s="8">
        <v>0.4</v>
      </c>
      <c r="V16" s="8">
        <v>0.4</v>
      </c>
      <c r="W16" s="8">
        <v>0.1</v>
      </c>
      <c r="X16" s="8">
        <v>0.1</v>
      </c>
      <c r="Y16" s="8">
        <v>0</v>
      </c>
      <c r="Z16" s="35">
        <f t="shared" si="0"/>
        <v>0.23749999999999996</v>
      </c>
      <c r="AA16" s="96" t="s">
        <v>47</v>
      </c>
      <c r="AB16" s="8">
        <v>1.2</v>
      </c>
      <c r="AC16" s="106" t="s">
        <v>63</v>
      </c>
      <c r="AD16" s="96" t="s">
        <v>50</v>
      </c>
      <c r="AE16" s="8">
        <v>3.4</v>
      </c>
      <c r="AF16" s="109" t="s">
        <v>98</v>
      </c>
    </row>
    <row r="17" spans="1:32" ht="14.25" customHeight="1">
      <c r="A17" s="92">
        <v>14</v>
      </c>
      <c r="B17" s="11">
        <v>0.2</v>
      </c>
      <c r="C17" s="8">
        <v>0.3</v>
      </c>
      <c r="D17" s="8">
        <v>0.1</v>
      </c>
      <c r="E17" s="8">
        <v>0.1</v>
      </c>
      <c r="F17" s="8">
        <v>0.4</v>
      </c>
      <c r="G17" s="8">
        <v>0.3</v>
      </c>
      <c r="H17" s="8">
        <v>0</v>
      </c>
      <c r="I17" s="8">
        <v>0.2</v>
      </c>
      <c r="J17" s="8">
        <v>0.2</v>
      </c>
      <c r="K17" s="8">
        <v>0.3</v>
      </c>
      <c r="L17" s="8">
        <v>0.1</v>
      </c>
      <c r="M17" s="8">
        <v>0.3</v>
      </c>
      <c r="N17" s="8">
        <v>0.5</v>
      </c>
      <c r="O17" s="8">
        <v>0.3</v>
      </c>
      <c r="P17" s="8">
        <v>0.4</v>
      </c>
      <c r="Q17" s="8">
        <v>0.1</v>
      </c>
      <c r="R17" s="8">
        <v>0.1</v>
      </c>
      <c r="S17" s="8">
        <v>0</v>
      </c>
      <c r="T17" s="8">
        <v>0.1</v>
      </c>
      <c r="U17" s="8">
        <v>0</v>
      </c>
      <c r="V17" s="8">
        <v>0.1</v>
      </c>
      <c r="W17" s="8">
        <v>0.2</v>
      </c>
      <c r="X17" s="8">
        <v>0.1</v>
      </c>
      <c r="Y17" s="8">
        <v>0.2</v>
      </c>
      <c r="Z17" s="35">
        <f t="shared" si="0"/>
        <v>0.19166666666666665</v>
      </c>
      <c r="AA17" s="96" t="s">
        <v>59</v>
      </c>
      <c r="AB17" s="8">
        <v>0.8</v>
      </c>
      <c r="AC17" s="106" t="s">
        <v>64</v>
      </c>
      <c r="AD17" s="96" t="s">
        <v>90</v>
      </c>
      <c r="AE17" s="8">
        <v>3.4</v>
      </c>
      <c r="AF17" s="109" t="s">
        <v>99</v>
      </c>
    </row>
    <row r="18" spans="1:32" ht="14.25" customHeight="1">
      <c r="A18" s="92">
        <v>15</v>
      </c>
      <c r="B18" s="11">
        <v>0.1</v>
      </c>
      <c r="C18" s="8">
        <v>0.2</v>
      </c>
      <c r="D18" s="8">
        <v>0.4</v>
      </c>
      <c r="E18" s="8">
        <v>0.3</v>
      </c>
      <c r="F18" s="8">
        <v>0.3</v>
      </c>
      <c r="G18" s="8">
        <v>0.3</v>
      </c>
      <c r="H18" s="8">
        <v>0.3</v>
      </c>
      <c r="I18" s="8">
        <v>0.3</v>
      </c>
      <c r="J18" s="8">
        <v>0.2</v>
      </c>
      <c r="K18" s="8">
        <v>0.6</v>
      </c>
      <c r="L18" s="8">
        <v>0.5</v>
      </c>
      <c r="M18" s="8">
        <v>0.4</v>
      </c>
      <c r="N18" s="8">
        <v>0.4</v>
      </c>
      <c r="O18" s="8">
        <v>0.3</v>
      </c>
      <c r="P18" s="8">
        <v>0.6</v>
      </c>
      <c r="Q18" s="8">
        <v>0.2</v>
      </c>
      <c r="R18" s="8">
        <v>0.3</v>
      </c>
      <c r="S18" s="8">
        <v>0.1</v>
      </c>
      <c r="T18" s="8">
        <v>0.2</v>
      </c>
      <c r="U18" s="8">
        <v>0.2</v>
      </c>
      <c r="V18" s="8">
        <v>0</v>
      </c>
      <c r="W18" s="8">
        <v>0</v>
      </c>
      <c r="X18" s="8">
        <v>0.4</v>
      </c>
      <c r="Y18" s="8">
        <v>0.1</v>
      </c>
      <c r="Z18" s="35">
        <f t="shared" si="0"/>
        <v>0.2791666666666667</v>
      </c>
      <c r="AA18" s="96" t="s">
        <v>50</v>
      </c>
      <c r="AB18" s="8">
        <v>0.7</v>
      </c>
      <c r="AC18" s="106" t="s">
        <v>65</v>
      </c>
      <c r="AD18" s="96" t="s">
        <v>50</v>
      </c>
      <c r="AE18" s="8">
        <v>3.8</v>
      </c>
      <c r="AF18" s="109" t="s">
        <v>100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0.1</v>
      </c>
      <c r="E19" s="8">
        <v>0</v>
      </c>
      <c r="F19" s="8">
        <v>0.1</v>
      </c>
      <c r="G19" s="8">
        <v>0</v>
      </c>
      <c r="H19" s="8">
        <v>0.4</v>
      </c>
      <c r="I19" s="8">
        <v>0.4</v>
      </c>
      <c r="J19" s="8">
        <v>0.5</v>
      </c>
      <c r="K19" s="8">
        <v>0.4</v>
      </c>
      <c r="L19" s="8">
        <v>0.3</v>
      </c>
      <c r="M19" s="8">
        <v>0.6</v>
      </c>
      <c r="N19" s="8">
        <v>0.6</v>
      </c>
      <c r="O19" s="8">
        <v>0.6</v>
      </c>
      <c r="P19" s="8">
        <v>0.8</v>
      </c>
      <c r="Q19" s="8">
        <v>0.4</v>
      </c>
      <c r="R19" s="8">
        <v>0.2</v>
      </c>
      <c r="S19" s="8">
        <v>0.1</v>
      </c>
      <c r="T19" s="8">
        <v>0</v>
      </c>
      <c r="U19" s="8">
        <v>0.1</v>
      </c>
      <c r="V19" s="8">
        <v>0.4</v>
      </c>
      <c r="W19" s="8">
        <v>0.5</v>
      </c>
      <c r="X19" s="8">
        <v>0.4</v>
      </c>
      <c r="Y19" s="8">
        <v>0.3</v>
      </c>
      <c r="Z19" s="35">
        <f t="shared" si="0"/>
        <v>0.3</v>
      </c>
      <c r="AA19" s="96" t="s">
        <v>45</v>
      </c>
      <c r="AB19" s="8">
        <v>0.9</v>
      </c>
      <c r="AC19" s="106" t="s">
        <v>66</v>
      </c>
      <c r="AD19" s="96" t="s">
        <v>59</v>
      </c>
      <c r="AE19" s="8">
        <v>4.1</v>
      </c>
      <c r="AF19" s="109" t="s">
        <v>101</v>
      </c>
    </row>
    <row r="20" spans="1:32" ht="14.25" customHeight="1">
      <c r="A20" s="92">
        <v>17</v>
      </c>
      <c r="B20" s="11">
        <v>0.2</v>
      </c>
      <c r="C20" s="8">
        <v>0.3</v>
      </c>
      <c r="D20" s="8">
        <v>0.2</v>
      </c>
      <c r="E20" s="8">
        <v>0.1</v>
      </c>
      <c r="F20" s="8">
        <v>0.3</v>
      </c>
      <c r="G20" s="8">
        <v>0.3</v>
      </c>
      <c r="H20" s="8">
        <v>0.5</v>
      </c>
      <c r="I20" s="8">
        <v>0.2</v>
      </c>
      <c r="J20" s="8">
        <v>0.4</v>
      </c>
      <c r="K20" s="8">
        <v>0.2</v>
      </c>
      <c r="L20" s="8">
        <v>0.7</v>
      </c>
      <c r="M20" s="8">
        <v>0.6</v>
      </c>
      <c r="N20" s="8">
        <v>0.4</v>
      </c>
      <c r="O20" s="8">
        <v>0.3</v>
      </c>
      <c r="P20" s="8">
        <v>0.4</v>
      </c>
      <c r="Q20" s="8">
        <v>0.8</v>
      </c>
      <c r="R20" s="8">
        <v>0.3</v>
      </c>
      <c r="S20" s="8">
        <v>0.3</v>
      </c>
      <c r="T20" s="8">
        <v>0.5</v>
      </c>
      <c r="U20" s="8">
        <v>0.8</v>
      </c>
      <c r="V20" s="8">
        <v>0.5</v>
      </c>
      <c r="W20" s="8">
        <v>0.1</v>
      </c>
      <c r="X20" s="8">
        <v>0</v>
      </c>
      <c r="Y20" s="8">
        <v>0.3</v>
      </c>
      <c r="Z20" s="35">
        <f t="shared" si="0"/>
        <v>0.36250000000000004</v>
      </c>
      <c r="AA20" s="96" t="s">
        <v>67</v>
      </c>
      <c r="AB20" s="8">
        <v>0.9</v>
      </c>
      <c r="AC20" s="106" t="s">
        <v>68</v>
      </c>
      <c r="AD20" s="96" t="s">
        <v>67</v>
      </c>
      <c r="AE20" s="8">
        <v>7.1</v>
      </c>
      <c r="AF20" s="109" t="s">
        <v>102</v>
      </c>
    </row>
    <row r="21" spans="1:32" ht="14.25" customHeight="1">
      <c r="A21" s="92">
        <v>18</v>
      </c>
      <c r="B21" s="11">
        <v>0.8</v>
      </c>
      <c r="C21" s="8">
        <v>0.7</v>
      </c>
      <c r="D21" s="8">
        <v>0.8</v>
      </c>
      <c r="E21" s="8">
        <v>0.9</v>
      </c>
      <c r="F21" s="8">
        <v>0.6</v>
      </c>
      <c r="G21" s="8">
        <v>0.4</v>
      </c>
      <c r="H21" s="8">
        <v>0.2</v>
      </c>
      <c r="I21" s="8">
        <v>0.3</v>
      </c>
      <c r="J21" s="8">
        <v>0.5</v>
      </c>
      <c r="K21" s="8">
        <v>0.3</v>
      </c>
      <c r="L21" s="8">
        <v>0.7</v>
      </c>
      <c r="M21" s="8">
        <v>0.5</v>
      </c>
      <c r="N21" s="8">
        <v>0.6</v>
      </c>
      <c r="O21" s="8">
        <v>0.4</v>
      </c>
      <c r="P21" s="8">
        <v>0.5</v>
      </c>
      <c r="Q21" s="8">
        <v>0.7</v>
      </c>
      <c r="R21" s="8">
        <v>0.4</v>
      </c>
      <c r="S21" s="8">
        <v>0.4</v>
      </c>
      <c r="T21" s="8">
        <v>0.4</v>
      </c>
      <c r="U21" s="8">
        <v>0.4</v>
      </c>
      <c r="V21" s="8">
        <v>0</v>
      </c>
      <c r="W21" s="8">
        <v>0.1</v>
      </c>
      <c r="X21" s="8">
        <v>0.4</v>
      </c>
      <c r="Y21" s="8">
        <v>0.1</v>
      </c>
      <c r="Z21" s="35">
        <f t="shared" si="0"/>
        <v>0.46249999999999997</v>
      </c>
      <c r="AA21" s="96" t="s">
        <v>50</v>
      </c>
      <c r="AB21" s="8">
        <v>1</v>
      </c>
      <c r="AC21" s="106" t="s">
        <v>69</v>
      </c>
      <c r="AD21" s="96" t="s">
        <v>59</v>
      </c>
      <c r="AE21" s="8">
        <v>4.1</v>
      </c>
      <c r="AF21" s="109" t="s">
        <v>103</v>
      </c>
    </row>
    <row r="22" spans="1:32" ht="14.25" customHeight="1">
      <c r="A22" s="92">
        <v>19</v>
      </c>
      <c r="B22" s="11">
        <v>0.3</v>
      </c>
      <c r="C22" s="8">
        <v>0.1</v>
      </c>
      <c r="D22" s="8">
        <v>0.2</v>
      </c>
      <c r="E22" s="8">
        <v>0.1</v>
      </c>
      <c r="F22" s="8">
        <v>0.2</v>
      </c>
      <c r="G22" s="8">
        <v>0</v>
      </c>
      <c r="H22" s="8">
        <v>0.2</v>
      </c>
      <c r="I22" s="8">
        <v>0.2</v>
      </c>
      <c r="J22" s="8">
        <v>0.3</v>
      </c>
      <c r="K22" s="8">
        <v>0.4</v>
      </c>
      <c r="L22" s="8">
        <v>0.7</v>
      </c>
      <c r="M22" s="8">
        <v>0.4</v>
      </c>
      <c r="N22" s="8">
        <v>0.1</v>
      </c>
      <c r="O22" s="8">
        <v>0.3</v>
      </c>
      <c r="P22" s="8">
        <v>0.6</v>
      </c>
      <c r="Q22" s="8">
        <v>0.4</v>
      </c>
      <c r="R22" s="8">
        <v>0.9</v>
      </c>
      <c r="S22" s="8">
        <v>1.2</v>
      </c>
      <c r="T22" s="8">
        <v>0.2</v>
      </c>
      <c r="U22" s="8">
        <v>0.3</v>
      </c>
      <c r="V22" s="8">
        <v>0.5</v>
      </c>
      <c r="W22" s="8">
        <v>0.6</v>
      </c>
      <c r="X22" s="8">
        <v>0.3</v>
      </c>
      <c r="Y22" s="8">
        <v>0.3</v>
      </c>
      <c r="Z22" s="35">
        <f t="shared" si="0"/>
        <v>0.36666666666666675</v>
      </c>
      <c r="AA22" s="96" t="s">
        <v>47</v>
      </c>
      <c r="AB22" s="8">
        <v>1.3</v>
      </c>
      <c r="AC22" s="106" t="s">
        <v>70</v>
      </c>
      <c r="AD22" s="96" t="s">
        <v>104</v>
      </c>
      <c r="AE22" s="8">
        <v>4.9</v>
      </c>
      <c r="AF22" s="109" t="s">
        <v>105</v>
      </c>
    </row>
    <row r="23" spans="1:32" ht="14.25" customHeight="1">
      <c r="A23" s="92">
        <v>20</v>
      </c>
      <c r="B23" s="11">
        <v>0.1</v>
      </c>
      <c r="C23" s="8">
        <v>0.1</v>
      </c>
      <c r="D23" s="8">
        <v>0</v>
      </c>
      <c r="E23" s="8">
        <v>0</v>
      </c>
      <c r="F23" s="8">
        <v>0</v>
      </c>
      <c r="G23" s="8">
        <v>0</v>
      </c>
      <c r="H23" s="8">
        <v>0.4</v>
      </c>
      <c r="I23" s="8">
        <v>0.4</v>
      </c>
      <c r="J23" s="8">
        <v>0</v>
      </c>
      <c r="K23" s="8">
        <v>0.4</v>
      </c>
      <c r="L23" s="8">
        <v>0.2</v>
      </c>
      <c r="M23" s="8">
        <v>0.3</v>
      </c>
      <c r="N23" s="8">
        <v>0.1</v>
      </c>
      <c r="O23" s="8">
        <v>0.3</v>
      </c>
      <c r="P23" s="8">
        <v>0.3</v>
      </c>
      <c r="Q23" s="8">
        <v>0.3</v>
      </c>
      <c r="R23" s="8">
        <v>0.1</v>
      </c>
      <c r="S23" s="8">
        <v>0.1</v>
      </c>
      <c r="T23" s="8">
        <v>0</v>
      </c>
      <c r="U23" s="8">
        <v>0.2</v>
      </c>
      <c r="V23" s="8">
        <v>0.3</v>
      </c>
      <c r="W23" s="8">
        <v>0.2</v>
      </c>
      <c r="X23" s="8">
        <v>0.4</v>
      </c>
      <c r="Y23" s="8">
        <v>0.4</v>
      </c>
      <c r="Z23" s="35">
        <f t="shared" si="0"/>
        <v>0.19166666666666668</v>
      </c>
      <c r="AA23" s="96" t="s">
        <v>71</v>
      </c>
      <c r="AB23" s="8">
        <v>0.7</v>
      </c>
      <c r="AC23" s="106" t="s">
        <v>72</v>
      </c>
      <c r="AD23" s="96" t="s">
        <v>106</v>
      </c>
      <c r="AE23" s="8">
        <v>4.6</v>
      </c>
      <c r="AF23" s="109" t="s">
        <v>107</v>
      </c>
    </row>
    <row r="24" spans="1:32" ht="14.25" customHeight="1">
      <c r="A24" s="93">
        <v>21</v>
      </c>
      <c r="B24" s="17">
        <v>0.6</v>
      </c>
      <c r="C24" s="18">
        <v>0.5</v>
      </c>
      <c r="D24" s="18">
        <v>0.5</v>
      </c>
      <c r="E24" s="18">
        <v>0.4</v>
      </c>
      <c r="F24" s="18">
        <v>0.4</v>
      </c>
      <c r="G24" s="18">
        <v>0</v>
      </c>
      <c r="H24" s="18">
        <v>0.2</v>
      </c>
      <c r="I24" s="18">
        <v>0.1</v>
      </c>
      <c r="J24" s="18">
        <v>0.3</v>
      </c>
      <c r="K24" s="18">
        <v>0.5</v>
      </c>
      <c r="L24" s="18">
        <v>0.1</v>
      </c>
      <c r="M24" s="18">
        <v>0.6</v>
      </c>
      <c r="N24" s="18">
        <v>0.5</v>
      </c>
      <c r="O24" s="18">
        <v>0.5</v>
      </c>
      <c r="P24" s="18">
        <v>0.4</v>
      </c>
      <c r="Q24" s="18">
        <v>0.5</v>
      </c>
      <c r="R24" s="18">
        <v>0.5</v>
      </c>
      <c r="S24" s="18">
        <v>0</v>
      </c>
      <c r="T24" s="18">
        <v>0.1</v>
      </c>
      <c r="U24" s="18">
        <v>0.2</v>
      </c>
      <c r="V24" s="18">
        <v>0.3</v>
      </c>
      <c r="W24" s="18">
        <v>0.2</v>
      </c>
      <c r="X24" s="18">
        <v>0.5</v>
      </c>
      <c r="Y24" s="18">
        <v>0.9</v>
      </c>
      <c r="Z24" s="36">
        <f t="shared" si="0"/>
        <v>0.3666666666666667</v>
      </c>
      <c r="AA24" s="97" t="s">
        <v>45</v>
      </c>
      <c r="AB24" s="18">
        <v>1.1</v>
      </c>
      <c r="AC24" s="107" t="s">
        <v>73</v>
      </c>
      <c r="AD24" s="97" t="s">
        <v>45</v>
      </c>
      <c r="AE24" s="18">
        <v>3.9</v>
      </c>
      <c r="AF24" s="110" t="s">
        <v>108</v>
      </c>
    </row>
    <row r="25" spans="1:32" ht="14.25" customHeight="1">
      <c r="A25" s="92">
        <v>22</v>
      </c>
      <c r="B25" s="11">
        <v>0.5</v>
      </c>
      <c r="C25" s="8">
        <v>0.5</v>
      </c>
      <c r="D25" s="8">
        <v>0.5</v>
      </c>
      <c r="E25" s="8">
        <v>0.3</v>
      </c>
      <c r="F25" s="8">
        <v>0.4</v>
      </c>
      <c r="G25" s="8">
        <v>0</v>
      </c>
      <c r="H25" s="8">
        <v>0.3</v>
      </c>
      <c r="I25" s="8">
        <v>0.1</v>
      </c>
      <c r="J25" s="8">
        <v>0.3</v>
      </c>
      <c r="K25" s="8">
        <v>0.7</v>
      </c>
      <c r="L25" s="8">
        <v>0.8</v>
      </c>
      <c r="M25" s="8">
        <v>1.1</v>
      </c>
      <c r="N25" s="8">
        <v>0.7</v>
      </c>
      <c r="O25" s="8">
        <v>0.6</v>
      </c>
      <c r="P25" s="8">
        <v>0.7</v>
      </c>
      <c r="Q25" s="8">
        <v>0.4</v>
      </c>
      <c r="R25" s="8">
        <v>0.2</v>
      </c>
      <c r="S25" s="8">
        <v>0.3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0.1</v>
      </c>
      <c r="Z25" s="35">
        <f t="shared" si="0"/>
        <v>0.3541666666666667</v>
      </c>
      <c r="AA25" s="96" t="s">
        <v>45</v>
      </c>
      <c r="AB25" s="8">
        <v>1.2</v>
      </c>
      <c r="AC25" s="106" t="s">
        <v>74</v>
      </c>
      <c r="AD25" s="96" t="s">
        <v>59</v>
      </c>
      <c r="AE25" s="8">
        <v>3.9</v>
      </c>
      <c r="AF25" s="109" t="s">
        <v>109</v>
      </c>
    </row>
    <row r="26" spans="1:32" ht="14.25" customHeight="1">
      <c r="A26" s="92">
        <v>23</v>
      </c>
      <c r="B26" s="11">
        <v>0.1</v>
      </c>
      <c r="C26" s="8">
        <v>0.1</v>
      </c>
      <c r="D26" s="8">
        <v>0</v>
      </c>
      <c r="E26" s="8">
        <v>0.1</v>
      </c>
      <c r="F26" s="8">
        <v>0.3</v>
      </c>
      <c r="G26" s="8">
        <v>0.3</v>
      </c>
      <c r="H26" s="8">
        <v>0.2</v>
      </c>
      <c r="I26" s="8">
        <v>0.2</v>
      </c>
      <c r="J26" s="8">
        <v>0.4</v>
      </c>
      <c r="K26" s="8">
        <v>0.4</v>
      </c>
      <c r="L26" s="8">
        <v>0.4</v>
      </c>
      <c r="M26" s="8">
        <v>0.4</v>
      </c>
      <c r="N26" s="8">
        <v>0.1</v>
      </c>
      <c r="O26" s="8">
        <v>0.4</v>
      </c>
      <c r="P26" s="8">
        <v>0.1</v>
      </c>
      <c r="Q26" s="8">
        <v>0.3</v>
      </c>
      <c r="R26" s="8">
        <v>0.6</v>
      </c>
      <c r="S26" s="8">
        <v>0.3</v>
      </c>
      <c r="T26" s="8">
        <v>0.3</v>
      </c>
      <c r="U26" s="8">
        <v>0</v>
      </c>
      <c r="V26" s="8">
        <v>0.3</v>
      </c>
      <c r="W26" s="8">
        <v>0.1</v>
      </c>
      <c r="X26" s="8">
        <v>0</v>
      </c>
      <c r="Y26" s="8">
        <v>0.1</v>
      </c>
      <c r="Z26" s="35">
        <f t="shared" si="0"/>
        <v>0.2291666666666666</v>
      </c>
      <c r="AA26" s="96" t="s">
        <v>67</v>
      </c>
      <c r="AB26" s="8">
        <v>0.8</v>
      </c>
      <c r="AC26" s="106" t="s">
        <v>75</v>
      </c>
      <c r="AD26" s="96" t="s">
        <v>45</v>
      </c>
      <c r="AE26" s="8">
        <v>3.4</v>
      </c>
      <c r="AF26" s="109" t="s">
        <v>110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</v>
      </c>
      <c r="E27" s="8">
        <v>0</v>
      </c>
      <c r="F27" s="8">
        <v>0</v>
      </c>
      <c r="G27" s="8">
        <v>0</v>
      </c>
      <c r="H27" s="8">
        <v>0.2</v>
      </c>
      <c r="I27" s="8">
        <v>0.2</v>
      </c>
      <c r="J27" s="8">
        <v>0.3</v>
      </c>
      <c r="K27" s="8">
        <v>0.3</v>
      </c>
      <c r="L27" s="8">
        <v>0.4</v>
      </c>
      <c r="M27" s="8">
        <v>0.3</v>
      </c>
      <c r="N27" s="8">
        <v>0.4</v>
      </c>
      <c r="O27" s="8">
        <v>0.5</v>
      </c>
      <c r="P27" s="8">
        <v>0.4</v>
      </c>
      <c r="Q27" s="8">
        <v>0.4</v>
      </c>
      <c r="R27" s="8">
        <v>0.6</v>
      </c>
      <c r="S27" s="8">
        <v>0.1</v>
      </c>
      <c r="T27" s="8">
        <v>0.1</v>
      </c>
      <c r="U27" s="8">
        <v>0</v>
      </c>
      <c r="V27" s="8">
        <v>0</v>
      </c>
      <c r="W27" s="8">
        <v>0.3</v>
      </c>
      <c r="X27" s="8">
        <v>0.3</v>
      </c>
      <c r="Y27" s="8">
        <v>0</v>
      </c>
      <c r="Z27" s="35">
        <f t="shared" si="0"/>
        <v>0.2041666666666666</v>
      </c>
      <c r="AA27" s="96" t="s">
        <v>45</v>
      </c>
      <c r="AB27" s="8">
        <v>1</v>
      </c>
      <c r="AC27" s="106" t="s">
        <v>76</v>
      </c>
      <c r="AD27" s="96" t="s">
        <v>59</v>
      </c>
      <c r="AE27" s="8">
        <v>4</v>
      </c>
      <c r="AF27" s="109" t="s">
        <v>111</v>
      </c>
    </row>
    <row r="28" spans="1:32" ht="14.25" customHeight="1">
      <c r="A28" s="92">
        <v>25</v>
      </c>
      <c r="B28" s="11">
        <v>0.1</v>
      </c>
      <c r="C28" s="8">
        <v>0.4</v>
      </c>
      <c r="D28" s="8">
        <v>0.4</v>
      </c>
      <c r="E28" s="8">
        <v>0.5</v>
      </c>
      <c r="F28" s="8">
        <v>0.1</v>
      </c>
      <c r="G28" s="8">
        <v>0</v>
      </c>
      <c r="H28" s="8">
        <v>0</v>
      </c>
      <c r="I28" s="8">
        <v>0.4</v>
      </c>
      <c r="J28" s="8">
        <v>0.2</v>
      </c>
      <c r="K28" s="8">
        <v>0.8</v>
      </c>
      <c r="L28" s="8">
        <v>0.4</v>
      </c>
      <c r="M28" s="8">
        <v>0.4</v>
      </c>
      <c r="N28" s="8">
        <v>0.8</v>
      </c>
      <c r="O28" s="8">
        <v>0.6</v>
      </c>
      <c r="P28" s="8">
        <v>0.7</v>
      </c>
      <c r="Q28" s="8">
        <v>0.5</v>
      </c>
      <c r="R28" s="8">
        <v>0.6</v>
      </c>
      <c r="S28" s="8">
        <v>0.5</v>
      </c>
      <c r="T28" s="8">
        <v>0.4</v>
      </c>
      <c r="U28" s="8">
        <v>0.1</v>
      </c>
      <c r="V28" s="8">
        <v>0.2</v>
      </c>
      <c r="W28" s="8">
        <v>0.4</v>
      </c>
      <c r="X28" s="8">
        <v>0.2</v>
      </c>
      <c r="Y28" s="8">
        <v>0.3</v>
      </c>
      <c r="Z28" s="35">
        <f t="shared" si="0"/>
        <v>0.375</v>
      </c>
      <c r="AA28" s="96" t="s">
        <v>45</v>
      </c>
      <c r="AB28" s="8">
        <v>1.1</v>
      </c>
      <c r="AC28" s="106" t="s">
        <v>77</v>
      </c>
      <c r="AD28" s="96" t="s">
        <v>45</v>
      </c>
      <c r="AE28" s="8">
        <v>3.8</v>
      </c>
      <c r="AF28" s="109" t="s">
        <v>112</v>
      </c>
    </row>
    <row r="29" spans="1:32" ht="14.25" customHeight="1">
      <c r="A29" s="92">
        <v>26</v>
      </c>
      <c r="B29" s="11">
        <v>0.4</v>
      </c>
      <c r="C29" s="8">
        <v>0.2</v>
      </c>
      <c r="D29" s="8">
        <v>0.2</v>
      </c>
      <c r="E29" s="8">
        <v>0.1</v>
      </c>
      <c r="F29" s="8">
        <v>0.3</v>
      </c>
      <c r="G29" s="8">
        <v>0</v>
      </c>
      <c r="H29" s="8">
        <v>0.2</v>
      </c>
      <c r="I29" s="8">
        <v>0.1</v>
      </c>
      <c r="J29" s="8">
        <v>0.2</v>
      </c>
      <c r="K29" s="8">
        <v>0.4</v>
      </c>
      <c r="L29" s="8">
        <v>0.4</v>
      </c>
      <c r="M29" s="8">
        <v>0.5</v>
      </c>
      <c r="N29" s="8">
        <v>0.4</v>
      </c>
      <c r="O29" s="8">
        <v>0.2</v>
      </c>
      <c r="P29" s="8">
        <v>0.2</v>
      </c>
      <c r="Q29" s="8">
        <v>0.2</v>
      </c>
      <c r="R29" s="8">
        <v>0.3</v>
      </c>
      <c r="S29" s="8">
        <v>0.3</v>
      </c>
      <c r="T29" s="8">
        <v>0.1</v>
      </c>
      <c r="U29" s="8">
        <v>0.1</v>
      </c>
      <c r="V29" s="8">
        <v>0.3</v>
      </c>
      <c r="W29" s="8">
        <v>0.3</v>
      </c>
      <c r="X29" s="8">
        <v>0.5</v>
      </c>
      <c r="Y29" s="8">
        <v>0.1</v>
      </c>
      <c r="Z29" s="35">
        <f t="shared" si="0"/>
        <v>0.24999999999999992</v>
      </c>
      <c r="AA29" s="96" t="s">
        <v>50</v>
      </c>
      <c r="AB29" s="8">
        <v>0.8</v>
      </c>
      <c r="AC29" s="106" t="s">
        <v>78</v>
      </c>
      <c r="AD29" s="96" t="s">
        <v>45</v>
      </c>
      <c r="AE29" s="8">
        <v>3.7</v>
      </c>
      <c r="AF29" s="109" t="s">
        <v>113</v>
      </c>
    </row>
    <row r="30" spans="1:32" ht="14.25" customHeight="1">
      <c r="A30" s="92">
        <v>27</v>
      </c>
      <c r="B30" s="11">
        <v>0.4</v>
      </c>
      <c r="C30" s="8">
        <v>0.3</v>
      </c>
      <c r="D30" s="8">
        <v>0.4</v>
      </c>
      <c r="E30" s="8">
        <v>0.5</v>
      </c>
      <c r="F30" s="8">
        <v>0.2</v>
      </c>
      <c r="G30" s="8">
        <v>0</v>
      </c>
      <c r="H30" s="8">
        <v>0</v>
      </c>
      <c r="I30" s="8">
        <v>0.4</v>
      </c>
      <c r="J30" s="8">
        <v>0.3</v>
      </c>
      <c r="K30" s="8">
        <v>0.3</v>
      </c>
      <c r="L30" s="8">
        <v>0.4</v>
      </c>
      <c r="M30" s="8">
        <v>0.5</v>
      </c>
      <c r="N30" s="8">
        <v>0.5</v>
      </c>
      <c r="O30" s="8">
        <v>0.2</v>
      </c>
      <c r="P30" s="8">
        <v>0.5</v>
      </c>
      <c r="Q30" s="8">
        <v>0.3</v>
      </c>
      <c r="R30" s="8">
        <v>0.1</v>
      </c>
      <c r="S30" s="8">
        <v>0.2</v>
      </c>
      <c r="T30" s="8">
        <v>0.2</v>
      </c>
      <c r="U30" s="8">
        <v>0.1</v>
      </c>
      <c r="V30" s="8">
        <v>0</v>
      </c>
      <c r="W30" s="8">
        <v>0.3</v>
      </c>
      <c r="X30" s="8">
        <v>0.4</v>
      </c>
      <c r="Y30" s="8">
        <v>0</v>
      </c>
      <c r="Z30" s="35">
        <f t="shared" si="0"/>
        <v>0.2708333333333333</v>
      </c>
      <c r="AA30" s="96" t="s">
        <v>45</v>
      </c>
      <c r="AB30" s="8">
        <v>0.7</v>
      </c>
      <c r="AC30" s="106" t="s">
        <v>79</v>
      </c>
      <c r="AD30" s="96" t="s">
        <v>59</v>
      </c>
      <c r="AE30" s="8">
        <v>3.4</v>
      </c>
      <c r="AF30" s="109" t="s">
        <v>114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0.6</v>
      </c>
      <c r="E31" s="8">
        <v>0.7</v>
      </c>
      <c r="F31" s="8">
        <v>0.7</v>
      </c>
      <c r="G31" s="8">
        <v>0.4</v>
      </c>
      <c r="H31" s="8">
        <v>0.1</v>
      </c>
      <c r="I31" s="8">
        <v>0.4</v>
      </c>
      <c r="J31" s="8">
        <v>0.2</v>
      </c>
      <c r="K31" s="8">
        <v>0.2</v>
      </c>
      <c r="L31" s="8">
        <v>0.5</v>
      </c>
      <c r="M31" s="8">
        <v>0.5</v>
      </c>
      <c r="N31" s="8">
        <v>0.9</v>
      </c>
      <c r="O31" s="8">
        <v>0.7</v>
      </c>
      <c r="P31" s="8">
        <v>0.4</v>
      </c>
      <c r="Q31" s="8">
        <v>0.7</v>
      </c>
      <c r="R31" s="8">
        <v>0.4</v>
      </c>
      <c r="S31" s="8">
        <v>0.1</v>
      </c>
      <c r="T31" s="8">
        <v>0.2</v>
      </c>
      <c r="U31" s="8">
        <v>0.3</v>
      </c>
      <c r="V31" s="8">
        <v>0.4</v>
      </c>
      <c r="W31" s="8">
        <v>0.2</v>
      </c>
      <c r="X31" s="8">
        <v>0.1</v>
      </c>
      <c r="Y31" s="8">
        <v>0.4</v>
      </c>
      <c r="Z31" s="35">
        <f t="shared" si="0"/>
        <v>0.3958333333333334</v>
      </c>
      <c r="AA31" s="96" t="s">
        <v>67</v>
      </c>
      <c r="AB31" s="8">
        <v>1</v>
      </c>
      <c r="AC31" s="106" t="s">
        <v>48</v>
      </c>
      <c r="AD31" s="96" t="s">
        <v>80</v>
      </c>
      <c r="AE31" s="8">
        <v>5.2</v>
      </c>
      <c r="AF31" s="109" t="s">
        <v>115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0.1</v>
      </c>
      <c r="E32" s="8">
        <v>0.3</v>
      </c>
      <c r="F32" s="8">
        <v>0.3</v>
      </c>
      <c r="G32" s="8">
        <v>0.4</v>
      </c>
      <c r="H32" s="8">
        <v>0.4</v>
      </c>
      <c r="I32" s="8">
        <v>0.7</v>
      </c>
      <c r="J32" s="8">
        <v>0.6</v>
      </c>
      <c r="K32" s="8">
        <v>0.3</v>
      </c>
      <c r="L32" s="8">
        <v>0.3</v>
      </c>
      <c r="M32" s="8">
        <v>0.5</v>
      </c>
      <c r="N32" s="8">
        <v>0.4</v>
      </c>
      <c r="O32" s="8">
        <v>0.4</v>
      </c>
      <c r="P32" s="8">
        <v>0.3</v>
      </c>
      <c r="Q32" s="8">
        <v>0.1</v>
      </c>
      <c r="R32" s="8">
        <v>0.1</v>
      </c>
      <c r="S32" s="8">
        <v>0.3</v>
      </c>
      <c r="T32" s="8">
        <v>0.5</v>
      </c>
      <c r="U32" s="8">
        <v>0.2</v>
      </c>
      <c r="V32" s="8">
        <v>0.5</v>
      </c>
      <c r="W32" s="8">
        <v>0.4</v>
      </c>
      <c r="X32" s="8">
        <v>0.1</v>
      </c>
      <c r="Y32" s="8">
        <v>0.4</v>
      </c>
      <c r="Z32" s="35">
        <f t="shared" si="0"/>
        <v>0.3333333333333333</v>
      </c>
      <c r="AA32" s="96" t="s">
        <v>80</v>
      </c>
      <c r="AB32" s="8">
        <v>1</v>
      </c>
      <c r="AC32" s="106" t="s">
        <v>81</v>
      </c>
      <c r="AD32" s="96" t="s">
        <v>55</v>
      </c>
      <c r="AE32" s="8">
        <v>5.8</v>
      </c>
      <c r="AF32" s="109" t="s">
        <v>116</v>
      </c>
    </row>
    <row r="33" spans="1:32" ht="14.25" customHeight="1">
      <c r="A33" s="92">
        <v>30</v>
      </c>
      <c r="B33" s="11">
        <v>0.3</v>
      </c>
      <c r="C33" s="8">
        <v>0.1</v>
      </c>
      <c r="D33" s="8">
        <v>0</v>
      </c>
      <c r="E33" s="8">
        <v>0.1</v>
      </c>
      <c r="F33" s="8">
        <v>0.1</v>
      </c>
      <c r="G33" s="8">
        <v>0</v>
      </c>
      <c r="H33" s="8">
        <v>0.3</v>
      </c>
      <c r="I33" s="8">
        <v>0.3</v>
      </c>
      <c r="J33" s="8">
        <v>0</v>
      </c>
      <c r="K33" s="8">
        <v>0.2</v>
      </c>
      <c r="L33" s="8">
        <v>0.3</v>
      </c>
      <c r="M33" s="8">
        <v>0.5</v>
      </c>
      <c r="N33" s="8">
        <v>0.4</v>
      </c>
      <c r="O33" s="8">
        <v>0.4</v>
      </c>
      <c r="P33" s="8">
        <v>0.4</v>
      </c>
      <c r="Q33" s="8">
        <v>0.2</v>
      </c>
      <c r="R33" s="8">
        <v>0.3</v>
      </c>
      <c r="S33" s="8">
        <v>0.5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0.1</v>
      </c>
      <c r="Z33" s="35">
        <f t="shared" si="0"/>
        <v>0.1875</v>
      </c>
      <c r="AA33" s="96" t="s">
        <v>59</v>
      </c>
      <c r="AB33" s="8">
        <v>0.6</v>
      </c>
      <c r="AC33" s="106" t="s">
        <v>82</v>
      </c>
      <c r="AD33" s="96" t="s">
        <v>80</v>
      </c>
      <c r="AE33" s="8">
        <v>3.5</v>
      </c>
      <c r="AF33" s="109" t="s">
        <v>117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0.2733333333333333</v>
      </c>
      <c r="C35" s="25">
        <f t="shared" si="1"/>
        <v>0.2899999999999999</v>
      </c>
      <c r="D35" s="25">
        <f t="shared" si="1"/>
        <v>0.27666666666666667</v>
      </c>
      <c r="E35" s="25">
        <f t="shared" si="1"/>
        <v>0.27999999999999997</v>
      </c>
      <c r="F35" s="25">
        <f t="shared" si="1"/>
        <v>0.3233333333333333</v>
      </c>
      <c r="G35" s="25">
        <f t="shared" si="1"/>
        <v>0.22333333333333336</v>
      </c>
      <c r="H35" s="25">
        <f t="shared" si="1"/>
        <v>0.22666666666666668</v>
      </c>
      <c r="I35" s="25">
        <f t="shared" si="1"/>
        <v>0.3066666666666667</v>
      </c>
      <c r="J35" s="25">
        <f t="shared" si="1"/>
        <v>0.35000000000000003</v>
      </c>
      <c r="K35" s="25">
        <f t="shared" si="1"/>
        <v>0.4433333333333334</v>
      </c>
      <c r="L35" s="25">
        <f t="shared" si="1"/>
        <v>0.46333333333333343</v>
      </c>
      <c r="M35" s="25">
        <f t="shared" si="1"/>
        <v>0.4733333333333334</v>
      </c>
      <c r="N35" s="25">
        <f t="shared" si="1"/>
        <v>0.5133333333333334</v>
      </c>
      <c r="O35" s="25">
        <f t="shared" si="1"/>
        <v>0.48000000000000004</v>
      </c>
      <c r="P35" s="25">
        <f t="shared" si="1"/>
        <v>0.4866666666666667</v>
      </c>
      <c r="Q35" s="25">
        <f t="shared" si="1"/>
        <v>0.45</v>
      </c>
      <c r="R35" s="25">
        <f t="shared" si="1"/>
        <v>0.4</v>
      </c>
      <c r="S35" s="25">
        <f t="shared" si="1"/>
        <v>0.2933333333333333</v>
      </c>
      <c r="T35" s="25">
        <f t="shared" si="1"/>
        <v>0.25000000000000006</v>
      </c>
      <c r="U35" s="25">
        <f t="shared" si="1"/>
        <v>0.24999999999999997</v>
      </c>
      <c r="V35" s="25">
        <f t="shared" si="1"/>
        <v>0.27666666666666667</v>
      </c>
      <c r="W35" s="25">
        <f t="shared" si="1"/>
        <v>0.2533333333333333</v>
      </c>
      <c r="X35" s="25">
        <f t="shared" si="1"/>
        <v>0.26333333333333336</v>
      </c>
      <c r="Y35" s="25">
        <f t="shared" si="1"/>
        <v>0.2433333333333333</v>
      </c>
      <c r="Z35" s="37">
        <f t="shared" si="1"/>
        <v>0.3370833333333334</v>
      </c>
      <c r="AA35" s="98"/>
      <c r="AB35" s="25">
        <f>AVERAGE(AB4:AB34)</f>
        <v>1.0233333333333332</v>
      </c>
      <c r="AC35" s="32"/>
      <c r="AD35" s="98"/>
      <c r="AE35" s="25">
        <f>AVERAGE(AE4:AE34)</f>
        <v>4.2733333333333325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1.6</v>
      </c>
      <c r="O38" s="103" t="str">
        <f>INDEX(AA4:AA34,P38,1)</f>
        <v>南東</v>
      </c>
      <c r="P38" s="104">
        <f>MATCH(N38,AB4:AB34,0)</f>
        <v>4</v>
      </c>
      <c r="Q38" s="111" t="str">
        <f>INDEX(AC4:AC34,P38,1)</f>
        <v>15:27</v>
      </c>
      <c r="T38" s="17">
        <f>MAX(AE4:AE34)</f>
        <v>7.1</v>
      </c>
      <c r="U38" s="103" t="str">
        <f>INDEX(AD4:AD34,V38,1)</f>
        <v>南西</v>
      </c>
      <c r="V38" s="104">
        <f>MATCH(T38,AE4:AE34,0)</f>
        <v>17</v>
      </c>
      <c r="W38" s="111" t="str">
        <f>INDEX(AF4:AF34,V38,1)</f>
        <v>10:56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0.6</v>
      </c>
      <c r="D4" s="9">
        <v>0.6</v>
      </c>
      <c r="E4" s="9">
        <v>0.6</v>
      </c>
      <c r="F4" s="9">
        <v>0.6</v>
      </c>
      <c r="G4" s="9">
        <v>0.4</v>
      </c>
      <c r="H4" s="9">
        <v>0.6</v>
      </c>
      <c r="I4" s="9">
        <v>0.8</v>
      </c>
      <c r="J4" s="9">
        <v>0.4</v>
      </c>
      <c r="K4" s="9">
        <v>1.1</v>
      </c>
      <c r="L4" s="9">
        <v>0.8</v>
      </c>
      <c r="M4" s="9">
        <v>0.4</v>
      </c>
      <c r="N4" s="9">
        <v>0.3</v>
      </c>
      <c r="O4" s="9">
        <v>0.5</v>
      </c>
      <c r="P4" s="9">
        <v>0.6</v>
      </c>
      <c r="Q4" s="9">
        <v>0.1</v>
      </c>
      <c r="R4" s="9">
        <v>0</v>
      </c>
      <c r="S4" s="9">
        <v>0.1</v>
      </c>
      <c r="T4" s="9">
        <v>0</v>
      </c>
      <c r="U4" s="9">
        <v>0.1</v>
      </c>
      <c r="V4" s="9">
        <v>0.1</v>
      </c>
      <c r="W4" s="9">
        <v>0</v>
      </c>
      <c r="X4" s="9">
        <v>0</v>
      </c>
      <c r="Y4" s="9">
        <v>0.1</v>
      </c>
      <c r="Z4" s="34">
        <f aca="true" t="shared" si="0" ref="Z4:Z34">AVERAGE(B4:Y4)</f>
        <v>0.3833333333333333</v>
      </c>
      <c r="AA4" s="95" t="s">
        <v>50</v>
      </c>
      <c r="AB4" s="9">
        <v>1.3</v>
      </c>
      <c r="AC4" s="105" t="s">
        <v>118</v>
      </c>
      <c r="AD4" s="95" t="s">
        <v>45</v>
      </c>
      <c r="AE4" s="9">
        <v>5.3</v>
      </c>
      <c r="AF4" s="108" t="s">
        <v>355</v>
      </c>
    </row>
    <row r="5" spans="1:32" ht="14.25" customHeight="1">
      <c r="A5" s="92">
        <v>2</v>
      </c>
      <c r="B5" s="11">
        <v>0</v>
      </c>
      <c r="C5" s="8">
        <v>0</v>
      </c>
      <c r="D5" s="8">
        <v>0.1</v>
      </c>
      <c r="E5" s="8">
        <v>0.1</v>
      </c>
      <c r="F5" s="8">
        <v>0</v>
      </c>
      <c r="G5" s="8">
        <v>0</v>
      </c>
      <c r="H5" s="8">
        <v>0</v>
      </c>
      <c r="I5" s="8">
        <v>0.2</v>
      </c>
      <c r="J5" s="8">
        <v>0.1</v>
      </c>
      <c r="K5" s="8">
        <v>0.1</v>
      </c>
      <c r="L5" s="8">
        <v>0.3</v>
      </c>
      <c r="M5" s="8">
        <v>0.1</v>
      </c>
      <c r="N5" s="8">
        <v>0.2</v>
      </c>
      <c r="O5" s="8">
        <v>0.2</v>
      </c>
      <c r="P5" s="8">
        <v>0.1</v>
      </c>
      <c r="Q5" s="8">
        <v>0.3</v>
      </c>
      <c r="R5" s="8">
        <v>0</v>
      </c>
      <c r="S5" s="8">
        <v>0.1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35">
        <f t="shared" si="0"/>
        <v>0.07916666666666668</v>
      </c>
      <c r="AA5" s="96" t="s">
        <v>45</v>
      </c>
      <c r="AB5" s="8">
        <v>0.6</v>
      </c>
      <c r="AC5" s="106" t="s">
        <v>342</v>
      </c>
      <c r="AD5" s="96" t="s">
        <v>59</v>
      </c>
      <c r="AE5" s="8">
        <v>2.1</v>
      </c>
      <c r="AF5" s="109" t="s">
        <v>356</v>
      </c>
    </row>
    <row r="6" spans="1:32" ht="14.25" customHeight="1">
      <c r="A6" s="92">
        <v>3</v>
      </c>
      <c r="B6" s="11">
        <v>0</v>
      </c>
      <c r="C6" s="8">
        <v>0</v>
      </c>
      <c r="D6" s="8">
        <v>0.1</v>
      </c>
      <c r="E6" s="8">
        <v>0</v>
      </c>
      <c r="F6" s="8">
        <v>0.1</v>
      </c>
      <c r="G6" s="8">
        <v>0</v>
      </c>
      <c r="H6" s="8">
        <v>0.3</v>
      </c>
      <c r="I6" s="8">
        <v>0.2</v>
      </c>
      <c r="J6" s="8">
        <v>0.2</v>
      </c>
      <c r="K6" s="8">
        <v>0.3</v>
      </c>
      <c r="L6" s="8">
        <v>0.4</v>
      </c>
      <c r="M6" s="8">
        <v>0.2</v>
      </c>
      <c r="N6" s="8">
        <v>0.2</v>
      </c>
      <c r="O6" s="8">
        <v>0.4</v>
      </c>
      <c r="P6" s="8">
        <v>0.2</v>
      </c>
      <c r="Q6" s="8">
        <v>0.3</v>
      </c>
      <c r="R6" s="8">
        <v>0.1</v>
      </c>
      <c r="S6" s="8">
        <v>0.2</v>
      </c>
      <c r="T6" s="8">
        <v>0.6</v>
      </c>
      <c r="U6" s="8">
        <v>0.2</v>
      </c>
      <c r="V6" s="8">
        <v>0.2</v>
      </c>
      <c r="W6" s="8">
        <v>0.2</v>
      </c>
      <c r="X6" s="8">
        <v>0.2</v>
      </c>
      <c r="Y6" s="8">
        <v>0</v>
      </c>
      <c r="Z6" s="35">
        <f t="shared" si="0"/>
        <v>0.19166666666666668</v>
      </c>
      <c r="AA6" s="96" t="s">
        <v>59</v>
      </c>
      <c r="AB6" s="8">
        <v>0.7</v>
      </c>
      <c r="AC6" s="106" t="s">
        <v>343</v>
      </c>
      <c r="AD6" s="96" t="s">
        <v>45</v>
      </c>
      <c r="AE6" s="8">
        <v>4.2</v>
      </c>
      <c r="AF6" s="109" t="s">
        <v>357</v>
      </c>
    </row>
    <row r="7" spans="1:32" ht="14.25" customHeight="1">
      <c r="A7" s="92">
        <v>4</v>
      </c>
      <c r="B7" s="11">
        <v>0.4</v>
      </c>
      <c r="C7" s="8">
        <v>0.3</v>
      </c>
      <c r="D7" s="8">
        <v>0.1</v>
      </c>
      <c r="E7" s="8">
        <v>0.1</v>
      </c>
      <c r="F7" s="8">
        <v>0.1</v>
      </c>
      <c r="G7" s="8">
        <v>0.3</v>
      </c>
      <c r="H7" s="8">
        <v>0.2</v>
      </c>
      <c r="I7" s="8">
        <v>0.4</v>
      </c>
      <c r="J7" s="8">
        <v>0</v>
      </c>
      <c r="K7" s="8">
        <v>0</v>
      </c>
      <c r="L7" s="8">
        <v>0.1</v>
      </c>
      <c r="M7" s="8">
        <v>0.2</v>
      </c>
      <c r="N7" s="8">
        <v>0.3</v>
      </c>
      <c r="O7" s="8">
        <v>0.2</v>
      </c>
      <c r="P7" s="8">
        <v>0.1</v>
      </c>
      <c r="Q7" s="8">
        <v>0.1</v>
      </c>
      <c r="R7" s="8">
        <v>0.2</v>
      </c>
      <c r="S7" s="8">
        <v>0.2</v>
      </c>
      <c r="T7" s="8">
        <v>0</v>
      </c>
      <c r="U7" s="8">
        <v>0.2</v>
      </c>
      <c r="V7" s="8">
        <v>0.3</v>
      </c>
      <c r="W7" s="8">
        <v>0.3</v>
      </c>
      <c r="X7" s="8">
        <v>0.2</v>
      </c>
      <c r="Y7" s="8">
        <v>0.2</v>
      </c>
      <c r="Z7" s="35">
        <f t="shared" si="0"/>
        <v>0.18750000000000003</v>
      </c>
      <c r="AA7" s="96" t="s">
        <v>45</v>
      </c>
      <c r="AB7" s="8">
        <v>0.8</v>
      </c>
      <c r="AC7" s="106" t="s">
        <v>344</v>
      </c>
      <c r="AD7" s="96" t="s">
        <v>50</v>
      </c>
      <c r="AE7" s="8">
        <v>4.5</v>
      </c>
      <c r="AF7" s="109" t="s">
        <v>358</v>
      </c>
    </row>
    <row r="8" spans="1:32" ht="14.25" customHeight="1">
      <c r="A8" s="92">
        <v>5</v>
      </c>
      <c r="B8" s="11">
        <v>0.2</v>
      </c>
      <c r="C8" s="8">
        <v>0.2</v>
      </c>
      <c r="D8" s="8">
        <v>0.6</v>
      </c>
      <c r="E8" s="8">
        <v>0</v>
      </c>
      <c r="F8" s="8">
        <v>0.1</v>
      </c>
      <c r="G8" s="8">
        <v>0.3</v>
      </c>
      <c r="H8" s="8">
        <v>0</v>
      </c>
      <c r="I8" s="8">
        <v>0.2</v>
      </c>
      <c r="J8" s="8">
        <v>0.3</v>
      </c>
      <c r="K8" s="8">
        <v>0.1</v>
      </c>
      <c r="L8" s="8">
        <v>0.1</v>
      </c>
      <c r="M8" s="8">
        <v>0.1</v>
      </c>
      <c r="N8" s="8">
        <v>0.1</v>
      </c>
      <c r="O8" s="8">
        <v>0.2</v>
      </c>
      <c r="P8" s="8">
        <v>0.2</v>
      </c>
      <c r="Q8" s="8">
        <v>0.1</v>
      </c>
      <c r="R8" s="8">
        <v>0.2</v>
      </c>
      <c r="S8" s="8">
        <v>0</v>
      </c>
      <c r="T8" s="8">
        <v>0.2</v>
      </c>
      <c r="U8" s="8">
        <v>0</v>
      </c>
      <c r="V8" s="8">
        <v>0.2</v>
      </c>
      <c r="W8" s="8">
        <v>0.3</v>
      </c>
      <c r="X8" s="8">
        <v>0.2</v>
      </c>
      <c r="Y8" s="8">
        <v>0.1</v>
      </c>
      <c r="Z8" s="35">
        <f t="shared" si="0"/>
        <v>0.1666666666666667</v>
      </c>
      <c r="AA8" s="96" t="s">
        <v>47</v>
      </c>
      <c r="AB8" s="8">
        <v>0.8</v>
      </c>
      <c r="AC8" s="106" t="s">
        <v>345</v>
      </c>
      <c r="AD8" s="96" t="s">
        <v>88</v>
      </c>
      <c r="AE8" s="8">
        <v>3.3</v>
      </c>
      <c r="AF8" s="109" t="s">
        <v>359</v>
      </c>
    </row>
    <row r="9" spans="1:32" ht="14.25" customHeight="1">
      <c r="A9" s="92">
        <v>6</v>
      </c>
      <c r="B9" s="11">
        <v>0.3</v>
      </c>
      <c r="C9" s="8">
        <v>0.2</v>
      </c>
      <c r="D9" s="8">
        <v>0.6</v>
      </c>
      <c r="E9" s="8">
        <v>0.5</v>
      </c>
      <c r="F9" s="8">
        <v>0.4</v>
      </c>
      <c r="G9" s="8">
        <v>0.3</v>
      </c>
      <c r="H9" s="8">
        <v>0</v>
      </c>
      <c r="I9" s="8">
        <v>0.1</v>
      </c>
      <c r="J9" s="8">
        <v>0</v>
      </c>
      <c r="K9" s="8">
        <v>0</v>
      </c>
      <c r="L9" s="8">
        <v>0.2</v>
      </c>
      <c r="M9" s="8">
        <v>0.2</v>
      </c>
      <c r="N9" s="8">
        <v>0.4</v>
      </c>
      <c r="O9" s="8">
        <v>0.2</v>
      </c>
      <c r="P9" s="8">
        <v>0.1</v>
      </c>
      <c r="Q9" s="8">
        <v>0</v>
      </c>
      <c r="R9" s="8">
        <v>0.1</v>
      </c>
      <c r="S9" s="8">
        <v>0</v>
      </c>
      <c r="T9" s="8">
        <v>0.1</v>
      </c>
      <c r="U9" s="8">
        <v>0</v>
      </c>
      <c r="V9" s="8">
        <v>0</v>
      </c>
      <c r="W9" s="8">
        <v>0</v>
      </c>
      <c r="X9" s="8">
        <v>0.3</v>
      </c>
      <c r="Y9" s="8">
        <v>0.6</v>
      </c>
      <c r="Z9" s="35">
        <f t="shared" si="0"/>
        <v>0.19166666666666668</v>
      </c>
      <c r="AA9" s="96" t="s">
        <v>45</v>
      </c>
      <c r="AB9" s="8">
        <v>0.7</v>
      </c>
      <c r="AC9" s="106" t="s">
        <v>128</v>
      </c>
      <c r="AD9" s="96" t="s">
        <v>50</v>
      </c>
      <c r="AE9" s="8">
        <v>2.5</v>
      </c>
      <c r="AF9" s="109" t="s">
        <v>216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</v>
      </c>
      <c r="E10" s="8">
        <v>0</v>
      </c>
      <c r="F10" s="8">
        <v>0</v>
      </c>
      <c r="G10" s="8">
        <v>0.1</v>
      </c>
      <c r="H10" s="8">
        <v>0.3</v>
      </c>
      <c r="I10" s="8">
        <v>0.6</v>
      </c>
      <c r="J10" s="8">
        <v>0.4</v>
      </c>
      <c r="K10" s="8">
        <v>0.2</v>
      </c>
      <c r="L10" s="8">
        <v>0.6</v>
      </c>
      <c r="M10" s="8">
        <v>0.3</v>
      </c>
      <c r="N10" s="8">
        <v>0.5</v>
      </c>
      <c r="O10" s="8">
        <v>0.2</v>
      </c>
      <c r="P10" s="8">
        <v>0.2</v>
      </c>
      <c r="Q10" s="8">
        <v>0.1</v>
      </c>
      <c r="R10" s="8">
        <v>0.2</v>
      </c>
      <c r="S10" s="8">
        <v>0.1</v>
      </c>
      <c r="T10" s="8">
        <v>0.3</v>
      </c>
      <c r="U10" s="8">
        <v>0.3</v>
      </c>
      <c r="V10" s="8">
        <v>0.1</v>
      </c>
      <c r="W10" s="8">
        <v>0.2</v>
      </c>
      <c r="X10" s="8">
        <v>0.2</v>
      </c>
      <c r="Y10" s="8">
        <v>0</v>
      </c>
      <c r="Z10" s="35">
        <f t="shared" si="0"/>
        <v>0.2208333333333333</v>
      </c>
      <c r="AA10" s="96" t="s">
        <v>71</v>
      </c>
      <c r="AB10" s="8">
        <v>1</v>
      </c>
      <c r="AC10" s="106" t="s">
        <v>197</v>
      </c>
      <c r="AD10" s="96" t="s">
        <v>80</v>
      </c>
      <c r="AE10" s="8">
        <v>4.5</v>
      </c>
      <c r="AF10" s="109" t="s">
        <v>108</v>
      </c>
    </row>
    <row r="11" spans="1:32" ht="14.25" customHeight="1">
      <c r="A11" s="92">
        <v>8</v>
      </c>
      <c r="B11" s="11">
        <v>0</v>
      </c>
      <c r="C11" s="8">
        <v>0.1</v>
      </c>
      <c r="D11" s="8">
        <v>0.1</v>
      </c>
      <c r="E11" s="8">
        <v>0</v>
      </c>
      <c r="F11" s="8">
        <v>0.1</v>
      </c>
      <c r="G11" s="8">
        <v>0</v>
      </c>
      <c r="H11" s="8">
        <v>0.1</v>
      </c>
      <c r="I11" s="8">
        <v>0.2</v>
      </c>
      <c r="J11" s="8">
        <v>0.1</v>
      </c>
      <c r="K11" s="8">
        <v>0.2</v>
      </c>
      <c r="L11" s="8">
        <v>0.1</v>
      </c>
      <c r="M11" s="8">
        <v>0.1</v>
      </c>
      <c r="N11" s="8">
        <v>0.2</v>
      </c>
      <c r="O11" s="8">
        <v>0.3</v>
      </c>
      <c r="P11" s="8">
        <v>0.1</v>
      </c>
      <c r="Q11" s="8">
        <v>0.3</v>
      </c>
      <c r="R11" s="8">
        <v>0.3</v>
      </c>
      <c r="S11" s="8">
        <v>0.2</v>
      </c>
      <c r="T11" s="8">
        <v>0.2</v>
      </c>
      <c r="U11" s="8">
        <v>0.1</v>
      </c>
      <c r="V11" s="8">
        <v>0</v>
      </c>
      <c r="W11" s="8">
        <v>0.2</v>
      </c>
      <c r="X11" s="8">
        <v>0.4</v>
      </c>
      <c r="Y11" s="8">
        <v>0</v>
      </c>
      <c r="Z11" s="35">
        <f t="shared" si="0"/>
        <v>0.1416666666666667</v>
      </c>
      <c r="AA11" s="96" t="s">
        <v>45</v>
      </c>
      <c r="AB11" s="8">
        <v>0.6</v>
      </c>
      <c r="AC11" s="106" t="s">
        <v>98</v>
      </c>
      <c r="AD11" s="96" t="s">
        <v>80</v>
      </c>
      <c r="AE11" s="8">
        <v>2.3</v>
      </c>
      <c r="AF11" s="109" t="s">
        <v>360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0.1</v>
      </c>
      <c r="E12" s="8">
        <v>0</v>
      </c>
      <c r="F12" s="8">
        <v>0.1</v>
      </c>
      <c r="G12" s="8">
        <v>0.1</v>
      </c>
      <c r="H12" s="8">
        <v>0.3</v>
      </c>
      <c r="I12" s="8">
        <v>0.5</v>
      </c>
      <c r="J12" s="8">
        <v>0.3</v>
      </c>
      <c r="K12" s="8">
        <v>0.7</v>
      </c>
      <c r="L12" s="8">
        <v>0.6</v>
      </c>
      <c r="M12" s="8">
        <v>0.8</v>
      </c>
      <c r="N12" s="8">
        <v>0.6</v>
      </c>
      <c r="O12" s="8">
        <v>0.6</v>
      </c>
      <c r="P12" s="8">
        <v>0.5</v>
      </c>
      <c r="Q12" s="8">
        <v>0.3</v>
      </c>
      <c r="R12" s="8">
        <v>0.3</v>
      </c>
      <c r="S12" s="8">
        <v>0.4</v>
      </c>
      <c r="T12" s="8">
        <v>0.1</v>
      </c>
      <c r="U12" s="8">
        <v>0.3</v>
      </c>
      <c r="V12" s="8">
        <v>0.2</v>
      </c>
      <c r="W12" s="8">
        <v>0.1</v>
      </c>
      <c r="X12" s="8">
        <v>0</v>
      </c>
      <c r="Y12" s="8">
        <v>0.4</v>
      </c>
      <c r="Z12" s="35">
        <f t="shared" si="0"/>
        <v>0.31249999999999994</v>
      </c>
      <c r="AA12" s="96" t="s">
        <v>45</v>
      </c>
      <c r="AB12" s="8">
        <v>1</v>
      </c>
      <c r="AC12" s="106" t="s">
        <v>307</v>
      </c>
      <c r="AD12" s="96" t="s">
        <v>45</v>
      </c>
      <c r="AE12" s="8">
        <v>3.7</v>
      </c>
      <c r="AF12" s="109" t="s">
        <v>219</v>
      </c>
    </row>
    <row r="13" spans="1:32" ht="14.25" customHeight="1">
      <c r="A13" s="92">
        <v>10</v>
      </c>
      <c r="B13" s="11">
        <v>0.3</v>
      </c>
      <c r="C13" s="8">
        <v>0</v>
      </c>
      <c r="D13" s="8">
        <v>0</v>
      </c>
      <c r="E13" s="8">
        <v>0</v>
      </c>
      <c r="F13" s="8">
        <v>0.1</v>
      </c>
      <c r="G13" s="8">
        <v>0</v>
      </c>
      <c r="H13" s="8">
        <v>0.1</v>
      </c>
      <c r="I13" s="8">
        <v>0.1</v>
      </c>
      <c r="J13" s="8">
        <v>0.3</v>
      </c>
      <c r="K13" s="8">
        <v>0.5</v>
      </c>
      <c r="L13" s="8">
        <v>0.8</v>
      </c>
      <c r="M13" s="8">
        <v>0.5</v>
      </c>
      <c r="N13" s="8">
        <v>0.6</v>
      </c>
      <c r="O13" s="8">
        <v>0.6</v>
      </c>
      <c r="P13" s="8">
        <v>0.9</v>
      </c>
      <c r="Q13" s="8">
        <v>0.8</v>
      </c>
      <c r="R13" s="8">
        <v>0.3</v>
      </c>
      <c r="S13" s="8">
        <v>0.4</v>
      </c>
      <c r="T13" s="8">
        <v>0.3</v>
      </c>
      <c r="U13" s="8">
        <v>0.1</v>
      </c>
      <c r="V13" s="8">
        <v>0</v>
      </c>
      <c r="W13" s="8">
        <v>0.1</v>
      </c>
      <c r="X13" s="8">
        <v>0.1</v>
      </c>
      <c r="Y13" s="8">
        <v>0.1</v>
      </c>
      <c r="Z13" s="35">
        <f t="shared" si="0"/>
        <v>0.29166666666666663</v>
      </c>
      <c r="AA13" s="96" t="s">
        <v>45</v>
      </c>
      <c r="AB13" s="8">
        <v>1.2</v>
      </c>
      <c r="AC13" s="106" t="s">
        <v>98</v>
      </c>
      <c r="AD13" s="96" t="s">
        <v>59</v>
      </c>
      <c r="AE13" s="8">
        <v>3.5</v>
      </c>
      <c r="AF13" s="109" t="s">
        <v>149</v>
      </c>
    </row>
    <row r="14" spans="1:32" ht="14.25" customHeight="1">
      <c r="A14" s="93">
        <v>11</v>
      </c>
      <c r="B14" s="17">
        <v>0.3</v>
      </c>
      <c r="C14" s="18">
        <v>0.1</v>
      </c>
      <c r="D14" s="18">
        <v>0.2</v>
      </c>
      <c r="E14" s="18">
        <v>0.2</v>
      </c>
      <c r="F14" s="18">
        <v>0.2</v>
      </c>
      <c r="G14" s="18">
        <v>0.2</v>
      </c>
      <c r="H14" s="18">
        <v>0.2</v>
      </c>
      <c r="I14" s="18">
        <v>0.2</v>
      </c>
      <c r="J14" s="18">
        <v>0.3</v>
      </c>
      <c r="K14" s="18">
        <v>0.1</v>
      </c>
      <c r="L14" s="18">
        <v>0.7</v>
      </c>
      <c r="M14" s="18">
        <v>0.6</v>
      </c>
      <c r="N14" s="18">
        <v>0.5</v>
      </c>
      <c r="O14" s="18">
        <v>0.2</v>
      </c>
      <c r="P14" s="18">
        <v>0.4</v>
      </c>
      <c r="Q14" s="18">
        <v>0.4</v>
      </c>
      <c r="R14" s="18">
        <v>0.2</v>
      </c>
      <c r="S14" s="18">
        <v>0</v>
      </c>
      <c r="T14" s="18">
        <v>0</v>
      </c>
      <c r="U14" s="18">
        <v>0.3</v>
      </c>
      <c r="V14" s="18">
        <v>0.2</v>
      </c>
      <c r="W14" s="18">
        <v>0.4</v>
      </c>
      <c r="X14" s="18">
        <v>0.4</v>
      </c>
      <c r="Y14" s="18">
        <v>0.4</v>
      </c>
      <c r="Z14" s="36">
        <f t="shared" si="0"/>
        <v>0.27916666666666673</v>
      </c>
      <c r="AA14" s="97" t="s">
        <v>106</v>
      </c>
      <c r="AB14" s="18">
        <v>0.9</v>
      </c>
      <c r="AC14" s="107" t="s">
        <v>326</v>
      </c>
      <c r="AD14" s="97" t="s">
        <v>55</v>
      </c>
      <c r="AE14" s="18">
        <v>4</v>
      </c>
      <c r="AF14" s="110" t="s">
        <v>299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0.4</v>
      </c>
      <c r="E15" s="8">
        <v>0.2</v>
      </c>
      <c r="F15" s="8">
        <v>0.3</v>
      </c>
      <c r="G15" s="8">
        <v>0.3</v>
      </c>
      <c r="H15" s="8">
        <v>0.6</v>
      </c>
      <c r="I15" s="8">
        <v>0.4</v>
      </c>
      <c r="J15" s="8">
        <v>0.6</v>
      </c>
      <c r="K15" s="8">
        <v>0.3</v>
      </c>
      <c r="L15" s="8">
        <v>1.1</v>
      </c>
      <c r="M15" s="8">
        <v>0.4</v>
      </c>
      <c r="N15" s="8">
        <v>0.5</v>
      </c>
      <c r="O15" s="8">
        <v>0.8</v>
      </c>
      <c r="P15" s="8">
        <v>0.9</v>
      </c>
      <c r="Q15" s="8">
        <v>0.2</v>
      </c>
      <c r="R15" s="8">
        <v>0.1</v>
      </c>
      <c r="S15" s="8">
        <v>0.1</v>
      </c>
      <c r="T15" s="8">
        <v>0.1</v>
      </c>
      <c r="U15" s="8">
        <v>0.1</v>
      </c>
      <c r="V15" s="8">
        <v>0.1</v>
      </c>
      <c r="W15" s="8">
        <v>0</v>
      </c>
      <c r="X15" s="8">
        <v>0</v>
      </c>
      <c r="Y15" s="8">
        <v>0.4</v>
      </c>
      <c r="Z15" s="35">
        <f t="shared" si="0"/>
        <v>0.34583333333333327</v>
      </c>
      <c r="AA15" s="96" t="s">
        <v>50</v>
      </c>
      <c r="AB15" s="8">
        <v>1.1</v>
      </c>
      <c r="AC15" s="106" t="s">
        <v>277</v>
      </c>
      <c r="AD15" s="96" t="s">
        <v>59</v>
      </c>
      <c r="AE15" s="8">
        <v>4.7</v>
      </c>
      <c r="AF15" s="109" t="s">
        <v>213</v>
      </c>
    </row>
    <row r="16" spans="1:32" ht="14.25" customHeight="1">
      <c r="A16" s="92">
        <v>13</v>
      </c>
      <c r="B16" s="11">
        <v>0.3</v>
      </c>
      <c r="C16" s="8">
        <v>0.3</v>
      </c>
      <c r="D16" s="8">
        <v>0.4</v>
      </c>
      <c r="E16" s="8">
        <v>0</v>
      </c>
      <c r="F16" s="8">
        <v>0</v>
      </c>
      <c r="G16" s="8">
        <v>0</v>
      </c>
      <c r="H16" s="8">
        <v>0</v>
      </c>
      <c r="I16" s="8">
        <v>0.1</v>
      </c>
      <c r="J16" s="8">
        <v>0.2</v>
      </c>
      <c r="K16" s="8">
        <v>0.7</v>
      </c>
      <c r="L16" s="8">
        <v>0.7</v>
      </c>
      <c r="M16" s="8">
        <v>0.4</v>
      </c>
      <c r="N16" s="8">
        <v>0.3</v>
      </c>
      <c r="O16" s="8">
        <v>0.4</v>
      </c>
      <c r="P16" s="8">
        <v>0.7</v>
      </c>
      <c r="Q16" s="8">
        <v>0.3</v>
      </c>
      <c r="R16" s="8">
        <v>0.5</v>
      </c>
      <c r="S16" s="8">
        <v>0.4</v>
      </c>
      <c r="T16" s="8">
        <v>0.1</v>
      </c>
      <c r="U16" s="8">
        <v>0</v>
      </c>
      <c r="V16" s="8">
        <v>0</v>
      </c>
      <c r="W16" s="8">
        <v>0.1</v>
      </c>
      <c r="X16" s="8">
        <v>0</v>
      </c>
      <c r="Y16" s="8">
        <v>0.1</v>
      </c>
      <c r="Z16" s="35">
        <f t="shared" si="0"/>
        <v>0.24999999999999997</v>
      </c>
      <c r="AA16" s="96" t="s">
        <v>59</v>
      </c>
      <c r="AB16" s="8">
        <v>0.9</v>
      </c>
      <c r="AC16" s="106" t="s">
        <v>113</v>
      </c>
      <c r="AD16" s="96" t="s">
        <v>71</v>
      </c>
      <c r="AE16" s="8">
        <v>4.8</v>
      </c>
      <c r="AF16" s="109" t="s">
        <v>277</v>
      </c>
    </row>
    <row r="17" spans="1:32" ht="14.25" customHeight="1">
      <c r="A17" s="92">
        <v>14</v>
      </c>
      <c r="B17" s="11">
        <v>0.7</v>
      </c>
      <c r="C17" s="8">
        <v>0.8</v>
      </c>
      <c r="D17" s="8">
        <v>0</v>
      </c>
      <c r="E17" s="8">
        <v>0</v>
      </c>
      <c r="F17" s="8">
        <v>0.2</v>
      </c>
      <c r="G17" s="8">
        <v>0.4</v>
      </c>
      <c r="H17" s="8">
        <v>0.7</v>
      </c>
      <c r="I17" s="8">
        <v>0.1</v>
      </c>
      <c r="J17" s="8">
        <v>0.1</v>
      </c>
      <c r="K17" s="8">
        <v>0.4</v>
      </c>
      <c r="L17" s="8">
        <v>0.9</v>
      </c>
      <c r="M17" s="8">
        <v>0.8</v>
      </c>
      <c r="N17" s="8">
        <v>0.8</v>
      </c>
      <c r="O17" s="8">
        <v>0.7</v>
      </c>
      <c r="P17" s="8">
        <v>0.7</v>
      </c>
      <c r="Q17" s="8">
        <v>0.5</v>
      </c>
      <c r="R17" s="8">
        <v>0.6</v>
      </c>
      <c r="S17" s="8">
        <v>0.6</v>
      </c>
      <c r="T17" s="8">
        <v>0.2</v>
      </c>
      <c r="U17" s="8">
        <v>0</v>
      </c>
      <c r="V17" s="8">
        <v>0</v>
      </c>
      <c r="W17" s="8">
        <v>0.1</v>
      </c>
      <c r="X17" s="8">
        <v>0.1</v>
      </c>
      <c r="Y17" s="8">
        <v>0.1</v>
      </c>
      <c r="Z17" s="35">
        <f t="shared" si="0"/>
        <v>0.39583333333333326</v>
      </c>
      <c r="AA17" s="96" t="s">
        <v>59</v>
      </c>
      <c r="AB17" s="8">
        <v>1.1</v>
      </c>
      <c r="AC17" s="106" t="s">
        <v>346</v>
      </c>
      <c r="AD17" s="96" t="s">
        <v>67</v>
      </c>
      <c r="AE17" s="8">
        <v>5.7</v>
      </c>
      <c r="AF17" s="109" t="s">
        <v>361</v>
      </c>
    </row>
    <row r="18" spans="1:32" ht="14.25" customHeight="1">
      <c r="A18" s="92">
        <v>15</v>
      </c>
      <c r="B18" s="11">
        <v>0</v>
      </c>
      <c r="C18" s="8">
        <v>0</v>
      </c>
      <c r="D18" s="8">
        <v>0</v>
      </c>
      <c r="E18" s="8">
        <v>0.1</v>
      </c>
      <c r="F18" s="8">
        <v>0</v>
      </c>
      <c r="G18" s="8">
        <v>0</v>
      </c>
      <c r="H18" s="8">
        <v>0.1</v>
      </c>
      <c r="I18" s="8">
        <v>0.7</v>
      </c>
      <c r="J18" s="8">
        <v>0.7</v>
      </c>
      <c r="K18" s="8">
        <v>0.4</v>
      </c>
      <c r="L18" s="8">
        <v>0.7</v>
      </c>
      <c r="M18" s="8">
        <v>0.6</v>
      </c>
      <c r="N18" s="8">
        <v>0.4</v>
      </c>
      <c r="O18" s="8">
        <v>0.4</v>
      </c>
      <c r="P18" s="8">
        <v>0.4</v>
      </c>
      <c r="Q18" s="8">
        <v>0.5</v>
      </c>
      <c r="R18" s="8">
        <v>0.5</v>
      </c>
      <c r="S18" s="8">
        <v>0.3</v>
      </c>
      <c r="T18" s="8">
        <v>0.1</v>
      </c>
      <c r="U18" s="8">
        <v>0.1</v>
      </c>
      <c r="V18" s="8">
        <v>0.1</v>
      </c>
      <c r="W18" s="8">
        <v>0</v>
      </c>
      <c r="X18" s="8">
        <v>0.2</v>
      </c>
      <c r="Y18" s="8">
        <v>0.3</v>
      </c>
      <c r="Z18" s="35">
        <f t="shared" si="0"/>
        <v>0.27499999999999997</v>
      </c>
      <c r="AA18" s="96" t="s">
        <v>45</v>
      </c>
      <c r="AB18" s="8">
        <v>1</v>
      </c>
      <c r="AC18" s="106" t="s">
        <v>147</v>
      </c>
      <c r="AD18" s="96" t="s">
        <v>50</v>
      </c>
      <c r="AE18" s="8">
        <v>2.8</v>
      </c>
      <c r="AF18" s="109" t="s">
        <v>255</v>
      </c>
    </row>
    <row r="19" spans="1:32" ht="14.25" customHeight="1">
      <c r="A19" s="92">
        <v>16</v>
      </c>
      <c r="B19" s="11">
        <v>0.8</v>
      </c>
      <c r="C19" s="8">
        <v>0.8</v>
      </c>
      <c r="D19" s="8">
        <v>0.3</v>
      </c>
      <c r="E19" s="8">
        <v>0.2</v>
      </c>
      <c r="F19" s="8">
        <v>0.2</v>
      </c>
      <c r="G19" s="8">
        <v>0.2</v>
      </c>
      <c r="H19" s="8">
        <v>0.3</v>
      </c>
      <c r="I19" s="8">
        <v>0.4</v>
      </c>
      <c r="J19" s="8">
        <v>0.6</v>
      </c>
      <c r="K19" s="8">
        <v>0.2</v>
      </c>
      <c r="L19" s="8">
        <v>0.9</v>
      </c>
      <c r="M19" s="8">
        <v>0.7</v>
      </c>
      <c r="N19" s="8">
        <v>1.2</v>
      </c>
      <c r="O19" s="8">
        <v>1.1</v>
      </c>
      <c r="P19" s="8">
        <v>0.8</v>
      </c>
      <c r="Q19" s="8">
        <v>0.7</v>
      </c>
      <c r="R19" s="8">
        <v>0.6</v>
      </c>
      <c r="S19" s="8">
        <v>0.8</v>
      </c>
      <c r="T19" s="8">
        <v>0</v>
      </c>
      <c r="U19" s="8">
        <v>0.3</v>
      </c>
      <c r="V19" s="8">
        <v>0.7</v>
      </c>
      <c r="W19" s="8">
        <v>0.7</v>
      </c>
      <c r="X19" s="8">
        <v>0.5</v>
      </c>
      <c r="Y19" s="8">
        <v>0.6</v>
      </c>
      <c r="Z19" s="35">
        <f t="shared" si="0"/>
        <v>0.5666666666666667</v>
      </c>
      <c r="AA19" s="96" t="s">
        <v>45</v>
      </c>
      <c r="AB19" s="8">
        <v>1.6</v>
      </c>
      <c r="AC19" s="106" t="s">
        <v>347</v>
      </c>
      <c r="AD19" s="96" t="s">
        <v>45</v>
      </c>
      <c r="AE19" s="8">
        <v>3.7</v>
      </c>
      <c r="AF19" s="109" t="s">
        <v>147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0.2</v>
      </c>
      <c r="E20" s="8">
        <v>0.4</v>
      </c>
      <c r="F20" s="8">
        <v>0.5</v>
      </c>
      <c r="G20" s="8">
        <v>0.4</v>
      </c>
      <c r="H20" s="8">
        <v>0.3</v>
      </c>
      <c r="I20" s="8">
        <v>0.2</v>
      </c>
      <c r="J20" s="8">
        <v>0.1</v>
      </c>
      <c r="K20" s="8">
        <v>0.4</v>
      </c>
      <c r="L20" s="8">
        <v>0.3</v>
      </c>
      <c r="M20" s="8">
        <v>1.2</v>
      </c>
      <c r="N20" s="8">
        <v>0.6</v>
      </c>
      <c r="O20" s="8">
        <v>0.8</v>
      </c>
      <c r="P20" s="8">
        <v>0.8</v>
      </c>
      <c r="Q20" s="8">
        <v>1.2</v>
      </c>
      <c r="R20" s="8">
        <v>0.3</v>
      </c>
      <c r="S20" s="8">
        <v>0.3</v>
      </c>
      <c r="T20" s="8">
        <v>0</v>
      </c>
      <c r="U20" s="8">
        <v>0.2</v>
      </c>
      <c r="V20" s="8">
        <v>0.3</v>
      </c>
      <c r="W20" s="8">
        <v>0</v>
      </c>
      <c r="X20" s="8">
        <v>0.5</v>
      </c>
      <c r="Y20" s="8">
        <v>0.3</v>
      </c>
      <c r="Z20" s="35">
        <f t="shared" si="0"/>
        <v>0.41250000000000003</v>
      </c>
      <c r="AA20" s="96" t="s">
        <v>45</v>
      </c>
      <c r="AB20" s="8">
        <v>1.5</v>
      </c>
      <c r="AC20" s="106" t="s">
        <v>348</v>
      </c>
      <c r="AD20" s="96" t="s">
        <v>45</v>
      </c>
      <c r="AE20" s="8">
        <v>5</v>
      </c>
      <c r="AF20" s="109" t="s">
        <v>266</v>
      </c>
    </row>
    <row r="21" spans="1:32" ht="14.25" customHeight="1">
      <c r="A21" s="92">
        <v>18</v>
      </c>
      <c r="B21" s="11">
        <v>0.5</v>
      </c>
      <c r="C21" s="8">
        <v>0.3</v>
      </c>
      <c r="D21" s="8">
        <v>0.4</v>
      </c>
      <c r="E21" s="8">
        <v>0.2</v>
      </c>
      <c r="F21" s="8">
        <v>0.3</v>
      </c>
      <c r="G21" s="8">
        <v>0.3</v>
      </c>
      <c r="H21" s="8">
        <v>0.2</v>
      </c>
      <c r="I21" s="8">
        <v>0.4</v>
      </c>
      <c r="J21" s="8">
        <v>0.8</v>
      </c>
      <c r="K21" s="8">
        <v>0.4</v>
      </c>
      <c r="L21" s="8">
        <v>0.4</v>
      </c>
      <c r="M21" s="8">
        <v>0.1</v>
      </c>
      <c r="N21" s="8">
        <v>0.3</v>
      </c>
      <c r="O21" s="8">
        <v>0.3</v>
      </c>
      <c r="P21" s="8">
        <v>0.9</v>
      </c>
      <c r="Q21" s="8">
        <v>0.6</v>
      </c>
      <c r="R21" s="8">
        <v>0.4</v>
      </c>
      <c r="S21" s="8">
        <v>0</v>
      </c>
      <c r="T21" s="8">
        <v>0.4</v>
      </c>
      <c r="U21" s="8">
        <v>0</v>
      </c>
      <c r="V21" s="8">
        <v>0.1</v>
      </c>
      <c r="W21" s="8">
        <v>0.5</v>
      </c>
      <c r="X21" s="8">
        <v>0.3</v>
      </c>
      <c r="Y21" s="8">
        <v>0.4</v>
      </c>
      <c r="Z21" s="35">
        <f t="shared" si="0"/>
        <v>0.3541666666666667</v>
      </c>
      <c r="AA21" s="96" t="s">
        <v>45</v>
      </c>
      <c r="AB21" s="8">
        <v>1.2</v>
      </c>
      <c r="AC21" s="106" t="s">
        <v>349</v>
      </c>
      <c r="AD21" s="96" t="s">
        <v>55</v>
      </c>
      <c r="AE21" s="8">
        <v>4.9</v>
      </c>
      <c r="AF21" s="109" t="s">
        <v>362</v>
      </c>
    </row>
    <row r="22" spans="1:32" ht="14.25" customHeight="1">
      <c r="A22" s="92">
        <v>19</v>
      </c>
      <c r="B22" s="11">
        <v>0.4</v>
      </c>
      <c r="C22" s="8">
        <v>0.4</v>
      </c>
      <c r="D22" s="8">
        <v>0.2</v>
      </c>
      <c r="E22" s="8">
        <v>0.5</v>
      </c>
      <c r="F22" s="8">
        <v>0.7</v>
      </c>
      <c r="G22" s="8">
        <v>0.4</v>
      </c>
      <c r="H22" s="8">
        <v>0</v>
      </c>
      <c r="I22" s="8">
        <v>0.1</v>
      </c>
      <c r="J22" s="8">
        <v>0.9</v>
      </c>
      <c r="K22" s="8">
        <v>1.4</v>
      </c>
      <c r="L22" s="8">
        <v>1.2</v>
      </c>
      <c r="M22" s="8">
        <v>1.4</v>
      </c>
      <c r="N22" s="8">
        <v>1.1</v>
      </c>
      <c r="O22" s="8">
        <v>1.2</v>
      </c>
      <c r="P22" s="8">
        <v>1.2</v>
      </c>
      <c r="Q22" s="8">
        <v>1.2</v>
      </c>
      <c r="R22" s="8">
        <v>0.1</v>
      </c>
      <c r="S22" s="8">
        <v>0</v>
      </c>
      <c r="T22" s="8">
        <v>0</v>
      </c>
      <c r="U22" s="8">
        <v>0.4</v>
      </c>
      <c r="V22" s="8">
        <v>0.6</v>
      </c>
      <c r="W22" s="8">
        <v>0.7</v>
      </c>
      <c r="X22" s="8">
        <v>0.2</v>
      </c>
      <c r="Y22" s="8">
        <v>0.2</v>
      </c>
      <c r="Z22" s="35">
        <f t="shared" si="0"/>
        <v>0.6041666666666664</v>
      </c>
      <c r="AA22" s="96" t="s">
        <v>45</v>
      </c>
      <c r="AB22" s="8">
        <v>1.7</v>
      </c>
      <c r="AC22" s="106" t="s">
        <v>93</v>
      </c>
      <c r="AD22" s="96" t="s">
        <v>45</v>
      </c>
      <c r="AE22" s="8">
        <v>4.1</v>
      </c>
      <c r="AF22" s="109" t="s">
        <v>84</v>
      </c>
    </row>
    <row r="23" spans="1:32" ht="14.25" customHeight="1">
      <c r="A23" s="92">
        <v>20</v>
      </c>
      <c r="B23" s="11">
        <v>0.4</v>
      </c>
      <c r="C23" s="8">
        <v>0.4</v>
      </c>
      <c r="D23" s="8">
        <v>0.3</v>
      </c>
      <c r="E23" s="8">
        <v>0.3</v>
      </c>
      <c r="F23" s="8">
        <v>0.1</v>
      </c>
      <c r="G23" s="8">
        <v>0.2</v>
      </c>
      <c r="H23" s="8">
        <v>0.2</v>
      </c>
      <c r="I23" s="8">
        <v>1.1</v>
      </c>
      <c r="J23" s="8">
        <v>0.4</v>
      </c>
      <c r="K23" s="8">
        <v>1</v>
      </c>
      <c r="L23" s="8">
        <v>0.9</v>
      </c>
      <c r="M23" s="8">
        <v>0.6</v>
      </c>
      <c r="N23" s="8">
        <v>0.9</v>
      </c>
      <c r="O23" s="8">
        <v>1.2</v>
      </c>
      <c r="P23" s="8">
        <v>1.3</v>
      </c>
      <c r="Q23" s="8">
        <v>0.3</v>
      </c>
      <c r="R23" s="8">
        <v>0</v>
      </c>
      <c r="S23" s="8">
        <v>0</v>
      </c>
      <c r="T23" s="8">
        <v>0.2</v>
      </c>
      <c r="U23" s="8">
        <v>0.1</v>
      </c>
      <c r="V23" s="8">
        <v>0.1</v>
      </c>
      <c r="W23" s="8">
        <v>0.6</v>
      </c>
      <c r="X23" s="8">
        <v>0.6</v>
      </c>
      <c r="Y23" s="8">
        <v>0.2</v>
      </c>
      <c r="Z23" s="35">
        <f t="shared" si="0"/>
        <v>0.4749999999999999</v>
      </c>
      <c r="AA23" s="96" t="s">
        <v>55</v>
      </c>
      <c r="AB23" s="8">
        <v>1.3</v>
      </c>
      <c r="AC23" s="106" t="s">
        <v>350</v>
      </c>
      <c r="AD23" s="96" t="s">
        <v>59</v>
      </c>
      <c r="AE23" s="8">
        <v>3.8</v>
      </c>
      <c r="AF23" s="109" t="s">
        <v>363</v>
      </c>
    </row>
    <row r="24" spans="1:32" ht="14.25" customHeight="1">
      <c r="A24" s="93">
        <v>21</v>
      </c>
      <c r="B24" s="17">
        <v>0.4</v>
      </c>
      <c r="C24" s="18">
        <v>0.3</v>
      </c>
      <c r="D24" s="18">
        <v>0.1</v>
      </c>
      <c r="E24" s="18">
        <v>0.2</v>
      </c>
      <c r="F24" s="18">
        <v>0.3</v>
      </c>
      <c r="G24" s="18">
        <v>0.3</v>
      </c>
      <c r="H24" s="18">
        <v>0.3</v>
      </c>
      <c r="I24" s="18">
        <v>0.4</v>
      </c>
      <c r="J24" s="18">
        <v>0.3</v>
      </c>
      <c r="K24" s="18">
        <v>0.2</v>
      </c>
      <c r="L24" s="18">
        <v>0.3</v>
      </c>
      <c r="M24" s="18">
        <v>0.8</v>
      </c>
      <c r="N24" s="18">
        <v>0.6</v>
      </c>
      <c r="O24" s="18">
        <v>0.7</v>
      </c>
      <c r="P24" s="18">
        <v>0.5</v>
      </c>
      <c r="Q24" s="18">
        <v>0.7</v>
      </c>
      <c r="R24" s="18">
        <v>0.5</v>
      </c>
      <c r="S24" s="18">
        <v>0.1</v>
      </c>
      <c r="T24" s="18">
        <v>0</v>
      </c>
      <c r="U24" s="18">
        <v>0.4</v>
      </c>
      <c r="V24" s="18">
        <v>0.7</v>
      </c>
      <c r="W24" s="18">
        <v>0.4</v>
      </c>
      <c r="X24" s="18">
        <v>0.4</v>
      </c>
      <c r="Y24" s="18">
        <v>0.5</v>
      </c>
      <c r="Z24" s="36">
        <f t="shared" si="0"/>
        <v>0.39166666666666666</v>
      </c>
      <c r="AA24" s="97" t="s">
        <v>59</v>
      </c>
      <c r="AB24" s="18">
        <v>1.2</v>
      </c>
      <c r="AC24" s="107" t="s">
        <v>94</v>
      </c>
      <c r="AD24" s="97" t="s">
        <v>90</v>
      </c>
      <c r="AE24" s="18">
        <v>3.7</v>
      </c>
      <c r="AF24" s="110" t="s">
        <v>241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0.2</v>
      </c>
      <c r="E25" s="8">
        <v>0.4</v>
      </c>
      <c r="F25" s="8">
        <v>0.3</v>
      </c>
      <c r="G25" s="8">
        <v>0.4</v>
      </c>
      <c r="H25" s="8">
        <v>0.3</v>
      </c>
      <c r="I25" s="8">
        <v>0.5</v>
      </c>
      <c r="J25" s="8">
        <v>0.8</v>
      </c>
      <c r="K25" s="8">
        <v>0.6</v>
      </c>
      <c r="L25" s="8">
        <v>0.8</v>
      </c>
      <c r="M25" s="8">
        <v>0.7</v>
      </c>
      <c r="N25" s="8">
        <v>1.1</v>
      </c>
      <c r="O25" s="8">
        <v>1.3</v>
      </c>
      <c r="P25" s="8">
        <v>1</v>
      </c>
      <c r="Q25" s="8">
        <v>1.3</v>
      </c>
      <c r="R25" s="8">
        <v>1</v>
      </c>
      <c r="S25" s="8">
        <v>0.8</v>
      </c>
      <c r="T25" s="8">
        <v>0.4</v>
      </c>
      <c r="U25" s="8">
        <v>0.3</v>
      </c>
      <c r="V25" s="8">
        <v>0.5</v>
      </c>
      <c r="W25" s="8">
        <v>0</v>
      </c>
      <c r="X25" s="8">
        <v>0.2</v>
      </c>
      <c r="Y25" s="8">
        <v>0.1</v>
      </c>
      <c r="Z25" s="35">
        <f t="shared" si="0"/>
        <v>0.6000000000000001</v>
      </c>
      <c r="AA25" s="96" t="s">
        <v>45</v>
      </c>
      <c r="AB25" s="8">
        <v>1.5</v>
      </c>
      <c r="AC25" s="106" t="s">
        <v>162</v>
      </c>
      <c r="AD25" s="96" t="s">
        <v>50</v>
      </c>
      <c r="AE25" s="8">
        <v>4.1</v>
      </c>
      <c r="AF25" s="109" t="s">
        <v>226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</v>
      </c>
      <c r="E26" s="8">
        <v>0.3</v>
      </c>
      <c r="F26" s="8">
        <v>0</v>
      </c>
      <c r="G26" s="8">
        <v>0.1</v>
      </c>
      <c r="H26" s="8">
        <v>0</v>
      </c>
      <c r="I26" s="8">
        <v>0.3</v>
      </c>
      <c r="J26" s="8">
        <v>0.1</v>
      </c>
      <c r="K26" s="8">
        <v>1</v>
      </c>
      <c r="L26" s="8">
        <v>0.2</v>
      </c>
      <c r="M26" s="8">
        <v>0.7</v>
      </c>
      <c r="N26" s="8">
        <v>1.2</v>
      </c>
      <c r="O26" s="8">
        <v>1.5</v>
      </c>
      <c r="P26" s="8">
        <v>1</v>
      </c>
      <c r="Q26" s="8">
        <v>0.8</v>
      </c>
      <c r="R26" s="8">
        <v>0.9</v>
      </c>
      <c r="S26" s="8">
        <v>1.2</v>
      </c>
      <c r="T26" s="8">
        <v>0.9</v>
      </c>
      <c r="U26" s="8">
        <v>0.7</v>
      </c>
      <c r="V26" s="8">
        <v>0.4</v>
      </c>
      <c r="W26" s="8">
        <v>0.2</v>
      </c>
      <c r="X26" s="8">
        <v>0.5</v>
      </c>
      <c r="Y26" s="8">
        <v>0.7</v>
      </c>
      <c r="Z26" s="35">
        <f t="shared" si="0"/>
        <v>0.5291666666666666</v>
      </c>
      <c r="AA26" s="96" t="s">
        <v>45</v>
      </c>
      <c r="AB26" s="8">
        <v>1.7</v>
      </c>
      <c r="AC26" s="106" t="s">
        <v>351</v>
      </c>
      <c r="AD26" s="96" t="s">
        <v>45</v>
      </c>
      <c r="AE26" s="8">
        <v>4.4</v>
      </c>
      <c r="AF26" s="109" t="s">
        <v>317</v>
      </c>
    </row>
    <row r="27" spans="1:32" ht="14.25" customHeight="1">
      <c r="A27" s="92">
        <v>24</v>
      </c>
      <c r="B27" s="11">
        <v>0.5</v>
      </c>
      <c r="C27" s="8">
        <v>0.2</v>
      </c>
      <c r="D27" s="8">
        <v>0.1</v>
      </c>
      <c r="E27" s="8">
        <v>0.1</v>
      </c>
      <c r="F27" s="8">
        <v>0</v>
      </c>
      <c r="G27" s="8">
        <v>0</v>
      </c>
      <c r="H27" s="8">
        <v>0.2</v>
      </c>
      <c r="I27" s="8">
        <v>0.3</v>
      </c>
      <c r="J27" s="8">
        <v>0.8</v>
      </c>
      <c r="K27" s="8">
        <v>0.6</v>
      </c>
      <c r="L27" s="8">
        <v>0.6</v>
      </c>
      <c r="M27" s="8">
        <v>1.4</v>
      </c>
      <c r="N27" s="8">
        <v>1.2</v>
      </c>
      <c r="O27" s="8">
        <v>1.3</v>
      </c>
      <c r="P27" s="8">
        <v>1.4</v>
      </c>
      <c r="Q27" s="8">
        <v>1.3</v>
      </c>
      <c r="R27" s="8">
        <v>0.7</v>
      </c>
      <c r="S27" s="8">
        <v>0.5</v>
      </c>
      <c r="T27" s="8">
        <v>0.6</v>
      </c>
      <c r="U27" s="8">
        <v>0.4</v>
      </c>
      <c r="V27" s="8">
        <v>0</v>
      </c>
      <c r="W27" s="8">
        <v>0</v>
      </c>
      <c r="X27" s="8">
        <v>0.2</v>
      </c>
      <c r="Y27" s="8">
        <v>0.3</v>
      </c>
      <c r="Z27" s="35">
        <f t="shared" si="0"/>
        <v>0.5291666666666667</v>
      </c>
      <c r="AA27" s="96" t="s">
        <v>45</v>
      </c>
      <c r="AB27" s="8">
        <v>1.8</v>
      </c>
      <c r="AC27" s="106" t="s">
        <v>204</v>
      </c>
      <c r="AD27" s="96" t="s">
        <v>45</v>
      </c>
      <c r="AE27" s="8">
        <v>4.9</v>
      </c>
      <c r="AF27" s="109" t="s">
        <v>364</v>
      </c>
    </row>
    <row r="28" spans="1:32" ht="14.25" customHeight="1">
      <c r="A28" s="92">
        <v>25</v>
      </c>
      <c r="B28" s="11">
        <v>0.3</v>
      </c>
      <c r="C28" s="8">
        <v>0.4</v>
      </c>
      <c r="D28" s="8">
        <v>0.5</v>
      </c>
      <c r="E28" s="8">
        <v>0.5</v>
      </c>
      <c r="F28" s="8">
        <v>0.5</v>
      </c>
      <c r="G28" s="8">
        <v>0.5</v>
      </c>
      <c r="H28" s="8">
        <v>0</v>
      </c>
      <c r="I28" s="8">
        <v>0.1</v>
      </c>
      <c r="J28" s="8">
        <v>1.2</v>
      </c>
      <c r="K28" s="8">
        <v>0.2</v>
      </c>
      <c r="L28" s="8">
        <v>1.5</v>
      </c>
      <c r="M28" s="8">
        <v>1.5</v>
      </c>
      <c r="N28" s="8">
        <v>1.1</v>
      </c>
      <c r="O28" s="8">
        <v>0.9</v>
      </c>
      <c r="P28" s="8">
        <v>1.1</v>
      </c>
      <c r="Q28" s="8">
        <v>1.1</v>
      </c>
      <c r="R28" s="8">
        <v>0.9</v>
      </c>
      <c r="S28" s="8">
        <v>0.4</v>
      </c>
      <c r="T28" s="8">
        <v>0.4</v>
      </c>
      <c r="U28" s="8">
        <v>0.4</v>
      </c>
      <c r="V28" s="8">
        <v>0.2</v>
      </c>
      <c r="W28" s="8">
        <v>0.2</v>
      </c>
      <c r="X28" s="8">
        <v>0.2</v>
      </c>
      <c r="Y28" s="8">
        <v>0</v>
      </c>
      <c r="Z28" s="35">
        <f t="shared" si="0"/>
        <v>0.5875</v>
      </c>
      <c r="AA28" s="96" t="s">
        <v>45</v>
      </c>
      <c r="AB28" s="8">
        <v>1.9</v>
      </c>
      <c r="AC28" s="106" t="s">
        <v>352</v>
      </c>
      <c r="AD28" s="96" t="s">
        <v>45</v>
      </c>
      <c r="AE28" s="8">
        <v>5.2</v>
      </c>
      <c r="AF28" s="109" t="s">
        <v>81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0</v>
      </c>
      <c r="E29" s="8">
        <v>0</v>
      </c>
      <c r="F29" s="8">
        <v>0.1</v>
      </c>
      <c r="G29" s="8">
        <v>0.1</v>
      </c>
      <c r="H29" s="8">
        <v>0.4</v>
      </c>
      <c r="I29" s="8">
        <v>0.4</v>
      </c>
      <c r="J29" s="8">
        <v>0.7</v>
      </c>
      <c r="K29" s="8">
        <v>0.6</v>
      </c>
      <c r="L29" s="8">
        <v>0.5</v>
      </c>
      <c r="M29" s="8">
        <v>0.5</v>
      </c>
      <c r="N29" s="8">
        <v>0.7</v>
      </c>
      <c r="O29" s="8">
        <v>0.6</v>
      </c>
      <c r="P29" s="8">
        <v>0.7</v>
      </c>
      <c r="Q29" s="8">
        <v>0.6</v>
      </c>
      <c r="R29" s="8">
        <v>0.4</v>
      </c>
      <c r="S29" s="8">
        <v>0.1</v>
      </c>
      <c r="T29" s="8">
        <v>0.3</v>
      </c>
      <c r="U29" s="8">
        <v>0.1</v>
      </c>
      <c r="V29" s="8">
        <v>0.5</v>
      </c>
      <c r="W29" s="8">
        <v>0.4</v>
      </c>
      <c r="X29" s="8">
        <v>0.6</v>
      </c>
      <c r="Y29" s="8">
        <v>1</v>
      </c>
      <c r="Z29" s="35">
        <f t="shared" si="0"/>
        <v>0.3958333333333333</v>
      </c>
      <c r="AA29" s="96" t="s">
        <v>106</v>
      </c>
      <c r="AB29" s="8">
        <v>1</v>
      </c>
      <c r="AC29" s="106" t="s">
        <v>172</v>
      </c>
      <c r="AD29" s="96" t="s">
        <v>59</v>
      </c>
      <c r="AE29" s="8">
        <v>5.6</v>
      </c>
      <c r="AF29" s="109" t="s">
        <v>365</v>
      </c>
    </row>
    <row r="30" spans="1:32" ht="14.25" customHeight="1">
      <c r="A30" s="92">
        <v>27</v>
      </c>
      <c r="B30" s="11">
        <v>0.8</v>
      </c>
      <c r="C30" s="8">
        <v>0.6</v>
      </c>
      <c r="D30" s="8">
        <v>0.8</v>
      </c>
      <c r="E30" s="8">
        <v>0.3</v>
      </c>
      <c r="F30" s="8">
        <v>0.3</v>
      </c>
      <c r="G30" s="8">
        <v>0.2</v>
      </c>
      <c r="H30" s="8">
        <v>0.8</v>
      </c>
      <c r="I30" s="8">
        <v>0.9</v>
      </c>
      <c r="J30" s="8">
        <v>0.4</v>
      </c>
      <c r="K30" s="8">
        <v>1</v>
      </c>
      <c r="L30" s="8">
        <v>0.4</v>
      </c>
      <c r="M30" s="8">
        <v>0.4</v>
      </c>
      <c r="N30" s="8">
        <v>0.6</v>
      </c>
      <c r="O30" s="8">
        <v>0.5</v>
      </c>
      <c r="P30" s="8">
        <v>0.6</v>
      </c>
      <c r="Q30" s="8">
        <v>0.6</v>
      </c>
      <c r="R30" s="8">
        <v>0.5</v>
      </c>
      <c r="S30" s="8">
        <v>0.4</v>
      </c>
      <c r="T30" s="8">
        <v>0.7</v>
      </c>
      <c r="U30" s="8">
        <v>0.4</v>
      </c>
      <c r="V30" s="8">
        <v>0.2</v>
      </c>
      <c r="W30" s="8">
        <v>0.3</v>
      </c>
      <c r="X30" s="8">
        <v>0.4</v>
      </c>
      <c r="Y30" s="8">
        <v>0.5</v>
      </c>
      <c r="Z30" s="35">
        <f t="shared" si="0"/>
        <v>0.525</v>
      </c>
      <c r="AA30" s="96" t="s">
        <v>55</v>
      </c>
      <c r="AB30" s="8">
        <v>1.5</v>
      </c>
      <c r="AC30" s="106" t="s">
        <v>320</v>
      </c>
      <c r="AD30" s="96" t="s">
        <v>55</v>
      </c>
      <c r="AE30" s="8">
        <v>6.5</v>
      </c>
      <c r="AF30" s="109" t="s">
        <v>366</v>
      </c>
    </row>
    <row r="31" spans="1:32" ht="14.25" customHeight="1">
      <c r="A31" s="92">
        <v>28</v>
      </c>
      <c r="B31" s="11">
        <v>0.9</v>
      </c>
      <c r="C31" s="8">
        <v>0.3</v>
      </c>
      <c r="D31" s="8">
        <v>0.4</v>
      </c>
      <c r="E31" s="8">
        <v>0.5</v>
      </c>
      <c r="F31" s="8">
        <v>0.5</v>
      </c>
      <c r="G31" s="8">
        <v>0.5</v>
      </c>
      <c r="H31" s="8">
        <v>0.5</v>
      </c>
      <c r="I31" s="8">
        <v>0.5</v>
      </c>
      <c r="J31" s="8">
        <v>0.3</v>
      </c>
      <c r="K31" s="8">
        <v>0.9</v>
      </c>
      <c r="L31" s="8">
        <v>1.8</v>
      </c>
      <c r="M31" s="8">
        <v>1.2</v>
      </c>
      <c r="N31" s="8">
        <v>2</v>
      </c>
      <c r="O31" s="8">
        <v>1.6</v>
      </c>
      <c r="P31" s="8">
        <v>1.6</v>
      </c>
      <c r="Q31" s="8">
        <v>0.7</v>
      </c>
      <c r="R31" s="8">
        <v>0.5</v>
      </c>
      <c r="S31" s="8">
        <v>0</v>
      </c>
      <c r="T31" s="8">
        <v>0.2</v>
      </c>
      <c r="U31" s="8">
        <v>0.3</v>
      </c>
      <c r="V31" s="8">
        <v>0.4</v>
      </c>
      <c r="W31" s="8">
        <v>0.1</v>
      </c>
      <c r="X31" s="8">
        <v>0.1</v>
      </c>
      <c r="Y31" s="8">
        <v>0.1</v>
      </c>
      <c r="Z31" s="35">
        <f t="shared" si="0"/>
        <v>0.6624999999999999</v>
      </c>
      <c r="AA31" s="96" t="s">
        <v>45</v>
      </c>
      <c r="AB31" s="8">
        <v>2.4</v>
      </c>
      <c r="AC31" s="106" t="s">
        <v>353</v>
      </c>
      <c r="AD31" s="96" t="s">
        <v>55</v>
      </c>
      <c r="AE31" s="8">
        <v>5.5</v>
      </c>
      <c r="AF31" s="109" t="s">
        <v>367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0.2</v>
      </c>
      <c r="E32" s="8">
        <v>0</v>
      </c>
      <c r="F32" s="8">
        <v>0</v>
      </c>
      <c r="G32" s="8">
        <v>0</v>
      </c>
      <c r="H32" s="8">
        <v>0.1</v>
      </c>
      <c r="I32" s="8">
        <v>0.4</v>
      </c>
      <c r="J32" s="8">
        <v>0.1</v>
      </c>
      <c r="K32" s="8">
        <v>0.3</v>
      </c>
      <c r="L32" s="8">
        <v>0.4</v>
      </c>
      <c r="M32" s="8">
        <v>1.2</v>
      </c>
      <c r="N32" s="8">
        <v>1</v>
      </c>
      <c r="O32" s="8">
        <v>1.3</v>
      </c>
      <c r="P32" s="8">
        <v>1.3</v>
      </c>
      <c r="Q32" s="8">
        <v>1.6</v>
      </c>
      <c r="R32" s="8">
        <v>0.7</v>
      </c>
      <c r="S32" s="8">
        <v>0.7</v>
      </c>
      <c r="T32" s="8">
        <v>0.5</v>
      </c>
      <c r="U32" s="8">
        <v>0.3</v>
      </c>
      <c r="V32" s="8">
        <v>0</v>
      </c>
      <c r="W32" s="8">
        <v>0.3</v>
      </c>
      <c r="X32" s="8">
        <v>0.3</v>
      </c>
      <c r="Y32" s="8">
        <v>0.5</v>
      </c>
      <c r="Z32" s="35">
        <f t="shared" si="0"/>
        <v>0.48750000000000004</v>
      </c>
      <c r="AA32" s="96" t="s">
        <v>45</v>
      </c>
      <c r="AB32" s="8">
        <v>1.9</v>
      </c>
      <c r="AC32" s="106" t="s">
        <v>354</v>
      </c>
      <c r="AD32" s="96" t="s">
        <v>45</v>
      </c>
      <c r="AE32" s="8">
        <v>5.3</v>
      </c>
      <c r="AF32" s="109" t="s">
        <v>189</v>
      </c>
    </row>
    <row r="33" spans="1:32" ht="14.25" customHeight="1">
      <c r="A33" s="92">
        <v>30</v>
      </c>
      <c r="B33" s="11">
        <v>0.3</v>
      </c>
      <c r="C33" s="8">
        <v>0.3</v>
      </c>
      <c r="D33" s="8">
        <v>0.5</v>
      </c>
      <c r="E33" s="8">
        <v>0.1</v>
      </c>
      <c r="F33" s="8">
        <v>0</v>
      </c>
      <c r="G33" s="8">
        <v>0.2</v>
      </c>
      <c r="H33" s="8">
        <v>0.3</v>
      </c>
      <c r="I33" s="8">
        <v>0.4</v>
      </c>
      <c r="J33" s="8">
        <v>0.3</v>
      </c>
      <c r="K33" s="8">
        <v>0.9</v>
      </c>
      <c r="L33" s="8">
        <v>1.1</v>
      </c>
      <c r="M33" s="8">
        <v>1.2</v>
      </c>
      <c r="N33" s="8">
        <v>0.9</v>
      </c>
      <c r="O33" s="8">
        <v>1</v>
      </c>
      <c r="P33" s="8">
        <v>1.3</v>
      </c>
      <c r="Q33" s="8">
        <v>0.8</v>
      </c>
      <c r="R33" s="8">
        <v>0.6</v>
      </c>
      <c r="S33" s="8">
        <v>0.6</v>
      </c>
      <c r="T33" s="8">
        <v>0.4</v>
      </c>
      <c r="U33" s="8">
        <v>0.2</v>
      </c>
      <c r="V33" s="8">
        <v>0.1</v>
      </c>
      <c r="W33" s="8">
        <v>0.2</v>
      </c>
      <c r="X33" s="8">
        <v>0.4</v>
      </c>
      <c r="Y33" s="8">
        <v>0.4</v>
      </c>
      <c r="Z33" s="35">
        <f t="shared" si="0"/>
        <v>0.5208333333333334</v>
      </c>
      <c r="AA33" s="96" t="s">
        <v>45</v>
      </c>
      <c r="AB33" s="8">
        <v>2</v>
      </c>
      <c r="AC33" s="106" t="s">
        <v>209</v>
      </c>
      <c r="AD33" s="96" t="s">
        <v>45</v>
      </c>
      <c r="AE33" s="8">
        <v>4.5</v>
      </c>
      <c r="AF33" s="109" t="s">
        <v>233</v>
      </c>
    </row>
    <row r="34" spans="1:32" ht="14.25" customHeight="1">
      <c r="A34" s="92">
        <v>31</v>
      </c>
      <c r="B34" s="11">
        <v>0.2</v>
      </c>
      <c r="C34" s="8">
        <v>0.1</v>
      </c>
      <c r="D34" s="8">
        <v>0</v>
      </c>
      <c r="E34" s="8">
        <v>0.1</v>
      </c>
      <c r="F34" s="8">
        <v>0</v>
      </c>
      <c r="G34" s="8">
        <v>0.3</v>
      </c>
      <c r="H34" s="8">
        <v>0.5</v>
      </c>
      <c r="I34" s="8">
        <v>0.2</v>
      </c>
      <c r="J34" s="8">
        <v>0.3</v>
      </c>
      <c r="K34" s="8">
        <v>0.9</v>
      </c>
      <c r="L34" s="8">
        <v>0.7</v>
      </c>
      <c r="M34" s="8">
        <v>1</v>
      </c>
      <c r="N34" s="8">
        <v>1.1</v>
      </c>
      <c r="O34" s="8">
        <v>0.5</v>
      </c>
      <c r="P34" s="8">
        <v>0.5</v>
      </c>
      <c r="Q34" s="8">
        <v>0.5</v>
      </c>
      <c r="R34" s="8">
        <v>0.3</v>
      </c>
      <c r="S34" s="8">
        <v>0.6</v>
      </c>
      <c r="T34" s="8">
        <v>0.2</v>
      </c>
      <c r="U34" s="8">
        <v>0.2</v>
      </c>
      <c r="V34" s="8">
        <v>0.3</v>
      </c>
      <c r="W34" s="8">
        <v>0</v>
      </c>
      <c r="X34" s="8">
        <v>0</v>
      </c>
      <c r="Y34" s="8">
        <v>0</v>
      </c>
      <c r="Z34" s="35">
        <f t="shared" si="0"/>
        <v>0.3541666666666667</v>
      </c>
      <c r="AA34" s="96" t="s">
        <v>59</v>
      </c>
      <c r="AB34" s="8">
        <v>1.3</v>
      </c>
      <c r="AC34" s="106" t="s">
        <v>343</v>
      </c>
      <c r="AD34" s="96" t="s">
        <v>45</v>
      </c>
      <c r="AE34" s="8">
        <v>5</v>
      </c>
      <c r="AF34" s="109" t="s">
        <v>368</v>
      </c>
    </row>
    <row r="35" spans="1:32" ht="14.25" customHeight="1">
      <c r="A35" s="94" t="s">
        <v>15</v>
      </c>
      <c r="B35" s="24">
        <f aca="true" t="shared" si="1" ref="B35:Z35">AVERAGE(B4:B34)</f>
        <v>0.3258064516129032</v>
      </c>
      <c r="C35" s="25">
        <f t="shared" si="1"/>
        <v>0.28064516129032263</v>
      </c>
      <c r="D35" s="25">
        <f t="shared" si="1"/>
        <v>0.24193548387096775</v>
      </c>
      <c r="E35" s="25">
        <f t="shared" si="1"/>
        <v>0.19032258064516125</v>
      </c>
      <c r="F35" s="25">
        <f t="shared" si="1"/>
        <v>0.19677419354838704</v>
      </c>
      <c r="G35" s="25">
        <f t="shared" si="1"/>
        <v>0.20967741935483872</v>
      </c>
      <c r="H35" s="25">
        <f t="shared" si="1"/>
        <v>0.25483870967741934</v>
      </c>
      <c r="I35" s="25">
        <f t="shared" si="1"/>
        <v>0.367741935483871</v>
      </c>
      <c r="J35" s="25">
        <f t="shared" si="1"/>
        <v>0.3903225806451613</v>
      </c>
      <c r="K35" s="25">
        <f t="shared" si="1"/>
        <v>0.5064516129032258</v>
      </c>
      <c r="L35" s="25">
        <f t="shared" si="1"/>
        <v>0.6483870967741936</v>
      </c>
      <c r="M35" s="25">
        <f t="shared" si="1"/>
        <v>0.6548387096774193</v>
      </c>
      <c r="N35" s="25">
        <f t="shared" si="1"/>
        <v>0.6935483870967741</v>
      </c>
      <c r="O35" s="25">
        <f t="shared" si="1"/>
        <v>0.7000000000000001</v>
      </c>
      <c r="P35" s="25">
        <f t="shared" si="1"/>
        <v>0.7129032258064518</v>
      </c>
      <c r="Q35" s="25">
        <f t="shared" si="1"/>
        <v>0.5903225806451613</v>
      </c>
      <c r="R35" s="25">
        <f t="shared" si="1"/>
        <v>0.3870967741935484</v>
      </c>
      <c r="S35" s="25">
        <f t="shared" si="1"/>
        <v>0.3096774193548387</v>
      </c>
      <c r="T35" s="25">
        <f t="shared" si="1"/>
        <v>0.24193548387096778</v>
      </c>
      <c r="U35" s="25">
        <f t="shared" si="1"/>
        <v>0.20967741935483875</v>
      </c>
      <c r="V35" s="25">
        <f t="shared" si="1"/>
        <v>0.21290322580645163</v>
      </c>
      <c r="W35" s="25">
        <f t="shared" si="1"/>
        <v>0.21290322580645163</v>
      </c>
      <c r="X35" s="25">
        <f t="shared" si="1"/>
        <v>0.24838709677419357</v>
      </c>
      <c r="Y35" s="25">
        <f t="shared" si="1"/>
        <v>0.27741935483870966</v>
      </c>
      <c r="Z35" s="37">
        <f t="shared" si="1"/>
        <v>0.37768817204301075</v>
      </c>
      <c r="AA35" s="98"/>
      <c r="AB35" s="25">
        <f>AVERAGE(AB4:AB34)</f>
        <v>1.2645161290322577</v>
      </c>
      <c r="AC35" s="32"/>
      <c r="AD35" s="98"/>
      <c r="AE35" s="25">
        <f>AVERAGE(AE4:AE34)</f>
        <v>4.325806451612904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2.4</v>
      </c>
      <c r="O38" s="103" t="str">
        <f>INDEX(AA4:AA34,P38,1)</f>
        <v>南南東</v>
      </c>
      <c r="P38" s="104">
        <f>MATCH(N38,AB4:AB34,0)</f>
        <v>28</v>
      </c>
      <c r="Q38" s="111" t="str">
        <f>INDEX(AC4:AC34,P38,1)</f>
        <v>14:07</v>
      </c>
      <c r="T38" s="17">
        <f>MAX(AE4:AE34)</f>
        <v>6.5</v>
      </c>
      <c r="U38" s="103" t="str">
        <f>INDEX(AD4:AD34,V38,1)</f>
        <v>北西</v>
      </c>
      <c r="V38" s="104">
        <f>MATCH(T38,AE4:AE34,0)</f>
        <v>27</v>
      </c>
      <c r="W38" s="111" t="str">
        <f>INDEX(AF4:AF34,V38,1)</f>
        <v>13:30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0.4</v>
      </c>
      <c r="E4" s="9">
        <v>0.2</v>
      </c>
      <c r="F4" s="9">
        <v>0.2</v>
      </c>
      <c r="G4" s="9">
        <v>0.3</v>
      </c>
      <c r="H4" s="9">
        <v>0.4</v>
      </c>
      <c r="I4" s="9">
        <v>0.4</v>
      </c>
      <c r="J4" s="9">
        <v>0.4</v>
      </c>
      <c r="K4" s="9">
        <v>0.4</v>
      </c>
      <c r="L4" s="9">
        <v>0.3</v>
      </c>
      <c r="M4" s="9">
        <v>0.4</v>
      </c>
      <c r="N4" s="9">
        <v>0.9</v>
      </c>
      <c r="O4" s="9">
        <v>1</v>
      </c>
      <c r="P4" s="9">
        <v>1.3</v>
      </c>
      <c r="Q4" s="9">
        <v>1.1</v>
      </c>
      <c r="R4" s="9">
        <v>0.8</v>
      </c>
      <c r="S4" s="9">
        <v>0.3</v>
      </c>
      <c r="T4" s="9">
        <v>0.1</v>
      </c>
      <c r="U4" s="9">
        <v>0.1</v>
      </c>
      <c r="V4" s="9">
        <v>0.3</v>
      </c>
      <c r="W4" s="9">
        <v>0</v>
      </c>
      <c r="X4" s="9">
        <v>0</v>
      </c>
      <c r="Y4" s="9">
        <v>0.1</v>
      </c>
      <c r="Z4" s="34">
        <f aca="true" t="shared" si="0" ref="Z4:Z34">AVERAGE(B4:Y4)</f>
        <v>0.4083333333333334</v>
      </c>
      <c r="AA4" s="95" t="s">
        <v>45</v>
      </c>
      <c r="AB4" s="9">
        <v>1.6</v>
      </c>
      <c r="AC4" s="105" t="s">
        <v>240</v>
      </c>
      <c r="AD4" s="95" t="s">
        <v>45</v>
      </c>
      <c r="AE4" s="9">
        <v>4.7</v>
      </c>
      <c r="AF4" s="108" t="s">
        <v>271</v>
      </c>
    </row>
    <row r="5" spans="1:32" ht="14.25" customHeight="1">
      <c r="A5" s="92">
        <v>2</v>
      </c>
      <c r="B5" s="11">
        <v>0</v>
      </c>
      <c r="C5" s="8">
        <v>0.2</v>
      </c>
      <c r="D5" s="8">
        <v>0.2</v>
      </c>
      <c r="E5" s="8">
        <v>0.1</v>
      </c>
      <c r="F5" s="8">
        <v>0.2</v>
      </c>
      <c r="G5" s="8">
        <v>0.1</v>
      </c>
      <c r="H5" s="8">
        <v>0.4</v>
      </c>
      <c r="I5" s="8">
        <v>0.6</v>
      </c>
      <c r="J5" s="8">
        <v>0.7</v>
      </c>
      <c r="K5" s="8">
        <v>0.8</v>
      </c>
      <c r="L5" s="8">
        <v>1.7</v>
      </c>
      <c r="M5" s="8">
        <v>1.9</v>
      </c>
      <c r="N5" s="8">
        <v>1.7</v>
      </c>
      <c r="O5" s="8">
        <v>1.1</v>
      </c>
      <c r="P5" s="8">
        <v>1.6</v>
      </c>
      <c r="Q5" s="8">
        <v>1.2</v>
      </c>
      <c r="R5" s="8">
        <v>1</v>
      </c>
      <c r="S5" s="8">
        <v>1</v>
      </c>
      <c r="T5" s="8">
        <v>0.2</v>
      </c>
      <c r="U5" s="8">
        <v>0.1</v>
      </c>
      <c r="V5" s="8">
        <v>0.7</v>
      </c>
      <c r="W5" s="8">
        <v>1.1</v>
      </c>
      <c r="X5" s="8">
        <v>0.9</v>
      </c>
      <c r="Y5" s="8">
        <v>0.7</v>
      </c>
      <c r="Z5" s="35">
        <f t="shared" si="0"/>
        <v>0.7583333333333332</v>
      </c>
      <c r="AA5" s="96" t="s">
        <v>45</v>
      </c>
      <c r="AB5" s="8">
        <v>2.3</v>
      </c>
      <c r="AC5" s="106" t="s">
        <v>363</v>
      </c>
      <c r="AD5" s="96" t="s">
        <v>45</v>
      </c>
      <c r="AE5" s="8">
        <v>5.5</v>
      </c>
      <c r="AF5" s="109" t="s">
        <v>387</v>
      </c>
    </row>
    <row r="6" spans="1:32" ht="14.25" customHeight="1">
      <c r="A6" s="92">
        <v>3</v>
      </c>
      <c r="B6" s="11">
        <v>0.5</v>
      </c>
      <c r="C6" s="8">
        <v>0.3</v>
      </c>
      <c r="D6" s="8">
        <v>0.3</v>
      </c>
      <c r="E6" s="8">
        <v>0.7</v>
      </c>
      <c r="F6" s="8">
        <v>0.4</v>
      </c>
      <c r="G6" s="8">
        <v>0.8</v>
      </c>
      <c r="H6" s="8">
        <v>0.7</v>
      </c>
      <c r="I6" s="8">
        <v>0.8</v>
      </c>
      <c r="J6" s="8">
        <v>0.4</v>
      </c>
      <c r="K6" s="8">
        <v>0.4</v>
      </c>
      <c r="L6" s="8">
        <v>0.8</v>
      </c>
      <c r="M6" s="8">
        <v>1.2</v>
      </c>
      <c r="N6" s="8">
        <v>1</v>
      </c>
      <c r="O6" s="8">
        <v>0.8</v>
      </c>
      <c r="P6" s="8">
        <v>1.2</v>
      </c>
      <c r="Q6" s="8">
        <v>1.7</v>
      </c>
      <c r="R6" s="8">
        <v>1</v>
      </c>
      <c r="S6" s="8">
        <v>0.3</v>
      </c>
      <c r="T6" s="8">
        <v>0.1</v>
      </c>
      <c r="U6" s="8">
        <v>0.1</v>
      </c>
      <c r="V6" s="8">
        <v>0.2</v>
      </c>
      <c r="W6" s="8">
        <v>0</v>
      </c>
      <c r="X6" s="8">
        <v>0.2</v>
      </c>
      <c r="Y6" s="8">
        <v>0.2</v>
      </c>
      <c r="Z6" s="35">
        <f t="shared" si="0"/>
        <v>0.5874999999999999</v>
      </c>
      <c r="AA6" s="96" t="s">
        <v>45</v>
      </c>
      <c r="AB6" s="8">
        <v>2</v>
      </c>
      <c r="AC6" s="106" t="s">
        <v>369</v>
      </c>
      <c r="AD6" s="96" t="s">
        <v>45</v>
      </c>
      <c r="AE6" s="8">
        <v>4.8</v>
      </c>
      <c r="AF6" s="109" t="s">
        <v>388</v>
      </c>
    </row>
    <row r="7" spans="1:32" ht="14.25" customHeight="1">
      <c r="A7" s="92">
        <v>4</v>
      </c>
      <c r="B7" s="11">
        <v>0.1</v>
      </c>
      <c r="C7" s="8">
        <v>0.5</v>
      </c>
      <c r="D7" s="8">
        <v>0.2</v>
      </c>
      <c r="E7" s="8">
        <v>0.3</v>
      </c>
      <c r="F7" s="8">
        <v>0.3</v>
      </c>
      <c r="G7" s="8">
        <v>0.3</v>
      </c>
      <c r="H7" s="8">
        <v>0.3</v>
      </c>
      <c r="I7" s="8">
        <v>0.2</v>
      </c>
      <c r="J7" s="8">
        <v>0.6</v>
      </c>
      <c r="K7" s="8">
        <v>0.4</v>
      </c>
      <c r="L7" s="8">
        <v>0.5</v>
      </c>
      <c r="M7" s="8">
        <v>0.2</v>
      </c>
      <c r="N7" s="8">
        <v>0.6</v>
      </c>
      <c r="O7" s="8">
        <v>0.7</v>
      </c>
      <c r="P7" s="8">
        <v>0.9</v>
      </c>
      <c r="Q7" s="8">
        <v>0.6</v>
      </c>
      <c r="R7" s="8">
        <v>0.6</v>
      </c>
      <c r="S7" s="8">
        <v>0.6</v>
      </c>
      <c r="T7" s="8">
        <v>0.7</v>
      </c>
      <c r="U7" s="8">
        <v>0.1</v>
      </c>
      <c r="V7" s="8">
        <v>0</v>
      </c>
      <c r="W7" s="8">
        <v>0.3</v>
      </c>
      <c r="X7" s="8">
        <v>0.4</v>
      </c>
      <c r="Y7" s="8">
        <v>0.2</v>
      </c>
      <c r="Z7" s="35">
        <f t="shared" si="0"/>
        <v>0.39999999999999997</v>
      </c>
      <c r="AA7" s="96" t="s">
        <v>50</v>
      </c>
      <c r="AB7" s="8">
        <v>1.2</v>
      </c>
      <c r="AC7" s="106" t="s">
        <v>370</v>
      </c>
      <c r="AD7" s="96" t="s">
        <v>104</v>
      </c>
      <c r="AE7" s="8">
        <v>4.4</v>
      </c>
      <c r="AF7" s="109" t="s">
        <v>389</v>
      </c>
    </row>
    <row r="8" spans="1:32" ht="14.25" customHeight="1">
      <c r="A8" s="92">
        <v>5</v>
      </c>
      <c r="B8" s="11">
        <v>0.1</v>
      </c>
      <c r="C8" s="8">
        <v>0</v>
      </c>
      <c r="D8" s="8">
        <v>0.2</v>
      </c>
      <c r="E8" s="8">
        <v>0.5</v>
      </c>
      <c r="F8" s="8">
        <v>0.3</v>
      </c>
      <c r="G8" s="8">
        <v>0.3</v>
      </c>
      <c r="H8" s="8">
        <v>0.2</v>
      </c>
      <c r="I8" s="8">
        <v>0.3</v>
      </c>
      <c r="J8" s="8">
        <v>0.7</v>
      </c>
      <c r="K8" s="8">
        <v>1</v>
      </c>
      <c r="L8" s="8">
        <v>1.3</v>
      </c>
      <c r="M8" s="8">
        <v>1.2</v>
      </c>
      <c r="N8" s="8">
        <v>1.1</v>
      </c>
      <c r="O8" s="8">
        <v>1.1</v>
      </c>
      <c r="P8" s="8">
        <v>0.8</v>
      </c>
      <c r="Q8" s="8">
        <v>1</v>
      </c>
      <c r="R8" s="8">
        <v>0.2</v>
      </c>
      <c r="S8" s="8">
        <v>0.3</v>
      </c>
      <c r="T8" s="8">
        <v>0.2</v>
      </c>
      <c r="U8" s="8">
        <v>0.1</v>
      </c>
      <c r="V8" s="8">
        <v>0.5</v>
      </c>
      <c r="W8" s="8">
        <v>0.6</v>
      </c>
      <c r="X8" s="8">
        <v>0</v>
      </c>
      <c r="Y8" s="8">
        <v>0.3</v>
      </c>
      <c r="Z8" s="35">
        <f t="shared" si="0"/>
        <v>0.5125000000000001</v>
      </c>
      <c r="AA8" s="96" t="s">
        <v>45</v>
      </c>
      <c r="AB8" s="8">
        <v>1.6</v>
      </c>
      <c r="AC8" s="106" t="s">
        <v>171</v>
      </c>
      <c r="AD8" s="96" t="s">
        <v>45</v>
      </c>
      <c r="AE8" s="8">
        <v>4</v>
      </c>
      <c r="AF8" s="109" t="s">
        <v>149</v>
      </c>
    </row>
    <row r="9" spans="1:32" ht="14.25" customHeight="1">
      <c r="A9" s="92">
        <v>6</v>
      </c>
      <c r="B9" s="11">
        <v>0.3</v>
      </c>
      <c r="C9" s="8">
        <v>0.3</v>
      </c>
      <c r="D9" s="8">
        <v>0.5</v>
      </c>
      <c r="E9" s="8">
        <v>0</v>
      </c>
      <c r="F9" s="8">
        <v>0.5</v>
      </c>
      <c r="G9" s="8">
        <v>0.3</v>
      </c>
      <c r="H9" s="8">
        <v>0.3</v>
      </c>
      <c r="I9" s="8">
        <v>0.4</v>
      </c>
      <c r="J9" s="8">
        <v>0.2</v>
      </c>
      <c r="K9" s="8">
        <v>0.7</v>
      </c>
      <c r="L9" s="8">
        <v>1</v>
      </c>
      <c r="M9" s="8">
        <v>1.3</v>
      </c>
      <c r="N9" s="8">
        <v>1.2</v>
      </c>
      <c r="O9" s="8">
        <v>1.3</v>
      </c>
      <c r="P9" s="8">
        <v>1.2</v>
      </c>
      <c r="Q9" s="8">
        <v>1.3</v>
      </c>
      <c r="R9" s="8">
        <v>0.6</v>
      </c>
      <c r="S9" s="8">
        <v>0.7</v>
      </c>
      <c r="T9" s="8">
        <v>0.8</v>
      </c>
      <c r="U9" s="8">
        <v>0.5</v>
      </c>
      <c r="V9" s="8">
        <v>0.1</v>
      </c>
      <c r="W9" s="8">
        <v>0.1</v>
      </c>
      <c r="X9" s="8">
        <v>0.3</v>
      </c>
      <c r="Y9" s="8">
        <v>0</v>
      </c>
      <c r="Z9" s="35">
        <f t="shared" si="0"/>
        <v>0.5791666666666667</v>
      </c>
      <c r="AA9" s="96" t="s">
        <v>45</v>
      </c>
      <c r="AB9" s="8">
        <v>1.5</v>
      </c>
      <c r="AC9" s="106" t="s">
        <v>301</v>
      </c>
      <c r="AD9" s="96" t="s">
        <v>90</v>
      </c>
      <c r="AE9" s="8">
        <v>4.4</v>
      </c>
      <c r="AF9" s="109" t="s">
        <v>166</v>
      </c>
    </row>
    <row r="10" spans="1:32" ht="14.25" customHeight="1">
      <c r="A10" s="92">
        <v>7</v>
      </c>
      <c r="B10" s="11">
        <v>0</v>
      </c>
      <c r="C10" s="8">
        <v>0.1</v>
      </c>
      <c r="D10" s="8">
        <v>0.1</v>
      </c>
      <c r="E10" s="8">
        <v>0</v>
      </c>
      <c r="F10" s="8">
        <v>0.1</v>
      </c>
      <c r="G10" s="8">
        <v>0</v>
      </c>
      <c r="H10" s="8">
        <v>0</v>
      </c>
      <c r="I10" s="8">
        <v>0.8</v>
      </c>
      <c r="J10" s="8">
        <v>0.5</v>
      </c>
      <c r="K10" s="8">
        <v>0.8</v>
      </c>
      <c r="L10" s="8">
        <v>0.8</v>
      </c>
      <c r="M10" s="8">
        <v>1.6</v>
      </c>
      <c r="N10" s="8">
        <v>1.1</v>
      </c>
      <c r="O10" s="8">
        <v>1.3</v>
      </c>
      <c r="P10" s="8">
        <v>0.7</v>
      </c>
      <c r="Q10" s="8">
        <v>0.8</v>
      </c>
      <c r="R10" s="8">
        <v>0.6</v>
      </c>
      <c r="S10" s="8">
        <v>0.3</v>
      </c>
      <c r="T10" s="8">
        <v>0</v>
      </c>
      <c r="U10" s="8">
        <v>0</v>
      </c>
      <c r="V10" s="8">
        <v>0</v>
      </c>
      <c r="W10" s="8">
        <v>0.2</v>
      </c>
      <c r="X10" s="8">
        <v>0.2</v>
      </c>
      <c r="Y10" s="8">
        <v>0</v>
      </c>
      <c r="Z10" s="35">
        <f t="shared" si="0"/>
        <v>0.4166666666666667</v>
      </c>
      <c r="AA10" s="96" t="s">
        <v>45</v>
      </c>
      <c r="AB10" s="8">
        <v>1.9</v>
      </c>
      <c r="AC10" s="106" t="s">
        <v>371</v>
      </c>
      <c r="AD10" s="96" t="s">
        <v>45</v>
      </c>
      <c r="AE10" s="8">
        <v>4.9</v>
      </c>
      <c r="AF10" s="109" t="s">
        <v>390</v>
      </c>
    </row>
    <row r="11" spans="1:32" ht="14.25" customHeight="1">
      <c r="A11" s="92">
        <v>8</v>
      </c>
      <c r="B11" s="11">
        <v>0.2</v>
      </c>
      <c r="C11" s="8">
        <v>0.2</v>
      </c>
      <c r="D11" s="8">
        <v>0.3</v>
      </c>
      <c r="E11" s="8">
        <v>0.3</v>
      </c>
      <c r="F11" s="8">
        <v>0.2</v>
      </c>
      <c r="G11" s="8">
        <v>0.7</v>
      </c>
      <c r="H11" s="8">
        <v>0.4</v>
      </c>
      <c r="I11" s="8">
        <v>0.5</v>
      </c>
      <c r="J11" s="8">
        <v>0.3</v>
      </c>
      <c r="K11" s="8">
        <v>0.8</v>
      </c>
      <c r="L11" s="8">
        <v>1.1</v>
      </c>
      <c r="M11" s="8">
        <v>0.7</v>
      </c>
      <c r="N11" s="8">
        <v>1</v>
      </c>
      <c r="O11" s="8">
        <v>0.8</v>
      </c>
      <c r="P11" s="8">
        <v>0.5</v>
      </c>
      <c r="Q11" s="8">
        <v>0.2</v>
      </c>
      <c r="R11" s="8">
        <v>0.4</v>
      </c>
      <c r="S11" s="8">
        <v>0.8</v>
      </c>
      <c r="T11" s="8">
        <v>0.6</v>
      </c>
      <c r="U11" s="8">
        <v>0.2</v>
      </c>
      <c r="V11" s="8">
        <v>0.2</v>
      </c>
      <c r="W11" s="8">
        <v>0.1</v>
      </c>
      <c r="X11" s="8">
        <v>0.1</v>
      </c>
      <c r="Y11" s="8">
        <v>0</v>
      </c>
      <c r="Z11" s="35">
        <f t="shared" si="0"/>
        <v>0.4416666666666666</v>
      </c>
      <c r="AA11" s="96" t="s">
        <v>45</v>
      </c>
      <c r="AB11" s="8">
        <v>1.6</v>
      </c>
      <c r="AC11" s="106" t="s">
        <v>372</v>
      </c>
      <c r="AD11" s="96" t="s">
        <v>45</v>
      </c>
      <c r="AE11" s="8">
        <v>6.4</v>
      </c>
      <c r="AF11" s="109" t="s">
        <v>391</v>
      </c>
    </row>
    <row r="12" spans="1:32" ht="14.25" customHeight="1">
      <c r="A12" s="92">
        <v>9</v>
      </c>
      <c r="B12" s="11">
        <v>0</v>
      </c>
      <c r="C12" s="8">
        <v>0.2</v>
      </c>
      <c r="D12" s="8">
        <v>0.3</v>
      </c>
      <c r="E12" s="8">
        <v>0.3</v>
      </c>
      <c r="F12" s="8">
        <v>0.5</v>
      </c>
      <c r="G12" s="8">
        <v>0.3</v>
      </c>
      <c r="H12" s="8">
        <v>0</v>
      </c>
      <c r="I12" s="8">
        <v>0.8</v>
      </c>
      <c r="J12" s="8">
        <v>0.3</v>
      </c>
      <c r="K12" s="8">
        <v>0.5</v>
      </c>
      <c r="L12" s="8">
        <v>1</v>
      </c>
      <c r="M12" s="8">
        <v>1.4</v>
      </c>
      <c r="N12" s="8">
        <v>0.6</v>
      </c>
      <c r="O12" s="8">
        <v>1.5</v>
      </c>
      <c r="P12" s="8">
        <v>1.2</v>
      </c>
      <c r="Q12" s="8">
        <v>0.8</v>
      </c>
      <c r="R12" s="8">
        <v>0.4</v>
      </c>
      <c r="S12" s="8">
        <v>0.4</v>
      </c>
      <c r="T12" s="8">
        <v>1.1</v>
      </c>
      <c r="U12" s="8">
        <v>0.7</v>
      </c>
      <c r="V12" s="8">
        <v>0.6</v>
      </c>
      <c r="W12" s="8">
        <v>1.3</v>
      </c>
      <c r="X12" s="8">
        <v>0.8</v>
      </c>
      <c r="Y12" s="8">
        <v>0.3</v>
      </c>
      <c r="Z12" s="35">
        <f t="shared" si="0"/>
        <v>0.6375000000000001</v>
      </c>
      <c r="AA12" s="96" t="s">
        <v>45</v>
      </c>
      <c r="AB12" s="8">
        <v>1.9</v>
      </c>
      <c r="AC12" s="106" t="s">
        <v>373</v>
      </c>
      <c r="AD12" s="96" t="s">
        <v>148</v>
      </c>
      <c r="AE12" s="8">
        <v>7</v>
      </c>
      <c r="AF12" s="109" t="s">
        <v>392</v>
      </c>
    </row>
    <row r="13" spans="1:32" ht="14.25" customHeight="1">
      <c r="A13" s="92">
        <v>10</v>
      </c>
      <c r="B13" s="11">
        <v>0.5</v>
      </c>
      <c r="C13" s="8">
        <v>0.5</v>
      </c>
      <c r="D13" s="8">
        <v>0.4</v>
      </c>
      <c r="E13" s="8">
        <v>0.5</v>
      </c>
      <c r="F13" s="8">
        <v>0.3</v>
      </c>
      <c r="G13" s="8">
        <v>0.2</v>
      </c>
      <c r="H13" s="8">
        <v>0.4</v>
      </c>
      <c r="I13" s="8">
        <v>0.5</v>
      </c>
      <c r="J13" s="8">
        <v>0.3</v>
      </c>
      <c r="K13" s="8">
        <v>0.5</v>
      </c>
      <c r="L13" s="8">
        <v>0.6</v>
      </c>
      <c r="M13" s="8">
        <v>0.8</v>
      </c>
      <c r="N13" s="8">
        <v>0.6</v>
      </c>
      <c r="O13" s="8">
        <v>0.5</v>
      </c>
      <c r="P13" s="8">
        <v>0.6</v>
      </c>
      <c r="Q13" s="8">
        <v>0.2</v>
      </c>
      <c r="R13" s="8">
        <v>0.4</v>
      </c>
      <c r="S13" s="8">
        <v>0.1</v>
      </c>
      <c r="T13" s="8">
        <v>0.1</v>
      </c>
      <c r="U13" s="8">
        <v>0.1</v>
      </c>
      <c r="V13" s="8">
        <v>0.1</v>
      </c>
      <c r="W13" s="8">
        <v>0</v>
      </c>
      <c r="X13" s="8">
        <v>0.2</v>
      </c>
      <c r="Y13" s="8">
        <v>0.1</v>
      </c>
      <c r="Z13" s="35">
        <f t="shared" si="0"/>
        <v>0.3541666666666665</v>
      </c>
      <c r="AA13" s="96" t="s">
        <v>47</v>
      </c>
      <c r="AB13" s="8">
        <v>1.3</v>
      </c>
      <c r="AC13" s="106" t="s">
        <v>374</v>
      </c>
      <c r="AD13" s="96" t="s">
        <v>106</v>
      </c>
      <c r="AE13" s="8">
        <v>7.5</v>
      </c>
      <c r="AF13" s="109" t="s">
        <v>393</v>
      </c>
    </row>
    <row r="14" spans="1:32" ht="14.25" customHeight="1">
      <c r="A14" s="93">
        <v>11</v>
      </c>
      <c r="B14" s="17">
        <v>0.1</v>
      </c>
      <c r="C14" s="18">
        <v>0.2</v>
      </c>
      <c r="D14" s="18">
        <v>0.3</v>
      </c>
      <c r="E14" s="18">
        <v>0.3</v>
      </c>
      <c r="F14" s="18">
        <v>0.3</v>
      </c>
      <c r="G14" s="18">
        <v>0.5</v>
      </c>
      <c r="H14" s="18">
        <v>0.2</v>
      </c>
      <c r="I14" s="18">
        <v>0.3</v>
      </c>
      <c r="J14" s="18">
        <v>0.3</v>
      </c>
      <c r="K14" s="18">
        <v>0.2</v>
      </c>
      <c r="L14" s="18">
        <v>0.1</v>
      </c>
      <c r="M14" s="18">
        <v>0.3</v>
      </c>
      <c r="N14" s="18">
        <v>0.9</v>
      </c>
      <c r="O14" s="18">
        <v>1.4</v>
      </c>
      <c r="P14" s="18">
        <v>0.5</v>
      </c>
      <c r="Q14" s="18">
        <v>0.5</v>
      </c>
      <c r="R14" s="18">
        <v>0.5</v>
      </c>
      <c r="S14" s="18">
        <v>0.5</v>
      </c>
      <c r="T14" s="18">
        <v>0.4</v>
      </c>
      <c r="U14" s="18">
        <v>0.2</v>
      </c>
      <c r="V14" s="18">
        <v>0.4</v>
      </c>
      <c r="W14" s="18">
        <v>0.2</v>
      </c>
      <c r="X14" s="18">
        <v>0.4</v>
      </c>
      <c r="Y14" s="18">
        <v>0.7</v>
      </c>
      <c r="Z14" s="36">
        <f t="shared" si="0"/>
        <v>0.4041666666666666</v>
      </c>
      <c r="AA14" s="97" t="s">
        <v>45</v>
      </c>
      <c r="AB14" s="18">
        <v>1.6</v>
      </c>
      <c r="AC14" s="107" t="s">
        <v>375</v>
      </c>
      <c r="AD14" s="97" t="s">
        <v>210</v>
      </c>
      <c r="AE14" s="18">
        <v>4.3</v>
      </c>
      <c r="AF14" s="110" t="s">
        <v>169</v>
      </c>
    </row>
    <row r="15" spans="1:32" ht="14.25" customHeight="1">
      <c r="A15" s="92">
        <v>12</v>
      </c>
      <c r="B15" s="11">
        <v>0.3</v>
      </c>
      <c r="C15" s="8">
        <v>0.6</v>
      </c>
      <c r="D15" s="8">
        <v>0.2</v>
      </c>
      <c r="E15" s="8">
        <v>0.5</v>
      </c>
      <c r="F15" s="8">
        <v>0.5</v>
      </c>
      <c r="G15" s="8">
        <v>0.5</v>
      </c>
      <c r="H15" s="8">
        <v>0.5</v>
      </c>
      <c r="I15" s="8">
        <v>0.3</v>
      </c>
      <c r="J15" s="8">
        <v>0.2</v>
      </c>
      <c r="K15" s="8">
        <v>0.5</v>
      </c>
      <c r="L15" s="8">
        <v>0.3</v>
      </c>
      <c r="M15" s="8">
        <v>0.5</v>
      </c>
      <c r="N15" s="8">
        <v>0.4</v>
      </c>
      <c r="O15" s="8">
        <v>0.5</v>
      </c>
      <c r="P15" s="8">
        <v>0.2</v>
      </c>
      <c r="Q15" s="8">
        <v>0.3</v>
      </c>
      <c r="R15" s="8">
        <v>0.5</v>
      </c>
      <c r="S15" s="8">
        <v>0.1</v>
      </c>
      <c r="T15" s="8">
        <v>0.1</v>
      </c>
      <c r="U15" s="8">
        <v>0.2</v>
      </c>
      <c r="V15" s="8">
        <v>0.1</v>
      </c>
      <c r="W15" s="8">
        <v>0</v>
      </c>
      <c r="X15" s="8">
        <v>0.2</v>
      </c>
      <c r="Y15" s="8">
        <v>0.3</v>
      </c>
      <c r="Z15" s="35">
        <f t="shared" si="0"/>
        <v>0.32499999999999996</v>
      </c>
      <c r="AA15" s="96" t="s">
        <v>45</v>
      </c>
      <c r="AB15" s="8">
        <v>1</v>
      </c>
      <c r="AC15" s="106" t="s">
        <v>243</v>
      </c>
      <c r="AD15" s="96" t="s">
        <v>67</v>
      </c>
      <c r="AE15" s="8">
        <v>4</v>
      </c>
      <c r="AF15" s="109" t="s">
        <v>394</v>
      </c>
    </row>
    <row r="16" spans="1:32" ht="14.25" customHeight="1">
      <c r="A16" s="92">
        <v>13</v>
      </c>
      <c r="B16" s="11">
        <v>0.1</v>
      </c>
      <c r="C16" s="8">
        <v>0</v>
      </c>
      <c r="D16" s="8">
        <v>0.2</v>
      </c>
      <c r="E16" s="8">
        <v>0.3</v>
      </c>
      <c r="F16" s="8">
        <v>0.2</v>
      </c>
      <c r="G16" s="8">
        <v>0</v>
      </c>
      <c r="H16" s="8">
        <v>0.3</v>
      </c>
      <c r="I16" s="8">
        <v>0.5</v>
      </c>
      <c r="J16" s="8">
        <v>0.6</v>
      </c>
      <c r="K16" s="8">
        <v>0.2</v>
      </c>
      <c r="L16" s="8">
        <v>0.5</v>
      </c>
      <c r="M16" s="8">
        <v>0.4</v>
      </c>
      <c r="N16" s="8">
        <v>0.3</v>
      </c>
      <c r="O16" s="8">
        <v>0.2</v>
      </c>
      <c r="P16" s="8">
        <v>0</v>
      </c>
      <c r="Q16" s="8">
        <v>0</v>
      </c>
      <c r="R16" s="8">
        <v>0.3</v>
      </c>
      <c r="S16" s="8">
        <v>0.5</v>
      </c>
      <c r="T16" s="8">
        <v>0.7</v>
      </c>
      <c r="U16" s="8">
        <v>0.7</v>
      </c>
      <c r="V16" s="8">
        <v>0.2</v>
      </c>
      <c r="W16" s="8">
        <v>0.3</v>
      </c>
      <c r="X16" s="8">
        <v>0.7</v>
      </c>
      <c r="Y16" s="8">
        <v>0.3</v>
      </c>
      <c r="Z16" s="35">
        <f t="shared" si="0"/>
        <v>0.31250000000000006</v>
      </c>
      <c r="AA16" s="96" t="s">
        <v>55</v>
      </c>
      <c r="AB16" s="8">
        <v>1.2</v>
      </c>
      <c r="AC16" s="106" t="s">
        <v>376</v>
      </c>
      <c r="AD16" s="96" t="s">
        <v>55</v>
      </c>
      <c r="AE16" s="8">
        <v>6.4</v>
      </c>
      <c r="AF16" s="109" t="s">
        <v>395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0.3</v>
      </c>
      <c r="E17" s="8">
        <v>0.1</v>
      </c>
      <c r="F17" s="8">
        <v>0</v>
      </c>
      <c r="G17" s="8">
        <v>0</v>
      </c>
      <c r="H17" s="8">
        <v>0</v>
      </c>
      <c r="I17" s="8">
        <v>0.2</v>
      </c>
      <c r="J17" s="8">
        <v>0.7</v>
      </c>
      <c r="K17" s="8">
        <v>0.7</v>
      </c>
      <c r="L17" s="8">
        <v>0.8</v>
      </c>
      <c r="M17" s="8">
        <v>0.3</v>
      </c>
      <c r="N17" s="8">
        <v>0.6</v>
      </c>
      <c r="O17" s="8">
        <v>0.5</v>
      </c>
      <c r="P17" s="8">
        <v>0.8</v>
      </c>
      <c r="Q17" s="8">
        <v>0.8</v>
      </c>
      <c r="R17" s="8">
        <v>0.8</v>
      </c>
      <c r="S17" s="8">
        <v>1.1</v>
      </c>
      <c r="T17" s="8">
        <v>0.8</v>
      </c>
      <c r="U17" s="8">
        <v>0.9</v>
      </c>
      <c r="V17" s="8">
        <v>0.5</v>
      </c>
      <c r="W17" s="8">
        <v>0.7</v>
      </c>
      <c r="X17" s="8">
        <v>1</v>
      </c>
      <c r="Y17" s="8">
        <v>1.1</v>
      </c>
      <c r="Z17" s="35">
        <f t="shared" si="0"/>
        <v>0.5541666666666666</v>
      </c>
      <c r="AA17" s="96" t="s">
        <v>71</v>
      </c>
      <c r="AB17" s="8">
        <v>1.2</v>
      </c>
      <c r="AC17" s="106" t="s">
        <v>124</v>
      </c>
      <c r="AD17" s="96" t="s">
        <v>67</v>
      </c>
      <c r="AE17" s="8">
        <v>6.7</v>
      </c>
      <c r="AF17" s="109" t="s">
        <v>396</v>
      </c>
    </row>
    <row r="18" spans="1:32" ht="14.25" customHeight="1">
      <c r="A18" s="92">
        <v>15</v>
      </c>
      <c r="B18" s="11">
        <v>0.9</v>
      </c>
      <c r="C18" s="8">
        <v>0.9</v>
      </c>
      <c r="D18" s="8">
        <v>1.1</v>
      </c>
      <c r="E18" s="8">
        <v>0.6</v>
      </c>
      <c r="F18" s="8">
        <v>0.7</v>
      </c>
      <c r="G18" s="8">
        <v>0.8</v>
      </c>
      <c r="H18" s="8">
        <v>1.3</v>
      </c>
      <c r="I18" s="8">
        <v>1</v>
      </c>
      <c r="J18" s="8">
        <v>1</v>
      </c>
      <c r="K18" s="8">
        <v>0.8</v>
      </c>
      <c r="L18" s="8">
        <v>0.7</v>
      </c>
      <c r="M18" s="8">
        <v>0.7</v>
      </c>
      <c r="N18" s="8">
        <v>0.7</v>
      </c>
      <c r="O18" s="8">
        <v>0.6</v>
      </c>
      <c r="P18" s="8">
        <v>0.4</v>
      </c>
      <c r="Q18" s="8">
        <v>0.6</v>
      </c>
      <c r="R18" s="8">
        <v>0.4</v>
      </c>
      <c r="S18" s="8">
        <v>0.8</v>
      </c>
      <c r="T18" s="8">
        <v>0.3</v>
      </c>
      <c r="U18" s="8">
        <v>0.7</v>
      </c>
      <c r="V18" s="8">
        <v>0.7</v>
      </c>
      <c r="W18" s="8">
        <v>0.6</v>
      </c>
      <c r="X18" s="8">
        <v>0.8</v>
      </c>
      <c r="Y18" s="8">
        <v>0.6</v>
      </c>
      <c r="Z18" s="35">
        <f t="shared" si="0"/>
        <v>0.7375000000000002</v>
      </c>
      <c r="AA18" s="96" t="s">
        <v>55</v>
      </c>
      <c r="AB18" s="8">
        <v>1.4</v>
      </c>
      <c r="AC18" s="106" t="s">
        <v>377</v>
      </c>
      <c r="AD18" s="96" t="s">
        <v>80</v>
      </c>
      <c r="AE18" s="8">
        <v>8</v>
      </c>
      <c r="AF18" s="109" t="s">
        <v>397</v>
      </c>
    </row>
    <row r="19" spans="1:32" ht="14.25" customHeight="1">
      <c r="A19" s="92">
        <v>16</v>
      </c>
      <c r="B19" s="11">
        <v>0.5</v>
      </c>
      <c r="C19" s="8">
        <v>0.7</v>
      </c>
      <c r="D19" s="8">
        <v>0.3</v>
      </c>
      <c r="E19" s="8">
        <v>0.5</v>
      </c>
      <c r="F19" s="8">
        <v>0.7</v>
      </c>
      <c r="G19" s="8">
        <v>0.7</v>
      </c>
      <c r="H19" s="8">
        <v>0.4</v>
      </c>
      <c r="I19" s="8">
        <v>0.2</v>
      </c>
      <c r="J19" s="8">
        <v>0.7</v>
      </c>
      <c r="K19" s="8">
        <v>0.4</v>
      </c>
      <c r="L19" s="8">
        <v>0.2</v>
      </c>
      <c r="M19" s="8">
        <v>0.2</v>
      </c>
      <c r="N19" s="8">
        <v>0.3</v>
      </c>
      <c r="O19" s="8">
        <v>0.2</v>
      </c>
      <c r="P19" s="8">
        <v>0.2</v>
      </c>
      <c r="Q19" s="8">
        <v>0.3</v>
      </c>
      <c r="R19" s="8">
        <v>0.2</v>
      </c>
      <c r="S19" s="8">
        <v>0.6</v>
      </c>
      <c r="T19" s="8">
        <v>0.1</v>
      </c>
      <c r="U19" s="8">
        <v>0.4</v>
      </c>
      <c r="V19" s="8">
        <v>0.3</v>
      </c>
      <c r="W19" s="8">
        <v>0.2</v>
      </c>
      <c r="X19" s="8">
        <v>0.1</v>
      </c>
      <c r="Y19" s="8">
        <v>0.5</v>
      </c>
      <c r="Z19" s="35">
        <f t="shared" si="0"/>
        <v>0.37083333333333335</v>
      </c>
      <c r="AA19" s="96" t="s">
        <v>106</v>
      </c>
      <c r="AB19" s="8">
        <v>1.2</v>
      </c>
      <c r="AC19" s="106" t="s">
        <v>378</v>
      </c>
      <c r="AD19" s="96" t="s">
        <v>55</v>
      </c>
      <c r="AE19" s="8">
        <v>5.4</v>
      </c>
      <c r="AF19" s="109" t="s">
        <v>398</v>
      </c>
    </row>
    <row r="20" spans="1:32" ht="14.25" customHeight="1">
      <c r="A20" s="92">
        <v>17</v>
      </c>
      <c r="B20" s="11">
        <v>0.1</v>
      </c>
      <c r="C20" s="8">
        <v>0.1</v>
      </c>
      <c r="D20" s="8">
        <v>0</v>
      </c>
      <c r="E20" s="8">
        <v>0.1</v>
      </c>
      <c r="F20" s="8">
        <v>0.1</v>
      </c>
      <c r="G20" s="8">
        <v>0.2</v>
      </c>
      <c r="H20" s="8">
        <v>0.4</v>
      </c>
      <c r="I20" s="8">
        <v>0.1</v>
      </c>
      <c r="J20" s="8">
        <v>0.3</v>
      </c>
      <c r="K20" s="8">
        <v>0.5</v>
      </c>
      <c r="L20" s="8">
        <v>0.4</v>
      </c>
      <c r="M20" s="8">
        <v>0.6</v>
      </c>
      <c r="N20" s="8">
        <v>0.2</v>
      </c>
      <c r="O20" s="8">
        <v>0.6</v>
      </c>
      <c r="P20" s="8">
        <v>0.6</v>
      </c>
      <c r="Q20" s="8">
        <v>0.8</v>
      </c>
      <c r="R20" s="8">
        <v>0.7</v>
      </c>
      <c r="S20" s="8">
        <v>0.6</v>
      </c>
      <c r="T20" s="8">
        <v>1.5</v>
      </c>
      <c r="U20" s="8">
        <v>0.9</v>
      </c>
      <c r="V20" s="8">
        <v>0.6</v>
      </c>
      <c r="W20" s="8">
        <v>0.8</v>
      </c>
      <c r="X20" s="8">
        <v>1.3</v>
      </c>
      <c r="Y20" s="8">
        <v>1</v>
      </c>
      <c r="Z20" s="35">
        <f t="shared" si="0"/>
        <v>0.5208333333333334</v>
      </c>
      <c r="AA20" s="96" t="s">
        <v>50</v>
      </c>
      <c r="AB20" s="8">
        <v>1.5</v>
      </c>
      <c r="AC20" s="106" t="s">
        <v>379</v>
      </c>
      <c r="AD20" s="96" t="s">
        <v>45</v>
      </c>
      <c r="AE20" s="8">
        <v>6.4</v>
      </c>
      <c r="AF20" s="109" t="s">
        <v>399</v>
      </c>
    </row>
    <row r="21" spans="1:32" ht="14.25" customHeight="1">
      <c r="A21" s="92">
        <v>18</v>
      </c>
      <c r="B21" s="11">
        <v>0.4</v>
      </c>
      <c r="C21" s="8">
        <v>0.7</v>
      </c>
      <c r="D21" s="8">
        <v>0.5</v>
      </c>
      <c r="E21" s="8">
        <v>0.3</v>
      </c>
      <c r="F21" s="8">
        <v>0.9</v>
      </c>
      <c r="G21" s="8">
        <v>0.4</v>
      </c>
      <c r="H21" s="8">
        <v>0.7</v>
      </c>
      <c r="I21" s="8">
        <v>0.6</v>
      </c>
      <c r="J21" s="8">
        <v>0.5</v>
      </c>
      <c r="K21" s="8">
        <v>0.8</v>
      </c>
      <c r="L21" s="8">
        <v>0.2</v>
      </c>
      <c r="M21" s="8">
        <v>0.7</v>
      </c>
      <c r="N21" s="8">
        <v>0.9</v>
      </c>
      <c r="O21" s="8">
        <v>0.5</v>
      </c>
      <c r="P21" s="8">
        <v>0.3</v>
      </c>
      <c r="Q21" s="8">
        <v>0.7</v>
      </c>
      <c r="R21" s="8">
        <v>0.3</v>
      </c>
      <c r="S21" s="8">
        <v>0.3</v>
      </c>
      <c r="T21" s="8">
        <v>0.2</v>
      </c>
      <c r="U21" s="8">
        <v>0.4</v>
      </c>
      <c r="V21" s="8">
        <v>0.6</v>
      </c>
      <c r="W21" s="8">
        <v>0.8</v>
      </c>
      <c r="X21" s="8">
        <v>0.4</v>
      </c>
      <c r="Y21" s="8">
        <v>0.6</v>
      </c>
      <c r="Z21" s="35">
        <f t="shared" si="0"/>
        <v>0.5291666666666668</v>
      </c>
      <c r="AA21" s="96" t="s">
        <v>96</v>
      </c>
      <c r="AB21" s="8">
        <v>1.2</v>
      </c>
      <c r="AC21" s="106" t="s">
        <v>366</v>
      </c>
      <c r="AD21" s="96" t="s">
        <v>50</v>
      </c>
      <c r="AE21" s="8">
        <v>7.1</v>
      </c>
      <c r="AF21" s="109" t="s">
        <v>400</v>
      </c>
    </row>
    <row r="22" spans="1:32" ht="14.25" customHeight="1">
      <c r="A22" s="92">
        <v>19</v>
      </c>
      <c r="B22" s="11">
        <v>0.7</v>
      </c>
      <c r="C22" s="8">
        <v>0.5</v>
      </c>
      <c r="D22" s="8">
        <v>0.4</v>
      </c>
      <c r="E22" s="8">
        <v>0.5</v>
      </c>
      <c r="F22" s="8">
        <v>0.3</v>
      </c>
      <c r="G22" s="8">
        <v>0.5</v>
      </c>
      <c r="H22" s="8">
        <v>0.5</v>
      </c>
      <c r="I22" s="8">
        <v>0.3</v>
      </c>
      <c r="J22" s="8">
        <v>0.9</v>
      </c>
      <c r="K22" s="8">
        <v>0.5</v>
      </c>
      <c r="L22" s="8">
        <v>0.9</v>
      </c>
      <c r="M22" s="8">
        <v>0.3</v>
      </c>
      <c r="N22" s="8">
        <v>0.3</v>
      </c>
      <c r="O22" s="8">
        <v>1.4</v>
      </c>
      <c r="P22" s="8">
        <v>0.3</v>
      </c>
      <c r="Q22" s="8">
        <v>0.3</v>
      </c>
      <c r="R22" s="8">
        <v>0.6</v>
      </c>
      <c r="S22" s="8">
        <v>0.3</v>
      </c>
      <c r="T22" s="8">
        <v>0.2</v>
      </c>
      <c r="U22" s="8">
        <v>0.3</v>
      </c>
      <c r="V22" s="8">
        <v>0.6</v>
      </c>
      <c r="W22" s="8">
        <v>0.7</v>
      </c>
      <c r="X22" s="8">
        <v>0.4</v>
      </c>
      <c r="Y22" s="8">
        <v>0.9</v>
      </c>
      <c r="Z22" s="35">
        <f t="shared" si="0"/>
        <v>0.525</v>
      </c>
      <c r="AA22" s="96" t="s">
        <v>50</v>
      </c>
      <c r="AB22" s="8">
        <v>1.8</v>
      </c>
      <c r="AC22" s="106" t="s">
        <v>342</v>
      </c>
      <c r="AD22" s="96" t="s">
        <v>50</v>
      </c>
      <c r="AE22" s="8">
        <v>6.6</v>
      </c>
      <c r="AF22" s="109" t="s">
        <v>355</v>
      </c>
    </row>
    <row r="23" spans="1:32" ht="14.25" customHeight="1">
      <c r="A23" s="92">
        <v>20</v>
      </c>
      <c r="B23" s="11">
        <v>0.8</v>
      </c>
      <c r="C23" s="8">
        <v>0.6</v>
      </c>
      <c r="D23" s="8">
        <v>0.3</v>
      </c>
      <c r="E23" s="8">
        <v>0.4</v>
      </c>
      <c r="F23" s="8">
        <v>0.1</v>
      </c>
      <c r="G23" s="8">
        <v>0.3</v>
      </c>
      <c r="H23" s="8">
        <v>0.3</v>
      </c>
      <c r="I23" s="8">
        <v>0.3</v>
      </c>
      <c r="J23" s="8">
        <v>0.6</v>
      </c>
      <c r="K23" s="8">
        <v>0.1</v>
      </c>
      <c r="L23" s="8">
        <v>1.5</v>
      </c>
      <c r="M23" s="8">
        <v>0.6</v>
      </c>
      <c r="N23" s="8">
        <v>0.5</v>
      </c>
      <c r="O23" s="8">
        <v>0.9</v>
      </c>
      <c r="P23" s="8">
        <v>0.8</v>
      </c>
      <c r="Q23" s="8">
        <v>1.3</v>
      </c>
      <c r="R23" s="8">
        <v>0.4</v>
      </c>
      <c r="S23" s="8">
        <v>0.3</v>
      </c>
      <c r="T23" s="8">
        <v>0.3</v>
      </c>
      <c r="U23" s="8">
        <v>0.1</v>
      </c>
      <c r="V23" s="8">
        <v>0</v>
      </c>
      <c r="W23" s="8">
        <v>0.4</v>
      </c>
      <c r="X23" s="8">
        <v>0.3</v>
      </c>
      <c r="Y23" s="8">
        <v>0.3</v>
      </c>
      <c r="Z23" s="35">
        <f t="shared" si="0"/>
        <v>0.4791666666666668</v>
      </c>
      <c r="AA23" s="96" t="s">
        <v>47</v>
      </c>
      <c r="AB23" s="8">
        <v>1.7</v>
      </c>
      <c r="AC23" s="106" t="s">
        <v>380</v>
      </c>
      <c r="AD23" s="96" t="s">
        <v>96</v>
      </c>
      <c r="AE23" s="8">
        <v>4.8</v>
      </c>
      <c r="AF23" s="109" t="s">
        <v>401</v>
      </c>
    </row>
    <row r="24" spans="1:32" ht="14.25" customHeight="1">
      <c r="A24" s="93">
        <v>21</v>
      </c>
      <c r="B24" s="17">
        <v>0.2</v>
      </c>
      <c r="C24" s="18">
        <v>0</v>
      </c>
      <c r="D24" s="18">
        <v>0</v>
      </c>
      <c r="E24" s="18">
        <v>0</v>
      </c>
      <c r="F24" s="18">
        <v>0</v>
      </c>
      <c r="G24" s="18">
        <v>0.1</v>
      </c>
      <c r="H24" s="18">
        <v>0.3</v>
      </c>
      <c r="I24" s="18">
        <v>0.4</v>
      </c>
      <c r="J24" s="18">
        <v>0.3</v>
      </c>
      <c r="K24" s="18">
        <v>0.5</v>
      </c>
      <c r="L24" s="18">
        <v>0.7</v>
      </c>
      <c r="M24" s="18">
        <v>0.6</v>
      </c>
      <c r="N24" s="18">
        <v>0.9</v>
      </c>
      <c r="O24" s="18">
        <v>0.6</v>
      </c>
      <c r="P24" s="18">
        <v>0.8</v>
      </c>
      <c r="Q24" s="18">
        <v>0.3</v>
      </c>
      <c r="R24" s="18">
        <v>0.1</v>
      </c>
      <c r="S24" s="18">
        <v>0.1</v>
      </c>
      <c r="T24" s="18">
        <v>0</v>
      </c>
      <c r="U24" s="18">
        <v>0.5</v>
      </c>
      <c r="V24" s="18">
        <v>0</v>
      </c>
      <c r="W24" s="18">
        <v>0.1</v>
      </c>
      <c r="X24" s="18">
        <v>0.1</v>
      </c>
      <c r="Y24" s="18">
        <v>0</v>
      </c>
      <c r="Z24" s="36">
        <f t="shared" si="0"/>
        <v>0.2749999999999999</v>
      </c>
      <c r="AA24" s="97" t="s">
        <v>45</v>
      </c>
      <c r="AB24" s="18">
        <v>1.3</v>
      </c>
      <c r="AC24" s="107" t="s">
        <v>381</v>
      </c>
      <c r="AD24" s="97" t="s">
        <v>59</v>
      </c>
      <c r="AE24" s="18">
        <v>2.8</v>
      </c>
      <c r="AF24" s="110" t="s">
        <v>402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0.1</v>
      </c>
      <c r="J25" s="8">
        <v>0.2</v>
      </c>
      <c r="K25" s="8">
        <v>0.1</v>
      </c>
      <c r="L25" s="8">
        <v>0.4</v>
      </c>
      <c r="M25" s="8">
        <v>0.3</v>
      </c>
      <c r="N25" s="8">
        <v>0.6</v>
      </c>
      <c r="O25" s="8">
        <v>0.7</v>
      </c>
      <c r="P25" s="8">
        <v>0.6</v>
      </c>
      <c r="Q25" s="8">
        <v>0.5</v>
      </c>
      <c r="R25" s="8">
        <v>0.5</v>
      </c>
      <c r="S25" s="8">
        <v>0.2</v>
      </c>
      <c r="T25" s="8">
        <v>0.1</v>
      </c>
      <c r="U25" s="8">
        <v>0.1</v>
      </c>
      <c r="V25" s="8">
        <v>0.3</v>
      </c>
      <c r="W25" s="8">
        <v>0</v>
      </c>
      <c r="X25" s="8">
        <v>0.1</v>
      </c>
      <c r="Y25" s="8">
        <v>0</v>
      </c>
      <c r="Z25" s="35">
        <f t="shared" si="0"/>
        <v>0.19999999999999996</v>
      </c>
      <c r="AA25" s="96" t="s">
        <v>45</v>
      </c>
      <c r="AB25" s="8">
        <v>1.1</v>
      </c>
      <c r="AC25" s="106" t="s">
        <v>382</v>
      </c>
      <c r="AD25" s="96" t="s">
        <v>50</v>
      </c>
      <c r="AE25" s="8">
        <v>2.7</v>
      </c>
      <c r="AF25" s="109" t="s">
        <v>403</v>
      </c>
    </row>
    <row r="26" spans="1:32" ht="14.25" customHeight="1">
      <c r="A26" s="92">
        <v>23</v>
      </c>
      <c r="B26" s="11">
        <v>0.1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0.1</v>
      </c>
      <c r="I26" s="8">
        <v>0.5</v>
      </c>
      <c r="J26" s="8">
        <v>0.7</v>
      </c>
      <c r="K26" s="8">
        <v>0</v>
      </c>
      <c r="L26" s="8">
        <v>0.1</v>
      </c>
      <c r="M26" s="8">
        <v>0.4</v>
      </c>
      <c r="N26" s="8">
        <v>0.2</v>
      </c>
      <c r="O26" s="8">
        <v>0.4</v>
      </c>
      <c r="P26" s="8">
        <v>0.8</v>
      </c>
      <c r="Q26" s="8">
        <v>1.2</v>
      </c>
      <c r="R26" s="8">
        <v>0</v>
      </c>
      <c r="S26" s="8">
        <v>0.1</v>
      </c>
      <c r="T26" s="8">
        <v>0.3</v>
      </c>
      <c r="U26" s="8">
        <v>0</v>
      </c>
      <c r="V26" s="8">
        <v>0.1</v>
      </c>
      <c r="W26" s="8">
        <v>0.2</v>
      </c>
      <c r="X26" s="8">
        <v>0.1</v>
      </c>
      <c r="Y26" s="8">
        <v>0.3</v>
      </c>
      <c r="Z26" s="35">
        <f t="shared" si="0"/>
        <v>0.23333333333333328</v>
      </c>
      <c r="AA26" s="96" t="s">
        <v>45</v>
      </c>
      <c r="AB26" s="8">
        <v>1.4</v>
      </c>
      <c r="AC26" s="106" t="s">
        <v>98</v>
      </c>
      <c r="AD26" s="96" t="s">
        <v>59</v>
      </c>
      <c r="AE26" s="8">
        <v>3.5</v>
      </c>
      <c r="AF26" s="109" t="s">
        <v>404</v>
      </c>
    </row>
    <row r="27" spans="1:32" ht="14.25" customHeight="1">
      <c r="A27" s="92">
        <v>24</v>
      </c>
      <c r="B27" s="11">
        <v>0.3</v>
      </c>
      <c r="C27" s="8">
        <v>0.6</v>
      </c>
      <c r="D27" s="8">
        <v>0.1</v>
      </c>
      <c r="E27" s="8">
        <v>0.1</v>
      </c>
      <c r="F27" s="8">
        <v>0.2</v>
      </c>
      <c r="G27" s="8">
        <v>0.2</v>
      </c>
      <c r="H27" s="8">
        <v>0</v>
      </c>
      <c r="I27" s="8">
        <v>0.3</v>
      </c>
      <c r="J27" s="8">
        <v>0.7</v>
      </c>
      <c r="K27" s="8">
        <v>1.1</v>
      </c>
      <c r="L27" s="8">
        <v>1.2</v>
      </c>
      <c r="M27" s="8">
        <v>0.8</v>
      </c>
      <c r="N27" s="8">
        <v>0.9</v>
      </c>
      <c r="O27" s="8">
        <v>0.4</v>
      </c>
      <c r="P27" s="8">
        <v>0.9</v>
      </c>
      <c r="Q27" s="8">
        <v>0.5</v>
      </c>
      <c r="R27" s="8">
        <v>0.5</v>
      </c>
      <c r="S27" s="8">
        <v>0.1</v>
      </c>
      <c r="T27" s="8">
        <v>0.2</v>
      </c>
      <c r="U27" s="8">
        <v>0.1</v>
      </c>
      <c r="V27" s="8">
        <v>0</v>
      </c>
      <c r="W27" s="8">
        <v>0.3</v>
      </c>
      <c r="X27" s="8">
        <v>0.1</v>
      </c>
      <c r="Y27" s="8">
        <v>0.3</v>
      </c>
      <c r="Z27" s="35">
        <f t="shared" si="0"/>
        <v>0.41250000000000003</v>
      </c>
      <c r="AA27" s="96" t="s">
        <v>45</v>
      </c>
      <c r="AB27" s="8">
        <v>1.6</v>
      </c>
      <c r="AC27" s="106" t="s">
        <v>383</v>
      </c>
      <c r="AD27" s="96" t="s">
        <v>45</v>
      </c>
      <c r="AE27" s="8">
        <v>4.3</v>
      </c>
      <c r="AF27" s="109" t="s">
        <v>64</v>
      </c>
    </row>
    <row r="28" spans="1:32" ht="14.25" customHeight="1">
      <c r="A28" s="92">
        <v>25</v>
      </c>
      <c r="B28" s="11">
        <v>0.2</v>
      </c>
      <c r="C28" s="8">
        <v>0.4</v>
      </c>
      <c r="D28" s="8">
        <v>0.1</v>
      </c>
      <c r="E28" s="8">
        <v>0.4</v>
      </c>
      <c r="F28" s="8">
        <v>0.3</v>
      </c>
      <c r="G28" s="8">
        <v>0.1</v>
      </c>
      <c r="H28" s="8">
        <v>0.3</v>
      </c>
      <c r="I28" s="8">
        <v>0.2</v>
      </c>
      <c r="J28" s="8">
        <v>0.2</v>
      </c>
      <c r="K28" s="8">
        <v>0.1</v>
      </c>
      <c r="L28" s="8">
        <v>0.2</v>
      </c>
      <c r="M28" s="8">
        <v>0.2</v>
      </c>
      <c r="N28" s="8">
        <v>0.8</v>
      </c>
      <c r="O28" s="8">
        <v>0.2</v>
      </c>
      <c r="P28" s="8">
        <v>0.5</v>
      </c>
      <c r="Q28" s="8">
        <v>0.1</v>
      </c>
      <c r="R28" s="8">
        <v>0.2</v>
      </c>
      <c r="S28" s="8">
        <v>0</v>
      </c>
      <c r="T28" s="8">
        <v>0.6</v>
      </c>
      <c r="U28" s="8">
        <v>0.8</v>
      </c>
      <c r="V28" s="8">
        <v>0.2</v>
      </c>
      <c r="W28" s="8">
        <v>0.6</v>
      </c>
      <c r="X28" s="8">
        <v>0.5</v>
      </c>
      <c r="Y28" s="8">
        <v>0.7</v>
      </c>
      <c r="Z28" s="35">
        <f t="shared" si="0"/>
        <v>0.32916666666666666</v>
      </c>
      <c r="AA28" s="96" t="s">
        <v>53</v>
      </c>
      <c r="AB28" s="8">
        <v>0.9</v>
      </c>
      <c r="AC28" s="106" t="s">
        <v>384</v>
      </c>
      <c r="AD28" s="96" t="s">
        <v>45</v>
      </c>
      <c r="AE28" s="8">
        <v>3.7</v>
      </c>
      <c r="AF28" s="109" t="s">
        <v>405</v>
      </c>
    </row>
    <row r="29" spans="1:32" ht="14.25" customHeight="1">
      <c r="A29" s="92">
        <v>26</v>
      </c>
      <c r="B29" s="11">
        <v>0.7</v>
      </c>
      <c r="C29" s="8">
        <v>0.6</v>
      </c>
      <c r="D29" s="8">
        <v>0.7</v>
      </c>
      <c r="E29" s="8">
        <v>0.5</v>
      </c>
      <c r="F29" s="8">
        <v>0.6</v>
      </c>
      <c r="G29" s="8">
        <v>0.4</v>
      </c>
      <c r="H29" s="8">
        <v>0</v>
      </c>
      <c r="I29" s="8">
        <v>0.2</v>
      </c>
      <c r="J29" s="8">
        <v>0.1</v>
      </c>
      <c r="K29" s="8">
        <v>0.6</v>
      </c>
      <c r="L29" s="8">
        <v>1</v>
      </c>
      <c r="M29" s="8">
        <v>0.7</v>
      </c>
      <c r="N29" s="8">
        <v>1.4</v>
      </c>
      <c r="O29" s="8">
        <v>0.9</v>
      </c>
      <c r="P29" s="8">
        <v>0.5</v>
      </c>
      <c r="Q29" s="8">
        <v>0.1</v>
      </c>
      <c r="R29" s="8">
        <v>0</v>
      </c>
      <c r="S29" s="8">
        <v>0</v>
      </c>
      <c r="T29" s="8">
        <v>0.5</v>
      </c>
      <c r="U29" s="8">
        <v>0.5</v>
      </c>
      <c r="V29" s="8">
        <v>0.6</v>
      </c>
      <c r="W29" s="8">
        <v>0.4</v>
      </c>
      <c r="X29" s="8">
        <v>0.7</v>
      </c>
      <c r="Y29" s="8">
        <v>0.8</v>
      </c>
      <c r="Z29" s="35">
        <f t="shared" si="0"/>
        <v>0.5208333333333334</v>
      </c>
      <c r="AA29" s="96" t="s">
        <v>45</v>
      </c>
      <c r="AB29" s="8">
        <v>1.7</v>
      </c>
      <c r="AC29" s="106" t="s">
        <v>48</v>
      </c>
      <c r="AD29" s="96" t="s">
        <v>45</v>
      </c>
      <c r="AE29" s="8">
        <v>4</v>
      </c>
      <c r="AF29" s="109" t="s">
        <v>218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0.3</v>
      </c>
      <c r="E30" s="8">
        <v>0.4</v>
      </c>
      <c r="F30" s="8">
        <v>0.4</v>
      </c>
      <c r="G30" s="8">
        <v>0.5</v>
      </c>
      <c r="H30" s="8">
        <v>0.1</v>
      </c>
      <c r="I30" s="8">
        <v>0.1</v>
      </c>
      <c r="J30" s="8">
        <v>0.1</v>
      </c>
      <c r="K30" s="8">
        <v>0.6</v>
      </c>
      <c r="L30" s="8">
        <v>0.4</v>
      </c>
      <c r="M30" s="8">
        <v>0.6</v>
      </c>
      <c r="N30" s="8">
        <v>0.9</v>
      </c>
      <c r="O30" s="8">
        <v>1.2</v>
      </c>
      <c r="P30" s="8">
        <v>0.5</v>
      </c>
      <c r="Q30" s="8">
        <v>0.3</v>
      </c>
      <c r="R30" s="8">
        <v>0.1</v>
      </c>
      <c r="S30" s="8">
        <v>0</v>
      </c>
      <c r="T30" s="8">
        <v>0.3</v>
      </c>
      <c r="U30" s="8">
        <v>0.5</v>
      </c>
      <c r="V30" s="8">
        <v>0.6</v>
      </c>
      <c r="W30" s="8">
        <v>0.7</v>
      </c>
      <c r="X30" s="8">
        <v>0.6</v>
      </c>
      <c r="Y30" s="8">
        <v>0.5</v>
      </c>
      <c r="Z30" s="35">
        <f t="shared" si="0"/>
        <v>0.4333333333333333</v>
      </c>
      <c r="AA30" s="96" t="s">
        <v>45</v>
      </c>
      <c r="AB30" s="8">
        <v>1.5</v>
      </c>
      <c r="AC30" s="106" t="s">
        <v>240</v>
      </c>
      <c r="AD30" s="96" t="s">
        <v>50</v>
      </c>
      <c r="AE30" s="8">
        <v>3.6</v>
      </c>
      <c r="AF30" s="109" t="s">
        <v>280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0.7</v>
      </c>
      <c r="E31" s="8">
        <v>0.5</v>
      </c>
      <c r="F31" s="8">
        <v>0.6</v>
      </c>
      <c r="G31" s="8">
        <v>0.6</v>
      </c>
      <c r="H31" s="8">
        <v>0.1</v>
      </c>
      <c r="I31" s="8">
        <v>0.3</v>
      </c>
      <c r="J31" s="8">
        <v>0.3</v>
      </c>
      <c r="K31" s="8">
        <v>0.7</v>
      </c>
      <c r="L31" s="8">
        <v>0.9</v>
      </c>
      <c r="M31" s="8">
        <v>0.7</v>
      </c>
      <c r="N31" s="8">
        <v>0.3</v>
      </c>
      <c r="O31" s="8">
        <v>0.9</v>
      </c>
      <c r="P31" s="8">
        <v>0.9</v>
      </c>
      <c r="Q31" s="8">
        <v>0.8</v>
      </c>
      <c r="R31" s="8">
        <v>0.2</v>
      </c>
      <c r="S31" s="8">
        <v>0.2</v>
      </c>
      <c r="T31" s="8">
        <v>0.1</v>
      </c>
      <c r="U31" s="8">
        <v>0.1</v>
      </c>
      <c r="V31" s="8">
        <v>0.5</v>
      </c>
      <c r="W31" s="8">
        <v>0</v>
      </c>
      <c r="X31" s="8">
        <v>0.8</v>
      </c>
      <c r="Y31" s="8">
        <v>0.5</v>
      </c>
      <c r="Z31" s="35">
        <f t="shared" si="0"/>
        <v>0.5083333333333333</v>
      </c>
      <c r="AA31" s="96" t="s">
        <v>45</v>
      </c>
      <c r="AB31" s="8">
        <v>1.4</v>
      </c>
      <c r="AC31" s="106" t="s">
        <v>385</v>
      </c>
      <c r="AD31" s="96" t="s">
        <v>90</v>
      </c>
      <c r="AE31" s="8">
        <v>3.7</v>
      </c>
      <c r="AF31" s="109" t="s">
        <v>266</v>
      </c>
    </row>
    <row r="32" spans="1:32" ht="14.25" customHeight="1">
      <c r="A32" s="92">
        <v>29</v>
      </c>
      <c r="B32" s="11">
        <v>0.1</v>
      </c>
      <c r="C32" s="8">
        <v>0</v>
      </c>
      <c r="D32" s="8">
        <v>0</v>
      </c>
      <c r="E32" s="8">
        <v>0.1</v>
      </c>
      <c r="F32" s="8">
        <v>0.2</v>
      </c>
      <c r="G32" s="8">
        <v>0.3</v>
      </c>
      <c r="H32" s="8">
        <v>0.3</v>
      </c>
      <c r="I32" s="8">
        <v>0.5</v>
      </c>
      <c r="J32" s="8">
        <v>0.3</v>
      </c>
      <c r="K32" s="8">
        <v>0.5</v>
      </c>
      <c r="L32" s="8">
        <v>0.1</v>
      </c>
      <c r="M32" s="8">
        <v>0.4</v>
      </c>
      <c r="N32" s="8">
        <v>0.5</v>
      </c>
      <c r="O32" s="8">
        <v>0.7</v>
      </c>
      <c r="P32" s="8">
        <v>0.2</v>
      </c>
      <c r="Q32" s="8">
        <v>0</v>
      </c>
      <c r="R32" s="8">
        <v>0</v>
      </c>
      <c r="S32" s="8">
        <v>0.2</v>
      </c>
      <c r="T32" s="8">
        <v>0.4</v>
      </c>
      <c r="U32" s="8">
        <v>0.8</v>
      </c>
      <c r="V32" s="8">
        <v>0.5</v>
      </c>
      <c r="W32" s="8">
        <v>0.4</v>
      </c>
      <c r="X32" s="8">
        <v>0.7</v>
      </c>
      <c r="Y32" s="8">
        <v>0.7</v>
      </c>
      <c r="Z32" s="35">
        <f t="shared" si="0"/>
        <v>0.3291666666666667</v>
      </c>
      <c r="AA32" s="96" t="s">
        <v>45</v>
      </c>
      <c r="AB32" s="8">
        <v>1</v>
      </c>
      <c r="AC32" s="106" t="s">
        <v>386</v>
      </c>
      <c r="AD32" s="96" t="s">
        <v>45</v>
      </c>
      <c r="AE32" s="8">
        <v>3.2</v>
      </c>
      <c r="AF32" s="109" t="s">
        <v>406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0.5</v>
      </c>
      <c r="E33" s="8">
        <v>0.8</v>
      </c>
      <c r="F33" s="8">
        <v>0.5</v>
      </c>
      <c r="G33" s="8">
        <v>0.6</v>
      </c>
      <c r="H33" s="8">
        <v>0.5</v>
      </c>
      <c r="I33" s="8">
        <v>0.2</v>
      </c>
      <c r="J33" s="8">
        <v>0.2</v>
      </c>
      <c r="K33" s="8">
        <v>0.3</v>
      </c>
      <c r="L33" s="8">
        <v>0.4</v>
      </c>
      <c r="M33" s="8">
        <v>0.6</v>
      </c>
      <c r="N33" s="8">
        <v>1</v>
      </c>
      <c r="O33" s="8">
        <v>0.6</v>
      </c>
      <c r="P33" s="8">
        <v>1</v>
      </c>
      <c r="Q33" s="8">
        <v>0.4</v>
      </c>
      <c r="R33" s="8">
        <v>0.9</v>
      </c>
      <c r="S33" s="8">
        <v>0.5</v>
      </c>
      <c r="T33" s="8">
        <v>0.6</v>
      </c>
      <c r="U33" s="8">
        <v>0.3</v>
      </c>
      <c r="V33" s="8">
        <v>0.1</v>
      </c>
      <c r="W33" s="8">
        <v>0.3</v>
      </c>
      <c r="X33" s="8">
        <v>0.3</v>
      </c>
      <c r="Y33" s="8">
        <v>0.6</v>
      </c>
      <c r="Z33" s="35">
        <f t="shared" si="0"/>
        <v>0.5291666666666667</v>
      </c>
      <c r="AA33" s="96" t="s">
        <v>50</v>
      </c>
      <c r="AB33" s="8">
        <v>1.6</v>
      </c>
      <c r="AC33" s="106" t="s">
        <v>144</v>
      </c>
      <c r="AD33" s="96" t="s">
        <v>53</v>
      </c>
      <c r="AE33" s="8">
        <v>6.1</v>
      </c>
      <c r="AF33" s="109" t="s">
        <v>407</v>
      </c>
    </row>
    <row r="34" spans="1:32" ht="14.25" customHeight="1">
      <c r="A34" s="92">
        <v>31</v>
      </c>
      <c r="B34" s="11">
        <v>0.3</v>
      </c>
      <c r="C34" s="8">
        <v>0.1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0.1</v>
      </c>
      <c r="J34" s="8">
        <v>0</v>
      </c>
      <c r="K34" s="8">
        <v>0.7</v>
      </c>
      <c r="L34" s="8">
        <v>0.4</v>
      </c>
      <c r="M34" s="8">
        <v>0.5</v>
      </c>
      <c r="N34" s="8">
        <v>0.1</v>
      </c>
      <c r="O34" s="8">
        <v>0.6</v>
      </c>
      <c r="P34" s="8">
        <v>0.4</v>
      </c>
      <c r="Q34" s="8">
        <v>0.1</v>
      </c>
      <c r="R34" s="8">
        <v>0.3</v>
      </c>
      <c r="S34" s="8">
        <v>0.2</v>
      </c>
      <c r="T34" s="8">
        <v>0.6</v>
      </c>
      <c r="U34" s="8">
        <v>0.4</v>
      </c>
      <c r="V34" s="8">
        <v>0.3</v>
      </c>
      <c r="W34" s="8">
        <v>0.1</v>
      </c>
      <c r="X34" s="8">
        <v>0.1</v>
      </c>
      <c r="Y34" s="8">
        <v>0.3</v>
      </c>
      <c r="Z34" s="35">
        <f t="shared" si="0"/>
        <v>0.2333333333333333</v>
      </c>
      <c r="AA34" s="96" t="s">
        <v>45</v>
      </c>
      <c r="AB34" s="8">
        <v>1.1</v>
      </c>
      <c r="AC34" s="106" t="s">
        <v>330</v>
      </c>
      <c r="AD34" s="96" t="s">
        <v>50</v>
      </c>
      <c r="AE34" s="8">
        <v>2.3</v>
      </c>
      <c r="AF34" s="109" t="s">
        <v>408</v>
      </c>
    </row>
    <row r="35" spans="1:32" ht="14.25" customHeight="1">
      <c r="A35" s="94" t="s">
        <v>15</v>
      </c>
      <c r="B35" s="24">
        <f aca="true" t="shared" si="1" ref="B35:Z35">AVERAGE(B4:B34)</f>
        <v>0.3258064516129032</v>
      </c>
      <c r="C35" s="25">
        <f t="shared" si="1"/>
        <v>0.3354838709677419</v>
      </c>
      <c r="D35" s="25">
        <f t="shared" si="1"/>
        <v>0.28709677419354834</v>
      </c>
      <c r="E35" s="25">
        <f t="shared" si="1"/>
        <v>0.3</v>
      </c>
      <c r="F35" s="25">
        <f t="shared" si="1"/>
        <v>0.30967741935483867</v>
      </c>
      <c r="G35" s="25">
        <f t="shared" si="1"/>
        <v>0.3225806451612903</v>
      </c>
      <c r="H35" s="25">
        <f t="shared" si="1"/>
        <v>0.3032258064516129</v>
      </c>
      <c r="I35" s="25">
        <f t="shared" si="1"/>
        <v>0.3870967741935484</v>
      </c>
      <c r="J35" s="25">
        <f t="shared" si="1"/>
        <v>0.42903225806451606</v>
      </c>
      <c r="K35" s="25">
        <f t="shared" si="1"/>
        <v>0.5225806451612903</v>
      </c>
      <c r="L35" s="25">
        <f t="shared" si="1"/>
        <v>0.6612903225806449</v>
      </c>
      <c r="M35" s="25">
        <f t="shared" si="1"/>
        <v>0.6806451612903225</v>
      </c>
      <c r="N35" s="25">
        <f t="shared" si="1"/>
        <v>0.7258064516129032</v>
      </c>
      <c r="O35" s="25">
        <f t="shared" si="1"/>
        <v>0.7774193548387095</v>
      </c>
      <c r="P35" s="25">
        <f t="shared" si="1"/>
        <v>0.6838709677419353</v>
      </c>
      <c r="Q35" s="25">
        <f t="shared" si="1"/>
        <v>0.606451612903226</v>
      </c>
      <c r="R35" s="25">
        <f t="shared" si="1"/>
        <v>0.43548387096774194</v>
      </c>
      <c r="S35" s="25">
        <f t="shared" si="1"/>
        <v>0.3709677419354838</v>
      </c>
      <c r="T35" s="25">
        <f t="shared" si="1"/>
        <v>0.39354838709677414</v>
      </c>
      <c r="U35" s="25">
        <f t="shared" si="1"/>
        <v>0.3516129032258065</v>
      </c>
      <c r="V35" s="25">
        <f t="shared" si="1"/>
        <v>0.31935483870967735</v>
      </c>
      <c r="W35" s="25">
        <f t="shared" si="1"/>
        <v>0.3709677419354839</v>
      </c>
      <c r="X35" s="25">
        <f t="shared" si="1"/>
        <v>0.41290322580645156</v>
      </c>
      <c r="Y35" s="25">
        <f t="shared" si="1"/>
        <v>0.4161290322580645</v>
      </c>
      <c r="Z35" s="37">
        <f t="shared" si="1"/>
        <v>0.44704301075268815</v>
      </c>
      <c r="AA35" s="98"/>
      <c r="AB35" s="25">
        <f>AVERAGE(AB4:AB34)</f>
        <v>1.4612903225806453</v>
      </c>
      <c r="AC35" s="32"/>
      <c r="AD35" s="98"/>
      <c r="AE35" s="25">
        <f>AVERAGE(AE4:AE34)</f>
        <v>4.941935483870966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2.3</v>
      </c>
      <c r="O38" s="103" t="str">
        <f>INDEX(AA4:AA34,P38,1)</f>
        <v>南南東</v>
      </c>
      <c r="P38" s="104">
        <f>MATCH(N38,AB4:AB34,0)</f>
        <v>2</v>
      </c>
      <c r="Q38" s="111" t="str">
        <f>INDEX(AC4:AC34,P38,1)</f>
        <v>11:37</v>
      </c>
      <c r="T38" s="17">
        <f>MAX(AE4:AE34)</f>
        <v>8</v>
      </c>
      <c r="U38" s="103" t="str">
        <f>INDEX(AD4:AD34,V38,1)</f>
        <v>西南西</v>
      </c>
      <c r="V38" s="104">
        <f>MATCH(T38,AE4:AE34,0)</f>
        <v>15</v>
      </c>
      <c r="W38" s="111" t="str">
        <f>INDEX(AF4:AF34,V38,1)</f>
        <v>04:03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2021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0.3</v>
      </c>
      <c r="D4" s="9">
        <v>0.5</v>
      </c>
      <c r="E4" s="9">
        <v>0.5</v>
      </c>
      <c r="F4" s="9">
        <v>0.3</v>
      </c>
      <c r="G4" s="9">
        <v>0.9</v>
      </c>
      <c r="H4" s="9">
        <v>1.2</v>
      </c>
      <c r="I4" s="9">
        <v>0.8</v>
      </c>
      <c r="J4" s="9">
        <v>0.2</v>
      </c>
      <c r="K4" s="9">
        <v>0</v>
      </c>
      <c r="L4" s="9">
        <v>0</v>
      </c>
      <c r="M4" s="9">
        <v>0.3</v>
      </c>
      <c r="N4" s="9">
        <v>0.4</v>
      </c>
      <c r="O4" s="9">
        <v>0.3</v>
      </c>
      <c r="P4" s="9">
        <v>0.1</v>
      </c>
      <c r="Q4" s="9">
        <v>0.1</v>
      </c>
      <c r="R4" s="9">
        <v>0.1</v>
      </c>
      <c r="S4" s="9">
        <v>0.1</v>
      </c>
      <c r="T4" s="9">
        <v>0.1</v>
      </c>
      <c r="U4" s="9">
        <v>0.3</v>
      </c>
      <c r="V4" s="9">
        <v>0.2</v>
      </c>
      <c r="W4" s="9">
        <v>0.2</v>
      </c>
      <c r="X4" s="9">
        <v>0</v>
      </c>
      <c r="Y4" s="9">
        <v>0.2</v>
      </c>
      <c r="Z4" s="34">
        <f aca="true" t="shared" si="0" ref="Z4:Z33">AVERAGE(B4:Y4)</f>
        <v>0.29999999999999993</v>
      </c>
      <c r="AA4" s="95" t="s">
        <v>55</v>
      </c>
      <c r="AB4" s="9">
        <v>1.4</v>
      </c>
      <c r="AC4" s="105" t="s">
        <v>409</v>
      </c>
      <c r="AD4" s="95" t="s">
        <v>55</v>
      </c>
      <c r="AE4" s="9">
        <v>3.3</v>
      </c>
      <c r="AF4" s="108" t="s">
        <v>429</v>
      </c>
    </row>
    <row r="5" spans="1:32" ht="14.25" customHeight="1">
      <c r="A5" s="92">
        <v>2</v>
      </c>
      <c r="B5" s="11">
        <v>0.4</v>
      </c>
      <c r="C5" s="8">
        <v>0.4</v>
      </c>
      <c r="D5" s="8">
        <v>0.5</v>
      </c>
      <c r="E5" s="8">
        <v>0.1</v>
      </c>
      <c r="F5" s="8">
        <v>0.7</v>
      </c>
      <c r="G5" s="8">
        <v>0.6</v>
      </c>
      <c r="H5" s="8">
        <v>0.7</v>
      </c>
      <c r="I5" s="8">
        <v>0.3</v>
      </c>
      <c r="J5" s="8">
        <v>0.4</v>
      </c>
      <c r="K5" s="8">
        <v>0.4</v>
      </c>
      <c r="L5" s="8">
        <v>0.5</v>
      </c>
      <c r="M5" s="8">
        <v>0.3</v>
      </c>
      <c r="N5" s="8">
        <v>0.5</v>
      </c>
      <c r="O5" s="8">
        <v>0.6</v>
      </c>
      <c r="P5" s="8">
        <v>0.8</v>
      </c>
      <c r="Q5" s="8">
        <v>0.6</v>
      </c>
      <c r="R5" s="8">
        <v>0.5</v>
      </c>
      <c r="S5" s="8">
        <v>0.4</v>
      </c>
      <c r="T5" s="8">
        <v>0.6</v>
      </c>
      <c r="U5" s="8">
        <v>0.5</v>
      </c>
      <c r="V5" s="8">
        <v>0.7</v>
      </c>
      <c r="W5" s="8">
        <v>0.8</v>
      </c>
      <c r="X5" s="8">
        <v>0.3</v>
      </c>
      <c r="Y5" s="8">
        <v>0.3</v>
      </c>
      <c r="Z5" s="35">
        <f t="shared" si="0"/>
        <v>0.4958333333333334</v>
      </c>
      <c r="AA5" s="96" t="s">
        <v>55</v>
      </c>
      <c r="AB5" s="8">
        <v>1.2</v>
      </c>
      <c r="AC5" s="106" t="s">
        <v>410</v>
      </c>
      <c r="AD5" s="96" t="s">
        <v>80</v>
      </c>
      <c r="AE5" s="8">
        <v>6.1</v>
      </c>
      <c r="AF5" s="109" t="s">
        <v>176</v>
      </c>
    </row>
    <row r="6" spans="1:32" ht="14.25" customHeight="1">
      <c r="A6" s="92">
        <v>3</v>
      </c>
      <c r="B6" s="11">
        <v>0.2</v>
      </c>
      <c r="C6" s="8">
        <v>0.3</v>
      </c>
      <c r="D6" s="8">
        <v>0.3</v>
      </c>
      <c r="E6" s="8">
        <v>0.7</v>
      </c>
      <c r="F6" s="8">
        <v>0.5</v>
      </c>
      <c r="G6" s="8">
        <v>0.3</v>
      </c>
      <c r="H6" s="8">
        <v>0.6</v>
      </c>
      <c r="I6" s="8">
        <v>0.4</v>
      </c>
      <c r="J6" s="8">
        <v>0.6</v>
      </c>
      <c r="K6" s="8">
        <v>0.4</v>
      </c>
      <c r="L6" s="8">
        <v>0.5</v>
      </c>
      <c r="M6" s="8">
        <v>0.4</v>
      </c>
      <c r="N6" s="8">
        <v>0.7</v>
      </c>
      <c r="O6" s="8">
        <v>0.7</v>
      </c>
      <c r="P6" s="8">
        <v>0.3</v>
      </c>
      <c r="Q6" s="8">
        <v>0.3</v>
      </c>
      <c r="R6" s="8">
        <v>0.3</v>
      </c>
      <c r="S6" s="8">
        <v>0.2</v>
      </c>
      <c r="T6" s="8">
        <v>0.2</v>
      </c>
      <c r="U6" s="8">
        <v>0.4</v>
      </c>
      <c r="V6" s="8">
        <v>0.5</v>
      </c>
      <c r="W6" s="8">
        <v>0.1</v>
      </c>
      <c r="X6" s="8">
        <v>0.1</v>
      </c>
      <c r="Y6" s="8">
        <v>0.6</v>
      </c>
      <c r="Z6" s="35">
        <f t="shared" si="0"/>
        <v>0.39999999999999997</v>
      </c>
      <c r="AA6" s="96" t="s">
        <v>90</v>
      </c>
      <c r="AB6" s="8">
        <v>1.1</v>
      </c>
      <c r="AC6" s="106" t="s">
        <v>411</v>
      </c>
      <c r="AD6" s="96" t="s">
        <v>59</v>
      </c>
      <c r="AE6" s="8">
        <v>5.4</v>
      </c>
      <c r="AF6" s="109" t="s">
        <v>430</v>
      </c>
    </row>
    <row r="7" spans="1:32" ht="14.25" customHeight="1">
      <c r="A7" s="92">
        <v>4</v>
      </c>
      <c r="B7" s="11">
        <v>0.2</v>
      </c>
      <c r="C7" s="8">
        <v>1</v>
      </c>
      <c r="D7" s="8">
        <v>0.4</v>
      </c>
      <c r="E7" s="8">
        <v>0.6</v>
      </c>
      <c r="F7" s="8">
        <v>0.4</v>
      </c>
      <c r="G7" s="8">
        <v>0.4</v>
      </c>
      <c r="H7" s="8">
        <v>0.4</v>
      </c>
      <c r="I7" s="8">
        <v>1</v>
      </c>
      <c r="J7" s="8">
        <v>0.9</v>
      </c>
      <c r="K7" s="8">
        <v>0.7</v>
      </c>
      <c r="L7" s="8">
        <v>0.8</v>
      </c>
      <c r="M7" s="8">
        <v>1</v>
      </c>
      <c r="N7" s="8">
        <v>0.8</v>
      </c>
      <c r="O7" s="8">
        <v>0.6</v>
      </c>
      <c r="P7" s="8">
        <v>0.3</v>
      </c>
      <c r="Q7" s="8">
        <v>0.5</v>
      </c>
      <c r="R7" s="8">
        <v>0.7</v>
      </c>
      <c r="S7" s="8">
        <v>0.4</v>
      </c>
      <c r="T7" s="8">
        <v>0.6</v>
      </c>
      <c r="U7" s="8">
        <v>0.6</v>
      </c>
      <c r="V7" s="8">
        <v>0.7</v>
      </c>
      <c r="W7" s="8">
        <v>0.2</v>
      </c>
      <c r="X7" s="8">
        <v>0.4</v>
      </c>
      <c r="Y7" s="8">
        <v>0.6</v>
      </c>
      <c r="Z7" s="35">
        <f t="shared" si="0"/>
        <v>0.5916666666666667</v>
      </c>
      <c r="AA7" s="96" t="s">
        <v>90</v>
      </c>
      <c r="AB7" s="8">
        <v>1.4</v>
      </c>
      <c r="AC7" s="106" t="s">
        <v>359</v>
      </c>
      <c r="AD7" s="96" t="s">
        <v>90</v>
      </c>
      <c r="AE7" s="8">
        <v>6.3</v>
      </c>
      <c r="AF7" s="109" t="s">
        <v>333</v>
      </c>
    </row>
    <row r="8" spans="1:32" ht="14.25" customHeight="1">
      <c r="A8" s="92">
        <v>5</v>
      </c>
      <c r="B8" s="11">
        <v>0.5</v>
      </c>
      <c r="C8" s="8">
        <v>0.5</v>
      </c>
      <c r="D8" s="8">
        <v>0.4</v>
      </c>
      <c r="E8" s="8">
        <v>0.4</v>
      </c>
      <c r="F8" s="8">
        <v>0.5</v>
      </c>
      <c r="G8" s="8">
        <v>0.4</v>
      </c>
      <c r="H8" s="8">
        <v>1</v>
      </c>
      <c r="I8" s="8">
        <v>0.7</v>
      </c>
      <c r="J8" s="8">
        <v>0.3</v>
      </c>
      <c r="K8" s="8">
        <v>0.3</v>
      </c>
      <c r="L8" s="8">
        <v>0.7</v>
      </c>
      <c r="M8" s="8">
        <v>0.6</v>
      </c>
      <c r="N8" s="8">
        <v>0.5</v>
      </c>
      <c r="O8" s="8">
        <v>0.5</v>
      </c>
      <c r="P8" s="8">
        <v>0.6</v>
      </c>
      <c r="Q8" s="8">
        <v>0.7</v>
      </c>
      <c r="R8" s="8">
        <v>0.4</v>
      </c>
      <c r="S8" s="8">
        <v>0.4</v>
      </c>
      <c r="T8" s="8">
        <v>0.6</v>
      </c>
      <c r="U8" s="8">
        <v>0.4</v>
      </c>
      <c r="V8" s="8">
        <v>0.6</v>
      </c>
      <c r="W8" s="8">
        <v>0.7</v>
      </c>
      <c r="X8" s="8">
        <v>0.3</v>
      </c>
      <c r="Y8" s="8">
        <v>0.7</v>
      </c>
      <c r="Z8" s="35">
        <f t="shared" si="0"/>
        <v>0.5291666666666666</v>
      </c>
      <c r="AA8" s="96" t="s">
        <v>59</v>
      </c>
      <c r="AB8" s="8">
        <v>1.2</v>
      </c>
      <c r="AC8" s="106" t="s">
        <v>412</v>
      </c>
      <c r="AD8" s="96" t="s">
        <v>80</v>
      </c>
      <c r="AE8" s="8">
        <v>5.4</v>
      </c>
      <c r="AF8" s="109" t="s">
        <v>190</v>
      </c>
    </row>
    <row r="9" spans="1:32" ht="14.25" customHeight="1">
      <c r="A9" s="92">
        <v>6</v>
      </c>
      <c r="B9" s="11">
        <v>0.4</v>
      </c>
      <c r="C9" s="8">
        <v>0.8</v>
      </c>
      <c r="D9" s="8">
        <v>0.7</v>
      </c>
      <c r="E9" s="8">
        <v>0.6</v>
      </c>
      <c r="F9" s="8">
        <v>0.2</v>
      </c>
      <c r="G9" s="8">
        <v>0.3</v>
      </c>
      <c r="H9" s="8">
        <v>0.5</v>
      </c>
      <c r="I9" s="8">
        <v>0.3</v>
      </c>
      <c r="J9" s="8">
        <v>0.4</v>
      </c>
      <c r="K9" s="8">
        <v>0.7</v>
      </c>
      <c r="L9" s="8">
        <v>0.5</v>
      </c>
      <c r="M9" s="8">
        <v>0.3</v>
      </c>
      <c r="N9" s="8">
        <v>0.7</v>
      </c>
      <c r="O9" s="8">
        <v>0.5</v>
      </c>
      <c r="P9" s="8">
        <v>0.7</v>
      </c>
      <c r="Q9" s="8">
        <v>0.3</v>
      </c>
      <c r="R9" s="8">
        <v>0.6</v>
      </c>
      <c r="S9" s="8">
        <v>0.3</v>
      </c>
      <c r="T9" s="8">
        <v>0.2</v>
      </c>
      <c r="U9" s="8">
        <v>0.2</v>
      </c>
      <c r="V9" s="8">
        <v>1</v>
      </c>
      <c r="W9" s="8">
        <v>0.4</v>
      </c>
      <c r="X9" s="8">
        <v>0.6</v>
      </c>
      <c r="Y9" s="8">
        <v>0.2</v>
      </c>
      <c r="Z9" s="35">
        <f t="shared" si="0"/>
        <v>0.4749999999999999</v>
      </c>
      <c r="AA9" s="96" t="s">
        <v>90</v>
      </c>
      <c r="AB9" s="8">
        <v>1.1</v>
      </c>
      <c r="AC9" s="106" t="s">
        <v>413</v>
      </c>
      <c r="AD9" s="96" t="s">
        <v>80</v>
      </c>
      <c r="AE9" s="8">
        <v>5.9</v>
      </c>
      <c r="AF9" s="109" t="s">
        <v>431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0.3</v>
      </c>
      <c r="E10" s="8">
        <v>0.5</v>
      </c>
      <c r="F10" s="8">
        <v>0.1</v>
      </c>
      <c r="G10" s="8">
        <v>0.2</v>
      </c>
      <c r="H10" s="8">
        <v>0.3</v>
      </c>
      <c r="I10" s="8">
        <v>0.4</v>
      </c>
      <c r="J10" s="8">
        <v>0.5</v>
      </c>
      <c r="K10" s="8">
        <v>0.7</v>
      </c>
      <c r="L10" s="8">
        <v>0.5</v>
      </c>
      <c r="M10" s="8">
        <v>1</v>
      </c>
      <c r="N10" s="8">
        <v>0.5</v>
      </c>
      <c r="O10" s="8">
        <v>0.6</v>
      </c>
      <c r="P10" s="8">
        <v>1</v>
      </c>
      <c r="Q10" s="8">
        <v>0.5</v>
      </c>
      <c r="R10" s="8">
        <v>0.5</v>
      </c>
      <c r="S10" s="8">
        <v>0.6</v>
      </c>
      <c r="T10" s="8">
        <v>0.2</v>
      </c>
      <c r="U10" s="8">
        <v>0.1</v>
      </c>
      <c r="V10" s="8">
        <v>0.2</v>
      </c>
      <c r="W10" s="8">
        <v>0</v>
      </c>
      <c r="X10" s="8">
        <v>0.2</v>
      </c>
      <c r="Y10" s="8">
        <v>0.2</v>
      </c>
      <c r="Z10" s="35">
        <f t="shared" si="0"/>
        <v>0.3874999999999999</v>
      </c>
      <c r="AA10" s="96" t="s">
        <v>67</v>
      </c>
      <c r="AB10" s="8">
        <v>1.3</v>
      </c>
      <c r="AC10" s="106" t="s">
        <v>280</v>
      </c>
      <c r="AD10" s="96" t="s">
        <v>67</v>
      </c>
      <c r="AE10" s="8">
        <v>6.1</v>
      </c>
      <c r="AF10" s="109" t="s">
        <v>179</v>
      </c>
    </row>
    <row r="11" spans="1:32" ht="14.25" customHeight="1">
      <c r="A11" s="92">
        <v>8</v>
      </c>
      <c r="B11" s="11">
        <v>0.2</v>
      </c>
      <c r="C11" s="8">
        <v>0.4</v>
      </c>
      <c r="D11" s="8">
        <v>0.4</v>
      </c>
      <c r="E11" s="8">
        <v>0.6</v>
      </c>
      <c r="F11" s="8">
        <v>0.4</v>
      </c>
      <c r="G11" s="8">
        <v>0.6</v>
      </c>
      <c r="H11" s="8">
        <v>0</v>
      </c>
      <c r="I11" s="8">
        <v>0.1</v>
      </c>
      <c r="J11" s="8">
        <v>0.3</v>
      </c>
      <c r="K11" s="8">
        <v>0.5</v>
      </c>
      <c r="L11" s="8">
        <v>1</v>
      </c>
      <c r="M11" s="8">
        <v>0.4</v>
      </c>
      <c r="N11" s="8">
        <v>0.7</v>
      </c>
      <c r="O11" s="8">
        <v>0.2</v>
      </c>
      <c r="P11" s="8">
        <v>0</v>
      </c>
      <c r="Q11" s="8">
        <v>0.1</v>
      </c>
      <c r="R11" s="8">
        <v>0.4</v>
      </c>
      <c r="S11" s="8">
        <v>0.2</v>
      </c>
      <c r="T11" s="8">
        <v>0.2</v>
      </c>
      <c r="U11" s="8">
        <v>0.2</v>
      </c>
      <c r="V11" s="8">
        <v>0.2</v>
      </c>
      <c r="W11" s="8">
        <v>0.5</v>
      </c>
      <c r="X11" s="8">
        <v>0.1</v>
      </c>
      <c r="Y11" s="8">
        <v>0.2</v>
      </c>
      <c r="Z11" s="35">
        <f t="shared" si="0"/>
        <v>0.3291666666666667</v>
      </c>
      <c r="AA11" s="96" t="s">
        <v>45</v>
      </c>
      <c r="AB11" s="8">
        <v>1</v>
      </c>
      <c r="AC11" s="106" t="s">
        <v>414</v>
      </c>
      <c r="AD11" s="96" t="s">
        <v>90</v>
      </c>
      <c r="AE11" s="8">
        <v>3.3</v>
      </c>
      <c r="AF11" s="109" t="s">
        <v>304</v>
      </c>
    </row>
    <row r="12" spans="1:32" ht="14.25" customHeight="1">
      <c r="A12" s="92">
        <v>9</v>
      </c>
      <c r="B12" s="11">
        <v>0.3</v>
      </c>
      <c r="C12" s="8">
        <v>0.4</v>
      </c>
      <c r="D12" s="8">
        <v>0.3</v>
      </c>
      <c r="E12" s="8">
        <v>0.2</v>
      </c>
      <c r="F12" s="8">
        <v>0.2</v>
      </c>
      <c r="G12" s="8">
        <v>0.3</v>
      </c>
      <c r="H12" s="8">
        <v>0</v>
      </c>
      <c r="I12" s="8">
        <v>0.3</v>
      </c>
      <c r="J12" s="8">
        <v>0.4</v>
      </c>
      <c r="K12" s="8">
        <v>0.3</v>
      </c>
      <c r="L12" s="8">
        <v>0.2</v>
      </c>
      <c r="M12" s="8">
        <v>0.3</v>
      </c>
      <c r="N12" s="8">
        <v>0.2</v>
      </c>
      <c r="O12" s="8">
        <v>0.1</v>
      </c>
      <c r="P12" s="8">
        <v>0.1</v>
      </c>
      <c r="Q12" s="8">
        <v>0</v>
      </c>
      <c r="R12" s="8">
        <v>0</v>
      </c>
      <c r="S12" s="8">
        <v>0</v>
      </c>
      <c r="T12" s="8">
        <v>0.1</v>
      </c>
      <c r="U12" s="8">
        <v>0</v>
      </c>
      <c r="V12" s="8">
        <v>0.2</v>
      </c>
      <c r="W12" s="8">
        <v>0.3</v>
      </c>
      <c r="X12" s="8">
        <v>0.6</v>
      </c>
      <c r="Y12" s="8">
        <v>0.6</v>
      </c>
      <c r="Z12" s="35">
        <f t="shared" si="0"/>
        <v>0.22499999999999998</v>
      </c>
      <c r="AA12" s="96" t="s">
        <v>53</v>
      </c>
      <c r="AB12" s="8">
        <v>0.7</v>
      </c>
      <c r="AC12" s="106" t="s">
        <v>415</v>
      </c>
      <c r="AD12" s="96" t="s">
        <v>55</v>
      </c>
      <c r="AE12" s="8">
        <v>4.8</v>
      </c>
      <c r="AF12" s="109" t="s">
        <v>432</v>
      </c>
    </row>
    <row r="13" spans="1:32" ht="14.25" customHeight="1">
      <c r="A13" s="92">
        <v>10</v>
      </c>
      <c r="B13" s="11">
        <v>0</v>
      </c>
      <c r="C13" s="8">
        <v>0.4</v>
      </c>
      <c r="D13" s="8">
        <v>0.4</v>
      </c>
      <c r="E13" s="8">
        <v>0.8</v>
      </c>
      <c r="F13" s="8">
        <v>0.7</v>
      </c>
      <c r="G13" s="8">
        <v>0.5</v>
      </c>
      <c r="H13" s="8">
        <v>0.4</v>
      </c>
      <c r="I13" s="8">
        <v>0.1</v>
      </c>
      <c r="J13" s="8">
        <v>0.2</v>
      </c>
      <c r="K13" s="8">
        <v>0.2</v>
      </c>
      <c r="L13" s="8">
        <v>0.5</v>
      </c>
      <c r="M13" s="8">
        <v>1</v>
      </c>
      <c r="N13" s="8">
        <v>0.8</v>
      </c>
      <c r="O13" s="8">
        <v>0.6</v>
      </c>
      <c r="P13" s="8">
        <v>0.6</v>
      </c>
      <c r="Q13" s="8">
        <v>0.5</v>
      </c>
      <c r="R13" s="8">
        <v>0.2</v>
      </c>
      <c r="S13" s="8">
        <v>0</v>
      </c>
      <c r="T13" s="8">
        <v>0.1</v>
      </c>
      <c r="U13" s="8">
        <v>0.1</v>
      </c>
      <c r="V13" s="8">
        <v>0.1</v>
      </c>
      <c r="W13" s="8">
        <v>0.1</v>
      </c>
      <c r="X13" s="8">
        <v>0.2</v>
      </c>
      <c r="Y13" s="8">
        <v>0.3</v>
      </c>
      <c r="Z13" s="35">
        <f t="shared" si="0"/>
        <v>0.36666666666666664</v>
      </c>
      <c r="AA13" s="96" t="s">
        <v>45</v>
      </c>
      <c r="AB13" s="8">
        <v>1.2</v>
      </c>
      <c r="AC13" s="106" t="s">
        <v>416</v>
      </c>
      <c r="AD13" s="96" t="s">
        <v>67</v>
      </c>
      <c r="AE13" s="8">
        <v>3.8</v>
      </c>
      <c r="AF13" s="109" t="s">
        <v>433</v>
      </c>
    </row>
    <row r="14" spans="1:32" ht="14.25" customHeight="1">
      <c r="A14" s="93">
        <v>11</v>
      </c>
      <c r="B14" s="17">
        <v>0.4</v>
      </c>
      <c r="C14" s="18">
        <v>0</v>
      </c>
      <c r="D14" s="18">
        <v>0</v>
      </c>
      <c r="E14" s="18">
        <v>0</v>
      </c>
      <c r="F14" s="18">
        <v>0</v>
      </c>
      <c r="G14" s="18">
        <v>0.3</v>
      </c>
      <c r="H14" s="18">
        <v>0</v>
      </c>
      <c r="I14" s="18">
        <v>0.6</v>
      </c>
      <c r="J14" s="18">
        <v>0.4</v>
      </c>
      <c r="K14" s="18">
        <v>0.5</v>
      </c>
      <c r="L14" s="18">
        <v>0.7</v>
      </c>
      <c r="M14" s="18">
        <v>0.2</v>
      </c>
      <c r="N14" s="18">
        <v>0.4</v>
      </c>
      <c r="O14" s="18">
        <v>0</v>
      </c>
      <c r="P14" s="18">
        <v>0.2</v>
      </c>
      <c r="Q14" s="18">
        <v>0.1</v>
      </c>
      <c r="R14" s="18">
        <v>0</v>
      </c>
      <c r="S14" s="18">
        <v>0</v>
      </c>
      <c r="T14" s="18">
        <v>0</v>
      </c>
      <c r="U14" s="18">
        <v>0.1</v>
      </c>
      <c r="V14" s="18">
        <v>0</v>
      </c>
      <c r="W14" s="18">
        <v>0</v>
      </c>
      <c r="X14" s="18">
        <v>0</v>
      </c>
      <c r="Y14" s="18">
        <v>0.1</v>
      </c>
      <c r="Z14" s="36">
        <f t="shared" si="0"/>
        <v>0.16666666666666666</v>
      </c>
      <c r="AA14" s="97" t="s">
        <v>45</v>
      </c>
      <c r="AB14" s="18">
        <v>0.9</v>
      </c>
      <c r="AC14" s="107" t="s">
        <v>417</v>
      </c>
      <c r="AD14" s="97" t="s">
        <v>90</v>
      </c>
      <c r="AE14" s="18">
        <v>2.2</v>
      </c>
      <c r="AF14" s="110" t="s">
        <v>391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0.4</v>
      </c>
      <c r="E15" s="8">
        <v>0.4</v>
      </c>
      <c r="F15" s="8">
        <v>0.7</v>
      </c>
      <c r="G15" s="8">
        <v>0</v>
      </c>
      <c r="H15" s="8">
        <v>0.2</v>
      </c>
      <c r="I15" s="8">
        <v>0</v>
      </c>
      <c r="J15" s="8">
        <v>0</v>
      </c>
      <c r="K15" s="8">
        <v>0.1</v>
      </c>
      <c r="L15" s="8">
        <v>0.1</v>
      </c>
      <c r="M15" s="8">
        <v>0.1</v>
      </c>
      <c r="N15" s="8">
        <v>0.1</v>
      </c>
      <c r="O15" s="8">
        <v>0</v>
      </c>
      <c r="P15" s="8">
        <v>0</v>
      </c>
      <c r="Q15" s="8">
        <v>0.1</v>
      </c>
      <c r="R15" s="8">
        <v>0.1</v>
      </c>
      <c r="S15" s="8">
        <v>0.2</v>
      </c>
      <c r="T15" s="8">
        <v>0.3</v>
      </c>
      <c r="U15" s="8">
        <v>0.3</v>
      </c>
      <c r="V15" s="8">
        <v>0.4</v>
      </c>
      <c r="W15" s="8">
        <v>0.2</v>
      </c>
      <c r="X15" s="8">
        <v>0.3</v>
      </c>
      <c r="Y15" s="8">
        <v>0.2</v>
      </c>
      <c r="Z15" s="35">
        <f t="shared" si="0"/>
        <v>0.21250000000000005</v>
      </c>
      <c r="AA15" s="96" t="s">
        <v>55</v>
      </c>
      <c r="AB15" s="8">
        <v>0.9</v>
      </c>
      <c r="AC15" s="106" t="s">
        <v>418</v>
      </c>
      <c r="AD15" s="96" t="s">
        <v>88</v>
      </c>
      <c r="AE15" s="8">
        <v>2.8</v>
      </c>
      <c r="AF15" s="109" t="s">
        <v>434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0.3</v>
      </c>
      <c r="E16" s="8">
        <v>0.3</v>
      </c>
      <c r="F16" s="8">
        <v>0.1</v>
      </c>
      <c r="G16" s="8">
        <v>0.2</v>
      </c>
      <c r="H16" s="8">
        <v>0.2</v>
      </c>
      <c r="I16" s="8">
        <v>0.1</v>
      </c>
      <c r="J16" s="8">
        <v>0</v>
      </c>
      <c r="K16" s="8">
        <v>0.5</v>
      </c>
      <c r="L16" s="8">
        <v>0.3</v>
      </c>
      <c r="M16" s="8">
        <v>0.4</v>
      </c>
      <c r="N16" s="8">
        <v>0.6</v>
      </c>
      <c r="O16" s="8">
        <v>0.7</v>
      </c>
      <c r="P16" s="8">
        <v>0.5</v>
      </c>
      <c r="Q16" s="8">
        <v>0.4</v>
      </c>
      <c r="R16" s="8">
        <v>0</v>
      </c>
      <c r="S16" s="8">
        <v>0.2</v>
      </c>
      <c r="T16" s="8">
        <v>0.5</v>
      </c>
      <c r="U16" s="8">
        <v>0.4</v>
      </c>
      <c r="V16" s="8">
        <v>0.5</v>
      </c>
      <c r="W16" s="8">
        <v>0.4</v>
      </c>
      <c r="X16" s="8">
        <v>0.7</v>
      </c>
      <c r="Y16" s="8">
        <v>0.3</v>
      </c>
      <c r="Z16" s="35">
        <f t="shared" si="0"/>
        <v>0.3375000000000001</v>
      </c>
      <c r="AA16" s="96" t="s">
        <v>45</v>
      </c>
      <c r="AB16" s="8">
        <v>1</v>
      </c>
      <c r="AC16" s="106" t="s">
        <v>299</v>
      </c>
      <c r="AD16" s="96" t="s">
        <v>106</v>
      </c>
      <c r="AE16" s="8">
        <v>4.1</v>
      </c>
      <c r="AF16" s="109" t="s">
        <v>435</v>
      </c>
    </row>
    <row r="17" spans="1:32" ht="14.25" customHeight="1">
      <c r="A17" s="92">
        <v>14</v>
      </c>
      <c r="B17" s="11">
        <v>0.6</v>
      </c>
      <c r="C17" s="8">
        <v>0.5</v>
      </c>
      <c r="D17" s="8">
        <v>0.6</v>
      </c>
      <c r="E17" s="8">
        <v>0</v>
      </c>
      <c r="F17" s="8">
        <v>0.1</v>
      </c>
      <c r="G17" s="8">
        <v>0.2</v>
      </c>
      <c r="H17" s="8">
        <v>0</v>
      </c>
      <c r="I17" s="8">
        <v>0.3</v>
      </c>
      <c r="J17" s="8">
        <v>0.6</v>
      </c>
      <c r="K17" s="8">
        <v>0.6</v>
      </c>
      <c r="L17" s="8">
        <v>0.4</v>
      </c>
      <c r="M17" s="8">
        <v>0.8</v>
      </c>
      <c r="N17" s="8">
        <v>0.5</v>
      </c>
      <c r="O17" s="8">
        <v>0.3</v>
      </c>
      <c r="P17" s="8">
        <v>0.4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0.1</v>
      </c>
      <c r="W17" s="8">
        <v>0.1</v>
      </c>
      <c r="X17" s="8">
        <v>0.1</v>
      </c>
      <c r="Y17" s="8">
        <v>0</v>
      </c>
      <c r="Z17" s="35">
        <f t="shared" si="0"/>
        <v>0.2583333333333333</v>
      </c>
      <c r="AA17" s="96" t="s">
        <v>59</v>
      </c>
      <c r="AB17" s="8">
        <v>0.9</v>
      </c>
      <c r="AC17" s="106" t="s">
        <v>419</v>
      </c>
      <c r="AD17" s="96" t="s">
        <v>80</v>
      </c>
      <c r="AE17" s="8">
        <v>2.7</v>
      </c>
      <c r="AF17" s="109" t="s">
        <v>145</v>
      </c>
    </row>
    <row r="18" spans="1:32" ht="14.25" customHeight="1">
      <c r="A18" s="92">
        <v>15</v>
      </c>
      <c r="B18" s="11">
        <v>0</v>
      </c>
      <c r="C18" s="8">
        <v>0.1</v>
      </c>
      <c r="D18" s="8">
        <v>0</v>
      </c>
      <c r="E18" s="8">
        <v>0.4</v>
      </c>
      <c r="F18" s="8">
        <v>0</v>
      </c>
      <c r="G18" s="8">
        <v>0.1</v>
      </c>
      <c r="H18" s="8">
        <v>0</v>
      </c>
      <c r="I18" s="8">
        <v>0.5</v>
      </c>
      <c r="J18" s="8">
        <v>0.5</v>
      </c>
      <c r="K18" s="8">
        <v>0.6</v>
      </c>
      <c r="L18" s="8">
        <v>0.5</v>
      </c>
      <c r="M18" s="8">
        <v>1</v>
      </c>
      <c r="N18" s="8">
        <v>0.7</v>
      </c>
      <c r="O18" s="8">
        <v>0.7</v>
      </c>
      <c r="P18" s="8">
        <v>0.6</v>
      </c>
      <c r="Q18" s="8">
        <v>0.7</v>
      </c>
      <c r="R18" s="8">
        <v>0.7</v>
      </c>
      <c r="S18" s="8">
        <v>0.5</v>
      </c>
      <c r="T18" s="8">
        <v>0.2</v>
      </c>
      <c r="U18" s="8">
        <v>0.1</v>
      </c>
      <c r="V18" s="8">
        <v>0.2</v>
      </c>
      <c r="W18" s="8">
        <v>0.1</v>
      </c>
      <c r="X18" s="8">
        <v>0.2</v>
      </c>
      <c r="Y18" s="8">
        <v>0.2</v>
      </c>
      <c r="Z18" s="35">
        <f t="shared" si="0"/>
        <v>0.3583333333333332</v>
      </c>
      <c r="AA18" s="96" t="s">
        <v>90</v>
      </c>
      <c r="AB18" s="8">
        <v>1.3</v>
      </c>
      <c r="AC18" s="106" t="s">
        <v>420</v>
      </c>
      <c r="AD18" s="96" t="s">
        <v>80</v>
      </c>
      <c r="AE18" s="8">
        <v>6.1</v>
      </c>
      <c r="AF18" s="109" t="s">
        <v>349</v>
      </c>
    </row>
    <row r="19" spans="1:32" ht="14.25" customHeight="1">
      <c r="A19" s="92">
        <v>16</v>
      </c>
      <c r="B19" s="11">
        <v>0.4</v>
      </c>
      <c r="C19" s="8">
        <v>0.6</v>
      </c>
      <c r="D19" s="8">
        <v>0.3</v>
      </c>
      <c r="E19" s="8">
        <v>0.2</v>
      </c>
      <c r="F19" s="8">
        <v>1.3</v>
      </c>
      <c r="G19" s="8">
        <v>0.9</v>
      </c>
      <c r="H19" s="8">
        <v>0.8</v>
      </c>
      <c r="I19" s="8">
        <v>0.5</v>
      </c>
      <c r="J19" s="8">
        <v>0.8</v>
      </c>
      <c r="K19" s="8">
        <v>0.7</v>
      </c>
      <c r="L19" s="8">
        <v>0.4</v>
      </c>
      <c r="M19" s="8">
        <v>1.1</v>
      </c>
      <c r="N19" s="8">
        <v>0.7</v>
      </c>
      <c r="O19" s="8">
        <v>0.6</v>
      </c>
      <c r="P19" s="8">
        <v>0.6</v>
      </c>
      <c r="Q19" s="8">
        <v>0.8</v>
      </c>
      <c r="R19" s="8">
        <v>0.6</v>
      </c>
      <c r="S19" s="8">
        <v>0.4</v>
      </c>
      <c r="T19" s="8">
        <v>0.5</v>
      </c>
      <c r="U19" s="8">
        <v>0.7</v>
      </c>
      <c r="V19" s="8">
        <v>0.4</v>
      </c>
      <c r="W19" s="8">
        <v>0.4</v>
      </c>
      <c r="X19" s="8">
        <v>0.2</v>
      </c>
      <c r="Y19" s="8">
        <v>0.2</v>
      </c>
      <c r="Z19" s="35">
        <f t="shared" si="0"/>
        <v>0.5874999999999999</v>
      </c>
      <c r="AA19" s="96" t="s">
        <v>59</v>
      </c>
      <c r="AB19" s="8">
        <v>1.4</v>
      </c>
      <c r="AC19" s="106" t="s">
        <v>421</v>
      </c>
      <c r="AD19" s="96" t="s">
        <v>80</v>
      </c>
      <c r="AE19" s="8">
        <v>6</v>
      </c>
      <c r="AF19" s="109" t="s">
        <v>436</v>
      </c>
    </row>
    <row r="20" spans="1:32" ht="14.25" customHeight="1">
      <c r="A20" s="92">
        <v>17</v>
      </c>
      <c r="B20" s="11">
        <v>0.2</v>
      </c>
      <c r="C20" s="8">
        <v>0.1</v>
      </c>
      <c r="D20" s="8">
        <v>0.1</v>
      </c>
      <c r="E20" s="8">
        <v>0.5</v>
      </c>
      <c r="F20" s="8">
        <v>0.5</v>
      </c>
      <c r="G20" s="8">
        <v>0.5</v>
      </c>
      <c r="H20" s="8">
        <v>0</v>
      </c>
      <c r="I20" s="8">
        <v>0.6</v>
      </c>
      <c r="J20" s="8">
        <v>0.4</v>
      </c>
      <c r="K20" s="8">
        <v>0.2</v>
      </c>
      <c r="L20" s="8">
        <v>0.7</v>
      </c>
      <c r="M20" s="8">
        <v>0.3</v>
      </c>
      <c r="N20" s="8">
        <v>0.1</v>
      </c>
      <c r="O20" s="8">
        <v>0.3</v>
      </c>
      <c r="P20" s="8">
        <v>0.4</v>
      </c>
      <c r="Q20" s="8">
        <v>0</v>
      </c>
      <c r="R20" s="8">
        <v>0</v>
      </c>
      <c r="S20" s="8">
        <v>0</v>
      </c>
      <c r="T20" s="8">
        <v>0</v>
      </c>
      <c r="U20" s="8">
        <v>0.4</v>
      </c>
      <c r="V20" s="8">
        <v>0.7</v>
      </c>
      <c r="W20" s="8">
        <v>1.2</v>
      </c>
      <c r="X20" s="8">
        <v>0.8</v>
      </c>
      <c r="Y20" s="8">
        <v>0.8</v>
      </c>
      <c r="Z20" s="35">
        <f t="shared" si="0"/>
        <v>0.3666666666666667</v>
      </c>
      <c r="AA20" s="96" t="s">
        <v>50</v>
      </c>
      <c r="AB20" s="8">
        <v>1.4</v>
      </c>
      <c r="AC20" s="106" t="s">
        <v>170</v>
      </c>
      <c r="AD20" s="96" t="s">
        <v>45</v>
      </c>
      <c r="AE20" s="8">
        <v>3.7</v>
      </c>
      <c r="AF20" s="109" t="s">
        <v>437</v>
      </c>
    </row>
    <row r="21" spans="1:32" ht="14.25" customHeight="1">
      <c r="A21" s="92">
        <v>18</v>
      </c>
      <c r="B21" s="11">
        <v>1.5</v>
      </c>
      <c r="C21" s="8">
        <v>1.3</v>
      </c>
      <c r="D21" s="8">
        <v>1.7</v>
      </c>
      <c r="E21" s="8">
        <v>1.2</v>
      </c>
      <c r="F21" s="8">
        <v>1.4</v>
      </c>
      <c r="G21" s="8">
        <v>1.3</v>
      </c>
      <c r="H21" s="8">
        <v>1.6</v>
      </c>
      <c r="I21" s="8">
        <v>2.3</v>
      </c>
      <c r="J21" s="8">
        <v>1.7</v>
      </c>
      <c r="K21" s="8">
        <v>0.3</v>
      </c>
      <c r="L21" s="8">
        <v>1.1</v>
      </c>
      <c r="M21" s="8">
        <v>0.9</v>
      </c>
      <c r="N21" s="8">
        <v>1.1</v>
      </c>
      <c r="O21" s="8">
        <v>0.5</v>
      </c>
      <c r="P21" s="8">
        <v>0.6</v>
      </c>
      <c r="Q21" s="8">
        <v>0.4</v>
      </c>
      <c r="R21" s="8">
        <v>0.2</v>
      </c>
      <c r="S21" s="8">
        <v>0.1</v>
      </c>
      <c r="T21" s="8">
        <v>0</v>
      </c>
      <c r="U21" s="8">
        <v>0.1</v>
      </c>
      <c r="V21" s="8">
        <v>0.2</v>
      </c>
      <c r="W21" s="8">
        <v>0.1</v>
      </c>
      <c r="X21" s="8">
        <v>0.3</v>
      </c>
      <c r="Y21" s="8">
        <v>0.2</v>
      </c>
      <c r="Z21" s="35">
        <f t="shared" si="0"/>
        <v>0.8375000000000002</v>
      </c>
      <c r="AA21" s="96" t="s">
        <v>50</v>
      </c>
      <c r="AB21" s="8">
        <v>2.6</v>
      </c>
      <c r="AC21" s="106" t="s">
        <v>422</v>
      </c>
      <c r="AD21" s="96" t="s">
        <v>45</v>
      </c>
      <c r="AE21" s="8">
        <v>10.8</v>
      </c>
      <c r="AF21" s="109" t="s">
        <v>438</v>
      </c>
    </row>
    <row r="22" spans="1:32" ht="14.25" customHeight="1">
      <c r="A22" s="92">
        <v>19</v>
      </c>
      <c r="B22" s="11">
        <v>0.3</v>
      </c>
      <c r="C22" s="8">
        <v>0.4</v>
      </c>
      <c r="D22" s="8">
        <v>0.4</v>
      </c>
      <c r="E22" s="8">
        <v>0.4</v>
      </c>
      <c r="F22" s="8">
        <v>0.4</v>
      </c>
      <c r="G22" s="8">
        <v>0.2</v>
      </c>
      <c r="H22" s="8">
        <v>0.2</v>
      </c>
      <c r="I22" s="8">
        <v>0.5</v>
      </c>
      <c r="J22" s="8">
        <v>0.5</v>
      </c>
      <c r="K22" s="8">
        <v>0.5</v>
      </c>
      <c r="L22" s="8">
        <v>0.8</v>
      </c>
      <c r="M22" s="8">
        <v>0.5</v>
      </c>
      <c r="N22" s="8">
        <v>0.7</v>
      </c>
      <c r="O22" s="8">
        <v>0.7</v>
      </c>
      <c r="P22" s="8">
        <v>0.3</v>
      </c>
      <c r="Q22" s="8">
        <v>0.3</v>
      </c>
      <c r="R22" s="8">
        <v>0.2</v>
      </c>
      <c r="S22" s="8">
        <v>0.1</v>
      </c>
      <c r="T22" s="8">
        <v>0.1</v>
      </c>
      <c r="U22" s="8">
        <v>0.6</v>
      </c>
      <c r="V22" s="8">
        <v>0.8</v>
      </c>
      <c r="W22" s="8">
        <v>0.4</v>
      </c>
      <c r="X22" s="8">
        <v>0.2</v>
      </c>
      <c r="Y22" s="8">
        <v>0.7</v>
      </c>
      <c r="Z22" s="35">
        <f t="shared" si="0"/>
        <v>0.425</v>
      </c>
      <c r="AA22" s="96" t="s">
        <v>55</v>
      </c>
      <c r="AB22" s="8">
        <v>1.1</v>
      </c>
      <c r="AC22" s="106" t="s">
        <v>423</v>
      </c>
      <c r="AD22" s="96" t="s">
        <v>67</v>
      </c>
      <c r="AE22" s="8">
        <v>5.4</v>
      </c>
      <c r="AF22" s="109" t="s">
        <v>439</v>
      </c>
    </row>
    <row r="23" spans="1:32" ht="14.25" customHeight="1">
      <c r="A23" s="92">
        <v>20</v>
      </c>
      <c r="B23" s="11">
        <v>1.3</v>
      </c>
      <c r="C23" s="8">
        <v>0.9</v>
      </c>
      <c r="D23" s="8">
        <v>1.7</v>
      </c>
      <c r="E23" s="8">
        <v>0.9</v>
      </c>
      <c r="F23" s="8">
        <v>1.6</v>
      </c>
      <c r="G23" s="8">
        <v>1.1</v>
      </c>
      <c r="H23" s="8">
        <v>0.5</v>
      </c>
      <c r="I23" s="8">
        <v>0.1</v>
      </c>
      <c r="J23" s="8">
        <v>0.5</v>
      </c>
      <c r="K23" s="8">
        <v>0.4</v>
      </c>
      <c r="L23" s="8">
        <v>0.9</v>
      </c>
      <c r="M23" s="8">
        <v>0.6</v>
      </c>
      <c r="N23" s="8">
        <v>0.6</v>
      </c>
      <c r="O23" s="8">
        <v>0.4</v>
      </c>
      <c r="P23" s="8">
        <v>0.5</v>
      </c>
      <c r="Q23" s="8">
        <v>0.6</v>
      </c>
      <c r="R23" s="8">
        <v>0.7</v>
      </c>
      <c r="S23" s="8">
        <v>0.4</v>
      </c>
      <c r="T23" s="8">
        <v>0.7</v>
      </c>
      <c r="U23" s="8">
        <v>0</v>
      </c>
      <c r="V23" s="8">
        <v>0.3</v>
      </c>
      <c r="W23" s="8">
        <v>0.3</v>
      </c>
      <c r="X23" s="8">
        <v>0.3</v>
      </c>
      <c r="Y23" s="8">
        <v>0.3</v>
      </c>
      <c r="Z23" s="35">
        <f t="shared" si="0"/>
        <v>0.65</v>
      </c>
      <c r="AA23" s="96" t="s">
        <v>55</v>
      </c>
      <c r="AB23" s="8">
        <v>1.9</v>
      </c>
      <c r="AC23" s="106" t="s">
        <v>424</v>
      </c>
      <c r="AD23" s="96" t="s">
        <v>80</v>
      </c>
      <c r="AE23" s="8">
        <v>4.4</v>
      </c>
      <c r="AF23" s="109" t="s">
        <v>440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0.3</v>
      </c>
      <c r="E24" s="18">
        <v>0</v>
      </c>
      <c r="F24" s="18">
        <v>0.2</v>
      </c>
      <c r="G24" s="18">
        <v>0.1</v>
      </c>
      <c r="H24" s="18">
        <v>0.1</v>
      </c>
      <c r="I24" s="18">
        <v>0.3</v>
      </c>
      <c r="J24" s="18">
        <v>0.9</v>
      </c>
      <c r="K24" s="18">
        <v>0.9</v>
      </c>
      <c r="L24" s="18">
        <v>1.3</v>
      </c>
      <c r="M24" s="18">
        <v>1.1</v>
      </c>
      <c r="N24" s="18">
        <v>0.6</v>
      </c>
      <c r="O24" s="18">
        <v>0.8</v>
      </c>
      <c r="P24" s="18">
        <v>0.4</v>
      </c>
      <c r="Q24" s="18">
        <v>0.2</v>
      </c>
      <c r="R24" s="18">
        <v>0.1</v>
      </c>
      <c r="S24" s="18">
        <v>0.2</v>
      </c>
      <c r="T24" s="18">
        <v>0.6</v>
      </c>
      <c r="U24" s="18">
        <v>0.5</v>
      </c>
      <c r="V24" s="18">
        <v>0.5</v>
      </c>
      <c r="W24" s="18">
        <v>0.5</v>
      </c>
      <c r="X24" s="18">
        <v>0.7</v>
      </c>
      <c r="Y24" s="18">
        <v>1.2</v>
      </c>
      <c r="Z24" s="36">
        <f t="shared" si="0"/>
        <v>0.4791666666666666</v>
      </c>
      <c r="AA24" s="97" t="s">
        <v>45</v>
      </c>
      <c r="AB24" s="18">
        <v>1.6</v>
      </c>
      <c r="AC24" s="107" t="s">
        <v>261</v>
      </c>
      <c r="AD24" s="97" t="s">
        <v>45</v>
      </c>
      <c r="AE24" s="18">
        <v>4.3</v>
      </c>
      <c r="AF24" s="110" t="s">
        <v>380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0.6</v>
      </c>
      <c r="E25" s="8">
        <v>0.4</v>
      </c>
      <c r="F25" s="8">
        <v>0.7</v>
      </c>
      <c r="G25" s="8">
        <v>0.4</v>
      </c>
      <c r="H25" s="8">
        <v>0.5</v>
      </c>
      <c r="I25" s="8">
        <v>0.4</v>
      </c>
      <c r="J25" s="8">
        <v>0.8</v>
      </c>
      <c r="K25" s="8">
        <v>0.9</v>
      </c>
      <c r="L25" s="8">
        <v>0.2</v>
      </c>
      <c r="M25" s="8">
        <v>0.2</v>
      </c>
      <c r="N25" s="8">
        <v>1</v>
      </c>
      <c r="O25" s="8">
        <v>0.3</v>
      </c>
      <c r="P25" s="8">
        <v>0.3</v>
      </c>
      <c r="Q25" s="8">
        <v>0.4</v>
      </c>
      <c r="R25" s="8">
        <v>0.1</v>
      </c>
      <c r="S25" s="8">
        <v>0.7</v>
      </c>
      <c r="T25" s="8">
        <v>0.3</v>
      </c>
      <c r="U25" s="8">
        <v>0.3</v>
      </c>
      <c r="V25" s="8">
        <v>0.2</v>
      </c>
      <c r="W25" s="8">
        <v>0.2</v>
      </c>
      <c r="X25" s="8">
        <v>0.2</v>
      </c>
      <c r="Y25" s="8">
        <v>0.2</v>
      </c>
      <c r="Z25" s="35">
        <f t="shared" si="0"/>
        <v>0.42916666666666653</v>
      </c>
      <c r="AA25" s="96" t="s">
        <v>47</v>
      </c>
      <c r="AB25" s="8">
        <v>1.7</v>
      </c>
      <c r="AC25" s="106" t="s">
        <v>425</v>
      </c>
      <c r="AD25" s="96" t="s">
        <v>45</v>
      </c>
      <c r="AE25" s="8">
        <v>5.7</v>
      </c>
      <c r="AF25" s="109" t="s">
        <v>114</v>
      </c>
    </row>
    <row r="26" spans="1:32" ht="14.25" customHeight="1">
      <c r="A26" s="92">
        <v>23</v>
      </c>
      <c r="B26" s="11">
        <v>0.4</v>
      </c>
      <c r="C26" s="8">
        <v>0.5</v>
      </c>
      <c r="D26" s="8">
        <v>0.6</v>
      </c>
      <c r="E26" s="8">
        <v>0.3</v>
      </c>
      <c r="F26" s="8">
        <v>0.2</v>
      </c>
      <c r="G26" s="8">
        <v>0</v>
      </c>
      <c r="H26" s="8">
        <v>0.4</v>
      </c>
      <c r="I26" s="8">
        <v>0.5</v>
      </c>
      <c r="J26" s="8">
        <v>0.8</v>
      </c>
      <c r="K26" s="8">
        <v>0.9</v>
      </c>
      <c r="L26" s="8">
        <v>1</v>
      </c>
      <c r="M26" s="8">
        <v>0.8</v>
      </c>
      <c r="N26" s="8">
        <v>1</v>
      </c>
      <c r="O26" s="8">
        <v>0.6</v>
      </c>
      <c r="P26" s="8">
        <v>0.2</v>
      </c>
      <c r="Q26" s="8">
        <v>0.1</v>
      </c>
      <c r="R26" s="8">
        <v>0.1</v>
      </c>
      <c r="S26" s="8">
        <v>0.1</v>
      </c>
      <c r="T26" s="8">
        <v>0.6</v>
      </c>
      <c r="U26" s="8">
        <v>0.5</v>
      </c>
      <c r="V26" s="8">
        <v>1.3</v>
      </c>
      <c r="W26" s="8">
        <v>1.4</v>
      </c>
      <c r="X26" s="8">
        <v>0.8</v>
      </c>
      <c r="Y26" s="8">
        <v>0.5</v>
      </c>
      <c r="Z26" s="35">
        <f t="shared" si="0"/>
        <v>0.5666666666666667</v>
      </c>
      <c r="AA26" s="96" t="s">
        <v>55</v>
      </c>
      <c r="AB26" s="8">
        <v>1.6</v>
      </c>
      <c r="AC26" s="106" t="s">
        <v>426</v>
      </c>
      <c r="AD26" s="96" t="s">
        <v>88</v>
      </c>
      <c r="AE26" s="8">
        <v>3.9</v>
      </c>
      <c r="AF26" s="109" t="s">
        <v>441</v>
      </c>
    </row>
    <row r="27" spans="1:32" ht="14.25" customHeight="1">
      <c r="A27" s="92">
        <v>24</v>
      </c>
      <c r="B27" s="11">
        <v>0.6</v>
      </c>
      <c r="C27" s="8">
        <v>0.6</v>
      </c>
      <c r="D27" s="8">
        <v>0.7</v>
      </c>
      <c r="E27" s="8">
        <v>0.7</v>
      </c>
      <c r="F27" s="8">
        <v>0.8</v>
      </c>
      <c r="G27" s="8">
        <v>0.7</v>
      </c>
      <c r="H27" s="8">
        <v>0.3</v>
      </c>
      <c r="I27" s="8">
        <v>0.2</v>
      </c>
      <c r="J27" s="8">
        <v>0.3</v>
      </c>
      <c r="K27" s="8">
        <v>0.6</v>
      </c>
      <c r="L27" s="8">
        <v>0.2</v>
      </c>
      <c r="M27" s="8">
        <v>0.5</v>
      </c>
      <c r="N27" s="8">
        <v>0.7</v>
      </c>
      <c r="O27" s="8">
        <v>0.7</v>
      </c>
      <c r="P27" s="8">
        <v>0.2</v>
      </c>
      <c r="Q27" s="8">
        <v>0.2</v>
      </c>
      <c r="R27" s="8">
        <v>0</v>
      </c>
      <c r="S27" s="8">
        <v>0.6</v>
      </c>
      <c r="T27" s="8">
        <v>0.2</v>
      </c>
      <c r="U27" s="8">
        <v>0.1</v>
      </c>
      <c r="V27" s="8">
        <v>0.1</v>
      </c>
      <c r="W27" s="8">
        <v>0.1</v>
      </c>
      <c r="X27" s="8">
        <v>0.2</v>
      </c>
      <c r="Y27" s="8">
        <v>0.3</v>
      </c>
      <c r="Z27" s="35">
        <f t="shared" si="0"/>
        <v>0.3999999999999999</v>
      </c>
      <c r="AA27" s="96" t="s">
        <v>45</v>
      </c>
      <c r="AB27" s="8">
        <v>1.1</v>
      </c>
      <c r="AC27" s="106" t="s">
        <v>427</v>
      </c>
      <c r="AD27" s="96" t="s">
        <v>55</v>
      </c>
      <c r="AE27" s="8">
        <v>4.5</v>
      </c>
      <c r="AF27" s="109" t="s">
        <v>442</v>
      </c>
    </row>
    <row r="28" spans="1:32" ht="14.25" customHeight="1">
      <c r="A28" s="92">
        <v>25</v>
      </c>
      <c r="B28" s="11">
        <v>0.2</v>
      </c>
      <c r="C28" s="8">
        <v>0.5</v>
      </c>
      <c r="D28" s="8">
        <v>0.5</v>
      </c>
      <c r="E28" s="8">
        <v>0.5</v>
      </c>
      <c r="F28" s="8">
        <v>0.6</v>
      </c>
      <c r="G28" s="8">
        <v>0.4</v>
      </c>
      <c r="H28" s="8">
        <v>0.4</v>
      </c>
      <c r="I28" s="8">
        <v>0.3</v>
      </c>
      <c r="J28" s="8">
        <v>0.9</v>
      </c>
      <c r="K28" s="8">
        <v>0.6</v>
      </c>
      <c r="L28" s="8">
        <v>0.5</v>
      </c>
      <c r="M28" s="8">
        <v>0.4</v>
      </c>
      <c r="N28" s="8">
        <v>0.7</v>
      </c>
      <c r="O28" s="8">
        <v>0.7</v>
      </c>
      <c r="P28" s="8">
        <v>0.8</v>
      </c>
      <c r="Q28" s="8">
        <v>0.8</v>
      </c>
      <c r="R28" s="8">
        <v>0.4</v>
      </c>
      <c r="S28" s="8">
        <v>0.7</v>
      </c>
      <c r="T28" s="8">
        <v>0.4</v>
      </c>
      <c r="U28" s="8">
        <v>0.3</v>
      </c>
      <c r="V28" s="8">
        <v>0</v>
      </c>
      <c r="W28" s="8">
        <v>0.4</v>
      </c>
      <c r="X28" s="8">
        <v>0.2</v>
      </c>
      <c r="Y28" s="8">
        <v>0.4</v>
      </c>
      <c r="Z28" s="35">
        <f t="shared" si="0"/>
        <v>0.4833333333333334</v>
      </c>
      <c r="AA28" s="96" t="s">
        <v>90</v>
      </c>
      <c r="AB28" s="8">
        <v>1.2</v>
      </c>
      <c r="AC28" s="106" t="s">
        <v>295</v>
      </c>
      <c r="AD28" s="96" t="s">
        <v>90</v>
      </c>
      <c r="AE28" s="8">
        <v>5.5</v>
      </c>
      <c r="AF28" s="109" t="s">
        <v>388</v>
      </c>
    </row>
    <row r="29" spans="1:32" ht="14.25" customHeight="1">
      <c r="A29" s="92">
        <v>26</v>
      </c>
      <c r="B29" s="11">
        <v>0.2</v>
      </c>
      <c r="C29" s="8">
        <v>0.3</v>
      </c>
      <c r="D29" s="8">
        <v>0.4</v>
      </c>
      <c r="E29" s="8">
        <v>0</v>
      </c>
      <c r="F29" s="8">
        <v>0.1</v>
      </c>
      <c r="G29" s="8">
        <v>0.4</v>
      </c>
      <c r="H29" s="8">
        <v>0.4</v>
      </c>
      <c r="I29" s="8">
        <v>0.3</v>
      </c>
      <c r="J29" s="8">
        <v>0.1</v>
      </c>
      <c r="K29" s="8">
        <v>0.2</v>
      </c>
      <c r="L29" s="8">
        <v>0.4</v>
      </c>
      <c r="M29" s="8">
        <v>0.4</v>
      </c>
      <c r="N29" s="8">
        <v>0.4</v>
      </c>
      <c r="O29" s="8">
        <v>0.4</v>
      </c>
      <c r="P29" s="8">
        <v>0.5</v>
      </c>
      <c r="Q29" s="8">
        <v>0.6</v>
      </c>
      <c r="R29" s="8">
        <v>0.3</v>
      </c>
      <c r="S29" s="8">
        <v>0.5</v>
      </c>
      <c r="T29" s="8">
        <v>0.7</v>
      </c>
      <c r="U29" s="8">
        <v>0.4</v>
      </c>
      <c r="V29" s="8">
        <v>0</v>
      </c>
      <c r="W29" s="8">
        <v>0.1</v>
      </c>
      <c r="X29" s="8">
        <v>0.1</v>
      </c>
      <c r="Y29" s="8">
        <v>0.1</v>
      </c>
      <c r="Z29" s="35">
        <f t="shared" si="0"/>
        <v>0.30416666666666664</v>
      </c>
      <c r="AA29" s="96" t="s">
        <v>90</v>
      </c>
      <c r="AB29" s="8">
        <v>0.8</v>
      </c>
      <c r="AC29" s="106" t="s">
        <v>428</v>
      </c>
      <c r="AD29" s="96" t="s">
        <v>71</v>
      </c>
      <c r="AE29" s="8">
        <v>3.6</v>
      </c>
      <c r="AF29" s="109" t="s">
        <v>443</v>
      </c>
    </row>
    <row r="30" spans="1:32" ht="14.25" customHeight="1">
      <c r="A30" s="92">
        <v>27</v>
      </c>
      <c r="B30" s="11">
        <v>0.1</v>
      </c>
      <c r="C30" s="8">
        <v>0</v>
      </c>
      <c r="D30" s="8">
        <v>0</v>
      </c>
      <c r="E30" s="8">
        <v>0.4</v>
      </c>
      <c r="F30" s="8">
        <v>0.1</v>
      </c>
      <c r="G30" s="8">
        <v>0.4</v>
      </c>
      <c r="H30" s="8">
        <v>0.2</v>
      </c>
      <c r="I30" s="8">
        <v>0.7</v>
      </c>
      <c r="J30" s="8">
        <v>0.4</v>
      </c>
      <c r="K30" s="8">
        <v>0.7</v>
      </c>
      <c r="L30" s="8">
        <v>0.5</v>
      </c>
      <c r="M30" s="8">
        <v>0.4</v>
      </c>
      <c r="N30" s="8">
        <v>0.5</v>
      </c>
      <c r="O30" s="8">
        <v>0.8</v>
      </c>
      <c r="P30" s="8">
        <v>0.6</v>
      </c>
      <c r="Q30" s="8">
        <v>0.5</v>
      </c>
      <c r="R30" s="8">
        <v>0.2</v>
      </c>
      <c r="S30" s="8">
        <v>0.1</v>
      </c>
      <c r="T30" s="8">
        <v>0.9</v>
      </c>
      <c r="U30" s="8">
        <v>0.1</v>
      </c>
      <c r="V30" s="8">
        <v>0.1</v>
      </c>
      <c r="W30" s="8">
        <v>0.4</v>
      </c>
      <c r="X30" s="8">
        <v>0.6</v>
      </c>
      <c r="Y30" s="8">
        <v>0.6</v>
      </c>
      <c r="Z30" s="35">
        <f t="shared" si="0"/>
        <v>0.38749999999999996</v>
      </c>
      <c r="AA30" s="96" t="s">
        <v>106</v>
      </c>
      <c r="AB30" s="8">
        <v>1.3</v>
      </c>
      <c r="AC30" s="106" t="s">
        <v>161</v>
      </c>
      <c r="AD30" s="96" t="s">
        <v>45</v>
      </c>
      <c r="AE30" s="8">
        <v>4.8</v>
      </c>
      <c r="AF30" s="109" t="s">
        <v>137</v>
      </c>
    </row>
    <row r="31" spans="1:32" ht="14.25" customHeight="1">
      <c r="A31" s="92">
        <v>28</v>
      </c>
      <c r="B31" s="11">
        <v>0.6</v>
      </c>
      <c r="C31" s="8">
        <v>0.6</v>
      </c>
      <c r="D31" s="8">
        <v>0.6</v>
      </c>
      <c r="E31" s="8">
        <v>0.6</v>
      </c>
      <c r="F31" s="8">
        <v>0.3</v>
      </c>
      <c r="G31" s="8">
        <v>0.2</v>
      </c>
      <c r="H31" s="8">
        <v>0.9</v>
      </c>
      <c r="I31" s="8">
        <v>0.8</v>
      </c>
      <c r="J31" s="8">
        <v>0.6</v>
      </c>
      <c r="K31" s="8">
        <v>0.7</v>
      </c>
      <c r="L31" s="8">
        <v>0.4</v>
      </c>
      <c r="M31" s="8">
        <v>0.4</v>
      </c>
      <c r="N31" s="8">
        <v>0.5</v>
      </c>
      <c r="O31" s="8">
        <v>0.5</v>
      </c>
      <c r="P31" s="8">
        <v>0.5</v>
      </c>
      <c r="Q31" s="8">
        <v>0.5</v>
      </c>
      <c r="R31" s="8">
        <v>0.4</v>
      </c>
      <c r="S31" s="8">
        <v>0.1</v>
      </c>
      <c r="T31" s="8">
        <v>0.2</v>
      </c>
      <c r="U31" s="8">
        <v>0</v>
      </c>
      <c r="V31" s="8">
        <v>0.1</v>
      </c>
      <c r="W31" s="8">
        <v>0.4</v>
      </c>
      <c r="X31" s="8">
        <v>0.4</v>
      </c>
      <c r="Y31" s="8">
        <v>0.1</v>
      </c>
      <c r="Z31" s="35">
        <f t="shared" si="0"/>
        <v>0.4333333333333333</v>
      </c>
      <c r="AA31" s="96" t="s">
        <v>67</v>
      </c>
      <c r="AB31" s="8">
        <v>1.2</v>
      </c>
      <c r="AC31" s="106" t="s">
        <v>268</v>
      </c>
      <c r="AD31" s="96" t="s">
        <v>67</v>
      </c>
      <c r="AE31" s="8">
        <v>4.3</v>
      </c>
      <c r="AF31" s="109" t="s">
        <v>444</v>
      </c>
    </row>
    <row r="32" spans="1:32" ht="14.25" customHeight="1">
      <c r="A32" s="92">
        <v>29</v>
      </c>
      <c r="B32" s="11">
        <v>0.6</v>
      </c>
      <c r="C32" s="8">
        <v>0.7</v>
      </c>
      <c r="D32" s="8">
        <v>0.5</v>
      </c>
      <c r="E32" s="8">
        <v>0.4</v>
      </c>
      <c r="F32" s="8">
        <v>0.4</v>
      </c>
      <c r="G32" s="8">
        <v>0.4</v>
      </c>
      <c r="H32" s="8">
        <v>0</v>
      </c>
      <c r="I32" s="8">
        <v>0.2</v>
      </c>
      <c r="J32" s="8">
        <v>0.8</v>
      </c>
      <c r="K32" s="8">
        <v>0.4</v>
      </c>
      <c r="L32" s="8">
        <v>0.5</v>
      </c>
      <c r="M32" s="8">
        <v>1.1</v>
      </c>
      <c r="N32" s="8">
        <v>1.5</v>
      </c>
      <c r="O32" s="8">
        <v>1</v>
      </c>
      <c r="P32" s="8">
        <v>0.8</v>
      </c>
      <c r="Q32" s="8">
        <v>0.2</v>
      </c>
      <c r="R32" s="8">
        <v>0.4</v>
      </c>
      <c r="S32" s="8">
        <v>0</v>
      </c>
      <c r="T32" s="8">
        <v>0.5</v>
      </c>
      <c r="U32" s="8">
        <v>0.1</v>
      </c>
      <c r="V32" s="8">
        <v>0.5</v>
      </c>
      <c r="W32" s="8">
        <v>0.1</v>
      </c>
      <c r="X32" s="8">
        <v>0.1</v>
      </c>
      <c r="Y32" s="8">
        <v>0.2</v>
      </c>
      <c r="Z32" s="35">
        <f t="shared" si="0"/>
        <v>0.4749999999999999</v>
      </c>
      <c r="AA32" s="96" t="s">
        <v>45</v>
      </c>
      <c r="AB32" s="8">
        <v>1.6</v>
      </c>
      <c r="AC32" s="106" t="s">
        <v>340</v>
      </c>
      <c r="AD32" s="96" t="s">
        <v>45</v>
      </c>
      <c r="AE32" s="8">
        <v>4.9</v>
      </c>
      <c r="AF32" s="109" t="s">
        <v>340</v>
      </c>
    </row>
    <row r="33" spans="1:32" ht="14.25" customHeight="1">
      <c r="A33" s="92">
        <v>30</v>
      </c>
      <c r="B33" s="11">
        <v>0.3</v>
      </c>
      <c r="C33" s="8">
        <v>0.9</v>
      </c>
      <c r="D33" s="8">
        <v>1.2</v>
      </c>
      <c r="E33" s="8">
        <v>0.5</v>
      </c>
      <c r="F33" s="8">
        <v>1.2</v>
      </c>
      <c r="G33" s="8">
        <v>1</v>
      </c>
      <c r="H33" s="8">
        <v>0.1</v>
      </c>
      <c r="I33" s="8">
        <v>0.1</v>
      </c>
      <c r="J33" s="8">
        <v>0.8</v>
      </c>
      <c r="K33" s="8">
        <v>0.8</v>
      </c>
      <c r="L33" s="8">
        <v>0.9</v>
      </c>
      <c r="M33" s="8">
        <v>0.9</v>
      </c>
      <c r="N33" s="8">
        <v>1.1</v>
      </c>
      <c r="O33" s="8">
        <v>1.6</v>
      </c>
      <c r="P33" s="8">
        <v>1.1</v>
      </c>
      <c r="Q33" s="8">
        <v>0.6</v>
      </c>
      <c r="R33" s="8">
        <v>0.2</v>
      </c>
      <c r="S33" s="8">
        <v>0.2</v>
      </c>
      <c r="T33" s="8">
        <v>0.2</v>
      </c>
      <c r="U33" s="8">
        <v>0.6</v>
      </c>
      <c r="V33" s="8">
        <v>0.1</v>
      </c>
      <c r="W33" s="8">
        <v>0</v>
      </c>
      <c r="X33" s="8">
        <v>0</v>
      </c>
      <c r="Y33" s="8">
        <v>0.3</v>
      </c>
      <c r="Z33" s="35">
        <f t="shared" si="0"/>
        <v>0.6124999999999998</v>
      </c>
      <c r="AA33" s="96" t="s">
        <v>47</v>
      </c>
      <c r="AB33" s="8">
        <v>1.9</v>
      </c>
      <c r="AC33" s="106" t="s">
        <v>150</v>
      </c>
      <c r="AD33" s="96" t="s">
        <v>59</v>
      </c>
      <c r="AE33" s="8">
        <v>5.1</v>
      </c>
      <c r="AF33" s="109" t="s">
        <v>445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0.37333333333333324</v>
      </c>
      <c r="C35" s="25">
        <f t="shared" si="1"/>
        <v>0.46333333333333326</v>
      </c>
      <c r="D35" s="25">
        <f t="shared" si="1"/>
        <v>0.5033333333333333</v>
      </c>
      <c r="E35" s="25">
        <f t="shared" si="1"/>
        <v>0.4366666666666667</v>
      </c>
      <c r="F35" s="25">
        <f t="shared" si="1"/>
        <v>0.48999999999999994</v>
      </c>
      <c r="G35" s="25">
        <f t="shared" si="1"/>
        <v>0.4433333333333333</v>
      </c>
      <c r="H35" s="25">
        <f t="shared" si="1"/>
        <v>0.39666666666666667</v>
      </c>
      <c r="I35" s="25">
        <f t="shared" si="1"/>
        <v>0.4566666666666666</v>
      </c>
      <c r="J35" s="25">
        <f t="shared" si="1"/>
        <v>0.5333333333333334</v>
      </c>
      <c r="K35" s="25">
        <f t="shared" si="1"/>
        <v>0.51</v>
      </c>
      <c r="L35" s="25">
        <f t="shared" si="1"/>
        <v>0.5666666666666667</v>
      </c>
      <c r="M35" s="25">
        <f t="shared" si="1"/>
        <v>0.59</v>
      </c>
      <c r="N35" s="25">
        <f t="shared" si="1"/>
        <v>0.6433333333333332</v>
      </c>
      <c r="O35" s="25">
        <f t="shared" si="1"/>
        <v>0.5433333333333333</v>
      </c>
      <c r="P35" s="25">
        <f t="shared" si="1"/>
        <v>0.4666666666666667</v>
      </c>
      <c r="Q35" s="25">
        <f t="shared" si="1"/>
        <v>0.37</v>
      </c>
      <c r="R35" s="25">
        <f t="shared" si="1"/>
        <v>0.27999999999999997</v>
      </c>
      <c r="S35" s="25">
        <f t="shared" si="1"/>
        <v>0.25666666666666665</v>
      </c>
      <c r="T35" s="25">
        <f t="shared" si="1"/>
        <v>0.3266666666666666</v>
      </c>
      <c r="U35" s="25">
        <f t="shared" si="1"/>
        <v>0.27999999999999997</v>
      </c>
      <c r="V35" s="25">
        <f t="shared" si="1"/>
        <v>0.3633333333333333</v>
      </c>
      <c r="W35" s="25">
        <f t="shared" si="1"/>
        <v>0.33666666666666667</v>
      </c>
      <c r="X35" s="25">
        <f t="shared" si="1"/>
        <v>0.30666666666666664</v>
      </c>
      <c r="Y35" s="25">
        <f t="shared" si="1"/>
        <v>0.36000000000000004</v>
      </c>
      <c r="Z35" s="37">
        <f t="shared" si="1"/>
        <v>0.4290277777777778</v>
      </c>
      <c r="AA35" s="98"/>
      <c r="AB35" s="25">
        <f>AVERAGE(AB4:AB34)</f>
        <v>1.3</v>
      </c>
      <c r="AC35" s="32"/>
      <c r="AD35" s="98"/>
      <c r="AE35" s="25">
        <f>AVERAGE(AE4:AE34)</f>
        <v>4.840000000000001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2.6</v>
      </c>
      <c r="O38" s="103" t="str">
        <f>INDEX(AA4:AA34,P38,1)</f>
        <v>南東</v>
      </c>
      <c r="P38" s="104">
        <f>MATCH(N38,AB4:AB34,0)</f>
        <v>18</v>
      </c>
      <c r="Q38" s="111" t="str">
        <f>INDEX(AC4:AC34,P38,1)</f>
        <v>08:02</v>
      </c>
      <c r="T38" s="17">
        <f>MAX(AE4:AE34)</f>
        <v>10.8</v>
      </c>
      <c r="U38" s="103" t="str">
        <f>INDEX(AD4:AD34,V38,1)</f>
        <v>南南東</v>
      </c>
      <c r="V38" s="104">
        <f>MATCH(T38,AE4:AE34,0)</f>
        <v>18</v>
      </c>
      <c r="W38" s="111" t="str">
        <f>INDEX(AF4:AF34,V38,1)</f>
        <v>07:57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2022-01-24T06:44:15Z</dcterms:modified>
  <cp:category/>
  <cp:version/>
  <cp:contentType/>
  <cp:contentStatus/>
</cp:coreProperties>
</file>