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6440"/>
  </bookViews>
  <sheets>
    <sheet name="入力シート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E40" i="3"/>
  <c r="E39" i="3"/>
  <c r="E38" i="3"/>
  <c r="E37" i="3"/>
  <c r="E36" i="3"/>
  <c r="E35" i="3"/>
  <c r="E34" i="3"/>
  <c r="E33" i="3"/>
  <c r="E32" i="3"/>
  <c r="E31" i="3"/>
  <c r="E30" i="3"/>
  <c r="E24" i="3"/>
  <c r="E23" i="3"/>
  <c r="E22" i="3"/>
  <c r="E21" i="3"/>
  <c r="E20" i="3"/>
  <c r="E19" i="3"/>
  <c r="E18" i="3"/>
  <c r="E17" i="3"/>
  <c r="E16" i="3"/>
  <c r="E15" i="3"/>
  <c r="E14" i="3"/>
  <c r="E13" i="3"/>
  <c r="C43" i="3"/>
  <c r="G39" i="3"/>
  <c r="G38" i="3"/>
  <c r="G37" i="3"/>
  <c r="G36" i="3"/>
  <c r="G35" i="3"/>
  <c r="G34" i="3"/>
  <c r="G33" i="3"/>
  <c r="G32" i="3"/>
  <c r="G31" i="3"/>
  <c r="G30" i="3"/>
  <c r="G29" i="3"/>
  <c r="G16" i="3"/>
  <c r="G14" i="3"/>
  <c r="G15" i="3"/>
  <c r="G17" i="3"/>
  <c r="G18" i="3"/>
  <c r="G19" i="3"/>
  <c r="G20" i="3"/>
  <c r="G21" i="3"/>
  <c r="G22" i="3"/>
  <c r="G23" i="3"/>
  <c r="G24" i="3"/>
  <c r="G13" i="3"/>
  <c r="C26" i="3"/>
  <c r="D26" i="3" l="1"/>
  <c r="E26" i="3" s="1"/>
  <c r="F26" i="3" s="1"/>
  <c r="D43" i="3"/>
  <c r="E43" i="3" s="1"/>
  <c r="F43" i="3" s="1"/>
</calcChain>
</file>

<file path=xl/sharedStrings.xml><?xml version="1.0" encoding="utf-8"?>
<sst xmlns="http://schemas.openxmlformats.org/spreadsheetml/2006/main" count="58" uniqueCount="39">
  <si>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</si>
  <si>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</si>
  <si>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</si>
  <si>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</si>
  <si>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</si>
  <si>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</si>
  <si>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</si>
  <si>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</si>
  <si>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</si>
  <si>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</si>
  <si>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</si>
  <si>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</si>
  <si>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２０２０年</t>
    <rPh sb="4" eb="5">
      <t>ネン</t>
    </rPh>
    <phoneticPr fontId="1"/>
  </si>
  <si>
    <t>2019年売上</t>
    <rPh sb="4" eb="5">
      <t>ネン</t>
    </rPh>
    <rPh sb="5" eb="7">
      <t>ウリア</t>
    </rPh>
    <phoneticPr fontId="1"/>
  </si>
  <si>
    <t>2020年推計売上</t>
    <rPh sb="4" eb="5">
      <t>ネン</t>
    </rPh>
    <rPh sb="5" eb="7">
      <t>スイケイ</t>
    </rPh>
    <rPh sb="7" eb="9">
      <t>ウリア</t>
    </rPh>
    <phoneticPr fontId="1"/>
  </si>
  <si>
    <t>給付金額</t>
    <rPh sb="0" eb="2">
      <t>キュウフ</t>
    </rPh>
    <rPh sb="2" eb="4">
      <t>キンガク</t>
    </rPh>
    <phoneticPr fontId="1"/>
  </si>
  <si>
    <t>法人用</t>
    <rPh sb="0" eb="2">
      <t>ホウジン</t>
    </rPh>
    <rPh sb="2" eb="3">
      <t>ヨウ</t>
    </rPh>
    <phoneticPr fontId="1"/>
  </si>
  <si>
    <t>個人用</t>
    <rPh sb="0" eb="2">
      <t>コジン</t>
    </rPh>
    <rPh sb="2" eb="3">
      <t>ヨウ</t>
    </rPh>
    <phoneticPr fontId="1"/>
  </si>
  <si>
    <t>売上減少額</t>
    <rPh sb="0" eb="2">
      <t>ウリア</t>
    </rPh>
    <rPh sb="2" eb="5">
      <t>ゲンショウガク</t>
    </rPh>
    <phoneticPr fontId="1"/>
  </si>
  <si>
    <t>入力の仕方</t>
    <rPh sb="0" eb="2">
      <t>ニュウリョク</t>
    </rPh>
    <rPh sb="3" eb="5">
      <t>シカタ</t>
    </rPh>
    <phoneticPr fontId="1"/>
  </si>
  <si>
    <t>増　減（Ｂ／Ａ）
１／２減少は赤字表示</t>
    <rPh sb="0" eb="1">
      <t>ゾウ</t>
    </rPh>
    <rPh sb="2" eb="3">
      <t>ゲン</t>
    </rPh>
    <rPh sb="12" eb="14">
      <t>ゲンショウ</t>
    </rPh>
    <rPh sb="15" eb="17">
      <t>アカジ</t>
    </rPh>
    <rPh sb="17" eb="19">
      <t>ヒョウジ</t>
    </rPh>
    <phoneticPr fontId="1"/>
  </si>
  <si>
    <t>Ａ欄</t>
    <rPh sb="1" eb="2">
      <t>ラン</t>
    </rPh>
    <phoneticPr fontId="1"/>
  </si>
  <si>
    <t>Ｂ欄</t>
    <rPh sb="1" eb="2">
      <t>ラン</t>
    </rPh>
    <phoneticPr fontId="1"/>
  </si>
  <si>
    <t>Ｃ欄</t>
    <rPh sb="1" eb="2">
      <t>ラン</t>
    </rPh>
    <phoneticPr fontId="1"/>
  </si>
  <si>
    <t>売上が前年の1／2以下で、
金額が最も低い月に
「1」を入力。</t>
    <rPh sb="0" eb="2">
      <t>ウリアゲ</t>
    </rPh>
    <rPh sb="3" eb="5">
      <t>ゼンネン</t>
    </rPh>
    <rPh sb="9" eb="11">
      <t>イカ</t>
    </rPh>
    <rPh sb="14" eb="16">
      <t>キンガク</t>
    </rPh>
    <rPh sb="17" eb="18">
      <t>モット</t>
    </rPh>
    <rPh sb="19" eb="20">
      <t>ヒク</t>
    </rPh>
    <rPh sb="21" eb="22">
      <t>ツキ</t>
    </rPh>
    <rPh sb="28" eb="30">
      <t>ニュウリョク</t>
    </rPh>
    <phoneticPr fontId="1"/>
  </si>
  <si>
    <t>２０１９年売上</t>
    <rPh sb="4" eb="5">
      <t>ネン</t>
    </rPh>
    <rPh sb="5" eb="7">
      <t>ウリア</t>
    </rPh>
    <phoneticPr fontId="1"/>
  </si>
  <si>
    <t>①株式会社、有限会社、社会福祉法人、社団法人、ＮＰＯ法人などの法人は「法人用」のシートに記入して下さい。確定申告を行った個人事業主は「個人用」のシートに記入して下さい。</t>
    <rPh sb="1" eb="5">
      <t>カブシキガイシャ</t>
    </rPh>
    <rPh sb="6" eb="10">
      <t>ユウゲンガイシャ</t>
    </rPh>
    <rPh sb="11" eb="17">
      <t>syカイフクシホウジン</t>
    </rPh>
    <rPh sb="18" eb="22">
      <t>シャダンホウジン</t>
    </rPh>
    <rPh sb="26" eb="28">
      <t>ホウジン</t>
    </rPh>
    <rPh sb="31" eb="33">
      <t>ホウジン</t>
    </rPh>
    <rPh sb="35" eb="37">
      <t>ホウジン</t>
    </rPh>
    <rPh sb="37" eb="38">
      <t>ヨウ</t>
    </rPh>
    <rPh sb="44" eb="46">
      <t>キニュウ</t>
    </rPh>
    <rPh sb="48" eb="49">
      <t>クダ</t>
    </rPh>
    <rPh sb="52" eb="54">
      <t>カクテイ</t>
    </rPh>
    <rPh sb="54" eb="56">
      <t>シンコク</t>
    </rPh>
    <rPh sb="57" eb="58">
      <t>オコナ</t>
    </rPh>
    <rPh sb="60" eb="62">
      <t>コジン</t>
    </rPh>
    <rPh sb="62" eb="65">
      <t>ジギョウヌシ</t>
    </rPh>
    <rPh sb="67" eb="69">
      <t>コジン</t>
    </rPh>
    <rPh sb="69" eb="70">
      <t>ヨウ</t>
    </rPh>
    <rPh sb="76" eb="78">
      <t>キニュウ</t>
    </rPh>
    <rPh sb="80" eb="81">
      <t>クダ</t>
    </rPh>
    <phoneticPr fontId="1"/>
  </si>
  <si>
    <t>②Ａ欄に、２０１９年の月別売上を、売上げ台帳などから入力して下さい。</t>
    <rPh sb="2" eb="3">
      <t>ラン</t>
    </rPh>
    <rPh sb="9" eb="10">
      <t>ネン</t>
    </rPh>
    <rPh sb="11" eb="13">
      <t>ツキベツ</t>
    </rPh>
    <rPh sb="13" eb="15">
      <t>ウリア</t>
    </rPh>
    <rPh sb="17" eb="19">
      <t>ウリア</t>
    </rPh>
    <rPh sb="20" eb="22">
      <t>ダイチョウ</t>
    </rPh>
    <rPh sb="26" eb="28">
      <t>ニュウリョク</t>
    </rPh>
    <rPh sb="30" eb="31">
      <t>クダ</t>
    </rPh>
    <phoneticPr fontId="1"/>
  </si>
  <si>
    <t>③Ｂ欄に、２０２０年の月別売上を、売上げ台帳などから入力して下さい。</t>
    <rPh sb="2" eb="3">
      <t>ラン</t>
    </rPh>
    <rPh sb="9" eb="10">
      <t>ネン</t>
    </rPh>
    <rPh sb="11" eb="13">
      <t>ツキベツ</t>
    </rPh>
    <rPh sb="13" eb="15">
      <t>ウリア</t>
    </rPh>
    <rPh sb="17" eb="19">
      <t>ウリア</t>
    </rPh>
    <rPh sb="20" eb="22">
      <t>ダイチョウ</t>
    </rPh>
    <rPh sb="26" eb="28">
      <t>ニュウリョク</t>
    </rPh>
    <rPh sb="30" eb="31">
      <t>クダ</t>
    </rPh>
    <phoneticPr fontId="1"/>
  </si>
  <si>
    <t>Ｄ欄
2019年売上</t>
    <rPh sb="1" eb="2">
      <t>ラン</t>
    </rPh>
    <rPh sb="7" eb="8">
      <t>ネン</t>
    </rPh>
    <rPh sb="8" eb="10">
      <t>ウリア</t>
    </rPh>
    <phoneticPr fontId="1"/>
  </si>
  <si>
    <t>Ｅ欄
2020年推計売上</t>
    <rPh sb="1" eb="2">
      <t>ラン</t>
    </rPh>
    <rPh sb="7" eb="8">
      <t>ネン</t>
    </rPh>
    <rPh sb="8" eb="10">
      <t>スイケイ</t>
    </rPh>
    <rPh sb="10" eb="12">
      <t>ウリア</t>
    </rPh>
    <phoneticPr fontId="1"/>
  </si>
  <si>
    <t>Ｆ欄
売上減少額</t>
    <rPh sb="1" eb="2">
      <t>ラン</t>
    </rPh>
    <rPh sb="3" eb="5">
      <t>ウリア</t>
    </rPh>
    <rPh sb="5" eb="8">
      <t>ゲンショウガク</t>
    </rPh>
    <phoneticPr fontId="1"/>
  </si>
  <si>
    <t>Ｇ欄
給付金額</t>
    <rPh sb="1" eb="2">
      <t>ラン</t>
    </rPh>
    <rPh sb="3" eb="5">
      <t>キュウフ</t>
    </rPh>
    <rPh sb="5" eb="7">
      <t>キンガク</t>
    </rPh>
    <phoneticPr fontId="1"/>
  </si>
  <si>
    <t>④Ｃ欄に、増減の欄で売上が１／２以下に減少した月で、売上が一番低い月に「１」を入力して下さい。</t>
    <rPh sb="2" eb="3">
      <t>ラン</t>
    </rPh>
    <rPh sb="5" eb="7">
      <t>ゾウゲン</t>
    </rPh>
    <rPh sb="8" eb="9">
      <t>ラン</t>
    </rPh>
    <rPh sb="10" eb="12">
      <t>ウリア</t>
    </rPh>
    <rPh sb="16" eb="18">
      <t>イカ</t>
    </rPh>
    <rPh sb="19" eb="21">
      <t>ゲンショウ</t>
    </rPh>
    <rPh sb="23" eb="24">
      <t>ツキ</t>
    </rPh>
    <rPh sb="26" eb="28">
      <t>ウリア</t>
    </rPh>
    <rPh sb="29" eb="31">
      <t>イチバン</t>
    </rPh>
    <rPh sb="31" eb="32">
      <t>ヒク</t>
    </rPh>
    <rPh sb="33" eb="34">
      <t>ツキ</t>
    </rPh>
    <rPh sb="39" eb="41">
      <t>ニュウリョク</t>
    </rPh>
    <rPh sb="43" eb="44">
      <t>クダ</t>
    </rPh>
    <phoneticPr fontId="1"/>
  </si>
  <si>
    <t>⑤Ｅ欄には、Ｃ欄で指定した月の売上げを１２倍して、２０２０年の想定売上が計算されます。</t>
    <rPh sb="2" eb="3">
      <t>ラン</t>
    </rPh>
    <rPh sb="7" eb="8">
      <t>ラン</t>
    </rPh>
    <rPh sb="9" eb="11">
      <t>シテイ</t>
    </rPh>
    <rPh sb="13" eb="14">
      <t>ツキ</t>
    </rPh>
    <rPh sb="15" eb="17">
      <t>ウリア</t>
    </rPh>
    <rPh sb="21" eb="22">
      <t>バイ</t>
    </rPh>
    <rPh sb="29" eb="30">
      <t>ネン</t>
    </rPh>
    <rPh sb="31" eb="33">
      <t>ソウテイ</t>
    </rPh>
    <rPh sb="33" eb="35">
      <t>ウリア</t>
    </rPh>
    <rPh sb="36" eb="38">
      <t>ケイサン</t>
    </rPh>
    <phoneticPr fontId="1"/>
  </si>
  <si>
    <t>⑥Ｆ欄には前年との比較で、今年の想定売上減少金額が表示されます。</t>
    <rPh sb="2" eb="3">
      <t>ラン</t>
    </rPh>
    <rPh sb="5" eb="7">
      <t>ゼンネン</t>
    </rPh>
    <rPh sb="9" eb="11">
      <t>ヒカク</t>
    </rPh>
    <rPh sb="13" eb="15">
      <t>コトシ</t>
    </rPh>
    <rPh sb="16" eb="18">
      <t>ソウテイ</t>
    </rPh>
    <rPh sb="18" eb="20">
      <t>ウリアゲ</t>
    </rPh>
    <rPh sb="20" eb="22">
      <t>ゲンショウ</t>
    </rPh>
    <rPh sb="22" eb="24">
      <t>キンガク</t>
    </rPh>
    <rPh sb="25" eb="27">
      <t>ヒョウジ</t>
    </rPh>
    <phoneticPr fontId="1"/>
  </si>
  <si>
    <t>⑦Ｇ欄には、法人２００万円、個人１００万円の給付限度額を考慮した給付想定額が表示されます。</t>
    <rPh sb="2" eb="3">
      <t>ラン</t>
    </rPh>
    <rPh sb="6" eb="8">
      <t>ホウジン</t>
    </rPh>
    <rPh sb="11" eb="13">
      <t>マンエン</t>
    </rPh>
    <rPh sb="14" eb="16">
      <t>コジン</t>
    </rPh>
    <rPh sb="19" eb="21">
      <t>マンエン</t>
    </rPh>
    <rPh sb="22" eb="24">
      <t>キュウフ</t>
    </rPh>
    <rPh sb="24" eb="27">
      <t>ゲンドガク</t>
    </rPh>
    <rPh sb="28" eb="30">
      <t>コウリョ</t>
    </rPh>
    <rPh sb="32" eb="34">
      <t>キュウフ</t>
    </rPh>
    <rPh sb="34" eb="36">
      <t>ソウテイ</t>
    </rPh>
    <rPh sb="36" eb="37">
      <t>ガク</t>
    </rPh>
    <rPh sb="38" eb="40">
      <t>ヒョウジ</t>
    </rPh>
    <phoneticPr fontId="1"/>
  </si>
  <si>
    <t>井手よしひろ　2020年4月18日</t>
    <rPh sb="0" eb="2">
      <t>イデ</t>
    </rPh>
    <rPh sb="11" eb="12">
      <t>ネン</t>
    </rPh>
    <rPh sb="13" eb="14">
      <t>ガツ</t>
    </rPh>
    <rPh sb="16" eb="17">
      <t>ニチ</t>
    </rPh>
    <phoneticPr fontId="1"/>
  </si>
  <si>
    <t>持続化給付金の試算表（ver0.5）</t>
    <rPh sb="0" eb="2">
      <t>ジゾク</t>
    </rPh>
    <rPh sb="2" eb="3">
      <t>カ</t>
    </rPh>
    <rPh sb="3" eb="6">
      <t>キュウフキン</t>
    </rPh>
    <rPh sb="7" eb="10">
      <t>シサンヒョウ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</si>
</sst>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&quot;円&quot;"/>
  </numFmts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2F7F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38" fontId="0" fillId="0" borderId="0" xfId="1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7" fontId="0" fillId="2" borderId="9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center" vertical="center"/>
    </xf>
    <xf numFmtId="176" fontId="0" fillId="0" borderId="2" xfId="2" applyNumberFormat="1" applyFont="1" applyBorder="1">
      <alignment vertical="center"/>
    </xf>
    <xf numFmtId="177" fontId="0" fillId="3" borderId="3" xfId="0" applyNumberFormat="1" applyFill="1" applyBorder="1" applyAlignment="1">
      <alignment horizontal="center" vertical="center"/>
    </xf>
    <xf numFmtId="177" fontId="0" fillId="3" borderId="8" xfId="0" applyNumberFormat="1" applyFill="1" applyBorder="1" applyAlignment="1">
      <alignment horizontal="right" vertical="center"/>
    </xf>
    <xf numFmtId="177" fontId="0" fillId="4" borderId="9" xfId="0" applyNumberFormat="1" applyFill="1" applyBorder="1">
      <alignment vertical="center"/>
    </xf>
    <xf numFmtId="176" fontId="0" fillId="4" borderId="4" xfId="2" applyNumberFormat="1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7" fontId="0" fillId="3" borderId="2" xfId="0" applyNumberFormat="1" applyFill="1" applyBorder="1" applyAlignment="1" applyProtection="1">
      <alignment horizontal="right" vertical="center"/>
      <protection locked="0"/>
    </xf>
    <xf numFmtId="177" fontId="0" fillId="2" borderId="2" xfId="0" applyNumberFormat="1" applyFill="1" applyBorder="1" applyAlignment="1" applyProtection="1">
      <alignment horizontal="right" vertical="center"/>
      <protection locked="0"/>
    </xf>
    <xf numFmtId="177" fontId="0" fillId="3" borderId="1" xfId="0" applyNumberFormat="1" applyFill="1" applyBorder="1" applyAlignment="1" applyProtection="1">
      <alignment horizontal="right" vertical="center"/>
      <protection locked="0"/>
    </xf>
    <xf numFmtId="177" fontId="0" fillId="2" borderId="1" xfId="0" applyNumberFormat="1" applyFill="1" applyBorder="1" applyAlignment="1" applyProtection="1">
      <alignment horizontal="right" vertical="center"/>
      <protection locked="0"/>
    </xf>
    <xf numFmtId="177" fontId="0" fillId="3" borderId="9" xfId="0" applyNumberFormat="1" applyFill="1" applyBorder="1" applyAlignment="1" applyProtection="1">
      <alignment horizontal="right" vertical="center"/>
      <protection locked="0"/>
    </xf>
    <xf numFmtId="177" fontId="0" fillId="2" borderId="9" xfId="0" applyNumberForma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177" fontId="0" fillId="3" borderId="3" xfId="0" applyNumberFormat="1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 wrapText="1"/>
    </xf>
    <xf numFmtId="176" fontId="0" fillId="4" borderId="4" xfId="2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38" fontId="0" fillId="0" borderId="0" xfId="1" applyFont="1" applyAlignment="1">
      <alignment vertical="top"/>
    </xf>
    <xf numFmtId="177" fontId="7" fillId="5" borderId="10" xfId="1" applyNumberFormat="1" applyFont="1" applyFill="1" applyBorder="1">
      <alignment vertical="center"/>
    </xf>
    <xf numFmtId="0" fontId="8" fillId="7" borderId="3" xfId="0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0" fillId="9" borderId="0" xfId="0" applyFill="1" applyAlignment="1">
      <alignment horizontal="left" vertical="center" wrapText="1"/>
    </xf>
    <xf numFmtId="0" fontId="7" fillId="8" borderId="0" xfId="0" applyFont="1" applyFill="1" applyAlignment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showGridLines="0" showRowColHeaders="0" tabSelected="1" workbookViewId="0">
      <selection activeCell="N13" sqref="N13"/>
    </sheetView>
  </sheetViews>
  <sheetFormatPr defaultRowHeight="19.5" x14ac:dyDescent="0.4"/>
  <cols>
    <col min="1" max="1" width="3.88671875" customWidth="1"/>
    <col min="2" max="2" width="11.6640625" style="1" customWidth="1"/>
    <col min="3" max="4" width="15" style="1" customWidth="1"/>
    <col min="5" max="5" width="14.109375" customWidth="1"/>
    <col min="6" max="6" width="17.6640625" customWidth="1"/>
    <col min="7" max="7" width="1.77734375" style="3" hidden="1" customWidth="1"/>
    <col min="8" max="8" width="15.21875" customWidth="1"/>
  </cols>
  <sheetData>
    <row r="1" spans="2:7" ht="34.5" customHeight="1" x14ac:dyDescent="0.4">
      <c r="B1" s="47" t="s">
        <v>38</v>
      </c>
      <c r="C1" s="48"/>
      <c r="D1" s="48"/>
      <c r="E1" s="48"/>
      <c r="F1" s="48"/>
    </row>
    <row r="2" spans="2:7" s="34" customFormat="1" ht="21.75" customHeight="1" x14ac:dyDescent="0.4">
      <c r="B2" s="35"/>
      <c r="C2" s="36"/>
      <c r="D2" s="36"/>
      <c r="E2" s="49" t="s">
        <v>37</v>
      </c>
      <c r="F2" s="49"/>
      <c r="G2" s="37"/>
    </row>
    <row r="3" spans="2:7" ht="57.75" customHeight="1" x14ac:dyDescent="0.4">
      <c r="B3" s="44" t="s">
        <v>19</v>
      </c>
      <c r="C3" s="43" t="s">
        <v>26</v>
      </c>
      <c r="D3" s="43"/>
      <c r="E3" s="43"/>
      <c r="F3" s="43"/>
    </row>
    <row r="4" spans="2:7" x14ac:dyDescent="0.4">
      <c r="B4" s="44"/>
      <c r="C4" s="43" t="s">
        <v>27</v>
      </c>
      <c r="D4" s="43"/>
      <c r="E4" s="43"/>
      <c r="F4" s="43"/>
    </row>
    <row r="5" spans="2:7" x14ac:dyDescent="0.4">
      <c r="B5" s="44"/>
      <c r="C5" s="43" t="s">
        <v>28</v>
      </c>
      <c r="D5" s="43"/>
      <c r="E5" s="43"/>
      <c r="F5" s="43"/>
    </row>
    <row r="6" spans="2:7" ht="41.25" customHeight="1" x14ac:dyDescent="0.4">
      <c r="B6" s="44"/>
      <c r="C6" s="43" t="s">
        <v>33</v>
      </c>
      <c r="D6" s="43"/>
      <c r="E6" s="43"/>
      <c r="F6" s="43"/>
    </row>
    <row r="7" spans="2:7" ht="41.25" customHeight="1" x14ac:dyDescent="0.4">
      <c r="B7" s="44"/>
      <c r="C7" s="43" t="s">
        <v>34</v>
      </c>
      <c r="D7" s="43"/>
      <c r="E7" s="43"/>
      <c r="F7" s="43"/>
    </row>
    <row r="8" spans="2:7" ht="24.75" customHeight="1" x14ac:dyDescent="0.4">
      <c r="B8" s="44"/>
      <c r="C8" s="43" t="s">
        <v>35</v>
      </c>
      <c r="D8" s="43"/>
      <c r="E8" s="43"/>
      <c r="F8" s="43"/>
    </row>
    <row r="9" spans="2:7" ht="41.25" customHeight="1" x14ac:dyDescent="0.4">
      <c r="B9" s="44"/>
      <c r="C9" s="43" t="s">
        <v>36</v>
      </c>
      <c r="D9" s="43"/>
      <c r="E9" s="43"/>
      <c r="F9" s="43"/>
    </row>
    <row r="10" spans="2:7" ht="20.25" thickBot="1" x14ac:dyDescent="0.45"/>
    <row r="11" spans="2:7" x14ac:dyDescent="0.4">
      <c r="B11" s="45" t="s">
        <v>16</v>
      </c>
      <c r="C11" s="26" t="s">
        <v>21</v>
      </c>
      <c r="D11" s="5" t="s">
        <v>22</v>
      </c>
      <c r="E11" s="41" t="s">
        <v>20</v>
      </c>
      <c r="F11" s="27" t="s">
        <v>23</v>
      </c>
    </row>
    <row r="12" spans="2:7" ht="51.75" customHeight="1" thickBot="1" x14ac:dyDescent="0.45">
      <c r="B12" s="46"/>
      <c r="C12" s="28" t="s">
        <v>25</v>
      </c>
      <c r="D12" s="28" t="s">
        <v>12</v>
      </c>
      <c r="E12" s="42"/>
      <c r="F12" s="29" t="s">
        <v>24</v>
      </c>
    </row>
    <row r="13" spans="2:7" ht="27" customHeight="1" x14ac:dyDescent="0.4">
      <c r="B13" s="13" t="s">
        <v>0</v>
      </c>
      <c r="C13" s="16"/>
      <c r="D13" s="17"/>
      <c r="E13" s="8" t="str">
        <f>IFERROR(D13/C13, "")</f>
        <v/>
      </c>
      <c r="F13" s="22"/>
      <c r="G13" s="3">
        <f>D13*F13</f>
        <v>0</v>
      </c>
    </row>
    <row r="14" spans="2:7" ht="27" customHeight="1" x14ac:dyDescent="0.4">
      <c r="B14" s="14" t="s">
        <v>1</v>
      </c>
      <c r="C14" s="18"/>
      <c r="D14" s="19"/>
      <c r="E14" s="8" t="str">
        <f t="shared" ref="E14:E24" si="0">IFERROR(D14/C14, "")</f>
        <v/>
      </c>
      <c r="F14" s="23"/>
      <c r="G14" s="3">
        <f t="shared" ref="G14:G24" si="1">D14*F14</f>
        <v>0</v>
      </c>
    </row>
    <row r="15" spans="2:7" ht="27" customHeight="1" x14ac:dyDescent="0.4">
      <c r="B15" s="14" t="s">
        <v>2</v>
      </c>
      <c r="C15" s="18"/>
      <c r="D15" s="19"/>
      <c r="E15" s="8" t="str">
        <f t="shared" si="0"/>
        <v/>
      </c>
      <c r="F15" s="23"/>
      <c r="G15" s="3">
        <f t="shared" si="1"/>
        <v>0</v>
      </c>
    </row>
    <row r="16" spans="2:7" ht="27" customHeight="1" x14ac:dyDescent="0.4">
      <c r="B16" s="14" t="s">
        <v>3</v>
      </c>
      <c r="C16" s="18"/>
      <c r="D16" s="19"/>
      <c r="E16" s="8" t="str">
        <f t="shared" si="0"/>
        <v/>
      </c>
      <c r="F16" s="23">
        <v>1</v>
      </c>
      <c r="G16" s="3">
        <f t="shared" si="1"/>
        <v>0</v>
      </c>
    </row>
    <row r="17" spans="2:7" ht="27" customHeight="1" x14ac:dyDescent="0.4">
      <c r="B17" s="14" t="s">
        <v>4</v>
      </c>
      <c r="C17" s="18"/>
      <c r="D17" s="19"/>
      <c r="E17" s="8" t="str">
        <f t="shared" si="0"/>
        <v/>
      </c>
      <c r="F17" s="23"/>
      <c r="G17" s="3">
        <f t="shared" si="1"/>
        <v>0</v>
      </c>
    </row>
    <row r="18" spans="2:7" ht="27" customHeight="1" x14ac:dyDescent="0.4">
      <c r="B18" s="14" t="s">
        <v>5</v>
      </c>
      <c r="C18" s="18"/>
      <c r="D18" s="19"/>
      <c r="E18" s="8" t="str">
        <f t="shared" si="0"/>
        <v/>
      </c>
      <c r="F18" s="23"/>
      <c r="G18" s="3">
        <f t="shared" si="1"/>
        <v>0</v>
      </c>
    </row>
    <row r="19" spans="2:7" ht="27" customHeight="1" x14ac:dyDescent="0.4">
      <c r="B19" s="14" t="s">
        <v>6</v>
      </c>
      <c r="C19" s="18"/>
      <c r="D19" s="19"/>
      <c r="E19" s="8" t="str">
        <f t="shared" si="0"/>
        <v/>
      </c>
      <c r="F19" s="23"/>
      <c r="G19" s="3">
        <f t="shared" si="1"/>
        <v>0</v>
      </c>
    </row>
    <row r="20" spans="2:7" ht="27" customHeight="1" x14ac:dyDescent="0.4">
      <c r="B20" s="14" t="s">
        <v>7</v>
      </c>
      <c r="C20" s="18"/>
      <c r="D20" s="19"/>
      <c r="E20" s="8" t="str">
        <f t="shared" si="0"/>
        <v/>
      </c>
      <c r="F20" s="23"/>
      <c r="G20" s="3">
        <f t="shared" si="1"/>
        <v>0</v>
      </c>
    </row>
    <row r="21" spans="2:7" ht="27" customHeight="1" x14ac:dyDescent="0.4">
      <c r="B21" s="14" t="s">
        <v>8</v>
      </c>
      <c r="C21" s="18"/>
      <c r="D21" s="19"/>
      <c r="E21" s="8" t="str">
        <f t="shared" si="0"/>
        <v/>
      </c>
      <c r="F21" s="23"/>
      <c r="G21" s="3">
        <f t="shared" si="1"/>
        <v>0</v>
      </c>
    </row>
    <row r="22" spans="2:7" ht="27" customHeight="1" x14ac:dyDescent="0.4">
      <c r="B22" s="14" t="s">
        <v>9</v>
      </c>
      <c r="C22" s="18"/>
      <c r="D22" s="19"/>
      <c r="E22" s="8" t="str">
        <f t="shared" si="0"/>
        <v/>
      </c>
      <c r="F22" s="23"/>
      <c r="G22" s="3">
        <f t="shared" si="1"/>
        <v>0</v>
      </c>
    </row>
    <row r="23" spans="2:7" ht="27" customHeight="1" x14ac:dyDescent="0.4">
      <c r="B23" s="14" t="s">
        <v>10</v>
      </c>
      <c r="C23" s="18"/>
      <c r="D23" s="19"/>
      <c r="E23" s="8" t="str">
        <f t="shared" si="0"/>
        <v/>
      </c>
      <c r="F23" s="23"/>
      <c r="G23" s="3">
        <f t="shared" si="1"/>
        <v>0</v>
      </c>
    </row>
    <row r="24" spans="2:7" ht="27" customHeight="1" thickBot="1" x14ac:dyDescent="0.45">
      <c r="B24" s="15" t="s">
        <v>11</v>
      </c>
      <c r="C24" s="20"/>
      <c r="D24" s="21"/>
      <c r="E24" s="8" t="str">
        <f t="shared" si="0"/>
        <v/>
      </c>
      <c r="F24" s="24"/>
      <c r="G24" s="3">
        <f t="shared" si="1"/>
        <v>0</v>
      </c>
    </row>
    <row r="25" spans="2:7" ht="45.75" customHeight="1" x14ac:dyDescent="0.4">
      <c r="B25" s="4"/>
      <c r="C25" s="30" t="s">
        <v>29</v>
      </c>
      <c r="D25" s="31" t="s">
        <v>30</v>
      </c>
      <c r="E25" s="32" t="s">
        <v>31</v>
      </c>
      <c r="F25" s="33" t="s">
        <v>32</v>
      </c>
    </row>
    <row r="26" spans="2:7" ht="29.25" customHeight="1" thickBot="1" x14ac:dyDescent="0.45">
      <c r="B26" s="4"/>
      <c r="C26" s="10">
        <f>SUM(C13:C24)</f>
        <v>0</v>
      </c>
      <c r="D26" s="6">
        <f>SUM(G13:G24)*12</f>
        <v>0</v>
      </c>
      <c r="E26" s="11">
        <f>C26-D26</f>
        <v>0</v>
      </c>
      <c r="F26" s="38">
        <f>IF(E26&gt;2000000,2000000,E26)</f>
        <v>0</v>
      </c>
    </row>
    <row r="27" spans="2:7" ht="30" customHeight="1" thickBot="1" x14ac:dyDescent="0.45">
      <c r="D27" s="2"/>
    </row>
    <row r="28" spans="2:7" ht="25.5" customHeight="1" x14ac:dyDescent="0.4">
      <c r="B28" s="39" t="s">
        <v>17</v>
      </c>
      <c r="C28" s="26" t="s">
        <v>21</v>
      </c>
      <c r="D28" s="5" t="s">
        <v>22</v>
      </c>
      <c r="E28" s="41" t="s">
        <v>20</v>
      </c>
      <c r="F28" s="27" t="s">
        <v>23</v>
      </c>
    </row>
    <row r="29" spans="2:7" ht="66.75" customHeight="1" thickBot="1" x14ac:dyDescent="0.45">
      <c r="B29" s="40"/>
      <c r="C29" s="28" t="s">
        <v>25</v>
      </c>
      <c r="D29" s="28" t="s">
        <v>12</v>
      </c>
      <c r="E29" s="42"/>
      <c r="F29" s="29" t="s">
        <v>24</v>
      </c>
      <c r="G29" s="3">
        <f>D30*F30</f>
        <v>0</v>
      </c>
    </row>
    <row r="30" spans="2:7" ht="27" customHeight="1" x14ac:dyDescent="0.4">
      <c r="B30" s="13" t="s">
        <v>0</v>
      </c>
      <c r="C30" s="16"/>
      <c r="D30" s="17"/>
      <c r="E30" s="8" t="str">
        <f t="shared" ref="E30:E41" si="2">IFERROR(D30/C30, "")</f>
        <v/>
      </c>
      <c r="F30" s="22"/>
      <c r="G30" s="3">
        <f t="shared" ref="G30:G39" si="3">D32*F32</f>
        <v>0</v>
      </c>
    </row>
    <row r="31" spans="2:7" ht="27" customHeight="1" x14ac:dyDescent="0.4">
      <c r="B31" s="14" t="s">
        <v>1</v>
      </c>
      <c r="C31" s="18"/>
      <c r="D31" s="19"/>
      <c r="E31" s="8" t="str">
        <f t="shared" si="2"/>
        <v/>
      </c>
      <c r="F31" s="23"/>
      <c r="G31" s="3">
        <f t="shared" si="3"/>
        <v>0</v>
      </c>
    </row>
    <row r="32" spans="2:7" ht="27" customHeight="1" x14ac:dyDescent="0.4">
      <c r="B32" s="14" t="s">
        <v>2</v>
      </c>
      <c r="C32" s="18"/>
      <c r="D32" s="19"/>
      <c r="E32" s="8" t="str">
        <f t="shared" si="2"/>
        <v/>
      </c>
      <c r="F32" s="23"/>
      <c r="G32" s="3">
        <f t="shared" si="3"/>
        <v>0</v>
      </c>
    </row>
    <row r="33" spans="2:7" ht="27" customHeight="1" x14ac:dyDescent="0.4">
      <c r="B33" s="14" t="s">
        <v>3</v>
      </c>
      <c r="C33" s="18"/>
      <c r="D33" s="19"/>
      <c r="E33" s="8" t="str">
        <f t="shared" si="2"/>
        <v/>
      </c>
      <c r="F33" s="23"/>
      <c r="G33" s="3">
        <f t="shared" si="3"/>
        <v>0</v>
      </c>
    </row>
    <row r="34" spans="2:7" ht="27" customHeight="1" x14ac:dyDescent="0.4">
      <c r="B34" s="14" t="s">
        <v>4</v>
      </c>
      <c r="C34" s="18"/>
      <c r="D34" s="19"/>
      <c r="E34" s="8" t="str">
        <f t="shared" si="2"/>
        <v/>
      </c>
      <c r="F34" s="23"/>
      <c r="G34" s="3">
        <f t="shared" si="3"/>
        <v>0</v>
      </c>
    </row>
    <row r="35" spans="2:7" ht="27" customHeight="1" x14ac:dyDescent="0.4">
      <c r="B35" s="14" t="s">
        <v>5</v>
      </c>
      <c r="C35" s="18"/>
      <c r="D35" s="19"/>
      <c r="E35" s="8" t="str">
        <f t="shared" si="2"/>
        <v/>
      </c>
      <c r="F35" s="23"/>
      <c r="G35" s="3">
        <f t="shared" si="3"/>
        <v>0</v>
      </c>
    </row>
    <row r="36" spans="2:7" ht="27" customHeight="1" x14ac:dyDescent="0.4">
      <c r="B36" s="14" t="s">
        <v>6</v>
      </c>
      <c r="C36" s="18"/>
      <c r="D36" s="19"/>
      <c r="E36" s="8" t="str">
        <f t="shared" si="2"/>
        <v/>
      </c>
      <c r="F36" s="23"/>
      <c r="G36" s="3">
        <f t="shared" si="3"/>
        <v>0</v>
      </c>
    </row>
    <row r="37" spans="2:7" ht="27" customHeight="1" x14ac:dyDescent="0.4">
      <c r="B37" s="14" t="s">
        <v>7</v>
      </c>
      <c r="C37" s="18"/>
      <c r="D37" s="19"/>
      <c r="E37" s="8" t="str">
        <f t="shared" si="2"/>
        <v/>
      </c>
      <c r="F37" s="23"/>
      <c r="G37" s="3">
        <f t="shared" si="3"/>
        <v>0</v>
      </c>
    </row>
    <row r="38" spans="2:7" ht="27" customHeight="1" x14ac:dyDescent="0.4">
      <c r="B38" s="14" t="s">
        <v>8</v>
      </c>
      <c r="C38" s="18"/>
      <c r="D38" s="19"/>
      <c r="E38" s="8" t="str">
        <f t="shared" si="2"/>
        <v/>
      </c>
      <c r="F38" s="23"/>
      <c r="G38" s="3">
        <f t="shared" si="3"/>
        <v>0</v>
      </c>
    </row>
    <row r="39" spans="2:7" ht="27" customHeight="1" x14ac:dyDescent="0.4">
      <c r="B39" s="14" t="s">
        <v>9</v>
      </c>
      <c r="C39" s="18"/>
      <c r="D39" s="19"/>
      <c r="E39" s="8" t="str">
        <f t="shared" si="2"/>
        <v/>
      </c>
      <c r="F39" s="23"/>
      <c r="G39" s="3">
        <f t="shared" si="3"/>
        <v>0</v>
      </c>
    </row>
    <row r="40" spans="2:7" ht="27" customHeight="1" x14ac:dyDescent="0.4">
      <c r="B40" s="14" t="s">
        <v>10</v>
      </c>
      <c r="C40" s="18"/>
      <c r="D40" s="19"/>
      <c r="E40" s="8" t="str">
        <f t="shared" si="2"/>
        <v/>
      </c>
      <c r="F40" s="23"/>
    </row>
    <row r="41" spans="2:7" ht="29.25" customHeight="1" thickBot="1" x14ac:dyDescent="0.45">
      <c r="B41" s="15" t="s">
        <v>11</v>
      </c>
      <c r="C41" s="20"/>
      <c r="D41" s="21"/>
      <c r="E41" s="8" t="str">
        <f t="shared" si="2"/>
        <v/>
      </c>
      <c r="F41" s="24"/>
    </row>
    <row r="42" spans="2:7" x14ac:dyDescent="0.4">
      <c r="B42" s="4"/>
      <c r="C42" s="9" t="s">
        <v>13</v>
      </c>
      <c r="D42" s="7" t="s">
        <v>14</v>
      </c>
      <c r="E42" s="12" t="s">
        <v>18</v>
      </c>
      <c r="F42" s="25" t="s">
        <v>15</v>
      </c>
    </row>
    <row r="43" spans="2:7" ht="20.25" thickBot="1" x14ac:dyDescent="0.45">
      <c r="B43" s="4"/>
      <c r="C43" s="10">
        <f>SUM(C30:C41)</f>
        <v>0</v>
      </c>
      <c r="D43" s="6">
        <f>SUM(G29:G39)*12</f>
        <v>0</v>
      </c>
      <c r="E43" s="11">
        <f>C43-D43</f>
        <v>0</v>
      </c>
      <c r="F43" s="38">
        <f>IF(E43&gt;1000000,1000000,E43)</f>
        <v>0</v>
      </c>
    </row>
  </sheetData>
  <sheetProtection selectLockedCells="1"/>
  <mergeCells count="14">
    <mergeCell ref="B1:F1"/>
    <mergeCell ref="E2:F2"/>
    <mergeCell ref="B28:B29"/>
    <mergeCell ref="E28:E29"/>
    <mergeCell ref="C3:F3"/>
    <mergeCell ref="C8:F8"/>
    <mergeCell ref="C9:F9"/>
    <mergeCell ref="B3:B9"/>
    <mergeCell ref="C4:F4"/>
    <mergeCell ref="C5:F5"/>
    <mergeCell ref="C6:F6"/>
    <mergeCell ref="C7:F7"/>
    <mergeCell ref="E11:E12"/>
    <mergeCell ref="B11:B12"/>
  </mergeCells>
  <phoneticPr fontId="1"/>
  <conditionalFormatting sqref="E13:E25">
    <cfRule type="cellIs" dxfId="2" priority="9" operator="between">
      <formula>0</formula>
      <formula>0.5</formula>
    </cfRule>
  </conditionalFormatting>
  <conditionalFormatting sqref="E42">
    <cfRule type="cellIs" dxfId="1" priority="3" operator="between">
      <formula>0</formula>
      <formula>0.5</formula>
    </cfRule>
  </conditionalFormatting>
  <conditionalFormatting sqref="E30:E41">
    <cfRule type="cellIs" dxfId="0" priority="1" operator="between">
      <formula>0</formula>
      <formula>0.5</formula>
    </cfRule>
  </conditionalFormatting>
  <dataValidations count="1">
    <dataValidation type="whole" allowBlank="1" showInputMessage="1" showErrorMessage="1" sqref="F13:F24 F30:F41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2020-04-15T20:34:46Z</dcterms:created>
  <dcterms:modified xsi:type="dcterms:W3CDTF">2020-04-18T12:36:22Z</dcterms:modified>
</cp:coreProperties>
</file>