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10" windowWidth="18170" windowHeight="112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d">#N/A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条件最大1" localSheetId="9">'10月'!#REF!</definedName>
    <definedName name="条件最大1" localSheetId="10">'11月'!#REF!</definedName>
    <definedName name="条件最大1" localSheetId="11">'12月'!#REF!</definedName>
    <definedName name="条件最大1" localSheetId="1">'2月'!#REF!</definedName>
    <definedName name="条件最大1" localSheetId="2">'3月'!#REF!</definedName>
    <definedName name="条件最大1" localSheetId="3">'4月'!#REF!</definedName>
    <definedName name="条件最大1" localSheetId="4">'5月'!#REF!</definedName>
    <definedName name="条件最大1" localSheetId="5">'6月'!#REF!</definedName>
    <definedName name="条件最大1" localSheetId="6">'7月'!#REF!</definedName>
    <definedName name="条件最大1" localSheetId="7">'8月'!#REF!</definedName>
    <definedName name="条件最大1" localSheetId="8">'9月'!#REF!</definedName>
    <definedName name="条件最大1">'1月'!#REF!</definedName>
    <definedName name="条件最大2" localSheetId="9">'10月'!#REF!</definedName>
    <definedName name="条件最大2" localSheetId="10">'11月'!#REF!</definedName>
    <definedName name="条件最大2" localSheetId="11">'12月'!#REF!</definedName>
    <definedName name="条件最大2" localSheetId="1">'2月'!#REF!</definedName>
    <definedName name="条件最大2" localSheetId="2">'3月'!#REF!</definedName>
    <definedName name="条件最大2" localSheetId="3">'4月'!#REF!</definedName>
    <definedName name="条件最大2" localSheetId="4">'5月'!#REF!</definedName>
    <definedName name="条件最大2" localSheetId="5">'6月'!#REF!</definedName>
    <definedName name="条件最大2" localSheetId="6">'7月'!#REF!</definedName>
    <definedName name="条件最大2" localSheetId="7">'8月'!#REF!</definedName>
    <definedName name="条件最大2" localSheetId="8">'9月'!#REF!</definedName>
    <definedName name="条件最大2">'1月'!#REF!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/>
</workbook>
</file>

<file path=xl/sharedStrings.xml><?xml version="1.0" encoding="utf-8"?>
<sst xmlns="http://schemas.openxmlformats.org/spreadsheetml/2006/main" count="1942" uniqueCount="597">
  <si>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</si>
  <si>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</si>
  <si>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</si>
  <si>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</si>
  <si>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</si>
  <si>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</si>
  <si>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</si>
  <si>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</si>
  <si>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</si>
  <si>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</si>
  <si>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</si>
  <si>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</si>
  <si>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</si>
  <si>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</si>
  <si>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</si>
  <si>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</si>
  <si>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</si>
  <si>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</si>
  <si>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</si>
  <si>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</si>
  <si>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</si>
  <si>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</si>
  <si>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</si>
  <si>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</si>
  <si>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</si>
  <si>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</si>
  <si>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</si>
  <si>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</si>
  <si>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</si>
  <si>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</si>
  <si>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</si>
  <si>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</si>
  <si>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</si>
  <si>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</si>
  <si>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</si>
  <si>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</si>
  <si>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</si>
  <si>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</si>
  <si>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</si>
  <si>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</si>
  <si>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</si>
  <si>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</si>
  <si>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</si>
  <si>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年</t>
  </si>
  <si>
    <t>(10)平均風速（ｍ／ｓ）</t>
  </si>
  <si>
    <t>年</t>
  </si>
  <si>
    <t>北東</t>
  </si>
  <si>
    <t>西北西</t>
  </si>
  <si>
    <t>北西</t>
  </si>
  <si>
    <t>北北東</t>
  </si>
  <si>
    <t>北北西</t>
  </si>
  <si>
    <t>南南西</t>
  </si>
  <si>
    <t>南</t>
  </si>
  <si>
    <t>南西</t>
  </si>
  <si>
    <t>西</t>
  </si>
  <si>
    <t>22:35</t>
  </si>
  <si>
    <t>13:51</t>
  </si>
  <si>
    <t>12:54</t>
  </si>
  <si>
    <t>11:08</t>
  </si>
  <si>
    <t>00:01</t>
  </si>
  <si>
    <t>南南東</t>
  </si>
  <si>
    <t>14:03</t>
  </si>
  <si>
    <t>北</t>
  </si>
  <si>
    <t>11:52</t>
  </si>
  <si>
    <t>12:29</t>
  </si>
  <si>
    <t>11:20</t>
  </si>
  <si>
    <t>10:29</t>
  </si>
  <si>
    <t>09:43</t>
  </si>
  <si>
    <t>09:22</t>
  </si>
  <si>
    <t>11:54</t>
  </si>
  <si>
    <t>12:27</t>
  </si>
  <si>
    <t>12:46</t>
  </si>
  <si>
    <t>南東</t>
  </si>
  <si>
    <t>00:08</t>
  </si>
  <si>
    <t>19:57</t>
  </si>
  <si>
    <t>09:37</t>
  </si>
  <si>
    <t>13:56</t>
  </si>
  <si>
    <t>10:34</t>
  </si>
  <si>
    <t>12:40</t>
  </si>
  <si>
    <t>14:07</t>
  </si>
  <si>
    <t>13:59</t>
  </si>
  <si>
    <t>13:42</t>
  </si>
  <si>
    <t>17:00</t>
  </si>
  <si>
    <t>07:55</t>
  </si>
  <si>
    <t>13:50</t>
  </si>
  <si>
    <t>11:07</t>
  </si>
  <si>
    <t>08:08</t>
  </si>
  <si>
    <t>12:02</t>
  </si>
  <si>
    <t>22:37</t>
  </si>
  <si>
    <t>10:38</t>
  </si>
  <si>
    <t>13:27</t>
  </si>
  <si>
    <t>09:46</t>
  </si>
  <si>
    <t>06:57</t>
  </si>
  <si>
    <t>09:52</t>
  </si>
  <si>
    <t>18:35</t>
  </si>
  <si>
    <t>07:51</t>
  </si>
  <si>
    <t>08:55</t>
  </si>
  <si>
    <t>10:46</t>
  </si>
  <si>
    <t>17:55</t>
  </si>
  <si>
    <t>03:55</t>
  </si>
  <si>
    <t>09:41</t>
  </si>
  <si>
    <t>21:27</t>
  </si>
  <si>
    <t>08:01</t>
  </si>
  <si>
    <t>19:41</t>
  </si>
  <si>
    <t>17:08</t>
  </si>
  <si>
    <t>11:15</t>
  </si>
  <si>
    <t>13:35</t>
  </si>
  <si>
    <t>17:35</t>
  </si>
  <si>
    <t>04:32</t>
  </si>
  <si>
    <t>08:21</t>
  </si>
  <si>
    <t>10:25</t>
  </si>
  <si>
    <t>23:31</t>
  </si>
  <si>
    <t>02:11</t>
  </si>
  <si>
    <t>09:34</t>
  </si>
  <si>
    <t>05:27</t>
  </si>
  <si>
    <t>04:00</t>
  </si>
  <si>
    <t>09:57</t>
  </si>
  <si>
    <t>16:45</t>
  </si>
  <si>
    <t>19:32</t>
  </si>
  <si>
    <t>23:53</t>
  </si>
  <si>
    <t>17:16</t>
  </si>
  <si>
    <t>13:38</t>
  </si>
  <si>
    <t>13:15</t>
  </si>
  <si>
    <t>08:15</t>
  </si>
  <si>
    <t>13:11</t>
  </si>
  <si>
    <t>06:13</t>
  </si>
  <si>
    <t>14:00</t>
  </si>
  <si>
    <t>10:41</t>
  </si>
  <si>
    <t>14:29</t>
  </si>
  <si>
    <t>09:13</t>
  </si>
  <si>
    <t>12:07</t>
  </si>
  <si>
    <t>11:47</t>
  </si>
  <si>
    <t>17:29</t>
  </si>
  <si>
    <t>12:16</t>
  </si>
  <si>
    <t>15:12</t>
  </si>
  <si>
    <t>11:18</t>
  </si>
  <si>
    <t>10:24</t>
  </si>
  <si>
    <t>11:40</t>
  </si>
  <si>
    <t>10:48</t>
  </si>
  <si>
    <t>12:15</t>
  </si>
  <si>
    <t>21:06</t>
  </si>
  <si>
    <t>20:30</t>
  </si>
  <si>
    <t>13:36</t>
  </si>
  <si>
    <t>14:24</t>
  </si>
  <si>
    <t>10:01</t>
  </si>
  <si>
    <t>22:14</t>
  </si>
  <si>
    <t>16:52</t>
  </si>
  <si>
    <t>13:18</t>
  </si>
  <si>
    <t>13:06</t>
  </si>
  <si>
    <t>08:33</t>
  </si>
  <si>
    <t>13:04</t>
  </si>
  <si>
    <t>19:31</t>
  </si>
  <si>
    <t>07:56</t>
  </si>
  <si>
    <t>14:08</t>
  </si>
  <si>
    <t>14:20</t>
  </si>
  <si>
    <t>09:12</t>
  </si>
  <si>
    <t>11:39</t>
  </si>
  <si>
    <t>17:32</t>
  </si>
  <si>
    <t>15:09</t>
  </si>
  <si>
    <t>11:17</t>
  </si>
  <si>
    <t>13:21</t>
  </si>
  <si>
    <t>11:31</t>
  </si>
  <si>
    <t>10:45</t>
  </si>
  <si>
    <t>10:16</t>
  </si>
  <si>
    <t>20:01</t>
  </si>
  <si>
    <t>20:24</t>
  </si>
  <si>
    <t>東南東</t>
  </si>
  <si>
    <t>13:01</t>
  </si>
  <si>
    <t>23:57</t>
  </si>
  <si>
    <t>11:25</t>
  </si>
  <si>
    <t>23:04</t>
  </si>
  <si>
    <t>19:07</t>
  </si>
  <si>
    <t>11:13</t>
  </si>
  <si>
    <t>13:32</t>
  </si>
  <si>
    <t>10:37</t>
  </si>
  <si>
    <t>16:17</t>
  </si>
  <si>
    <t>13:19</t>
  </si>
  <si>
    <t>04:45</t>
  </si>
  <si>
    <t>15:37</t>
  </si>
  <si>
    <t>13:23</t>
  </si>
  <si>
    <t>09:17</t>
  </si>
  <si>
    <t>21:00</t>
  </si>
  <si>
    <t>14:19</t>
  </si>
  <si>
    <t>12:04</t>
  </si>
  <si>
    <t>01:53</t>
  </si>
  <si>
    <t>10:09</t>
  </si>
  <si>
    <t>11:51</t>
  </si>
  <si>
    <t>14:02</t>
  </si>
  <si>
    <t>13:44</t>
  </si>
  <si>
    <t>05:58</t>
  </si>
  <si>
    <t>11:22</t>
  </si>
  <si>
    <t>11:11</t>
  </si>
  <si>
    <t>14:27</t>
  </si>
  <si>
    <t>15:52</t>
  </si>
  <si>
    <t>東北東</t>
  </si>
  <si>
    <t>09:59</t>
  </si>
  <si>
    <t>08:36</t>
  </si>
  <si>
    <t>05:41</t>
  </si>
  <si>
    <t>14:31</t>
  </si>
  <si>
    <t>13:03</t>
  </si>
  <si>
    <t>22:44</t>
  </si>
  <si>
    <t>18:23</t>
  </si>
  <si>
    <t>10:35</t>
  </si>
  <si>
    <t>13:05</t>
  </si>
  <si>
    <t>10:11</t>
  </si>
  <si>
    <t>16:09</t>
  </si>
  <si>
    <t>12:45</t>
  </si>
  <si>
    <t>04:37</t>
  </si>
  <si>
    <t>15:45</t>
  </si>
  <si>
    <t>11:41</t>
  </si>
  <si>
    <t>22:07</t>
  </si>
  <si>
    <t>14:51</t>
  </si>
  <si>
    <t>11:42</t>
  </si>
  <si>
    <t>12:47</t>
  </si>
  <si>
    <t>19:44</t>
  </si>
  <si>
    <t>10:07</t>
  </si>
  <si>
    <t>13:40</t>
  </si>
  <si>
    <t>05:57</t>
  </si>
  <si>
    <t>13:29</t>
  </si>
  <si>
    <t>12:26</t>
  </si>
  <si>
    <t>14:23</t>
  </si>
  <si>
    <t>17:03</t>
  </si>
  <si>
    <t>08:35</t>
  </si>
  <si>
    <t>09:09</t>
  </si>
  <si>
    <t>16:21</t>
  </si>
  <si>
    <t>12:08</t>
  </si>
  <si>
    <t>13:30</t>
  </si>
  <si>
    <t>11:06</t>
  </si>
  <si>
    <t>11:59</t>
  </si>
  <si>
    <t>10:28</t>
  </si>
  <si>
    <t>20:35</t>
  </si>
  <si>
    <t>17:15</t>
  </si>
  <si>
    <t>12:19</t>
  </si>
  <si>
    <t>16:56</t>
  </si>
  <si>
    <t>16:37</t>
  </si>
  <si>
    <t>12:51</t>
  </si>
  <si>
    <t>23:46</t>
  </si>
  <si>
    <t>09:10</t>
  </si>
  <si>
    <t>10:00</t>
  </si>
  <si>
    <t>02:34</t>
  </si>
  <si>
    <t>18:16</t>
  </si>
  <si>
    <t>15:00</t>
  </si>
  <si>
    <t>23:56</t>
  </si>
  <si>
    <t>20:25</t>
  </si>
  <si>
    <t>15:53</t>
  </si>
  <si>
    <t>19:12</t>
  </si>
  <si>
    <t>02:19</t>
  </si>
  <si>
    <t>15:20</t>
  </si>
  <si>
    <t>10:27</t>
  </si>
  <si>
    <t>11:50</t>
  </si>
  <si>
    <t>10:20</t>
  </si>
  <si>
    <t>20:40</t>
  </si>
  <si>
    <t>19:58</t>
  </si>
  <si>
    <t>14:17</t>
  </si>
  <si>
    <t>13:49</t>
  </si>
  <si>
    <t>15:03</t>
  </si>
  <si>
    <t>00:29</t>
  </si>
  <si>
    <t>12:30</t>
  </si>
  <si>
    <t>23:39</t>
  </si>
  <si>
    <t>10:51</t>
  </si>
  <si>
    <t>09:00</t>
  </si>
  <si>
    <t>09:56</t>
  </si>
  <si>
    <t>02:31</t>
  </si>
  <si>
    <t>12:10</t>
  </si>
  <si>
    <t>16:01</t>
  </si>
  <si>
    <t>西南西</t>
  </si>
  <si>
    <t>13:20</t>
  </si>
  <si>
    <t>07:14</t>
  </si>
  <si>
    <t>21:16</t>
  </si>
  <si>
    <t>17:31</t>
  </si>
  <si>
    <t>01:04</t>
  </si>
  <si>
    <t>21:14</t>
  </si>
  <si>
    <t>21:02</t>
  </si>
  <si>
    <t>19:30</t>
  </si>
  <si>
    <t>10:36</t>
  </si>
  <si>
    <t>11:02</t>
  </si>
  <si>
    <t>00:19</t>
  </si>
  <si>
    <t>20:53</t>
  </si>
  <si>
    <t>10:31</t>
  </si>
  <si>
    <t>19:34</t>
  </si>
  <si>
    <t>00:41</t>
  </si>
  <si>
    <t>12:44</t>
  </si>
  <si>
    <t>11:10</t>
  </si>
  <si>
    <t>12:13</t>
  </si>
  <si>
    <t>15:11</t>
  </si>
  <si>
    <t>01:09</t>
  </si>
  <si>
    <t>12:21</t>
  </si>
  <si>
    <t>05:14</t>
  </si>
  <si>
    <t>08:19</t>
  </si>
  <si>
    <t>00:02</t>
  </si>
  <si>
    <t>15:27</t>
  </si>
  <si>
    <t>18:47</t>
  </si>
  <si>
    <t>13:48</t>
  </si>
  <si>
    <t>14:48</t>
  </si>
  <si>
    <t>09:26</t>
  </si>
  <si>
    <t>08:14</t>
  </si>
  <si>
    <t>16:20</t>
  </si>
  <si>
    <t>16:36</t>
  </si>
  <si>
    <t>15:56</t>
  </si>
  <si>
    <t>20:32</t>
  </si>
  <si>
    <t>20:55</t>
  </si>
  <si>
    <t>12:35</t>
  </si>
  <si>
    <t>10:52</t>
  </si>
  <si>
    <t>00:13</t>
  </si>
  <si>
    <t>22:29</t>
  </si>
  <si>
    <t>09:06</t>
  </si>
  <si>
    <t>18:38</t>
  </si>
  <si>
    <t>00:54</t>
  </si>
  <si>
    <t>14:52</t>
  </si>
  <si>
    <t>10:42</t>
  </si>
  <si>
    <t>15:05</t>
  </si>
  <si>
    <t>23:44</t>
  </si>
  <si>
    <t>11:57</t>
  </si>
  <si>
    <t>04:28</t>
  </si>
  <si>
    <t>01:59</t>
  </si>
  <si>
    <t>21:29</t>
  </si>
  <si>
    <t>17:17</t>
  </si>
  <si>
    <t>11:35</t>
  </si>
  <si>
    <t>13:39</t>
  </si>
  <si>
    <t>10:50</t>
  </si>
  <si>
    <t>23:09</t>
  </si>
  <si>
    <t>09:24</t>
  </si>
  <si>
    <t>12:59</t>
  </si>
  <si>
    <t>12:43</t>
  </si>
  <si>
    <t>16:11</t>
  </si>
  <si>
    <t>15:50</t>
  </si>
  <si>
    <t>10:10</t>
  </si>
  <si>
    <t>16:25</t>
  </si>
  <si>
    <t>11:49</t>
  </si>
  <si>
    <t>06:04</t>
  </si>
  <si>
    <t>21:17</t>
  </si>
  <si>
    <t>17:02</t>
  </si>
  <si>
    <t>17:57</t>
  </si>
  <si>
    <t>15:35</t>
  </si>
  <si>
    <t>12:36</t>
  </si>
  <si>
    <t>14:47</t>
  </si>
  <si>
    <t>13:24</t>
  </si>
  <si>
    <t>11:12</t>
  </si>
  <si>
    <t>22:23</t>
  </si>
  <si>
    <t>16:49</t>
  </si>
  <si>
    <t>11:34</t>
  </si>
  <si>
    <t>17:06</t>
  </si>
  <si>
    <t>16:43</t>
  </si>
  <si>
    <t>12:25</t>
  </si>
  <si>
    <t>15:36</t>
  </si>
  <si>
    <t>21:09</t>
  </si>
  <si>
    <t>08:27</t>
  </si>
  <si>
    <t>20:08</t>
  </si>
  <si>
    <t>15:01</t>
  </si>
  <si>
    <t>14:05</t>
  </si>
  <si>
    <t>15:44</t>
  </si>
  <si>
    <t>09:55</t>
  </si>
  <si>
    <t>11:16</t>
  </si>
  <si>
    <t>23:27</t>
  </si>
  <si>
    <t>11:09</t>
  </si>
  <si>
    <t>21:57</t>
  </si>
  <si>
    <t>16:23</t>
  </si>
  <si>
    <t>13:17</t>
  </si>
  <si>
    <t>16:41</t>
  </si>
  <si>
    <t>12:28</t>
  </si>
  <si>
    <t>15:51</t>
  </si>
  <si>
    <t>12:11</t>
  </si>
  <si>
    <t>19:06</t>
  </si>
  <si>
    <t>09:04</t>
  </si>
  <si>
    <t>09:11</t>
  </si>
  <si>
    <t>15:17</t>
  </si>
  <si>
    <t>15:38</t>
  </si>
  <si>
    <t>00:04</t>
  </si>
  <si>
    <t>08:07</t>
  </si>
  <si>
    <t>16:55</t>
  </si>
  <si>
    <t>11:55</t>
  </si>
  <si>
    <t>20:31</t>
  </si>
  <si>
    <t>08:06</t>
  </si>
  <si>
    <t>16:39</t>
  </si>
  <si>
    <t>14:35</t>
  </si>
  <si>
    <t>11:28</t>
  </si>
  <si>
    <t>00:59</t>
  </si>
  <si>
    <t>15:02</t>
  </si>
  <si>
    <t>11:05</t>
  </si>
  <si>
    <t>14:12</t>
  </si>
  <si>
    <t>13:10</t>
  </si>
  <si>
    <t>12:50</t>
  </si>
  <si>
    <t>10:54</t>
  </si>
  <si>
    <t>01:17</t>
  </si>
  <si>
    <t>13:16</t>
  </si>
  <si>
    <t>14:55</t>
  </si>
  <si>
    <t>04:04</t>
  </si>
  <si>
    <t>15:14</t>
  </si>
  <si>
    <t>15:28</t>
  </si>
  <si>
    <t>04:50</t>
  </si>
  <si>
    <t>08:46</t>
  </si>
  <si>
    <t>16:47</t>
  </si>
  <si>
    <t>11:53</t>
  </si>
  <si>
    <t>19:49</t>
  </si>
  <si>
    <t>17:13</t>
  </si>
  <si>
    <t>14:26</t>
  </si>
  <si>
    <t>09:05</t>
  </si>
  <si>
    <t>09:16</t>
  </si>
  <si>
    <t>15:26</t>
  </si>
  <si>
    <t>09:38</t>
  </si>
  <si>
    <t>00:50</t>
  </si>
  <si>
    <t>16:03</t>
  </si>
  <si>
    <t>14:10</t>
  </si>
  <si>
    <t>10:23</t>
  </si>
  <si>
    <t>01:13</t>
  </si>
  <si>
    <t>13:13</t>
  </si>
  <si>
    <t>17:36</t>
  </si>
  <si>
    <t>14:43</t>
  </si>
  <si>
    <t>07:13</t>
  </si>
  <si>
    <t>11:45</t>
  </si>
  <si>
    <t>21:45</t>
  </si>
  <si>
    <t>08:25</t>
  </si>
  <si>
    <t>18:56</t>
  </si>
  <si>
    <t>08:51</t>
  </si>
  <si>
    <t>10:57</t>
  </si>
  <si>
    <t>06:14</t>
  </si>
  <si>
    <t>08:59</t>
  </si>
  <si>
    <t>14:57</t>
  </si>
  <si>
    <t>17:42</t>
  </si>
  <si>
    <t>13:00</t>
  </si>
  <si>
    <t>08:47</t>
  </si>
  <si>
    <t>03:24</t>
  </si>
  <si>
    <t>12:48</t>
  </si>
  <si>
    <t>01:56</t>
  </si>
  <si>
    <t>15:41</t>
  </si>
  <si>
    <t>10:32</t>
  </si>
  <si>
    <t>18:34</t>
  </si>
  <si>
    <t>01:05</t>
  </si>
  <si>
    <t>12:42</t>
  </si>
  <si>
    <t>10:47</t>
  </si>
  <si>
    <t>13:41</t>
  </si>
  <si>
    <t>13:43</t>
  </si>
  <si>
    <t>21:44</t>
  </si>
  <si>
    <t>11:24</t>
  </si>
  <si>
    <t>18:51</t>
  </si>
  <si>
    <t>06:01</t>
  </si>
  <si>
    <t>23:28</t>
  </si>
  <si>
    <t>15:43</t>
  </si>
  <si>
    <t>06:10</t>
  </si>
  <si>
    <t>08:52</t>
  </si>
  <si>
    <t>23:33</t>
  </si>
  <si>
    <t>15:31</t>
  </si>
  <si>
    <t>15:06</t>
  </si>
  <si>
    <t>18:33</t>
  </si>
  <si>
    <t>19:54</t>
  </si>
  <si>
    <t>08:54</t>
  </si>
  <si>
    <t>14:15</t>
  </si>
  <si>
    <t>14:42</t>
  </si>
  <si>
    <t>12:57</t>
  </si>
  <si>
    <t>01:52</t>
  </si>
  <si>
    <t>08:31</t>
  </si>
  <si>
    <t>18:29</t>
  </si>
  <si>
    <t>23:51</t>
  </si>
  <si>
    <t>06:27</t>
  </si>
  <si>
    <t>12:17</t>
  </si>
  <si>
    <t>19:53</t>
  </si>
  <si>
    <t>16:58</t>
  </si>
  <si>
    <t>14:56</t>
  </si>
  <si>
    <t>12:00</t>
  </si>
  <si>
    <t>12:56</t>
  </si>
  <si>
    <t>18:26</t>
  </si>
  <si>
    <t>23:16</t>
  </si>
  <si>
    <t>15:22</t>
  </si>
  <si>
    <t>10:56</t>
  </si>
  <si>
    <t>14:21</t>
  </si>
  <si>
    <t>12:38</t>
  </si>
  <si>
    <t>10:02</t>
  </si>
  <si>
    <t>10:22</t>
  </si>
  <si>
    <t>09:47</t>
  </si>
  <si>
    <t>02:54</t>
  </si>
  <si>
    <t>23:32</t>
  </si>
  <si>
    <t>12:32</t>
  </si>
  <si>
    <t>08:02</t>
  </si>
  <si>
    <t>09:50</t>
  </si>
  <si>
    <t>06:19</t>
  </si>
  <si>
    <t>07:19</t>
  </si>
  <si>
    <t>19:47</t>
  </si>
  <si>
    <t>16:51</t>
  </si>
  <si>
    <t>14:53</t>
  </si>
  <si>
    <t>09:31</t>
  </si>
  <si>
    <t>17:11</t>
  </si>
  <si>
    <t>00:26</t>
  </si>
  <si>
    <t>18:31</t>
  </si>
  <si>
    <t>15:10</t>
  </si>
  <si>
    <t>08:23</t>
  </si>
  <si>
    <t>15:04</t>
  </si>
  <si>
    <t>10:12</t>
  </si>
  <si>
    <t>09:32</t>
  </si>
  <si>
    <t>04:01</t>
  </si>
  <si>
    <t>07:03</t>
  </si>
  <si>
    <t>12:03</t>
  </si>
  <si>
    <t>08:57</t>
  </si>
  <si>
    <t>21:39</t>
  </si>
  <si>
    <t>00:21</t>
  </si>
  <si>
    <t>12:53</t>
  </si>
  <si>
    <t>22:30</t>
  </si>
  <si>
    <t>10:21</t>
  </si>
  <si>
    <t>23:37</t>
  </si>
  <si>
    <t>01:29</t>
  </si>
  <si>
    <t>11:48</t>
  </si>
  <si>
    <t>10:40</t>
  </si>
  <si>
    <t>14:04</t>
  </si>
  <si>
    <t>08:16</t>
  </si>
  <si>
    <t>06:47</t>
  </si>
  <si>
    <t>06:53</t>
  </si>
  <si>
    <t>13:25</t>
  </si>
  <si>
    <t>02:12</t>
  </si>
  <si>
    <t>16:29</t>
  </si>
  <si>
    <t>13:33</t>
  </si>
  <si>
    <t>11:46</t>
  </si>
  <si>
    <t>23:54</t>
  </si>
  <si>
    <t>11:29</t>
  </si>
  <si>
    <t>22:39</t>
  </si>
  <si>
    <t>02:22</t>
  </si>
  <si>
    <t>00:30</t>
  </si>
  <si>
    <t>13:07</t>
  </si>
  <si>
    <t>10:05</t>
  </si>
  <si>
    <t>23:34</t>
  </si>
  <si>
    <t>17:19</t>
  </si>
  <si>
    <t>10:44</t>
  </si>
  <si>
    <t>08:10</t>
  </si>
  <si>
    <t>14:25</t>
  </si>
  <si>
    <t>07:11</t>
  </si>
  <si>
    <t>17:47</t>
  </si>
  <si>
    <t>12:12</t>
  </si>
  <si>
    <t>18:39</t>
  </si>
  <si>
    <t>21:48</t>
  </si>
  <si>
    <t>00:45</t>
  </si>
  <si>
    <t>04:14</t>
  </si>
  <si>
    <t>22:15</t>
  </si>
  <si>
    <t>14:09</t>
  </si>
  <si>
    <t>07:36</t>
  </si>
  <si>
    <t>05:26</t>
  </si>
  <si>
    <t>14:13</t>
  </si>
  <si>
    <t>13:12</t>
  </si>
  <si>
    <t>13:55</t>
  </si>
  <si>
    <t>08:42</t>
  </si>
  <si>
    <t>00:35</t>
  </si>
  <si>
    <t>21:34</t>
  </si>
  <si>
    <t>05:18</t>
  </si>
  <si>
    <t>11:44</t>
  </si>
  <si>
    <t>09:02</t>
  </si>
  <si>
    <t>15:24</t>
  </si>
  <si>
    <t>04:21</t>
  </si>
  <si>
    <t>08:05</t>
  </si>
  <si>
    <t>09:42</t>
  </si>
  <si>
    <t>22:20</t>
  </si>
  <si>
    <t>04:46</t>
  </si>
  <si>
    <t>12:34</t>
  </si>
  <si>
    <t>10:49</t>
  </si>
  <si>
    <t>14:14</t>
  </si>
  <si>
    <t>11:23</t>
  </si>
  <si>
    <t>11:01</t>
  </si>
  <si>
    <t>12:23</t>
  </si>
  <si>
    <t>10:39</t>
  </si>
  <si>
    <t>10:30</t>
  </si>
  <si>
    <t>00:40</t>
  </si>
  <si>
    <t>13:47</t>
  </si>
  <si>
    <t>18:21</t>
  </si>
  <si>
    <t>13:45</t>
  </si>
  <si>
    <t>12:49</t>
  </si>
  <si>
    <t>04:26</t>
  </si>
  <si>
    <t>20:42</t>
  </si>
  <si>
    <t>07:15</t>
  </si>
  <si>
    <t>02:01</t>
  </si>
  <si>
    <t>03:29</t>
  </si>
  <si>
    <t>10:15</t>
  </si>
  <si>
    <t>02:55</t>
  </si>
  <si>
    <t>11:33</t>
  </si>
  <si>
    <t>05:31</t>
  </si>
  <si>
    <t>15:55</t>
  </si>
  <si>
    <t>21:38</t>
  </si>
  <si>
    <t>02:42</t>
  </si>
  <si>
    <t>12:20</t>
  </si>
  <si>
    <t>20:00</t>
  </si>
  <si>
    <t>12:31</t>
  </si>
  <si>
    <t>23:25</t>
  </si>
  <si>
    <t>14:49</t>
  </si>
  <si>
    <t>20:02</t>
  </si>
  <si>
    <t>05:07</t>
  </si>
  <si>
    <t>23:24</t>
  </si>
  <si>
    <t>03:48</t>
  </si>
  <si>
    <t>17:20</t>
  </si>
  <si>
    <t>02:52</t>
  </si>
  <si>
    <t>18:02</t>
  </si>
  <si>
    <t>05:24</t>
  </si>
  <si>
    <t>06:28</t>
  </si>
  <si>
    <t>15:47</t>
  </si>
  <si>
    <t>21:28</t>
  </si>
  <si>
    <t>02:40</t>
  </si>
  <si>
    <t>10:19</t>
  </si>
  <si>
    <t>20:03</t>
  </si>
  <si>
    <t>23:05</t>
  </si>
  <si>
    <t>00:11</t>
  </si>
  <si>
    <t>20:23</t>
  </si>
  <si>
    <t>14:40</t>
  </si>
  <si>
    <t>20:11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</si>
</sst>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 applyFill="0" applyProtection="0">
      <alignment/>
    </xf>
    <xf numFmtId="176" fontId="4" fillId="0" borderId="0">
      <alignment/>
      <protection/>
    </xf>
    <xf numFmtId="176" fontId="4" fillId="0" borderId="0">
      <alignment/>
      <protection/>
    </xf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6" fillId="0" borderId="0" xfId="0" applyNumberFormat="1" applyFont="1" applyAlignment="1">
      <alignment/>
    </xf>
    <xf numFmtId="0" fontId="0" fillId="0" borderId="0" xfId="0" applyFont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33" borderId="21" xfId="0" applyNumberFormat="1" applyFont="1" applyFill="1" applyBorder="1" applyAlignment="1">
      <alignment/>
    </xf>
    <xf numFmtId="176" fontId="6" fillId="33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6" fillId="33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176" fontId="4" fillId="0" borderId="0" xfId="63" applyAlignment="1">
      <alignment horizontal="left"/>
      <protection/>
    </xf>
    <xf numFmtId="176" fontId="4" fillId="0" borderId="0" xfId="63">
      <alignment/>
      <protection/>
    </xf>
    <xf numFmtId="176" fontId="4" fillId="0" borderId="10" xfId="63" applyBorder="1" applyAlignment="1">
      <alignment horizontal="right"/>
      <protection/>
    </xf>
    <xf numFmtId="176" fontId="4" fillId="0" borderId="10" xfId="63" applyBorder="1">
      <alignment/>
      <protection/>
    </xf>
    <xf numFmtId="176" fontId="4" fillId="0" borderId="11" xfId="63" applyBorder="1">
      <alignment/>
      <protection/>
    </xf>
    <xf numFmtId="176" fontId="4" fillId="0" borderId="20" xfId="63" applyBorder="1">
      <alignment/>
      <protection/>
    </xf>
    <xf numFmtId="176" fontId="4" fillId="0" borderId="14" xfId="63" applyBorder="1">
      <alignment/>
      <protection/>
    </xf>
    <xf numFmtId="176" fontId="4" fillId="0" borderId="14" xfId="63" applyBorder="1" applyAlignment="1">
      <alignment horizontal="center"/>
      <protection/>
    </xf>
    <xf numFmtId="176" fontId="4" fillId="0" borderId="27" xfId="63" applyBorder="1" applyAlignment="1">
      <alignment horizontal="center"/>
      <protection/>
    </xf>
    <xf numFmtId="176" fontId="4" fillId="0" borderId="28" xfId="63" applyBorder="1" applyAlignment="1">
      <alignment horizontal="center"/>
      <protection/>
    </xf>
    <xf numFmtId="176" fontId="4" fillId="0" borderId="25" xfId="63" applyBorder="1" applyAlignment="1">
      <alignment horizontal="left"/>
      <protection/>
    </xf>
    <xf numFmtId="176" fontId="4" fillId="0" borderId="25" xfId="63" applyBorder="1">
      <alignment/>
      <protection/>
    </xf>
    <xf numFmtId="176" fontId="4" fillId="0" borderId="29" xfId="63" applyBorder="1">
      <alignment/>
      <protection/>
    </xf>
    <xf numFmtId="176" fontId="4" fillId="0" borderId="30" xfId="63" applyBorder="1">
      <alignment/>
      <protection/>
    </xf>
    <xf numFmtId="0" fontId="4" fillId="0" borderId="31" xfId="63" applyNumberFormat="1" applyBorder="1">
      <alignment/>
      <protection/>
    </xf>
    <xf numFmtId="176" fontId="10" fillId="0" borderId="31" xfId="63" applyFont="1" applyBorder="1">
      <alignment/>
      <protection/>
    </xf>
    <xf numFmtId="176" fontId="10" fillId="0" borderId="32" xfId="63" applyFont="1" applyBorder="1">
      <alignment/>
      <protection/>
    </xf>
    <xf numFmtId="176" fontId="10" fillId="0" borderId="33" xfId="63" applyFont="1" applyBorder="1">
      <alignment/>
      <protection/>
    </xf>
    <xf numFmtId="0" fontId="4" fillId="0" borderId="34" xfId="63" applyNumberFormat="1" applyBorder="1">
      <alignment/>
      <protection/>
    </xf>
    <xf numFmtId="176" fontId="10" fillId="0" borderId="34" xfId="63" applyFont="1" applyBorder="1">
      <alignment/>
      <protection/>
    </xf>
    <xf numFmtId="176" fontId="10" fillId="0" borderId="35" xfId="63" applyFont="1" applyBorder="1">
      <alignment/>
      <protection/>
    </xf>
    <xf numFmtId="176" fontId="10" fillId="0" borderId="36" xfId="63" applyFont="1" applyBorder="1">
      <alignment/>
      <protection/>
    </xf>
    <xf numFmtId="0" fontId="4" fillId="0" borderId="18" xfId="63" applyNumberFormat="1" applyBorder="1">
      <alignment/>
      <protection/>
    </xf>
    <xf numFmtId="176" fontId="10" fillId="0" borderId="18" xfId="63" applyFont="1" applyBorder="1">
      <alignment/>
      <protection/>
    </xf>
    <xf numFmtId="176" fontId="10" fillId="0" borderId="37" xfId="63" applyFont="1" applyBorder="1">
      <alignment/>
      <protection/>
    </xf>
    <xf numFmtId="176" fontId="10" fillId="0" borderId="24" xfId="63" applyFont="1" applyBorder="1">
      <alignment/>
      <protection/>
    </xf>
    <xf numFmtId="0" fontId="4" fillId="0" borderId="15" xfId="63" applyNumberFormat="1" applyBorder="1">
      <alignment/>
      <protection/>
    </xf>
    <xf numFmtId="176" fontId="10" fillId="0" borderId="15" xfId="63" applyFont="1" applyBorder="1">
      <alignment/>
      <protection/>
    </xf>
    <xf numFmtId="176" fontId="10" fillId="0" borderId="38" xfId="63" applyFont="1" applyBorder="1">
      <alignment/>
      <protection/>
    </xf>
    <xf numFmtId="176" fontId="10" fillId="0" borderId="23" xfId="63" applyFont="1" applyBorder="1">
      <alignment/>
      <protection/>
    </xf>
    <xf numFmtId="176" fontId="4" fillId="0" borderId="31" xfId="63" applyBorder="1" applyAlignment="1">
      <alignment horizontal="center"/>
      <protection/>
    </xf>
    <xf numFmtId="176" fontId="4" fillId="0" borderId="34" xfId="63" applyBorder="1" applyAlignment="1">
      <alignment horizontal="center"/>
      <protection/>
    </xf>
    <xf numFmtId="176" fontId="4" fillId="0" borderId="18" xfId="63" applyBorder="1" applyAlignment="1">
      <alignment horizontal="center"/>
      <protection/>
    </xf>
    <xf numFmtId="176" fontId="4" fillId="0" borderId="0" xfId="63" applyAlignment="1" quotePrefix="1">
      <alignment horizontal="left"/>
      <protection/>
    </xf>
    <xf numFmtId="176" fontId="10" fillId="33" borderId="31" xfId="63" applyFont="1" applyFill="1" applyBorder="1">
      <alignment/>
      <protection/>
    </xf>
    <xf numFmtId="176" fontId="10" fillId="33" borderId="32" xfId="63" applyFont="1" applyFill="1" applyBorder="1">
      <alignment/>
      <protection/>
    </xf>
    <xf numFmtId="176" fontId="10" fillId="33" borderId="33" xfId="63" applyFont="1" applyFill="1" applyBorder="1">
      <alignment/>
      <protection/>
    </xf>
    <xf numFmtId="176" fontId="4" fillId="33" borderId="10" xfId="63" applyFill="1" applyBorder="1" applyAlignment="1">
      <alignment horizontal="distributed"/>
      <protection/>
    </xf>
    <xf numFmtId="0" fontId="10" fillId="0" borderId="18" xfId="63" applyNumberFormat="1" applyFont="1" applyBorder="1">
      <alignment/>
      <protection/>
    </xf>
    <xf numFmtId="0" fontId="10" fillId="0" borderId="37" xfId="63" applyNumberFormat="1" applyFont="1" applyBorder="1">
      <alignment/>
      <protection/>
    </xf>
    <xf numFmtId="0" fontId="10" fillId="0" borderId="24" xfId="63" applyNumberFormat="1" applyFont="1" applyBorder="1">
      <alignment/>
      <protection/>
    </xf>
    <xf numFmtId="176" fontId="4" fillId="0" borderId="34" xfId="63" applyBorder="1" applyAlignment="1">
      <alignment horizontal="distributed"/>
      <protection/>
    </xf>
    <xf numFmtId="176" fontId="1" fillId="34" borderId="10" xfId="63" applyFont="1" applyFill="1" applyBorder="1" applyAlignment="1">
      <alignment horizontal="center"/>
      <protection/>
    </xf>
    <xf numFmtId="176" fontId="11" fillId="34" borderId="10" xfId="63" applyFont="1" applyFill="1" applyBorder="1">
      <alignment/>
      <protection/>
    </xf>
    <xf numFmtId="176" fontId="11" fillId="34" borderId="11" xfId="63" applyFont="1" applyFill="1" applyBorder="1">
      <alignment/>
      <protection/>
    </xf>
    <xf numFmtId="176" fontId="11" fillId="34" borderId="20" xfId="63" applyFont="1" applyFill="1" applyBorder="1">
      <alignment/>
      <protection/>
    </xf>
    <xf numFmtId="176" fontId="10" fillId="0" borderId="34" xfId="63" applyFont="1" applyBorder="1" applyAlignment="1">
      <alignment horizontal="center"/>
      <protection/>
    </xf>
    <xf numFmtId="176" fontId="10" fillId="0" borderId="35" xfId="63" applyFont="1" applyBorder="1" applyAlignment="1">
      <alignment horizontal="center"/>
      <protection/>
    </xf>
    <xf numFmtId="176" fontId="10" fillId="0" borderId="36" xfId="63" applyFont="1" applyBorder="1" applyAlignment="1">
      <alignment horizontal="center"/>
      <protection/>
    </xf>
    <xf numFmtId="0" fontId="8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63" applyNumberFormat="1" applyFont="1" applyAlignment="1">
      <alignment horizontal="left"/>
      <protection/>
    </xf>
    <xf numFmtId="176" fontId="15" fillId="0" borderId="0" xfId="63" applyFont="1" applyAlignment="1">
      <alignment horizontal="left"/>
      <protection/>
    </xf>
    <xf numFmtId="179" fontId="6" fillId="0" borderId="12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79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6" fontId="19" fillId="0" borderId="0" xfId="61" applyNumberFormat="1" applyFont="1">
      <alignment/>
    </xf>
    <xf numFmtId="176" fontId="19" fillId="0" borderId="40" xfId="61" applyNumberFormat="1" applyFont="1" applyBorder="1">
      <alignment/>
    </xf>
    <xf numFmtId="176" fontId="19" fillId="0" borderId="41" xfId="61" applyNumberFormat="1" applyFont="1" applyBorder="1">
      <alignment/>
    </xf>
    <xf numFmtId="176" fontId="19" fillId="0" borderId="42" xfId="61" applyNumberFormat="1" applyFont="1" applyBorder="1">
      <alignment/>
    </xf>
    <xf numFmtId="176" fontId="19" fillId="0" borderId="43" xfId="61" applyNumberFormat="1" applyFont="1" applyBorder="1">
      <alignment/>
    </xf>
    <xf numFmtId="176" fontId="19" fillId="0" borderId="44" xfId="61" applyNumberFormat="1" applyFont="1" applyBorder="1">
      <alignment/>
    </xf>
    <xf numFmtId="0" fontId="20" fillId="0" borderId="41" xfId="61" applyFont="1" applyBorder="1" applyAlignment="1">
      <alignment horizontal="center"/>
    </xf>
    <xf numFmtId="0" fontId="20" fillId="0" borderId="42" xfId="61" applyFont="1" applyBorder="1" applyAlignment="1">
      <alignment horizontal="center"/>
    </xf>
    <xf numFmtId="0" fontId="20" fillId="0" borderId="43" xfId="61" applyFont="1" applyBorder="1" applyAlignment="1">
      <alignment horizontal="center"/>
    </xf>
    <xf numFmtId="179" fontId="19" fillId="0" borderId="40" xfId="61" applyNumberFormat="1" applyFont="1" applyBorder="1">
      <alignment/>
    </xf>
    <xf numFmtId="179" fontId="19" fillId="0" borderId="0" xfId="61" applyNumberFormat="1" applyFont="1">
      <alignment/>
    </xf>
    <xf numFmtId="179" fontId="19" fillId="0" borderId="44" xfId="61" applyNumberFormat="1" applyFont="1" applyBorder="1">
      <alignment/>
    </xf>
    <xf numFmtId="179" fontId="19" fillId="0" borderId="45" xfId="61" applyNumberFormat="1" applyFont="1" applyBorder="1">
      <alignment/>
    </xf>
    <xf numFmtId="179" fontId="19" fillId="0" borderId="46" xfId="61" applyNumberFormat="1" applyFont="1" applyBorder="1">
      <alignment/>
    </xf>
    <xf numFmtId="179" fontId="19" fillId="0" borderId="47" xfId="61" applyNumberFormat="1" applyFont="1" applyBorder="1">
      <alignment/>
    </xf>
    <xf numFmtId="0" fontId="18" fillId="0" borderId="0" xfId="61">
      <alignment/>
    </xf>
    <xf numFmtId="0" fontId="6" fillId="0" borderId="38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0" fillId="0" borderId="38" xfId="61" applyFont="1" applyFill="1" applyBorder="1" applyAlignment="1">
      <alignment horizontal="center"/>
    </xf>
    <xf numFmtId="179" fontId="19" fillId="0" borderId="23" xfId="61" applyNumberFormat="1" applyFont="1" applyFill="1" applyBorder="1">
      <alignment/>
    </xf>
    <xf numFmtId="0" fontId="12" fillId="0" borderId="38" xfId="0" applyFont="1" applyFill="1" applyBorder="1" applyAlignment="1">
      <alignment horizontal="center"/>
    </xf>
    <xf numFmtId="179" fontId="6" fillId="0" borderId="23" xfId="0" applyNumberFormat="1" applyFont="1" applyFill="1" applyBorder="1" applyAlignment="1">
      <alignment/>
    </xf>
    <xf numFmtId="20" fontId="6" fillId="0" borderId="23" xfId="0" applyNumberFormat="1" applyFont="1" applyFill="1" applyBorder="1" applyAlignment="1">
      <alignment/>
    </xf>
    <xf numFmtId="176" fontId="15" fillId="0" borderId="0" xfId="62" applyFont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標準_平均風速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v>2021</v>
      </c>
      <c r="AA1" s="2" t="s">
        <v>45</v>
      </c>
      <c r="AB1" s="104">
        <v>1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1.5</v>
      </c>
      <c r="C4" s="115">
        <v>0.4</v>
      </c>
      <c r="D4" s="115">
        <v>4.2</v>
      </c>
      <c r="E4" s="115">
        <v>3.9</v>
      </c>
      <c r="F4" s="115">
        <v>3.5</v>
      </c>
      <c r="G4" s="115">
        <v>4.5</v>
      </c>
      <c r="H4" s="115">
        <v>4.2</v>
      </c>
      <c r="I4" s="115">
        <v>3.6</v>
      </c>
      <c r="J4" s="115">
        <v>0.6</v>
      </c>
      <c r="K4" s="115">
        <v>3.8</v>
      </c>
      <c r="L4" s="115">
        <v>3.8</v>
      </c>
      <c r="M4" s="115">
        <v>2.4</v>
      </c>
      <c r="N4" s="115">
        <v>3.4</v>
      </c>
      <c r="O4" s="115">
        <v>1.2</v>
      </c>
      <c r="P4" s="115">
        <v>1.7</v>
      </c>
      <c r="Q4" s="115">
        <v>1.3</v>
      </c>
      <c r="R4" s="115">
        <v>2.5</v>
      </c>
      <c r="S4" s="115">
        <v>1.8</v>
      </c>
      <c r="T4" s="115">
        <v>2.1</v>
      </c>
      <c r="U4" s="115">
        <v>1.2</v>
      </c>
      <c r="V4" s="115">
        <v>2.3</v>
      </c>
      <c r="W4" s="115">
        <v>1.8</v>
      </c>
      <c r="X4" s="115">
        <v>2</v>
      </c>
      <c r="Y4" s="115">
        <v>0.8</v>
      </c>
      <c r="Z4" s="38">
        <f>AVERAGE(B4:Y4)</f>
        <v>2.4374999999999996</v>
      </c>
      <c r="AA4" s="120" t="s">
        <v>48</v>
      </c>
      <c r="AB4" s="115">
        <v>6</v>
      </c>
      <c r="AC4" s="123" t="s">
        <v>91</v>
      </c>
      <c r="AD4" s="27">
        <v>1</v>
      </c>
      <c r="AE4" s="120" t="s">
        <v>47</v>
      </c>
      <c r="AF4" s="115">
        <v>10</v>
      </c>
      <c r="AG4" s="126" t="s">
        <v>100</v>
      </c>
    </row>
    <row r="5" spans="1:33" ht="14.25" customHeight="1">
      <c r="A5" s="97">
        <v>2</v>
      </c>
      <c r="B5" s="117">
        <v>2.2</v>
      </c>
      <c r="C5" s="114">
        <v>0.5</v>
      </c>
      <c r="D5" s="114">
        <v>1.3</v>
      </c>
      <c r="E5" s="114">
        <v>1.4</v>
      </c>
      <c r="F5" s="114">
        <v>0.9</v>
      </c>
      <c r="G5" s="114">
        <v>1.5</v>
      </c>
      <c r="H5" s="114">
        <v>0.8</v>
      </c>
      <c r="I5" s="114">
        <v>0.5</v>
      </c>
      <c r="J5" s="114">
        <v>2.4</v>
      </c>
      <c r="K5" s="114">
        <v>4.1</v>
      </c>
      <c r="L5" s="114">
        <v>4.5</v>
      </c>
      <c r="M5" s="114">
        <v>4.2</v>
      </c>
      <c r="N5" s="114">
        <v>4.1</v>
      </c>
      <c r="O5" s="114">
        <v>3.9</v>
      </c>
      <c r="P5" s="114">
        <v>4.9</v>
      </c>
      <c r="Q5" s="114">
        <v>4.4</v>
      </c>
      <c r="R5" s="114">
        <v>6.3</v>
      </c>
      <c r="S5" s="114">
        <v>3.5</v>
      </c>
      <c r="T5" s="114">
        <v>1.3</v>
      </c>
      <c r="U5" s="114">
        <v>2.2</v>
      </c>
      <c r="V5" s="114">
        <v>2.3</v>
      </c>
      <c r="W5" s="114">
        <v>3</v>
      </c>
      <c r="X5" s="114">
        <v>1.5</v>
      </c>
      <c r="Y5" s="114">
        <v>1.1</v>
      </c>
      <c r="Z5" s="39">
        <f aca="true" t="shared" si="0" ref="Z5:Z20">AVERAGE(B5:Y5)</f>
        <v>2.6166666666666663</v>
      </c>
      <c r="AA5" s="121" t="s">
        <v>49</v>
      </c>
      <c r="AB5" s="114">
        <v>6.4</v>
      </c>
      <c r="AC5" s="124" t="s">
        <v>82</v>
      </c>
      <c r="AD5" s="28">
        <v>2</v>
      </c>
      <c r="AE5" s="121" t="s">
        <v>49</v>
      </c>
      <c r="AF5" s="114">
        <v>10</v>
      </c>
      <c r="AG5" s="127" t="s">
        <v>104</v>
      </c>
    </row>
    <row r="6" spans="1:33" ht="14.25" customHeight="1">
      <c r="A6" s="97">
        <v>3</v>
      </c>
      <c r="B6" s="117">
        <v>1.7</v>
      </c>
      <c r="C6" s="114">
        <v>1.5</v>
      </c>
      <c r="D6" s="114">
        <v>0.9</v>
      </c>
      <c r="E6" s="114">
        <v>0.4</v>
      </c>
      <c r="F6" s="114">
        <v>0.8</v>
      </c>
      <c r="G6" s="114">
        <v>0.9</v>
      </c>
      <c r="H6" s="114">
        <v>2</v>
      </c>
      <c r="I6" s="114">
        <v>0.8</v>
      </c>
      <c r="J6" s="114">
        <v>0.2</v>
      </c>
      <c r="K6" s="114">
        <v>0.2</v>
      </c>
      <c r="L6" s="114">
        <v>1.6</v>
      </c>
      <c r="M6" s="114">
        <v>1.7</v>
      </c>
      <c r="N6" s="114">
        <v>2</v>
      </c>
      <c r="O6" s="114">
        <v>1.4</v>
      </c>
      <c r="P6" s="114">
        <v>1.2</v>
      </c>
      <c r="Q6" s="114">
        <v>0.6</v>
      </c>
      <c r="R6" s="114">
        <v>2.1</v>
      </c>
      <c r="S6" s="114">
        <v>2.3</v>
      </c>
      <c r="T6" s="114">
        <v>1.6</v>
      </c>
      <c r="U6" s="114">
        <v>1.4</v>
      </c>
      <c r="V6" s="114">
        <v>1.5</v>
      </c>
      <c r="W6" s="114">
        <v>1.2</v>
      </c>
      <c r="X6" s="114">
        <v>1.6</v>
      </c>
      <c r="Y6" s="114">
        <v>0.8</v>
      </c>
      <c r="Z6" s="39">
        <f t="shared" si="0"/>
        <v>1.2666666666666668</v>
      </c>
      <c r="AA6" s="121" t="s">
        <v>47</v>
      </c>
      <c r="AB6" s="114">
        <v>2.6</v>
      </c>
      <c r="AC6" s="124" t="s">
        <v>92</v>
      </c>
      <c r="AD6" s="28">
        <v>3</v>
      </c>
      <c r="AE6" s="121" t="s">
        <v>60</v>
      </c>
      <c r="AF6" s="114">
        <v>4.6</v>
      </c>
      <c r="AG6" s="127" t="s">
        <v>105</v>
      </c>
    </row>
    <row r="7" spans="1:33" ht="14.25" customHeight="1">
      <c r="A7" s="97">
        <v>4</v>
      </c>
      <c r="B7" s="117">
        <v>1.4</v>
      </c>
      <c r="C7" s="114">
        <v>0.1</v>
      </c>
      <c r="D7" s="114">
        <v>0.8</v>
      </c>
      <c r="E7" s="114">
        <v>4</v>
      </c>
      <c r="F7" s="114">
        <v>3.8</v>
      </c>
      <c r="G7" s="114">
        <v>4.3</v>
      </c>
      <c r="H7" s="114">
        <v>4.3</v>
      </c>
      <c r="I7" s="114">
        <v>3</v>
      </c>
      <c r="J7" s="114">
        <v>2.8</v>
      </c>
      <c r="K7" s="114">
        <v>2.5</v>
      </c>
      <c r="L7" s="114">
        <v>3.1</v>
      </c>
      <c r="M7" s="114">
        <v>2.5</v>
      </c>
      <c r="N7" s="114">
        <v>2.1</v>
      </c>
      <c r="O7" s="114">
        <v>3</v>
      </c>
      <c r="P7" s="114">
        <v>2.4</v>
      </c>
      <c r="Q7" s="114">
        <v>1.6</v>
      </c>
      <c r="R7" s="114">
        <v>2.6</v>
      </c>
      <c r="S7" s="114">
        <v>2.3</v>
      </c>
      <c r="T7" s="114">
        <v>0.9</v>
      </c>
      <c r="U7" s="114">
        <v>1.1</v>
      </c>
      <c r="V7" s="114">
        <v>1.1</v>
      </c>
      <c r="W7" s="114">
        <v>0.5</v>
      </c>
      <c r="X7" s="114">
        <v>1.2</v>
      </c>
      <c r="Y7" s="114">
        <v>1</v>
      </c>
      <c r="Z7" s="39">
        <f t="shared" si="0"/>
        <v>2.1833333333333336</v>
      </c>
      <c r="AA7" s="121" t="s">
        <v>47</v>
      </c>
      <c r="AB7" s="114">
        <v>6</v>
      </c>
      <c r="AC7" s="124" t="s">
        <v>64</v>
      </c>
      <c r="AD7" s="28">
        <v>4</v>
      </c>
      <c r="AE7" s="121" t="s">
        <v>48</v>
      </c>
      <c r="AF7" s="114">
        <v>11.5</v>
      </c>
      <c r="AG7" s="127" t="s">
        <v>70</v>
      </c>
    </row>
    <row r="8" spans="1:33" ht="14.25" customHeight="1">
      <c r="A8" s="97">
        <v>5</v>
      </c>
      <c r="B8" s="117">
        <v>2.1</v>
      </c>
      <c r="C8" s="114">
        <v>1.2</v>
      </c>
      <c r="D8" s="114">
        <v>1.4</v>
      </c>
      <c r="E8" s="114">
        <v>1.3</v>
      </c>
      <c r="F8" s="114">
        <v>2.8</v>
      </c>
      <c r="G8" s="114">
        <v>3.1</v>
      </c>
      <c r="H8" s="114">
        <v>4.1</v>
      </c>
      <c r="I8" s="114">
        <v>3.4</v>
      </c>
      <c r="J8" s="114">
        <v>4</v>
      </c>
      <c r="K8" s="114">
        <v>4.7</v>
      </c>
      <c r="L8" s="114">
        <v>3.6</v>
      </c>
      <c r="M8" s="114">
        <v>4.4</v>
      </c>
      <c r="N8" s="114">
        <v>4.5</v>
      </c>
      <c r="O8" s="114">
        <v>5.3</v>
      </c>
      <c r="P8" s="114">
        <v>3.3</v>
      </c>
      <c r="Q8" s="114">
        <v>1.8</v>
      </c>
      <c r="R8" s="114">
        <v>1.6</v>
      </c>
      <c r="S8" s="114">
        <v>1.1</v>
      </c>
      <c r="T8" s="114">
        <v>0.7</v>
      </c>
      <c r="U8" s="114">
        <v>1.6</v>
      </c>
      <c r="V8" s="114">
        <v>0.2</v>
      </c>
      <c r="W8" s="114">
        <v>1.3</v>
      </c>
      <c r="X8" s="114">
        <v>1</v>
      </c>
      <c r="Y8" s="114">
        <v>1.5</v>
      </c>
      <c r="Z8" s="39">
        <f t="shared" si="0"/>
        <v>2.5</v>
      </c>
      <c r="AA8" s="121" t="s">
        <v>49</v>
      </c>
      <c r="AB8" s="114">
        <v>5.7</v>
      </c>
      <c r="AC8" s="124" t="s">
        <v>81</v>
      </c>
      <c r="AD8" s="28">
        <v>5</v>
      </c>
      <c r="AE8" s="121" t="s">
        <v>49</v>
      </c>
      <c r="AF8" s="114">
        <v>9</v>
      </c>
      <c r="AG8" s="127" t="s">
        <v>106</v>
      </c>
    </row>
    <row r="9" spans="1:33" ht="14.25" customHeight="1">
      <c r="A9" s="97">
        <v>6</v>
      </c>
      <c r="B9" s="117">
        <v>5.4</v>
      </c>
      <c r="C9" s="114">
        <v>3.5</v>
      </c>
      <c r="D9" s="114">
        <v>3.1</v>
      </c>
      <c r="E9" s="114">
        <v>4.1</v>
      </c>
      <c r="F9" s="114">
        <v>4.8</v>
      </c>
      <c r="G9" s="114">
        <v>5.1</v>
      </c>
      <c r="H9" s="114">
        <v>4.1</v>
      </c>
      <c r="I9" s="114">
        <v>4.2</v>
      </c>
      <c r="J9" s="114">
        <v>5.2</v>
      </c>
      <c r="K9" s="114">
        <v>6.8</v>
      </c>
      <c r="L9" s="114">
        <v>5.7</v>
      </c>
      <c r="M9" s="114">
        <v>6.1</v>
      </c>
      <c r="N9" s="114">
        <v>5.4</v>
      </c>
      <c r="O9" s="114">
        <v>5.6</v>
      </c>
      <c r="P9" s="114">
        <v>5.9</v>
      </c>
      <c r="Q9" s="114">
        <v>5.3</v>
      </c>
      <c r="R9" s="114">
        <v>3.5</v>
      </c>
      <c r="S9" s="114">
        <v>4.6</v>
      </c>
      <c r="T9" s="114">
        <v>4.6</v>
      </c>
      <c r="U9" s="114">
        <v>3.8</v>
      </c>
      <c r="V9" s="114">
        <v>2.6</v>
      </c>
      <c r="W9" s="114">
        <v>2.3</v>
      </c>
      <c r="X9" s="114">
        <v>1.5</v>
      </c>
      <c r="Y9" s="114">
        <v>1.9</v>
      </c>
      <c r="Z9" s="39">
        <f t="shared" si="0"/>
        <v>4.379166666666666</v>
      </c>
      <c r="AA9" s="121" t="s">
        <v>49</v>
      </c>
      <c r="AB9" s="114">
        <v>7.8</v>
      </c>
      <c r="AC9" s="124" t="s">
        <v>93</v>
      </c>
      <c r="AD9" s="28">
        <v>6</v>
      </c>
      <c r="AE9" s="121" t="s">
        <v>49</v>
      </c>
      <c r="AF9" s="114">
        <v>14.9</v>
      </c>
      <c r="AG9" s="127" t="s">
        <v>67</v>
      </c>
    </row>
    <row r="10" spans="1:33" ht="14.25" customHeight="1">
      <c r="A10" s="97">
        <v>7</v>
      </c>
      <c r="B10" s="117">
        <v>1.8</v>
      </c>
      <c r="C10" s="114">
        <v>0.7</v>
      </c>
      <c r="D10" s="114">
        <v>0.5</v>
      </c>
      <c r="E10" s="114">
        <v>1.2</v>
      </c>
      <c r="F10" s="114">
        <v>1.3</v>
      </c>
      <c r="G10" s="114">
        <v>1.9</v>
      </c>
      <c r="H10" s="114">
        <v>3.1</v>
      </c>
      <c r="I10" s="114">
        <v>2.5</v>
      </c>
      <c r="J10" s="114">
        <v>3.8</v>
      </c>
      <c r="K10" s="114">
        <v>4</v>
      </c>
      <c r="L10" s="114">
        <v>3.5</v>
      </c>
      <c r="M10" s="114">
        <v>4.7</v>
      </c>
      <c r="N10" s="114">
        <v>4.8</v>
      </c>
      <c r="O10" s="114">
        <v>6.5</v>
      </c>
      <c r="P10" s="114">
        <v>8.7</v>
      </c>
      <c r="Q10" s="114">
        <v>5.1</v>
      </c>
      <c r="R10" s="114">
        <v>4.5</v>
      </c>
      <c r="S10" s="114">
        <v>5.3</v>
      </c>
      <c r="T10" s="114">
        <v>7.8</v>
      </c>
      <c r="U10" s="114">
        <v>5.5</v>
      </c>
      <c r="V10" s="114">
        <v>2.6</v>
      </c>
      <c r="W10" s="114">
        <v>3.8</v>
      </c>
      <c r="X10" s="114">
        <v>4.5</v>
      </c>
      <c r="Y10" s="114">
        <v>4.9</v>
      </c>
      <c r="Z10" s="39">
        <f t="shared" si="0"/>
        <v>3.875</v>
      </c>
      <c r="AA10" s="121" t="s">
        <v>48</v>
      </c>
      <c r="AB10" s="114">
        <v>9.7</v>
      </c>
      <c r="AC10" s="124" t="s">
        <v>94</v>
      </c>
      <c r="AD10" s="28">
        <v>7</v>
      </c>
      <c r="AE10" s="121" t="s">
        <v>54</v>
      </c>
      <c r="AF10" s="114">
        <v>17.6</v>
      </c>
      <c r="AG10" s="127" t="s">
        <v>107</v>
      </c>
    </row>
    <row r="11" spans="1:33" ht="14.25" customHeight="1">
      <c r="A11" s="97">
        <v>8</v>
      </c>
      <c r="B11" s="117">
        <v>3.8</v>
      </c>
      <c r="C11" s="114">
        <v>6.1</v>
      </c>
      <c r="D11" s="114">
        <v>5.1</v>
      </c>
      <c r="E11" s="114">
        <v>5.5</v>
      </c>
      <c r="F11" s="114">
        <v>4.6</v>
      </c>
      <c r="G11" s="114">
        <v>3.3</v>
      </c>
      <c r="H11" s="114">
        <v>1.5</v>
      </c>
      <c r="I11" s="114">
        <v>0.6</v>
      </c>
      <c r="J11" s="114">
        <v>0.8</v>
      </c>
      <c r="K11" s="114">
        <v>3.8</v>
      </c>
      <c r="L11" s="114">
        <v>4</v>
      </c>
      <c r="M11" s="114">
        <v>3.4</v>
      </c>
      <c r="N11" s="114">
        <v>3.2</v>
      </c>
      <c r="O11" s="114">
        <v>1.5</v>
      </c>
      <c r="P11" s="114">
        <v>2.2</v>
      </c>
      <c r="Q11" s="114">
        <v>2.6</v>
      </c>
      <c r="R11" s="114">
        <v>2.3</v>
      </c>
      <c r="S11" s="114">
        <v>2.7</v>
      </c>
      <c r="T11" s="114">
        <v>3.2</v>
      </c>
      <c r="U11" s="114">
        <v>3.2</v>
      </c>
      <c r="V11" s="114">
        <v>3.4</v>
      </c>
      <c r="W11" s="114">
        <v>1.9</v>
      </c>
      <c r="X11" s="114">
        <v>1.5</v>
      </c>
      <c r="Y11" s="114">
        <v>1.6</v>
      </c>
      <c r="Z11" s="39">
        <f t="shared" si="0"/>
        <v>2.991666666666667</v>
      </c>
      <c r="AA11" s="121" t="s">
        <v>53</v>
      </c>
      <c r="AB11" s="114">
        <v>6.4</v>
      </c>
      <c r="AC11" s="124" t="s">
        <v>90</v>
      </c>
      <c r="AD11" s="28">
        <v>8</v>
      </c>
      <c r="AE11" s="121" t="s">
        <v>48</v>
      </c>
      <c r="AF11" s="114">
        <v>10</v>
      </c>
      <c r="AG11" s="127" t="s">
        <v>108</v>
      </c>
    </row>
    <row r="12" spans="1:33" ht="14.25" customHeight="1">
      <c r="A12" s="97">
        <v>9</v>
      </c>
      <c r="B12" s="117">
        <v>1.6</v>
      </c>
      <c r="C12" s="114">
        <v>1.5</v>
      </c>
      <c r="D12" s="114">
        <v>2.8</v>
      </c>
      <c r="E12" s="114">
        <v>4</v>
      </c>
      <c r="F12" s="114">
        <v>5.7</v>
      </c>
      <c r="G12" s="114">
        <v>5.6</v>
      </c>
      <c r="H12" s="114">
        <v>5.1</v>
      </c>
      <c r="I12" s="114">
        <v>5.4</v>
      </c>
      <c r="J12" s="114">
        <v>4.8</v>
      </c>
      <c r="K12" s="114">
        <v>4.3</v>
      </c>
      <c r="L12" s="114">
        <v>3.3</v>
      </c>
      <c r="M12" s="114">
        <v>4.3</v>
      </c>
      <c r="N12" s="114">
        <v>2.9</v>
      </c>
      <c r="O12" s="114">
        <v>2.6</v>
      </c>
      <c r="P12" s="114">
        <v>1.8</v>
      </c>
      <c r="Q12" s="114">
        <v>4.4</v>
      </c>
      <c r="R12" s="114">
        <v>4.9</v>
      </c>
      <c r="S12" s="114">
        <v>1.7</v>
      </c>
      <c r="T12" s="114">
        <v>2.2</v>
      </c>
      <c r="U12" s="114">
        <v>1.6</v>
      </c>
      <c r="V12" s="114">
        <v>2.1</v>
      </c>
      <c r="W12" s="114">
        <v>0.9</v>
      </c>
      <c r="X12" s="114">
        <v>2.7</v>
      </c>
      <c r="Y12" s="114">
        <v>2</v>
      </c>
      <c r="Z12" s="39">
        <f t="shared" si="0"/>
        <v>3.258333333333333</v>
      </c>
      <c r="AA12" s="121" t="s">
        <v>54</v>
      </c>
      <c r="AB12" s="114">
        <v>6.3</v>
      </c>
      <c r="AC12" s="124" t="s">
        <v>95</v>
      </c>
      <c r="AD12" s="28">
        <v>9</v>
      </c>
      <c r="AE12" s="121" t="s">
        <v>54</v>
      </c>
      <c r="AF12" s="114">
        <v>12.2</v>
      </c>
      <c r="AG12" s="127" t="s">
        <v>83</v>
      </c>
    </row>
    <row r="13" spans="1:33" ht="14.25" customHeight="1">
      <c r="A13" s="97">
        <v>10</v>
      </c>
      <c r="B13" s="117">
        <v>1.5</v>
      </c>
      <c r="C13" s="114">
        <v>2.1</v>
      </c>
      <c r="D13" s="114">
        <v>2.7</v>
      </c>
      <c r="E13" s="114">
        <v>2.3</v>
      </c>
      <c r="F13" s="114">
        <v>1</v>
      </c>
      <c r="G13" s="114">
        <v>1.3</v>
      </c>
      <c r="H13" s="114">
        <v>0.7</v>
      </c>
      <c r="I13" s="114">
        <v>0.4</v>
      </c>
      <c r="J13" s="114">
        <v>1.1</v>
      </c>
      <c r="K13" s="114">
        <v>2.3</v>
      </c>
      <c r="L13" s="114">
        <v>3.8</v>
      </c>
      <c r="M13" s="114">
        <v>3.5</v>
      </c>
      <c r="N13" s="114">
        <v>2.2</v>
      </c>
      <c r="O13" s="114">
        <v>3.2</v>
      </c>
      <c r="P13" s="114">
        <v>2.1</v>
      </c>
      <c r="Q13" s="114">
        <v>2.7</v>
      </c>
      <c r="R13" s="114">
        <v>1.3</v>
      </c>
      <c r="S13" s="114">
        <v>1.4</v>
      </c>
      <c r="T13" s="114">
        <v>1.5</v>
      </c>
      <c r="U13" s="114">
        <v>0.4</v>
      </c>
      <c r="V13" s="114">
        <v>1.8</v>
      </c>
      <c r="W13" s="114">
        <v>1.7</v>
      </c>
      <c r="X13" s="114">
        <v>2.4</v>
      </c>
      <c r="Y13" s="114">
        <v>0.9</v>
      </c>
      <c r="Z13" s="39">
        <f t="shared" si="0"/>
        <v>1.8458333333333332</v>
      </c>
      <c r="AA13" s="121" t="s">
        <v>47</v>
      </c>
      <c r="AB13" s="114">
        <v>4.9</v>
      </c>
      <c r="AC13" s="124" t="s">
        <v>79</v>
      </c>
      <c r="AD13" s="28">
        <v>10</v>
      </c>
      <c r="AE13" s="121" t="s">
        <v>48</v>
      </c>
      <c r="AF13" s="114">
        <v>9.3</v>
      </c>
      <c r="AG13" s="127" t="s">
        <v>80</v>
      </c>
    </row>
    <row r="14" spans="1:33" ht="14.25" customHeight="1">
      <c r="A14" s="98">
        <v>11</v>
      </c>
      <c r="B14" s="118">
        <v>1.4</v>
      </c>
      <c r="C14" s="119">
        <v>1.1</v>
      </c>
      <c r="D14" s="119">
        <v>1.6</v>
      </c>
      <c r="E14" s="119">
        <v>1.9</v>
      </c>
      <c r="F14" s="119">
        <v>2.1</v>
      </c>
      <c r="G14" s="119">
        <v>2.4</v>
      </c>
      <c r="H14" s="119">
        <v>3</v>
      </c>
      <c r="I14" s="119">
        <v>3.1</v>
      </c>
      <c r="J14" s="119">
        <v>3.8</v>
      </c>
      <c r="K14" s="119">
        <v>4.3</v>
      </c>
      <c r="L14" s="119">
        <v>1.7</v>
      </c>
      <c r="M14" s="119">
        <v>2.5</v>
      </c>
      <c r="N14" s="119">
        <v>1.2</v>
      </c>
      <c r="O14" s="119">
        <v>2.8</v>
      </c>
      <c r="P14" s="119">
        <v>2.4</v>
      </c>
      <c r="Q14" s="119">
        <v>3.4</v>
      </c>
      <c r="R14" s="119">
        <v>1.6</v>
      </c>
      <c r="S14" s="119">
        <v>1.5</v>
      </c>
      <c r="T14" s="119">
        <v>1.7</v>
      </c>
      <c r="U14" s="119">
        <v>2</v>
      </c>
      <c r="V14" s="119">
        <v>1.2</v>
      </c>
      <c r="W14" s="119">
        <v>0.8</v>
      </c>
      <c r="X14" s="119">
        <v>3.1</v>
      </c>
      <c r="Y14" s="119">
        <v>3</v>
      </c>
      <c r="Z14" s="40">
        <f t="shared" si="0"/>
        <v>2.2333333333333334</v>
      </c>
      <c r="AA14" s="122" t="s">
        <v>50</v>
      </c>
      <c r="AB14" s="119">
        <v>4.8</v>
      </c>
      <c r="AC14" s="125" t="s">
        <v>96</v>
      </c>
      <c r="AD14" s="29">
        <v>11</v>
      </c>
      <c r="AE14" s="122" t="s">
        <v>48</v>
      </c>
      <c r="AF14" s="119">
        <v>8.1</v>
      </c>
      <c r="AG14" s="128" t="s">
        <v>109</v>
      </c>
    </row>
    <row r="15" spans="1:33" ht="14.25" customHeight="1">
      <c r="A15" s="97">
        <v>12</v>
      </c>
      <c r="B15" s="117">
        <v>1.9</v>
      </c>
      <c r="C15" s="114">
        <v>2.7</v>
      </c>
      <c r="D15" s="114">
        <v>2.9</v>
      </c>
      <c r="E15" s="114">
        <v>2.8</v>
      </c>
      <c r="F15" s="114">
        <v>4.6</v>
      </c>
      <c r="G15" s="114">
        <v>4.3</v>
      </c>
      <c r="H15" s="114">
        <v>3.2</v>
      </c>
      <c r="I15" s="114">
        <v>3.6</v>
      </c>
      <c r="J15" s="114">
        <v>3.4</v>
      </c>
      <c r="K15" s="114">
        <v>4.2</v>
      </c>
      <c r="L15" s="114">
        <v>4.1</v>
      </c>
      <c r="M15" s="114">
        <v>4.8</v>
      </c>
      <c r="N15" s="114">
        <v>4</v>
      </c>
      <c r="O15" s="114">
        <v>4.1</v>
      </c>
      <c r="P15" s="114">
        <v>2.2</v>
      </c>
      <c r="Q15" s="114">
        <v>2.3</v>
      </c>
      <c r="R15" s="114">
        <v>3</v>
      </c>
      <c r="S15" s="114">
        <v>2.6</v>
      </c>
      <c r="T15" s="114">
        <v>2.2</v>
      </c>
      <c r="U15" s="114">
        <v>2.8</v>
      </c>
      <c r="V15" s="114">
        <v>2</v>
      </c>
      <c r="W15" s="114">
        <v>2</v>
      </c>
      <c r="X15" s="114">
        <v>0.5</v>
      </c>
      <c r="Y15" s="114">
        <v>1.2</v>
      </c>
      <c r="Z15" s="39">
        <f t="shared" si="0"/>
        <v>2.975</v>
      </c>
      <c r="AA15" s="121" t="s">
        <v>49</v>
      </c>
      <c r="AB15" s="114">
        <v>5.6</v>
      </c>
      <c r="AC15" s="124" t="s">
        <v>66</v>
      </c>
      <c r="AD15" s="28">
        <v>12</v>
      </c>
      <c r="AE15" s="121" t="s">
        <v>49</v>
      </c>
      <c r="AF15" s="114">
        <v>10</v>
      </c>
      <c r="AG15" s="127" t="s">
        <v>110</v>
      </c>
    </row>
    <row r="16" spans="1:33" ht="14.25" customHeight="1">
      <c r="A16" s="97">
        <v>13</v>
      </c>
      <c r="B16" s="117">
        <v>1.6</v>
      </c>
      <c r="C16" s="114">
        <v>2.1</v>
      </c>
      <c r="D16" s="114">
        <v>1.3</v>
      </c>
      <c r="E16" s="114">
        <v>0.5</v>
      </c>
      <c r="F16" s="114">
        <v>0.9</v>
      </c>
      <c r="G16" s="114">
        <v>1.9</v>
      </c>
      <c r="H16" s="114">
        <v>1.8</v>
      </c>
      <c r="I16" s="114">
        <v>1.9</v>
      </c>
      <c r="J16" s="114">
        <v>0.4</v>
      </c>
      <c r="K16" s="114">
        <v>0.7</v>
      </c>
      <c r="L16" s="114">
        <v>2.9</v>
      </c>
      <c r="M16" s="114">
        <v>2.1</v>
      </c>
      <c r="N16" s="114">
        <v>2.6</v>
      </c>
      <c r="O16" s="114">
        <v>1</v>
      </c>
      <c r="P16" s="114">
        <v>1.9</v>
      </c>
      <c r="Q16" s="114">
        <v>1.7</v>
      </c>
      <c r="R16" s="114">
        <v>1.7</v>
      </c>
      <c r="S16" s="114">
        <v>2.1</v>
      </c>
      <c r="T16" s="114">
        <v>1.8</v>
      </c>
      <c r="U16" s="114">
        <v>1.2</v>
      </c>
      <c r="V16" s="114">
        <v>1</v>
      </c>
      <c r="W16" s="114">
        <v>0.3</v>
      </c>
      <c r="X16" s="114">
        <v>0.9</v>
      </c>
      <c r="Y16" s="114">
        <v>1</v>
      </c>
      <c r="Z16" s="39">
        <f t="shared" si="0"/>
        <v>1.4708333333333332</v>
      </c>
      <c r="AA16" s="121" t="s">
        <v>52</v>
      </c>
      <c r="AB16" s="114">
        <v>3.9</v>
      </c>
      <c r="AC16" s="124" t="s">
        <v>97</v>
      </c>
      <c r="AD16" s="28">
        <v>13</v>
      </c>
      <c r="AE16" s="121" t="s">
        <v>47</v>
      </c>
      <c r="AF16" s="114">
        <v>7.2</v>
      </c>
      <c r="AG16" s="127" t="s">
        <v>57</v>
      </c>
    </row>
    <row r="17" spans="1:33" ht="14.25" customHeight="1">
      <c r="A17" s="97">
        <v>14</v>
      </c>
      <c r="B17" s="117">
        <v>1.8</v>
      </c>
      <c r="C17" s="114">
        <v>2</v>
      </c>
      <c r="D17" s="114">
        <v>0.1</v>
      </c>
      <c r="E17" s="114">
        <v>1.2</v>
      </c>
      <c r="F17" s="114">
        <v>0.4</v>
      </c>
      <c r="G17" s="114">
        <v>0</v>
      </c>
      <c r="H17" s="114">
        <v>2.3</v>
      </c>
      <c r="I17" s="114">
        <v>3.4</v>
      </c>
      <c r="J17" s="114">
        <v>2.2</v>
      </c>
      <c r="K17" s="114">
        <v>2.5</v>
      </c>
      <c r="L17" s="114">
        <v>4.1</v>
      </c>
      <c r="M17" s="114">
        <v>2.5</v>
      </c>
      <c r="N17" s="114">
        <v>4.2</v>
      </c>
      <c r="O17" s="114">
        <v>3.3</v>
      </c>
      <c r="P17" s="114">
        <v>4.6</v>
      </c>
      <c r="Q17" s="114">
        <v>2.6</v>
      </c>
      <c r="R17" s="114">
        <v>2.7</v>
      </c>
      <c r="S17" s="114">
        <v>1.8</v>
      </c>
      <c r="T17" s="114">
        <v>5</v>
      </c>
      <c r="U17" s="114">
        <v>1.4</v>
      </c>
      <c r="V17" s="114">
        <v>4.4</v>
      </c>
      <c r="W17" s="114">
        <v>1.5</v>
      </c>
      <c r="X17" s="114">
        <v>1.7</v>
      </c>
      <c r="Y17" s="114">
        <v>0.5</v>
      </c>
      <c r="Z17" s="39">
        <f t="shared" si="0"/>
        <v>2.341666666666667</v>
      </c>
      <c r="AA17" s="121" t="s">
        <v>53</v>
      </c>
      <c r="AB17" s="114">
        <v>5.8</v>
      </c>
      <c r="AC17" s="124" t="s">
        <v>71</v>
      </c>
      <c r="AD17" s="28">
        <v>14</v>
      </c>
      <c r="AE17" s="121" t="s">
        <v>54</v>
      </c>
      <c r="AF17" s="114">
        <v>11.1</v>
      </c>
      <c r="AG17" s="127" t="s">
        <v>65</v>
      </c>
    </row>
    <row r="18" spans="1:33" ht="14.25" customHeight="1">
      <c r="A18" s="97">
        <v>15</v>
      </c>
      <c r="B18" s="117">
        <v>1.7</v>
      </c>
      <c r="C18" s="114">
        <v>0.2</v>
      </c>
      <c r="D18" s="114">
        <v>1.9</v>
      </c>
      <c r="E18" s="114">
        <v>2.3</v>
      </c>
      <c r="F18" s="114">
        <v>1.2</v>
      </c>
      <c r="G18" s="114">
        <v>2.6</v>
      </c>
      <c r="H18" s="114">
        <v>3.4</v>
      </c>
      <c r="I18" s="114">
        <v>4.2</v>
      </c>
      <c r="J18" s="114">
        <v>3.9</v>
      </c>
      <c r="K18" s="114">
        <v>3.6</v>
      </c>
      <c r="L18" s="114">
        <v>3.1</v>
      </c>
      <c r="M18" s="114">
        <v>3.7</v>
      </c>
      <c r="N18" s="114">
        <v>2.4</v>
      </c>
      <c r="O18" s="114">
        <v>1.8</v>
      </c>
      <c r="P18" s="114">
        <v>2</v>
      </c>
      <c r="Q18" s="114">
        <v>2.3</v>
      </c>
      <c r="R18" s="114">
        <v>2.8</v>
      </c>
      <c r="S18" s="114">
        <v>3.3</v>
      </c>
      <c r="T18" s="114">
        <v>3.5</v>
      </c>
      <c r="U18" s="114">
        <v>3.7</v>
      </c>
      <c r="V18" s="114">
        <v>1</v>
      </c>
      <c r="W18" s="114">
        <v>0.3</v>
      </c>
      <c r="X18" s="114">
        <v>0.7</v>
      </c>
      <c r="Y18" s="114">
        <v>0.7</v>
      </c>
      <c r="Z18" s="39">
        <f t="shared" si="0"/>
        <v>2.345833333333333</v>
      </c>
      <c r="AA18" s="121" t="s">
        <v>62</v>
      </c>
      <c r="AB18" s="114">
        <v>4.7</v>
      </c>
      <c r="AC18" s="124" t="s">
        <v>93</v>
      </c>
      <c r="AD18" s="28">
        <v>15</v>
      </c>
      <c r="AE18" s="121" t="s">
        <v>50</v>
      </c>
      <c r="AF18" s="114">
        <v>9</v>
      </c>
      <c r="AG18" s="127" t="s">
        <v>75</v>
      </c>
    </row>
    <row r="19" spans="1:33" ht="14.25" customHeight="1">
      <c r="A19" s="97">
        <v>16</v>
      </c>
      <c r="B19" s="117">
        <v>0.9</v>
      </c>
      <c r="C19" s="114">
        <v>1.3</v>
      </c>
      <c r="D19" s="114">
        <v>2.1</v>
      </c>
      <c r="E19" s="114">
        <v>2.8</v>
      </c>
      <c r="F19" s="114">
        <v>2.3</v>
      </c>
      <c r="G19" s="114">
        <v>3.1</v>
      </c>
      <c r="H19" s="114">
        <v>3.7</v>
      </c>
      <c r="I19" s="114">
        <v>3.8</v>
      </c>
      <c r="J19" s="114">
        <v>2.9</v>
      </c>
      <c r="K19" s="114">
        <v>4.8</v>
      </c>
      <c r="L19" s="114">
        <v>5.2</v>
      </c>
      <c r="M19" s="114">
        <v>1.4</v>
      </c>
      <c r="N19" s="114">
        <v>3.2</v>
      </c>
      <c r="O19" s="114">
        <v>3.8</v>
      </c>
      <c r="P19" s="114">
        <v>4.8</v>
      </c>
      <c r="Q19" s="114">
        <v>2.6</v>
      </c>
      <c r="R19" s="114">
        <v>6.8</v>
      </c>
      <c r="S19" s="114">
        <v>8.1</v>
      </c>
      <c r="T19" s="114">
        <v>7</v>
      </c>
      <c r="U19" s="114">
        <v>3.1</v>
      </c>
      <c r="V19" s="114">
        <v>2</v>
      </c>
      <c r="W19" s="114">
        <v>2.5</v>
      </c>
      <c r="X19" s="114">
        <v>6.5</v>
      </c>
      <c r="Y19" s="114">
        <v>6.2</v>
      </c>
      <c r="Z19" s="39">
        <f t="shared" si="0"/>
        <v>3.7874999999999996</v>
      </c>
      <c r="AA19" s="121" t="s">
        <v>48</v>
      </c>
      <c r="AB19" s="114">
        <v>8.9</v>
      </c>
      <c r="AC19" s="124" t="s">
        <v>98</v>
      </c>
      <c r="AD19" s="28">
        <v>16</v>
      </c>
      <c r="AE19" s="121" t="s">
        <v>48</v>
      </c>
      <c r="AF19" s="114">
        <v>14.5</v>
      </c>
      <c r="AG19" s="127" t="s">
        <v>111</v>
      </c>
    </row>
    <row r="20" spans="1:33" ht="14.25" customHeight="1">
      <c r="A20" s="97">
        <v>17</v>
      </c>
      <c r="B20" s="117">
        <v>3</v>
      </c>
      <c r="C20" s="114">
        <v>3.8</v>
      </c>
      <c r="D20" s="114">
        <v>1.9</v>
      </c>
      <c r="E20" s="114">
        <v>0.6</v>
      </c>
      <c r="F20" s="114">
        <v>0.3</v>
      </c>
      <c r="G20" s="114">
        <v>1.5</v>
      </c>
      <c r="H20" s="114">
        <v>2.2</v>
      </c>
      <c r="I20" s="114">
        <v>0.7</v>
      </c>
      <c r="J20" s="114">
        <v>2.8</v>
      </c>
      <c r="K20" s="114">
        <v>2.8</v>
      </c>
      <c r="L20" s="114">
        <v>2.2</v>
      </c>
      <c r="M20" s="114">
        <v>2</v>
      </c>
      <c r="N20" s="114">
        <v>1.6</v>
      </c>
      <c r="O20" s="114">
        <v>1.6</v>
      </c>
      <c r="P20" s="114">
        <v>1</v>
      </c>
      <c r="Q20" s="114">
        <v>1.9</v>
      </c>
      <c r="R20" s="114">
        <v>2.2</v>
      </c>
      <c r="S20" s="114">
        <v>4.5</v>
      </c>
      <c r="T20" s="114">
        <v>4.6</v>
      </c>
      <c r="U20" s="114">
        <v>3.1</v>
      </c>
      <c r="V20" s="114">
        <v>3.7</v>
      </c>
      <c r="W20" s="114">
        <v>3.3</v>
      </c>
      <c r="X20" s="114">
        <v>3.3</v>
      </c>
      <c r="Y20" s="114">
        <v>3.5</v>
      </c>
      <c r="Z20" s="39">
        <f t="shared" si="0"/>
        <v>2.4208333333333334</v>
      </c>
      <c r="AA20" s="121" t="s">
        <v>50</v>
      </c>
      <c r="AB20" s="114">
        <v>6.2</v>
      </c>
      <c r="AC20" s="124" t="s">
        <v>59</v>
      </c>
      <c r="AD20" s="28">
        <v>17</v>
      </c>
      <c r="AE20" s="121" t="s">
        <v>62</v>
      </c>
      <c r="AF20" s="114">
        <v>10.6</v>
      </c>
      <c r="AG20" s="127" t="s">
        <v>112</v>
      </c>
    </row>
    <row r="21" spans="1:33" ht="14.25" customHeight="1">
      <c r="A21" s="97">
        <v>18</v>
      </c>
      <c r="B21" s="117">
        <v>3.8</v>
      </c>
      <c r="C21" s="114">
        <v>3.3</v>
      </c>
      <c r="D21" s="114">
        <v>3.5</v>
      </c>
      <c r="E21" s="114">
        <v>3.7</v>
      </c>
      <c r="F21" s="114">
        <v>4.4</v>
      </c>
      <c r="G21" s="114">
        <v>3.6</v>
      </c>
      <c r="H21" s="114">
        <v>4.1</v>
      </c>
      <c r="I21" s="114">
        <v>4.3</v>
      </c>
      <c r="J21" s="114">
        <v>2.6</v>
      </c>
      <c r="K21" s="114">
        <v>3.1</v>
      </c>
      <c r="L21" s="114">
        <v>3.2</v>
      </c>
      <c r="M21" s="114">
        <v>3.1</v>
      </c>
      <c r="N21" s="114">
        <v>2.2</v>
      </c>
      <c r="O21" s="114">
        <v>2.1</v>
      </c>
      <c r="P21" s="114">
        <v>1.8</v>
      </c>
      <c r="Q21" s="114">
        <v>3.2</v>
      </c>
      <c r="R21" s="114">
        <v>1.3</v>
      </c>
      <c r="S21" s="114">
        <v>1.1</v>
      </c>
      <c r="T21" s="114">
        <v>4</v>
      </c>
      <c r="U21" s="114">
        <v>4.6</v>
      </c>
      <c r="V21" s="114">
        <v>4.5</v>
      </c>
      <c r="W21" s="114">
        <v>3.7</v>
      </c>
      <c r="X21" s="114">
        <v>4.4</v>
      </c>
      <c r="Y21" s="114">
        <v>3.5</v>
      </c>
      <c r="Z21" s="39">
        <f aca="true" t="shared" si="1" ref="Z21:Z34">AVERAGE(B21:Y21)</f>
        <v>3.2958333333333343</v>
      </c>
      <c r="AA21" s="121" t="s">
        <v>54</v>
      </c>
      <c r="AB21" s="114">
        <v>5.5</v>
      </c>
      <c r="AC21" s="124" t="s">
        <v>88</v>
      </c>
      <c r="AD21" s="28">
        <v>18</v>
      </c>
      <c r="AE21" s="121" t="s">
        <v>54</v>
      </c>
      <c r="AF21" s="114">
        <v>9</v>
      </c>
      <c r="AG21" s="127" t="s">
        <v>55</v>
      </c>
    </row>
    <row r="22" spans="1:33" ht="14.25" customHeight="1">
      <c r="A22" s="97">
        <v>19</v>
      </c>
      <c r="B22" s="117">
        <v>2.6</v>
      </c>
      <c r="C22" s="114">
        <v>3.9</v>
      </c>
      <c r="D22" s="114">
        <v>3.5</v>
      </c>
      <c r="E22" s="114">
        <v>3.4</v>
      </c>
      <c r="F22" s="114">
        <v>2.9</v>
      </c>
      <c r="G22" s="114">
        <v>4.7</v>
      </c>
      <c r="H22" s="114">
        <v>3.8</v>
      </c>
      <c r="I22" s="114">
        <v>5</v>
      </c>
      <c r="J22" s="114">
        <v>4.7</v>
      </c>
      <c r="K22" s="114">
        <v>4.6</v>
      </c>
      <c r="L22" s="114">
        <v>6.2</v>
      </c>
      <c r="M22" s="114">
        <v>9.8</v>
      </c>
      <c r="N22" s="114">
        <v>8.8</v>
      </c>
      <c r="O22" s="114">
        <v>8.7</v>
      </c>
      <c r="P22" s="114">
        <v>8.7</v>
      </c>
      <c r="Q22" s="114">
        <v>7.9</v>
      </c>
      <c r="R22" s="114">
        <v>5.3</v>
      </c>
      <c r="S22" s="114">
        <v>8.5</v>
      </c>
      <c r="T22" s="114">
        <v>4.2</v>
      </c>
      <c r="U22" s="114">
        <v>4.6</v>
      </c>
      <c r="V22" s="114">
        <v>3</v>
      </c>
      <c r="W22" s="114">
        <v>1.3</v>
      </c>
      <c r="X22" s="114">
        <v>1.7</v>
      </c>
      <c r="Y22" s="114">
        <v>2</v>
      </c>
      <c r="Z22" s="39">
        <f t="shared" si="1"/>
        <v>4.991666666666667</v>
      </c>
      <c r="AA22" s="121" t="s">
        <v>48</v>
      </c>
      <c r="AB22" s="114">
        <v>10.1</v>
      </c>
      <c r="AC22" s="124" t="s">
        <v>87</v>
      </c>
      <c r="AD22" s="28">
        <v>19</v>
      </c>
      <c r="AE22" s="121" t="s">
        <v>47</v>
      </c>
      <c r="AF22" s="114">
        <v>20.1</v>
      </c>
      <c r="AG22" s="127" t="s">
        <v>84</v>
      </c>
    </row>
    <row r="23" spans="1:33" ht="14.25" customHeight="1">
      <c r="A23" s="97">
        <v>20</v>
      </c>
      <c r="B23" s="117">
        <v>0.3</v>
      </c>
      <c r="C23" s="114">
        <v>1.8</v>
      </c>
      <c r="D23" s="114">
        <v>0.9</v>
      </c>
      <c r="E23" s="114">
        <v>4.5</v>
      </c>
      <c r="F23" s="114">
        <v>1.1</v>
      </c>
      <c r="G23" s="114">
        <v>2.2</v>
      </c>
      <c r="H23" s="114">
        <v>2.2</v>
      </c>
      <c r="I23" s="114">
        <v>0.1</v>
      </c>
      <c r="J23" s="114">
        <v>1</v>
      </c>
      <c r="K23" s="114">
        <v>3.7</v>
      </c>
      <c r="L23" s="114">
        <v>3.4</v>
      </c>
      <c r="M23" s="114">
        <v>4</v>
      </c>
      <c r="N23" s="114">
        <v>2.8</v>
      </c>
      <c r="O23" s="114">
        <v>2.9</v>
      </c>
      <c r="P23" s="114">
        <v>2.8</v>
      </c>
      <c r="Q23" s="114">
        <v>2.5</v>
      </c>
      <c r="R23" s="114">
        <v>1.6</v>
      </c>
      <c r="S23" s="114">
        <v>1.5</v>
      </c>
      <c r="T23" s="114">
        <v>1.7</v>
      </c>
      <c r="U23" s="114">
        <v>2.1</v>
      </c>
      <c r="V23" s="114">
        <v>1.2</v>
      </c>
      <c r="W23" s="114">
        <v>1.9</v>
      </c>
      <c r="X23" s="114">
        <v>1.5</v>
      </c>
      <c r="Y23" s="114">
        <v>2.2</v>
      </c>
      <c r="Z23" s="39">
        <f t="shared" si="1"/>
        <v>2.079166666666667</v>
      </c>
      <c r="AA23" s="121" t="s">
        <v>49</v>
      </c>
      <c r="AB23" s="114">
        <v>4.8</v>
      </c>
      <c r="AC23" s="124" t="s">
        <v>99</v>
      </c>
      <c r="AD23" s="28">
        <v>20</v>
      </c>
      <c r="AE23" s="121" t="s">
        <v>54</v>
      </c>
      <c r="AF23" s="114">
        <v>8.3</v>
      </c>
      <c r="AG23" s="127" t="s">
        <v>63</v>
      </c>
    </row>
    <row r="24" spans="1:33" ht="14.25" customHeight="1">
      <c r="A24" s="98">
        <v>21</v>
      </c>
      <c r="B24" s="118">
        <v>2.2</v>
      </c>
      <c r="C24" s="119">
        <v>1.7</v>
      </c>
      <c r="D24" s="119">
        <v>2</v>
      </c>
      <c r="E24" s="119">
        <v>1.6</v>
      </c>
      <c r="F24" s="119">
        <v>1.7</v>
      </c>
      <c r="G24" s="119">
        <v>1.5</v>
      </c>
      <c r="H24" s="119">
        <v>2</v>
      </c>
      <c r="I24" s="119">
        <v>2.2</v>
      </c>
      <c r="J24" s="119">
        <v>3.7</v>
      </c>
      <c r="K24" s="119">
        <v>1.9</v>
      </c>
      <c r="L24" s="119">
        <v>1.5</v>
      </c>
      <c r="M24" s="119">
        <v>2.5</v>
      </c>
      <c r="N24" s="119">
        <v>3.5</v>
      </c>
      <c r="O24" s="119">
        <v>4</v>
      </c>
      <c r="P24" s="119">
        <v>3.5</v>
      </c>
      <c r="Q24" s="119">
        <v>2.2</v>
      </c>
      <c r="R24" s="119">
        <v>2.2</v>
      </c>
      <c r="S24" s="119">
        <v>2</v>
      </c>
      <c r="T24" s="119">
        <v>1.3</v>
      </c>
      <c r="U24" s="119">
        <v>2.2</v>
      </c>
      <c r="V24" s="119">
        <v>2.6</v>
      </c>
      <c r="W24" s="119">
        <v>1.8</v>
      </c>
      <c r="X24" s="119">
        <v>1.3</v>
      </c>
      <c r="Y24" s="119">
        <v>1.2</v>
      </c>
      <c r="Z24" s="40">
        <f t="shared" si="1"/>
        <v>2.1791666666666667</v>
      </c>
      <c r="AA24" s="122" t="s">
        <v>60</v>
      </c>
      <c r="AB24" s="119">
        <v>4.3</v>
      </c>
      <c r="AC24" s="125" t="s">
        <v>61</v>
      </c>
      <c r="AD24" s="29">
        <v>21</v>
      </c>
      <c r="AE24" s="122" t="s">
        <v>72</v>
      </c>
      <c r="AF24" s="119">
        <v>7</v>
      </c>
      <c r="AG24" s="128" t="s">
        <v>76</v>
      </c>
    </row>
    <row r="25" spans="1:33" ht="14.25" customHeight="1">
      <c r="A25" s="97">
        <v>22</v>
      </c>
      <c r="B25" s="117">
        <v>0.8</v>
      </c>
      <c r="C25" s="114">
        <v>0.3</v>
      </c>
      <c r="D25" s="114">
        <v>1.7</v>
      </c>
      <c r="E25" s="114">
        <v>1.1</v>
      </c>
      <c r="F25" s="114">
        <v>1.2</v>
      </c>
      <c r="G25" s="114">
        <v>1.6</v>
      </c>
      <c r="H25" s="114">
        <v>1.6</v>
      </c>
      <c r="I25" s="114">
        <v>0.7</v>
      </c>
      <c r="J25" s="114">
        <v>2.1</v>
      </c>
      <c r="K25" s="114">
        <v>2.1</v>
      </c>
      <c r="L25" s="114">
        <v>2.7</v>
      </c>
      <c r="M25" s="114">
        <v>2.2</v>
      </c>
      <c r="N25" s="114">
        <v>2.5</v>
      </c>
      <c r="O25" s="114">
        <v>2.2</v>
      </c>
      <c r="P25" s="114">
        <v>1.1</v>
      </c>
      <c r="Q25" s="114">
        <v>1.7</v>
      </c>
      <c r="R25" s="114">
        <v>1.1</v>
      </c>
      <c r="S25" s="114">
        <v>1.1</v>
      </c>
      <c r="T25" s="114">
        <v>1.6</v>
      </c>
      <c r="U25" s="114">
        <v>1.7</v>
      </c>
      <c r="V25" s="114">
        <v>0.9</v>
      </c>
      <c r="W25" s="114">
        <v>0.4</v>
      </c>
      <c r="X25" s="114">
        <v>0.6</v>
      </c>
      <c r="Y25" s="114">
        <v>1.3</v>
      </c>
      <c r="Z25" s="39">
        <f t="shared" si="1"/>
        <v>1.4291666666666665</v>
      </c>
      <c r="AA25" s="121" t="s">
        <v>51</v>
      </c>
      <c r="AB25" s="114">
        <v>3.2</v>
      </c>
      <c r="AC25" s="124" t="s">
        <v>100</v>
      </c>
      <c r="AD25" s="28">
        <v>22</v>
      </c>
      <c r="AE25" s="121" t="s">
        <v>52</v>
      </c>
      <c r="AF25" s="114">
        <v>5.6</v>
      </c>
      <c r="AG25" s="127" t="s">
        <v>113</v>
      </c>
    </row>
    <row r="26" spans="1:33" ht="14.25" customHeight="1">
      <c r="A26" s="97">
        <v>23</v>
      </c>
      <c r="B26" s="117">
        <v>4.3</v>
      </c>
      <c r="C26" s="114">
        <v>4.6</v>
      </c>
      <c r="D26" s="114">
        <v>4.4</v>
      </c>
      <c r="E26" s="114">
        <v>4.2</v>
      </c>
      <c r="F26" s="114">
        <v>4.4</v>
      </c>
      <c r="G26" s="114">
        <v>5.3</v>
      </c>
      <c r="H26" s="114">
        <v>6.2</v>
      </c>
      <c r="I26" s="114">
        <v>6.2</v>
      </c>
      <c r="J26" s="114">
        <v>5.3</v>
      </c>
      <c r="K26" s="114">
        <v>5.6</v>
      </c>
      <c r="L26" s="114">
        <v>6.1</v>
      </c>
      <c r="M26" s="114">
        <v>5.7</v>
      </c>
      <c r="N26" s="114">
        <v>4.6</v>
      </c>
      <c r="O26" s="114">
        <v>4.1</v>
      </c>
      <c r="P26" s="114">
        <v>3.8</v>
      </c>
      <c r="Q26" s="114">
        <v>4</v>
      </c>
      <c r="R26" s="114">
        <v>4.5</v>
      </c>
      <c r="S26" s="114">
        <v>6.6</v>
      </c>
      <c r="T26" s="114">
        <v>7</v>
      </c>
      <c r="U26" s="114">
        <v>7.2</v>
      </c>
      <c r="V26" s="114">
        <v>7.7</v>
      </c>
      <c r="W26" s="114">
        <v>6.7</v>
      </c>
      <c r="X26" s="114">
        <v>5.9</v>
      </c>
      <c r="Y26" s="114">
        <v>7.3</v>
      </c>
      <c r="Z26" s="39">
        <f t="shared" si="1"/>
        <v>5.487500000000001</v>
      </c>
      <c r="AA26" s="121" t="s">
        <v>62</v>
      </c>
      <c r="AB26" s="114">
        <v>8.1</v>
      </c>
      <c r="AC26" s="124" t="s">
        <v>101</v>
      </c>
      <c r="AD26" s="28">
        <v>23</v>
      </c>
      <c r="AE26" s="121" t="s">
        <v>62</v>
      </c>
      <c r="AF26" s="114">
        <v>15.1</v>
      </c>
      <c r="AG26" s="127" t="s">
        <v>74</v>
      </c>
    </row>
    <row r="27" spans="1:33" ht="14.25" customHeight="1">
      <c r="A27" s="97">
        <v>24</v>
      </c>
      <c r="B27" s="117">
        <v>6.7</v>
      </c>
      <c r="C27" s="114">
        <v>5.6</v>
      </c>
      <c r="D27" s="114">
        <v>6.6</v>
      </c>
      <c r="E27" s="114">
        <v>6.3</v>
      </c>
      <c r="F27" s="114">
        <v>6.1</v>
      </c>
      <c r="G27" s="114">
        <v>7.1</v>
      </c>
      <c r="H27" s="114">
        <v>7.3</v>
      </c>
      <c r="I27" s="114">
        <v>7.2</v>
      </c>
      <c r="J27" s="114">
        <v>5.2</v>
      </c>
      <c r="K27" s="114">
        <v>6.9</v>
      </c>
      <c r="L27" s="114">
        <v>6.5</v>
      </c>
      <c r="M27" s="114">
        <v>5.8</v>
      </c>
      <c r="N27" s="114">
        <v>6.4</v>
      </c>
      <c r="O27" s="114">
        <v>5.9</v>
      </c>
      <c r="P27" s="114">
        <v>6.2</v>
      </c>
      <c r="Q27" s="114">
        <v>7.8</v>
      </c>
      <c r="R27" s="114">
        <v>6.5</v>
      </c>
      <c r="S27" s="114">
        <v>5.4</v>
      </c>
      <c r="T27" s="114">
        <v>4.7</v>
      </c>
      <c r="U27" s="114">
        <v>4.8</v>
      </c>
      <c r="V27" s="114">
        <v>4.8</v>
      </c>
      <c r="W27" s="114">
        <v>6.2</v>
      </c>
      <c r="X27" s="114">
        <v>5.1</v>
      </c>
      <c r="Y27" s="114">
        <v>3.3</v>
      </c>
      <c r="Z27" s="39">
        <f t="shared" si="1"/>
        <v>6.016666666666667</v>
      </c>
      <c r="AA27" s="121" t="s">
        <v>62</v>
      </c>
      <c r="AB27" s="114">
        <v>8</v>
      </c>
      <c r="AC27" s="124" t="s">
        <v>92</v>
      </c>
      <c r="AD27" s="28">
        <v>24</v>
      </c>
      <c r="AE27" s="121" t="s">
        <v>50</v>
      </c>
      <c r="AF27" s="114">
        <v>15.6</v>
      </c>
      <c r="AG27" s="127" t="s">
        <v>114</v>
      </c>
    </row>
    <row r="28" spans="1:33" ht="14.25" customHeight="1">
      <c r="A28" s="97">
        <v>25</v>
      </c>
      <c r="B28" s="117">
        <v>4</v>
      </c>
      <c r="C28" s="114">
        <v>3.5</v>
      </c>
      <c r="D28" s="114">
        <v>3.4</v>
      </c>
      <c r="E28" s="114">
        <v>3.4</v>
      </c>
      <c r="F28" s="114">
        <v>2.4</v>
      </c>
      <c r="G28" s="114">
        <v>2.9</v>
      </c>
      <c r="H28" s="114">
        <v>2.3</v>
      </c>
      <c r="I28" s="114">
        <v>2.6</v>
      </c>
      <c r="J28" s="114">
        <v>1.4</v>
      </c>
      <c r="K28" s="114">
        <v>0.9</v>
      </c>
      <c r="L28" s="114">
        <v>1.2</v>
      </c>
      <c r="M28" s="114">
        <v>2.3</v>
      </c>
      <c r="N28" s="114">
        <v>5.6</v>
      </c>
      <c r="O28" s="114">
        <v>4.7</v>
      </c>
      <c r="P28" s="114">
        <v>4.4</v>
      </c>
      <c r="Q28" s="114">
        <v>3.8</v>
      </c>
      <c r="R28" s="114">
        <v>2.2</v>
      </c>
      <c r="S28" s="114">
        <v>1.1</v>
      </c>
      <c r="T28" s="114">
        <v>0.8</v>
      </c>
      <c r="U28" s="114">
        <v>2.4</v>
      </c>
      <c r="V28" s="114">
        <v>1.5</v>
      </c>
      <c r="W28" s="114">
        <v>1.9</v>
      </c>
      <c r="X28" s="114">
        <v>3.2</v>
      </c>
      <c r="Y28" s="114">
        <v>3.2</v>
      </c>
      <c r="Z28" s="39">
        <f t="shared" si="1"/>
        <v>2.7125</v>
      </c>
      <c r="AA28" s="121" t="s">
        <v>46</v>
      </c>
      <c r="AB28" s="114">
        <v>5.8</v>
      </c>
      <c r="AC28" s="124" t="s">
        <v>56</v>
      </c>
      <c r="AD28" s="28">
        <v>25</v>
      </c>
      <c r="AE28" s="121" t="s">
        <v>62</v>
      </c>
      <c r="AF28" s="114">
        <v>8.6</v>
      </c>
      <c r="AG28" s="127" t="s">
        <v>115</v>
      </c>
    </row>
    <row r="29" spans="1:33" ht="14.25" customHeight="1">
      <c r="A29" s="97">
        <v>26</v>
      </c>
      <c r="B29" s="117">
        <v>3.2</v>
      </c>
      <c r="C29" s="114">
        <v>2.5</v>
      </c>
      <c r="D29" s="114">
        <v>1.4</v>
      </c>
      <c r="E29" s="114">
        <v>2.3</v>
      </c>
      <c r="F29" s="114">
        <v>2.9</v>
      </c>
      <c r="G29" s="114">
        <v>1.5</v>
      </c>
      <c r="H29" s="114">
        <v>2.9</v>
      </c>
      <c r="I29" s="114">
        <v>2.9</v>
      </c>
      <c r="J29" s="114">
        <v>4.8</v>
      </c>
      <c r="K29" s="114">
        <v>5</v>
      </c>
      <c r="L29" s="114">
        <v>3.8</v>
      </c>
      <c r="M29" s="114">
        <v>4.9</v>
      </c>
      <c r="N29" s="114">
        <v>4</v>
      </c>
      <c r="O29" s="114">
        <v>2</v>
      </c>
      <c r="P29" s="114">
        <v>0.7</v>
      </c>
      <c r="Q29" s="114">
        <v>0.9</v>
      </c>
      <c r="R29" s="114">
        <v>1.4</v>
      </c>
      <c r="S29" s="114">
        <v>1.8</v>
      </c>
      <c r="T29" s="114">
        <v>0.6</v>
      </c>
      <c r="U29" s="114">
        <v>0.7</v>
      </c>
      <c r="V29" s="114">
        <v>1.8</v>
      </c>
      <c r="W29" s="114">
        <v>1.6</v>
      </c>
      <c r="X29" s="114">
        <v>2.2</v>
      </c>
      <c r="Y29" s="114">
        <v>3.2</v>
      </c>
      <c r="Z29" s="39">
        <f t="shared" si="1"/>
        <v>2.4583333333333335</v>
      </c>
      <c r="AA29" s="121" t="s">
        <v>49</v>
      </c>
      <c r="AB29" s="114">
        <v>5.2</v>
      </c>
      <c r="AC29" s="124" t="s">
        <v>69</v>
      </c>
      <c r="AD29" s="28">
        <v>26</v>
      </c>
      <c r="AE29" s="121" t="s">
        <v>49</v>
      </c>
      <c r="AF29" s="114">
        <v>7.7</v>
      </c>
      <c r="AG29" s="127" t="s">
        <v>116</v>
      </c>
    </row>
    <row r="30" spans="1:33" ht="14.25" customHeight="1">
      <c r="A30" s="97">
        <v>27</v>
      </c>
      <c r="B30" s="117">
        <v>3.1</v>
      </c>
      <c r="C30" s="114">
        <v>2.7</v>
      </c>
      <c r="D30" s="114">
        <v>3</v>
      </c>
      <c r="E30" s="114">
        <v>3.2</v>
      </c>
      <c r="F30" s="114">
        <v>4.3</v>
      </c>
      <c r="G30" s="114">
        <v>3</v>
      </c>
      <c r="H30" s="114">
        <v>3.2</v>
      </c>
      <c r="I30" s="114">
        <v>6.5</v>
      </c>
      <c r="J30" s="114">
        <v>1.2</v>
      </c>
      <c r="K30" s="114">
        <v>3.8</v>
      </c>
      <c r="L30" s="114">
        <v>3.9</v>
      </c>
      <c r="M30" s="114">
        <v>2</v>
      </c>
      <c r="N30" s="114">
        <v>1</v>
      </c>
      <c r="O30" s="114">
        <v>4.5</v>
      </c>
      <c r="P30" s="114">
        <v>4.2</v>
      </c>
      <c r="Q30" s="114">
        <v>2.1</v>
      </c>
      <c r="R30" s="114">
        <v>1.9</v>
      </c>
      <c r="S30" s="114">
        <v>2.9</v>
      </c>
      <c r="T30" s="114">
        <v>3</v>
      </c>
      <c r="U30" s="114">
        <v>0.9</v>
      </c>
      <c r="V30" s="114">
        <v>0.8</v>
      </c>
      <c r="W30" s="114">
        <v>1</v>
      </c>
      <c r="X30" s="114">
        <v>3.5</v>
      </c>
      <c r="Y30" s="114">
        <v>3.3</v>
      </c>
      <c r="Z30" s="39">
        <f t="shared" si="1"/>
        <v>2.8749999999999996</v>
      </c>
      <c r="AA30" s="121" t="s">
        <v>54</v>
      </c>
      <c r="AB30" s="114">
        <v>6.6</v>
      </c>
      <c r="AC30" s="124" t="s">
        <v>102</v>
      </c>
      <c r="AD30" s="28">
        <v>27</v>
      </c>
      <c r="AE30" s="121" t="s">
        <v>47</v>
      </c>
      <c r="AF30" s="114">
        <v>12</v>
      </c>
      <c r="AG30" s="127" t="s">
        <v>86</v>
      </c>
    </row>
    <row r="31" spans="1:33" ht="14.25" customHeight="1">
      <c r="A31" s="97">
        <v>28</v>
      </c>
      <c r="B31" s="117">
        <v>1.1</v>
      </c>
      <c r="C31" s="114">
        <v>3.2</v>
      </c>
      <c r="D31" s="114">
        <v>3</v>
      </c>
      <c r="E31" s="114">
        <v>0.3</v>
      </c>
      <c r="F31" s="114">
        <v>4.3</v>
      </c>
      <c r="G31" s="114">
        <v>3.7</v>
      </c>
      <c r="H31" s="114">
        <v>3.6</v>
      </c>
      <c r="I31" s="114">
        <v>5.3</v>
      </c>
      <c r="J31" s="114">
        <v>4.9</v>
      </c>
      <c r="K31" s="114">
        <v>5.7</v>
      </c>
      <c r="L31" s="114">
        <v>6.7</v>
      </c>
      <c r="M31" s="114">
        <v>5.8</v>
      </c>
      <c r="N31" s="114">
        <v>4.5</v>
      </c>
      <c r="O31" s="114">
        <v>5.7</v>
      </c>
      <c r="P31" s="114">
        <v>6</v>
      </c>
      <c r="Q31" s="114">
        <v>5.3</v>
      </c>
      <c r="R31" s="114">
        <v>6.1</v>
      </c>
      <c r="S31" s="114">
        <v>5.4</v>
      </c>
      <c r="T31" s="114">
        <v>3.7</v>
      </c>
      <c r="U31" s="114">
        <v>3.4</v>
      </c>
      <c r="V31" s="114">
        <v>2.5</v>
      </c>
      <c r="W31" s="114">
        <v>2</v>
      </c>
      <c r="X31" s="114">
        <v>1.5</v>
      </c>
      <c r="Y31" s="114">
        <v>1.3</v>
      </c>
      <c r="Z31" s="39">
        <f t="shared" si="1"/>
        <v>3.958333333333334</v>
      </c>
      <c r="AA31" s="121" t="s">
        <v>49</v>
      </c>
      <c r="AB31" s="114">
        <v>7.7</v>
      </c>
      <c r="AC31" s="124" t="s">
        <v>85</v>
      </c>
      <c r="AD31" s="28">
        <v>28</v>
      </c>
      <c r="AE31" s="121" t="s">
        <v>49</v>
      </c>
      <c r="AF31" s="114">
        <v>12.4</v>
      </c>
      <c r="AG31" s="127" t="s">
        <v>117</v>
      </c>
    </row>
    <row r="32" spans="1:33" ht="14.25" customHeight="1">
      <c r="A32" s="97">
        <v>29</v>
      </c>
      <c r="B32" s="117">
        <v>1.1</v>
      </c>
      <c r="C32" s="114">
        <v>1.5</v>
      </c>
      <c r="D32" s="114">
        <v>2.5</v>
      </c>
      <c r="E32" s="114">
        <v>0.6</v>
      </c>
      <c r="F32" s="114">
        <v>2</v>
      </c>
      <c r="G32" s="114">
        <v>1.3</v>
      </c>
      <c r="H32" s="114">
        <v>1.9</v>
      </c>
      <c r="I32" s="114">
        <v>6.8</v>
      </c>
      <c r="J32" s="114">
        <v>6.3</v>
      </c>
      <c r="K32" s="114">
        <v>7.1</v>
      </c>
      <c r="L32" s="114">
        <v>8.4</v>
      </c>
      <c r="M32" s="114">
        <v>3.6</v>
      </c>
      <c r="N32" s="114">
        <v>6.9</v>
      </c>
      <c r="O32" s="114">
        <v>5.7</v>
      </c>
      <c r="P32" s="114">
        <v>5.4</v>
      </c>
      <c r="Q32" s="114">
        <v>6.6</v>
      </c>
      <c r="R32" s="114">
        <v>3.3</v>
      </c>
      <c r="S32" s="114">
        <v>2.2</v>
      </c>
      <c r="T32" s="114">
        <v>4.2</v>
      </c>
      <c r="U32" s="114">
        <v>3.9</v>
      </c>
      <c r="V32" s="114">
        <v>3.3</v>
      </c>
      <c r="W32" s="114">
        <v>3.9</v>
      </c>
      <c r="X32" s="114">
        <v>3.6</v>
      </c>
      <c r="Y32" s="114">
        <v>2.5</v>
      </c>
      <c r="Z32" s="39">
        <f t="shared" si="1"/>
        <v>3.941666666666667</v>
      </c>
      <c r="AA32" s="121" t="s">
        <v>47</v>
      </c>
      <c r="AB32" s="114">
        <v>9.2</v>
      </c>
      <c r="AC32" s="124" t="s">
        <v>77</v>
      </c>
      <c r="AD32" s="28">
        <v>29</v>
      </c>
      <c r="AE32" s="121" t="s">
        <v>47</v>
      </c>
      <c r="AF32" s="114">
        <v>17.2</v>
      </c>
      <c r="AG32" s="127" t="s">
        <v>66</v>
      </c>
    </row>
    <row r="33" spans="1:33" ht="14.25" customHeight="1">
      <c r="A33" s="97">
        <v>30</v>
      </c>
      <c r="B33" s="117">
        <v>1.9</v>
      </c>
      <c r="C33" s="114">
        <v>3</v>
      </c>
      <c r="D33" s="114">
        <v>4.9</v>
      </c>
      <c r="E33" s="114">
        <v>2.5</v>
      </c>
      <c r="F33" s="114">
        <v>1.2</v>
      </c>
      <c r="G33" s="114">
        <v>1.8</v>
      </c>
      <c r="H33" s="114">
        <v>2.6</v>
      </c>
      <c r="I33" s="114">
        <v>2.6</v>
      </c>
      <c r="J33" s="114">
        <v>3.3</v>
      </c>
      <c r="K33" s="114">
        <v>5.5</v>
      </c>
      <c r="L33" s="114">
        <v>8.2</v>
      </c>
      <c r="M33" s="114">
        <v>5</v>
      </c>
      <c r="N33" s="114">
        <v>5.6</v>
      </c>
      <c r="O33" s="114">
        <v>5.7</v>
      </c>
      <c r="P33" s="114">
        <v>5.2</v>
      </c>
      <c r="Q33" s="114">
        <v>4.3</v>
      </c>
      <c r="R33" s="114">
        <v>4.2</v>
      </c>
      <c r="S33" s="114">
        <v>2.8</v>
      </c>
      <c r="T33" s="114">
        <v>2.3</v>
      </c>
      <c r="U33" s="114">
        <v>1.9</v>
      </c>
      <c r="V33" s="114">
        <v>0.6</v>
      </c>
      <c r="W33" s="114">
        <v>1.4</v>
      </c>
      <c r="X33" s="114">
        <v>1.6</v>
      </c>
      <c r="Y33" s="114">
        <v>1.6</v>
      </c>
      <c r="Z33" s="39">
        <f t="shared" si="1"/>
        <v>3.320833333333333</v>
      </c>
      <c r="AA33" s="121" t="s">
        <v>48</v>
      </c>
      <c r="AB33" s="114">
        <v>8.7</v>
      </c>
      <c r="AC33" s="124" t="s">
        <v>58</v>
      </c>
      <c r="AD33" s="28">
        <v>30</v>
      </c>
      <c r="AE33" s="121" t="s">
        <v>54</v>
      </c>
      <c r="AF33" s="114">
        <v>17.2</v>
      </c>
      <c r="AG33" s="127" t="s">
        <v>89</v>
      </c>
    </row>
    <row r="34" spans="1:33" ht="14.25" customHeight="1">
      <c r="A34" s="97">
        <v>31</v>
      </c>
      <c r="B34" s="117">
        <v>2.9</v>
      </c>
      <c r="C34" s="114">
        <v>4.4</v>
      </c>
      <c r="D34" s="114">
        <v>4.3</v>
      </c>
      <c r="E34" s="114">
        <v>4.4</v>
      </c>
      <c r="F34" s="114">
        <v>4.3</v>
      </c>
      <c r="G34" s="114">
        <v>2.5</v>
      </c>
      <c r="H34" s="114">
        <v>2.6</v>
      </c>
      <c r="I34" s="114">
        <v>2.2</v>
      </c>
      <c r="J34" s="114">
        <v>4</v>
      </c>
      <c r="K34" s="114">
        <v>3.1</v>
      </c>
      <c r="L34" s="114">
        <v>3.4</v>
      </c>
      <c r="M34" s="114">
        <v>4.1</v>
      </c>
      <c r="N34" s="114">
        <v>4.3</v>
      </c>
      <c r="O34" s="114">
        <v>3.4</v>
      </c>
      <c r="P34" s="114">
        <v>6.1</v>
      </c>
      <c r="Q34" s="114">
        <v>4.1</v>
      </c>
      <c r="R34" s="114">
        <v>3.8</v>
      </c>
      <c r="S34" s="114">
        <v>3.3</v>
      </c>
      <c r="T34" s="114">
        <v>5.5</v>
      </c>
      <c r="U34" s="114">
        <v>5.7</v>
      </c>
      <c r="V34" s="114">
        <v>1.2</v>
      </c>
      <c r="W34" s="114">
        <v>0.4</v>
      </c>
      <c r="X34" s="114">
        <v>2.3</v>
      </c>
      <c r="Y34" s="114">
        <v>1.2</v>
      </c>
      <c r="Z34" s="39">
        <f t="shared" si="1"/>
        <v>3.4791666666666674</v>
      </c>
      <c r="AA34" s="121" t="s">
        <v>48</v>
      </c>
      <c r="AB34" s="114">
        <v>8.4</v>
      </c>
      <c r="AC34" s="124" t="s">
        <v>103</v>
      </c>
      <c r="AD34" s="28">
        <v>31</v>
      </c>
      <c r="AE34" s="121" t="s">
        <v>47</v>
      </c>
      <c r="AF34" s="114">
        <v>12.7</v>
      </c>
      <c r="AG34" s="127" t="s">
        <v>118</v>
      </c>
    </row>
    <row r="35" spans="1:33" ht="14.25" customHeight="1">
      <c r="A35" s="99" t="s">
        <v>14</v>
      </c>
      <c r="B35" s="25">
        <f>AVERAGE(B4:B34)</f>
        <v>2.364516129032258</v>
      </c>
      <c r="C35" s="26">
        <f aca="true" t="shared" si="2" ref="C35:R35">AVERAGE(C4:C34)</f>
        <v>2.3483870967741938</v>
      </c>
      <c r="D35" s="26">
        <f t="shared" si="2"/>
        <v>2.570967741935484</v>
      </c>
      <c r="E35" s="26">
        <f t="shared" si="2"/>
        <v>2.635483870967742</v>
      </c>
      <c r="F35" s="26">
        <f t="shared" si="2"/>
        <v>2.7161290322580647</v>
      </c>
      <c r="G35" s="26">
        <f t="shared" si="2"/>
        <v>2.903225806451613</v>
      </c>
      <c r="H35" s="26">
        <f t="shared" si="2"/>
        <v>3.0903225806451613</v>
      </c>
      <c r="I35" s="26">
        <f t="shared" si="2"/>
        <v>3.2161290322580647</v>
      </c>
      <c r="J35" s="26">
        <f t="shared" si="2"/>
        <v>3.083870967741936</v>
      </c>
      <c r="K35" s="26">
        <f t="shared" si="2"/>
        <v>3.819354838709677</v>
      </c>
      <c r="L35" s="26">
        <f t="shared" si="2"/>
        <v>4.045161290322581</v>
      </c>
      <c r="M35" s="26">
        <f t="shared" si="2"/>
        <v>3.7741935483870965</v>
      </c>
      <c r="N35" s="26">
        <f t="shared" si="2"/>
        <v>3.7580645161290325</v>
      </c>
      <c r="O35" s="26">
        <f t="shared" si="2"/>
        <v>3.683870967741936</v>
      </c>
      <c r="P35" s="26">
        <f t="shared" si="2"/>
        <v>3.6451612903225805</v>
      </c>
      <c r="Q35" s="26">
        <f t="shared" si="2"/>
        <v>3.32258064516129</v>
      </c>
      <c r="R35" s="26">
        <f t="shared" si="2"/>
        <v>3.1548387096774198</v>
      </c>
      <c r="S35" s="26">
        <f aca="true" t="shared" si="3" ref="S35:Z35">AVERAGE(S4:S34)</f>
        <v>3.106451612903226</v>
      </c>
      <c r="T35" s="26">
        <f t="shared" si="3"/>
        <v>3.106451612903226</v>
      </c>
      <c r="U35" s="26">
        <f t="shared" si="3"/>
        <v>2.7548387096774207</v>
      </c>
      <c r="V35" s="26">
        <f t="shared" si="3"/>
        <v>2.3096774193548386</v>
      </c>
      <c r="W35" s="26">
        <f t="shared" si="3"/>
        <v>2.041935483870968</v>
      </c>
      <c r="X35" s="26">
        <f t="shared" si="3"/>
        <v>2.419354838709677</v>
      </c>
      <c r="Y35" s="26">
        <f t="shared" si="3"/>
        <v>2.2483870967741932</v>
      </c>
      <c r="Z35" s="41">
        <f t="shared" si="3"/>
        <v>3.0049731182795694</v>
      </c>
      <c r="AA35" s="103"/>
      <c r="AB35" s="26">
        <f>AVERAGE(AB4:AB34)</f>
        <v>6.364516129032257</v>
      </c>
      <c r="AC35" s="36"/>
      <c r="AD35" s="36"/>
      <c r="AE35" s="103"/>
      <c r="AF35" s="26">
        <f>AVERAGE(AF4:AF34)</f>
        <v>11.229032258064514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1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10.1</v>
      </c>
      <c r="O38" s="135" t="s">
        <v>48</v>
      </c>
      <c r="P38" s="130">
        <v>19</v>
      </c>
      <c r="Q38" s="136" t="s">
        <v>87</v>
      </c>
      <c r="T38" s="18">
        <f>MAX(風速2)</f>
        <v>20.1</v>
      </c>
      <c r="U38" s="135" t="s">
        <v>47</v>
      </c>
      <c r="V38" s="130">
        <v>19</v>
      </c>
      <c r="W38" s="136" t="s">
        <v>84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7"/>
      <c r="P39" s="130"/>
      <c r="Q39" s="139"/>
      <c r="T39" s="34"/>
      <c r="U39" s="131"/>
      <c r="V39" s="131"/>
      <c r="W39" s="132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2021</v>
      </c>
      <c r="AA1" s="2" t="s">
        <v>45</v>
      </c>
      <c r="AB1" s="104">
        <v>10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1.5</v>
      </c>
      <c r="C4" s="115">
        <v>1</v>
      </c>
      <c r="D4" s="115">
        <v>2.1</v>
      </c>
      <c r="E4" s="115">
        <v>3</v>
      </c>
      <c r="F4" s="115">
        <v>4.9</v>
      </c>
      <c r="G4" s="115">
        <v>4.5</v>
      </c>
      <c r="H4" s="115">
        <v>5.6</v>
      </c>
      <c r="I4" s="115">
        <v>5.4</v>
      </c>
      <c r="J4" s="115">
        <v>6.4</v>
      </c>
      <c r="K4" s="115">
        <v>7.4</v>
      </c>
      <c r="L4" s="115">
        <v>7.7</v>
      </c>
      <c r="M4" s="115">
        <v>8.1</v>
      </c>
      <c r="N4" s="115">
        <v>9.1</v>
      </c>
      <c r="O4" s="115">
        <v>8.2</v>
      </c>
      <c r="P4" s="115">
        <v>8.5</v>
      </c>
      <c r="Q4" s="115">
        <v>8.7</v>
      </c>
      <c r="R4" s="115">
        <v>8.9</v>
      </c>
      <c r="S4" s="115">
        <v>9.4</v>
      </c>
      <c r="T4" s="115">
        <v>8.2</v>
      </c>
      <c r="U4" s="115">
        <v>10.8</v>
      </c>
      <c r="V4" s="115">
        <v>9.7</v>
      </c>
      <c r="W4" s="115">
        <v>8.9</v>
      </c>
      <c r="X4" s="115">
        <v>9.7</v>
      </c>
      <c r="Y4" s="115">
        <v>7.1</v>
      </c>
      <c r="Z4" s="38">
        <f aca="true" t="shared" si="0" ref="Z4:Z34">AVERAGE(B4:Y4)</f>
        <v>6.866666666666667</v>
      </c>
      <c r="AA4" s="120" t="s">
        <v>62</v>
      </c>
      <c r="AB4" s="115">
        <v>12.1</v>
      </c>
      <c r="AC4" s="123" t="s">
        <v>243</v>
      </c>
      <c r="AD4" s="27">
        <v>1</v>
      </c>
      <c r="AE4" s="120" t="s">
        <v>50</v>
      </c>
      <c r="AF4" s="115">
        <v>24.2</v>
      </c>
      <c r="AG4" s="126" t="s">
        <v>492</v>
      </c>
    </row>
    <row r="5" spans="1:33" ht="14.25" customHeight="1">
      <c r="A5" s="97">
        <v>2</v>
      </c>
      <c r="B5" s="117">
        <v>7.1</v>
      </c>
      <c r="C5" s="114">
        <v>5.8</v>
      </c>
      <c r="D5" s="114">
        <v>4.7</v>
      </c>
      <c r="E5" s="114">
        <v>2.7</v>
      </c>
      <c r="F5" s="114">
        <v>2.6</v>
      </c>
      <c r="G5" s="114">
        <v>3.3</v>
      </c>
      <c r="H5" s="114">
        <v>2.5</v>
      </c>
      <c r="I5" s="114">
        <v>3.5</v>
      </c>
      <c r="J5" s="114">
        <v>3.3</v>
      </c>
      <c r="K5" s="114">
        <v>5</v>
      </c>
      <c r="L5" s="114">
        <v>3.4</v>
      </c>
      <c r="M5" s="114">
        <v>3.3</v>
      </c>
      <c r="N5" s="114">
        <v>3</v>
      </c>
      <c r="O5" s="114">
        <v>3.7</v>
      </c>
      <c r="P5" s="114">
        <v>2.5</v>
      </c>
      <c r="Q5" s="114">
        <v>1.8</v>
      </c>
      <c r="R5" s="114">
        <v>1.4</v>
      </c>
      <c r="S5" s="114">
        <v>2</v>
      </c>
      <c r="T5" s="114">
        <v>2.2</v>
      </c>
      <c r="U5" s="114">
        <v>3.2</v>
      </c>
      <c r="V5" s="114">
        <v>2.2</v>
      </c>
      <c r="W5" s="114">
        <v>1.6</v>
      </c>
      <c r="X5" s="114">
        <v>1.6</v>
      </c>
      <c r="Y5" s="114">
        <v>0.9</v>
      </c>
      <c r="Z5" s="39">
        <f t="shared" si="0"/>
        <v>3.0541666666666667</v>
      </c>
      <c r="AA5" s="121" t="s">
        <v>48</v>
      </c>
      <c r="AB5" s="114">
        <v>9.9</v>
      </c>
      <c r="AC5" s="124" t="s">
        <v>514</v>
      </c>
      <c r="AD5" s="28">
        <v>2</v>
      </c>
      <c r="AE5" s="121" t="s">
        <v>48</v>
      </c>
      <c r="AF5" s="114">
        <v>19.4</v>
      </c>
      <c r="AG5" s="127" t="s">
        <v>493</v>
      </c>
    </row>
    <row r="6" spans="1:33" ht="14.25" customHeight="1">
      <c r="A6" s="97">
        <v>3</v>
      </c>
      <c r="B6" s="117">
        <v>1.6</v>
      </c>
      <c r="C6" s="114">
        <v>1.2</v>
      </c>
      <c r="D6" s="114">
        <v>1.6</v>
      </c>
      <c r="E6" s="114">
        <v>1.4</v>
      </c>
      <c r="F6" s="114">
        <v>1.4</v>
      </c>
      <c r="G6" s="114">
        <v>1.2</v>
      </c>
      <c r="H6" s="114">
        <v>0.7</v>
      </c>
      <c r="I6" s="114">
        <v>1.1</v>
      </c>
      <c r="J6" s="114">
        <v>2.2</v>
      </c>
      <c r="K6" s="114">
        <v>3.1</v>
      </c>
      <c r="L6" s="114">
        <v>2.2</v>
      </c>
      <c r="M6" s="114">
        <v>2.9</v>
      </c>
      <c r="N6" s="114">
        <v>2.9</v>
      </c>
      <c r="O6" s="114">
        <v>2.7</v>
      </c>
      <c r="P6" s="114">
        <v>2.3</v>
      </c>
      <c r="Q6" s="114">
        <v>1.4</v>
      </c>
      <c r="R6" s="114">
        <v>1.9</v>
      </c>
      <c r="S6" s="114">
        <v>2</v>
      </c>
      <c r="T6" s="114">
        <v>0.8</v>
      </c>
      <c r="U6" s="114">
        <v>1.3</v>
      </c>
      <c r="V6" s="114">
        <v>1.8</v>
      </c>
      <c r="W6" s="114">
        <v>1.8</v>
      </c>
      <c r="X6" s="114">
        <v>1.3</v>
      </c>
      <c r="Y6" s="114">
        <v>2</v>
      </c>
      <c r="Z6" s="39">
        <f t="shared" si="0"/>
        <v>1.7833333333333325</v>
      </c>
      <c r="AA6" s="121" t="s">
        <v>194</v>
      </c>
      <c r="AB6" s="114">
        <v>3.2</v>
      </c>
      <c r="AC6" s="124" t="s">
        <v>515</v>
      </c>
      <c r="AD6" s="28">
        <v>3</v>
      </c>
      <c r="AE6" s="121" t="s">
        <v>72</v>
      </c>
      <c r="AF6" s="114">
        <v>5.6</v>
      </c>
      <c r="AG6" s="127" t="s">
        <v>494</v>
      </c>
    </row>
    <row r="7" spans="1:33" ht="14.25" customHeight="1">
      <c r="A7" s="97">
        <v>4</v>
      </c>
      <c r="B7" s="117">
        <v>1.2</v>
      </c>
      <c r="C7" s="114">
        <v>0.4</v>
      </c>
      <c r="D7" s="114">
        <v>2.4</v>
      </c>
      <c r="E7" s="114">
        <v>2.9</v>
      </c>
      <c r="F7" s="114">
        <v>1.8</v>
      </c>
      <c r="G7" s="114">
        <v>3.1</v>
      </c>
      <c r="H7" s="114">
        <v>1.9</v>
      </c>
      <c r="I7" s="114">
        <v>3.7</v>
      </c>
      <c r="J7" s="114">
        <v>6</v>
      </c>
      <c r="K7" s="114">
        <v>3.9</v>
      </c>
      <c r="L7" s="114">
        <v>4.9</v>
      </c>
      <c r="M7" s="114">
        <v>6.2</v>
      </c>
      <c r="N7" s="114">
        <v>6.6</v>
      </c>
      <c r="O7" s="114">
        <v>3.4</v>
      </c>
      <c r="P7" s="114">
        <v>2.7</v>
      </c>
      <c r="Q7" s="114">
        <v>2.9</v>
      </c>
      <c r="R7" s="114">
        <v>2.1</v>
      </c>
      <c r="S7" s="114">
        <v>1.1</v>
      </c>
      <c r="T7" s="114">
        <v>2.2</v>
      </c>
      <c r="U7" s="114">
        <v>1.2</v>
      </c>
      <c r="V7" s="114">
        <v>1.6</v>
      </c>
      <c r="W7" s="114">
        <v>1.5</v>
      </c>
      <c r="X7" s="114">
        <v>3.7</v>
      </c>
      <c r="Y7" s="114">
        <v>2.6</v>
      </c>
      <c r="Z7" s="39">
        <f t="shared" si="0"/>
        <v>2.9166666666666674</v>
      </c>
      <c r="AA7" s="121" t="s">
        <v>53</v>
      </c>
      <c r="AB7" s="114">
        <v>7.3</v>
      </c>
      <c r="AC7" s="124" t="s">
        <v>294</v>
      </c>
      <c r="AD7" s="28">
        <v>4</v>
      </c>
      <c r="AE7" s="121" t="s">
        <v>53</v>
      </c>
      <c r="AF7" s="114">
        <v>11.3</v>
      </c>
      <c r="AG7" s="127" t="s">
        <v>471</v>
      </c>
    </row>
    <row r="8" spans="1:33" ht="14.25" customHeight="1">
      <c r="A8" s="97">
        <v>5</v>
      </c>
      <c r="B8" s="117">
        <v>2.2</v>
      </c>
      <c r="C8" s="114">
        <v>2</v>
      </c>
      <c r="D8" s="114">
        <v>1.9</v>
      </c>
      <c r="E8" s="114">
        <v>0.8</v>
      </c>
      <c r="F8" s="114">
        <v>1</v>
      </c>
      <c r="G8" s="114">
        <v>1.1</v>
      </c>
      <c r="H8" s="114">
        <v>0.6</v>
      </c>
      <c r="I8" s="114">
        <v>2.4</v>
      </c>
      <c r="J8" s="114">
        <v>2.9</v>
      </c>
      <c r="K8" s="114">
        <v>3.3</v>
      </c>
      <c r="L8" s="114">
        <v>3.4</v>
      </c>
      <c r="M8" s="114">
        <v>3.6</v>
      </c>
      <c r="N8" s="114">
        <v>4.1</v>
      </c>
      <c r="O8" s="114">
        <v>3.4</v>
      </c>
      <c r="P8" s="114">
        <v>3.5</v>
      </c>
      <c r="Q8" s="114">
        <v>2.9</v>
      </c>
      <c r="R8" s="114">
        <v>3.2</v>
      </c>
      <c r="S8" s="114">
        <v>1.6</v>
      </c>
      <c r="T8" s="114">
        <v>1.1</v>
      </c>
      <c r="U8" s="114">
        <v>1.3</v>
      </c>
      <c r="V8" s="114">
        <v>2.9</v>
      </c>
      <c r="W8" s="114">
        <v>2.4</v>
      </c>
      <c r="X8" s="114">
        <v>3.8</v>
      </c>
      <c r="Y8" s="114">
        <v>3.5</v>
      </c>
      <c r="Z8" s="39">
        <f t="shared" si="0"/>
        <v>2.454166666666666</v>
      </c>
      <c r="AA8" s="121" t="s">
        <v>51</v>
      </c>
      <c r="AB8" s="114">
        <v>5.5</v>
      </c>
      <c r="AC8" s="124" t="s">
        <v>283</v>
      </c>
      <c r="AD8" s="28">
        <v>5</v>
      </c>
      <c r="AE8" s="121" t="s">
        <v>52</v>
      </c>
      <c r="AF8" s="114">
        <v>10.2</v>
      </c>
      <c r="AG8" s="127" t="s">
        <v>495</v>
      </c>
    </row>
    <row r="9" spans="1:33" ht="14.25" customHeight="1">
      <c r="A9" s="97">
        <v>6</v>
      </c>
      <c r="B9" s="117">
        <v>3.8</v>
      </c>
      <c r="C9" s="114">
        <v>3</v>
      </c>
      <c r="D9" s="114">
        <v>2.4</v>
      </c>
      <c r="E9" s="114">
        <v>0.9</v>
      </c>
      <c r="F9" s="114">
        <v>0.9</v>
      </c>
      <c r="G9" s="114">
        <v>1.7</v>
      </c>
      <c r="H9" s="114">
        <v>1.8</v>
      </c>
      <c r="I9" s="114">
        <v>4.2</v>
      </c>
      <c r="J9" s="114">
        <v>5.8</v>
      </c>
      <c r="K9" s="114">
        <v>7.7</v>
      </c>
      <c r="L9" s="114">
        <v>6</v>
      </c>
      <c r="M9" s="114">
        <v>4.9</v>
      </c>
      <c r="N9" s="114">
        <v>6.6</v>
      </c>
      <c r="O9" s="114">
        <v>5.3</v>
      </c>
      <c r="P9" s="114">
        <v>6.1</v>
      </c>
      <c r="Q9" s="114">
        <v>6.6</v>
      </c>
      <c r="R9" s="114">
        <v>4.5</v>
      </c>
      <c r="S9" s="114">
        <v>4.8</v>
      </c>
      <c r="T9" s="114">
        <v>4.2</v>
      </c>
      <c r="U9" s="114">
        <v>3.1</v>
      </c>
      <c r="V9" s="114">
        <v>2.7</v>
      </c>
      <c r="W9" s="114">
        <v>1.9</v>
      </c>
      <c r="X9" s="114">
        <v>1.9</v>
      </c>
      <c r="Y9" s="114">
        <v>2</v>
      </c>
      <c r="Z9" s="39">
        <f t="shared" si="0"/>
        <v>3.866666666666667</v>
      </c>
      <c r="AA9" s="121" t="s">
        <v>46</v>
      </c>
      <c r="AB9" s="114">
        <v>8.2</v>
      </c>
      <c r="AC9" s="124" t="s">
        <v>516</v>
      </c>
      <c r="AD9" s="28">
        <v>6</v>
      </c>
      <c r="AE9" s="121" t="s">
        <v>49</v>
      </c>
      <c r="AF9" s="114">
        <v>14.7</v>
      </c>
      <c r="AG9" s="127" t="s">
        <v>496</v>
      </c>
    </row>
    <row r="10" spans="1:33" ht="14.25" customHeight="1">
      <c r="A10" s="97">
        <v>7</v>
      </c>
      <c r="B10" s="117">
        <v>0.1</v>
      </c>
      <c r="C10" s="114">
        <v>0.2</v>
      </c>
      <c r="D10" s="114">
        <v>1.5</v>
      </c>
      <c r="E10" s="114">
        <v>0.7</v>
      </c>
      <c r="F10" s="114">
        <v>1.5</v>
      </c>
      <c r="G10" s="114">
        <v>1.5</v>
      </c>
      <c r="H10" s="114">
        <v>1.9</v>
      </c>
      <c r="I10" s="114">
        <v>0.8</v>
      </c>
      <c r="J10" s="114">
        <v>1</v>
      </c>
      <c r="K10" s="114">
        <v>0.9</v>
      </c>
      <c r="L10" s="114">
        <v>1.3</v>
      </c>
      <c r="M10" s="114">
        <v>2.4</v>
      </c>
      <c r="N10" s="114">
        <v>2.3</v>
      </c>
      <c r="O10" s="114">
        <v>1.7</v>
      </c>
      <c r="P10" s="114">
        <v>2.2</v>
      </c>
      <c r="Q10" s="114">
        <v>2.2</v>
      </c>
      <c r="R10" s="114">
        <v>1.3</v>
      </c>
      <c r="S10" s="114">
        <v>0.9</v>
      </c>
      <c r="T10" s="114">
        <v>1.3</v>
      </c>
      <c r="U10" s="114">
        <v>2</v>
      </c>
      <c r="V10" s="114">
        <v>2.3</v>
      </c>
      <c r="W10" s="114">
        <v>4.5</v>
      </c>
      <c r="X10" s="114">
        <v>3.4</v>
      </c>
      <c r="Y10" s="114">
        <v>4.4</v>
      </c>
      <c r="Z10" s="39">
        <f t="shared" si="0"/>
        <v>1.7625</v>
      </c>
      <c r="AA10" s="121" t="s">
        <v>53</v>
      </c>
      <c r="AB10" s="114">
        <v>5.4</v>
      </c>
      <c r="AC10" s="124" t="s">
        <v>517</v>
      </c>
      <c r="AD10" s="28">
        <v>7</v>
      </c>
      <c r="AE10" s="121" t="s">
        <v>51</v>
      </c>
      <c r="AF10" s="114">
        <v>9</v>
      </c>
      <c r="AG10" s="127" t="s">
        <v>497</v>
      </c>
    </row>
    <row r="11" spans="1:33" ht="14.25" customHeight="1">
      <c r="A11" s="97">
        <v>8</v>
      </c>
      <c r="B11" s="117">
        <v>3.1</v>
      </c>
      <c r="C11" s="114">
        <v>3.7</v>
      </c>
      <c r="D11" s="114">
        <v>2.6</v>
      </c>
      <c r="E11" s="114">
        <v>2.4</v>
      </c>
      <c r="F11" s="114">
        <v>1.2</v>
      </c>
      <c r="G11" s="114">
        <v>1.8</v>
      </c>
      <c r="H11" s="114">
        <v>3.3</v>
      </c>
      <c r="I11" s="114">
        <v>2.5</v>
      </c>
      <c r="J11" s="114">
        <v>1.5</v>
      </c>
      <c r="K11" s="114">
        <v>2.3</v>
      </c>
      <c r="L11" s="114">
        <v>2.8</v>
      </c>
      <c r="M11" s="114">
        <v>4.9</v>
      </c>
      <c r="N11" s="114">
        <v>5.2</v>
      </c>
      <c r="O11" s="114">
        <v>4.1</v>
      </c>
      <c r="P11" s="114">
        <v>2.2</v>
      </c>
      <c r="Q11" s="114">
        <v>1.7</v>
      </c>
      <c r="R11" s="114">
        <v>1</v>
      </c>
      <c r="S11" s="114">
        <v>1.6</v>
      </c>
      <c r="T11" s="114">
        <v>1.6</v>
      </c>
      <c r="U11" s="114">
        <v>1.2</v>
      </c>
      <c r="V11" s="114">
        <v>1.8</v>
      </c>
      <c r="W11" s="114">
        <v>2.3</v>
      </c>
      <c r="X11" s="114">
        <v>1.3</v>
      </c>
      <c r="Y11" s="114">
        <v>2.2</v>
      </c>
      <c r="Z11" s="39">
        <f t="shared" si="0"/>
        <v>2.429166666666667</v>
      </c>
      <c r="AA11" s="121" t="s">
        <v>60</v>
      </c>
      <c r="AB11" s="114">
        <v>5.9</v>
      </c>
      <c r="AC11" s="124" t="s">
        <v>71</v>
      </c>
      <c r="AD11" s="28">
        <v>8</v>
      </c>
      <c r="AE11" s="121" t="s">
        <v>60</v>
      </c>
      <c r="AF11" s="114">
        <v>9</v>
      </c>
      <c r="AG11" s="127" t="s">
        <v>422</v>
      </c>
    </row>
    <row r="12" spans="1:33" ht="14.25" customHeight="1">
      <c r="A12" s="97">
        <v>9</v>
      </c>
      <c r="B12" s="117">
        <v>1.1</v>
      </c>
      <c r="C12" s="114">
        <v>1.3</v>
      </c>
      <c r="D12" s="114">
        <v>0.7</v>
      </c>
      <c r="E12" s="114">
        <v>2.6</v>
      </c>
      <c r="F12" s="114">
        <v>4.2</v>
      </c>
      <c r="G12" s="114">
        <v>3.4</v>
      </c>
      <c r="H12" s="114">
        <v>4</v>
      </c>
      <c r="I12" s="114">
        <v>4.1</v>
      </c>
      <c r="J12" s="114">
        <v>6.7</v>
      </c>
      <c r="K12" s="114">
        <v>6.5</v>
      </c>
      <c r="L12" s="114">
        <v>7.1</v>
      </c>
      <c r="M12" s="114">
        <v>6.5</v>
      </c>
      <c r="N12" s="114">
        <v>6.9</v>
      </c>
      <c r="O12" s="114">
        <v>5.8</v>
      </c>
      <c r="P12" s="114">
        <v>6.8</v>
      </c>
      <c r="Q12" s="114">
        <v>5.8</v>
      </c>
      <c r="R12" s="114">
        <v>5.7</v>
      </c>
      <c r="S12" s="114">
        <v>4.3</v>
      </c>
      <c r="T12" s="114">
        <v>4.6</v>
      </c>
      <c r="U12" s="114">
        <v>4.6</v>
      </c>
      <c r="V12" s="114">
        <v>4.7</v>
      </c>
      <c r="W12" s="114">
        <v>4</v>
      </c>
      <c r="X12" s="114">
        <v>4.2</v>
      </c>
      <c r="Y12" s="114">
        <v>3.4</v>
      </c>
      <c r="Z12" s="39">
        <f t="shared" si="0"/>
        <v>4.541666666666667</v>
      </c>
      <c r="AA12" s="121" t="s">
        <v>46</v>
      </c>
      <c r="AB12" s="114">
        <v>7.5</v>
      </c>
      <c r="AC12" s="124" t="s">
        <v>259</v>
      </c>
      <c r="AD12" s="28">
        <v>9</v>
      </c>
      <c r="AE12" s="121" t="s">
        <v>46</v>
      </c>
      <c r="AF12" s="114">
        <v>13.8</v>
      </c>
      <c r="AG12" s="127" t="s">
        <v>382</v>
      </c>
    </row>
    <row r="13" spans="1:33" ht="14.25" customHeight="1">
      <c r="A13" s="97">
        <v>10</v>
      </c>
      <c r="B13" s="117">
        <v>4</v>
      </c>
      <c r="C13" s="114">
        <v>3.7</v>
      </c>
      <c r="D13" s="114">
        <v>2.6</v>
      </c>
      <c r="E13" s="114">
        <v>3.1</v>
      </c>
      <c r="F13" s="114">
        <v>3.1</v>
      </c>
      <c r="G13" s="114">
        <v>3.2</v>
      </c>
      <c r="H13" s="114">
        <v>2.8</v>
      </c>
      <c r="I13" s="114">
        <v>2.1</v>
      </c>
      <c r="J13" s="114">
        <v>2.2</v>
      </c>
      <c r="K13" s="114">
        <v>1.8</v>
      </c>
      <c r="L13" s="114">
        <v>2.7</v>
      </c>
      <c r="M13" s="114">
        <v>2.5</v>
      </c>
      <c r="N13" s="114">
        <v>3.7</v>
      </c>
      <c r="O13" s="114">
        <v>3.3</v>
      </c>
      <c r="P13" s="114">
        <v>2.9</v>
      </c>
      <c r="Q13" s="114">
        <v>3.6</v>
      </c>
      <c r="R13" s="114">
        <v>3.3</v>
      </c>
      <c r="S13" s="114">
        <v>2.3</v>
      </c>
      <c r="T13" s="114">
        <v>1.2</v>
      </c>
      <c r="U13" s="114">
        <v>3</v>
      </c>
      <c r="V13" s="114">
        <v>2.2</v>
      </c>
      <c r="W13" s="114">
        <v>1.4</v>
      </c>
      <c r="X13" s="114">
        <v>2</v>
      </c>
      <c r="Y13" s="114">
        <v>2.7</v>
      </c>
      <c r="Z13" s="39">
        <f t="shared" si="0"/>
        <v>2.7249999999999996</v>
      </c>
      <c r="AA13" s="121" t="s">
        <v>51</v>
      </c>
      <c r="AB13" s="114">
        <v>5</v>
      </c>
      <c r="AC13" s="124" t="s">
        <v>518</v>
      </c>
      <c r="AD13" s="28">
        <v>10</v>
      </c>
      <c r="AE13" s="121" t="s">
        <v>62</v>
      </c>
      <c r="AF13" s="114">
        <v>8.3</v>
      </c>
      <c r="AG13" s="127" t="s">
        <v>498</v>
      </c>
    </row>
    <row r="14" spans="1:33" ht="14.25" customHeight="1">
      <c r="A14" s="98">
        <v>11</v>
      </c>
      <c r="B14" s="118">
        <v>2.2</v>
      </c>
      <c r="C14" s="119">
        <v>1.5</v>
      </c>
      <c r="D14" s="119">
        <v>2.5</v>
      </c>
      <c r="E14" s="119">
        <v>1.9</v>
      </c>
      <c r="F14" s="119">
        <v>2.1</v>
      </c>
      <c r="G14" s="119">
        <v>2.3</v>
      </c>
      <c r="H14" s="119">
        <v>2.6</v>
      </c>
      <c r="I14" s="119">
        <v>2.7</v>
      </c>
      <c r="J14" s="119">
        <v>4.6</v>
      </c>
      <c r="K14" s="119">
        <v>5.7</v>
      </c>
      <c r="L14" s="119">
        <v>4.3</v>
      </c>
      <c r="M14" s="119">
        <v>5.7</v>
      </c>
      <c r="N14" s="119">
        <v>5.3</v>
      </c>
      <c r="O14" s="119">
        <v>4.7</v>
      </c>
      <c r="P14" s="119">
        <v>4.1</v>
      </c>
      <c r="Q14" s="119">
        <v>1.9</v>
      </c>
      <c r="R14" s="119">
        <v>1.6</v>
      </c>
      <c r="S14" s="119">
        <v>1.3</v>
      </c>
      <c r="T14" s="119">
        <v>2.2</v>
      </c>
      <c r="U14" s="119">
        <v>0.7</v>
      </c>
      <c r="V14" s="119">
        <v>4.7</v>
      </c>
      <c r="W14" s="119">
        <v>2.6</v>
      </c>
      <c r="X14" s="119">
        <v>2.8</v>
      </c>
      <c r="Y14" s="119">
        <v>2.4</v>
      </c>
      <c r="Z14" s="40">
        <f t="shared" si="0"/>
        <v>3.016666666666667</v>
      </c>
      <c r="AA14" s="122" t="s">
        <v>53</v>
      </c>
      <c r="AB14" s="119">
        <v>7.6</v>
      </c>
      <c r="AC14" s="125" t="s">
        <v>392</v>
      </c>
      <c r="AD14" s="29">
        <v>11</v>
      </c>
      <c r="AE14" s="122" t="s">
        <v>53</v>
      </c>
      <c r="AF14" s="119">
        <v>11.3</v>
      </c>
      <c r="AG14" s="128" t="s">
        <v>499</v>
      </c>
    </row>
    <row r="15" spans="1:33" ht="14.25" customHeight="1">
      <c r="A15" s="97">
        <v>12</v>
      </c>
      <c r="B15" s="117">
        <v>2.9</v>
      </c>
      <c r="C15" s="114">
        <v>3.3</v>
      </c>
      <c r="D15" s="114">
        <v>3.3</v>
      </c>
      <c r="E15" s="114">
        <v>4.1</v>
      </c>
      <c r="F15" s="114">
        <v>5</v>
      </c>
      <c r="G15" s="114">
        <v>4.7</v>
      </c>
      <c r="H15" s="114">
        <v>5</v>
      </c>
      <c r="I15" s="114">
        <v>4.7</v>
      </c>
      <c r="J15" s="114">
        <v>5.5</v>
      </c>
      <c r="K15" s="114">
        <v>3.7</v>
      </c>
      <c r="L15" s="114">
        <v>5.5</v>
      </c>
      <c r="M15" s="114">
        <v>5</v>
      </c>
      <c r="N15" s="114">
        <v>5.2</v>
      </c>
      <c r="O15" s="114">
        <v>5.2</v>
      </c>
      <c r="P15" s="114">
        <v>4.4</v>
      </c>
      <c r="Q15" s="114">
        <v>4.5</v>
      </c>
      <c r="R15" s="114">
        <v>4.8</v>
      </c>
      <c r="S15" s="114">
        <v>4.9</v>
      </c>
      <c r="T15" s="114">
        <v>5.5</v>
      </c>
      <c r="U15" s="114">
        <v>4.9</v>
      </c>
      <c r="V15" s="114">
        <v>4.8</v>
      </c>
      <c r="W15" s="114">
        <v>3.5</v>
      </c>
      <c r="X15" s="114">
        <v>4.7</v>
      </c>
      <c r="Y15" s="114">
        <v>4.7</v>
      </c>
      <c r="Z15" s="39">
        <f t="shared" si="0"/>
        <v>4.575000000000001</v>
      </c>
      <c r="AA15" s="121" t="s">
        <v>49</v>
      </c>
      <c r="AB15" s="114">
        <v>6.4</v>
      </c>
      <c r="AC15" s="124" t="s">
        <v>519</v>
      </c>
      <c r="AD15" s="28">
        <v>12</v>
      </c>
      <c r="AE15" s="121" t="s">
        <v>62</v>
      </c>
      <c r="AF15" s="114">
        <v>12.4</v>
      </c>
      <c r="AG15" s="127" t="s">
        <v>500</v>
      </c>
    </row>
    <row r="16" spans="1:33" ht="14.25" customHeight="1">
      <c r="A16" s="97">
        <v>13</v>
      </c>
      <c r="B16" s="117">
        <v>4.8</v>
      </c>
      <c r="C16" s="114">
        <v>4.2</v>
      </c>
      <c r="D16" s="114">
        <v>4.5</v>
      </c>
      <c r="E16" s="114">
        <v>3.4</v>
      </c>
      <c r="F16" s="114">
        <v>4.3</v>
      </c>
      <c r="G16" s="114">
        <v>4.3</v>
      </c>
      <c r="H16" s="114">
        <v>4.3</v>
      </c>
      <c r="I16" s="114">
        <v>3</v>
      </c>
      <c r="J16" s="114">
        <v>4.5</v>
      </c>
      <c r="K16" s="114">
        <v>4</v>
      </c>
      <c r="L16" s="114">
        <v>4.3</v>
      </c>
      <c r="M16" s="114">
        <v>4</v>
      </c>
      <c r="N16" s="114">
        <v>4.7</v>
      </c>
      <c r="O16" s="114">
        <v>4.9</v>
      </c>
      <c r="P16" s="114">
        <v>3.6</v>
      </c>
      <c r="Q16" s="114">
        <v>4.5</v>
      </c>
      <c r="R16" s="114">
        <v>3.3</v>
      </c>
      <c r="S16" s="114">
        <v>4</v>
      </c>
      <c r="T16" s="114">
        <v>3.4</v>
      </c>
      <c r="U16" s="114">
        <v>4</v>
      </c>
      <c r="V16" s="114">
        <v>2.8</v>
      </c>
      <c r="W16" s="114">
        <v>3.7</v>
      </c>
      <c r="X16" s="114">
        <v>3.2</v>
      </c>
      <c r="Y16" s="114">
        <v>3.4</v>
      </c>
      <c r="Z16" s="39">
        <f t="shared" si="0"/>
        <v>3.9625000000000004</v>
      </c>
      <c r="AA16" s="121" t="s">
        <v>49</v>
      </c>
      <c r="AB16" s="114">
        <v>5.8</v>
      </c>
      <c r="AC16" s="124" t="s">
        <v>449</v>
      </c>
      <c r="AD16" s="28">
        <v>13</v>
      </c>
      <c r="AE16" s="121" t="s">
        <v>49</v>
      </c>
      <c r="AF16" s="114">
        <v>10.9</v>
      </c>
      <c r="AG16" s="127" t="s">
        <v>501</v>
      </c>
    </row>
    <row r="17" spans="1:33" ht="14.25" customHeight="1">
      <c r="A17" s="97">
        <v>14</v>
      </c>
      <c r="B17" s="117">
        <v>2.6</v>
      </c>
      <c r="C17" s="114">
        <v>2.1</v>
      </c>
      <c r="D17" s="114">
        <v>2.8</v>
      </c>
      <c r="E17" s="114">
        <v>2.6</v>
      </c>
      <c r="F17" s="114">
        <v>2</v>
      </c>
      <c r="G17" s="114">
        <v>2.5</v>
      </c>
      <c r="H17" s="114">
        <v>1.8</v>
      </c>
      <c r="I17" s="114">
        <v>3.5</v>
      </c>
      <c r="J17" s="114">
        <v>3</v>
      </c>
      <c r="K17" s="114">
        <v>2.7</v>
      </c>
      <c r="L17" s="114">
        <v>2.6</v>
      </c>
      <c r="M17" s="114">
        <v>2.2</v>
      </c>
      <c r="N17" s="114">
        <v>2.2</v>
      </c>
      <c r="O17" s="114">
        <v>2.7</v>
      </c>
      <c r="P17" s="114">
        <v>2.5</v>
      </c>
      <c r="Q17" s="114">
        <v>1.8</v>
      </c>
      <c r="R17" s="114">
        <v>1.5</v>
      </c>
      <c r="S17" s="114">
        <v>1.9</v>
      </c>
      <c r="T17" s="114">
        <v>1.5</v>
      </c>
      <c r="U17" s="114">
        <v>1.9</v>
      </c>
      <c r="V17" s="114">
        <v>1.1</v>
      </c>
      <c r="W17" s="114">
        <v>1.6</v>
      </c>
      <c r="X17" s="114">
        <v>1.3</v>
      </c>
      <c r="Y17" s="114">
        <v>1.3</v>
      </c>
      <c r="Z17" s="39">
        <f t="shared" si="0"/>
        <v>2.1541666666666663</v>
      </c>
      <c r="AA17" s="121" t="s">
        <v>46</v>
      </c>
      <c r="AB17" s="114">
        <v>3.9</v>
      </c>
      <c r="AC17" s="124" t="s">
        <v>520</v>
      </c>
      <c r="AD17" s="28">
        <v>14</v>
      </c>
      <c r="AE17" s="121" t="s">
        <v>46</v>
      </c>
      <c r="AF17" s="114">
        <v>6.3</v>
      </c>
      <c r="AG17" s="127" t="s">
        <v>502</v>
      </c>
    </row>
    <row r="18" spans="1:33" ht="14.25" customHeight="1">
      <c r="A18" s="97">
        <v>15</v>
      </c>
      <c r="B18" s="117">
        <v>2.3</v>
      </c>
      <c r="C18" s="114">
        <v>1.9</v>
      </c>
      <c r="D18" s="114">
        <v>1.1</v>
      </c>
      <c r="E18" s="114">
        <v>1.4</v>
      </c>
      <c r="F18" s="114">
        <v>1.3</v>
      </c>
      <c r="G18" s="114">
        <v>2.1</v>
      </c>
      <c r="H18" s="114">
        <v>0.4</v>
      </c>
      <c r="I18" s="114">
        <v>1</v>
      </c>
      <c r="J18" s="114">
        <v>1.8</v>
      </c>
      <c r="K18" s="114">
        <v>3.5</v>
      </c>
      <c r="L18" s="114">
        <v>3.4</v>
      </c>
      <c r="M18" s="114">
        <v>2.9</v>
      </c>
      <c r="N18" s="114">
        <v>4.5</v>
      </c>
      <c r="O18" s="114">
        <v>3.5</v>
      </c>
      <c r="P18" s="114">
        <v>3.5</v>
      </c>
      <c r="Q18" s="114">
        <v>3.9</v>
      </c>
      <c r="R18" s="114">
        <v>2.8</v>
      </c>
      <c r="S18" s="114">
        <v>1.6</v>
      </c>
      <c r="T18" s="114">
        <v>1.1</v>
      </c>
      <c r="U18" s="114">
        <v>1.2</v>
      </c>
      <c r="V18" s="114">
        <v>1.2</v>
      </c>
      <c r="W18" s="114">
        <v>2.1</v>
      </c>
      <c r="X18" s="114">
        <v>0.4</v>
      </c>
      <c r="Y18" s="114">
        <v>1.1</v>
      </c>
      <c r="Z18" s="39">
        <f t="shared" si="0"/>
        <v>2.0833333333333335</v>
      </c>
      <c r="AA18" s="121" t="s">
        <v>51</v>
      </c>
      <c r="AB18" s="114">
        <v>5.1</v>
      </c>
      <c r="AC18" s="124" t="s">
        <v>521</v>
      </c>
      <c r="AD18" s="28">
        <v>15</v>
      </c>
      <c r="AE18" s="121" t="s">
        <v>60</v>
      </c>
      <c r="AF18" s="114">
        <v>8.6</v>
      </c>
      <c r="AG18" s="127" t="s">
        <v>160</v>
      </c>
    </row>
    <row r="19" spans="1:33" ht="14.25" customHeight="1">
      <c r="A19" s="97">
        <v>16</v>
      </c>
      <c r="B19" s="117">
        <v>1.9</v>
      </c>
      <c r="C19" s="114">
        <v>2.1</v>
      </c>
      <c r="D19" s="114">
        <v>1.9</v>
      </c>
      <c r="E19" s="114">
        <v>1.5</v>
      </c>
      <c r="F19" s="114">
        <v>3.4</v>
      </c>
      <c r="G19" s="114">
        <v>3.4</v>
      </c>
      <c r="H19" s="114">
        <v>3.8</v>
      </c>
      <c r="I19" s="114">
        <v>4.1</v>
      </c>
      <c r="J19" s="114">
        <v>3.2</v>
      </c>
      <c r="K19" s="114">
        <v>2.5</v>
      </c>
      <c r="L19" s="114">
        <v>2.6</v>
      </c>
      <c r="M19" s="114">
        <v>2.9</v>
      </c>
      <c r="N19" s="114">
        <v>2.4</v>
      </c>
      <c r="O19" s="114">
        <v>2.9</v>
      </c>
      <c r="P19" s="114">
        <v>2.1</v>
      </c>
      <c r="Q19" s="114">
        <v>1.5</v>
      </c>
      <c r="R19" s="114">
        <v>1.2</v>
      </c>
      <c r="S19" s="114">
        <v>1.3</v>
      </c>
      <c r="T19" s="114">
        <v>0.7</v>
      </c>
      <c r="U19" s="114">
        <v>0.5</v>
      </c>
      <c r="V19" s="114">
        <v>0.7</v>
      </c>
      <c r="W19" s="114">
        <v>0.5</v>
      </c>
      <c r="X19" s="114">
        <v>0.8</v>
      </c>
      <c r="Y19" s="114">
        <v>4.2</v>
      </c>
      <c r="Z19" s="39">
        <f t="shared" si="0"/>
        <v>2.170833333333334</v>
      </c>
      <c r="AA19" s="121" t="s">
        <v>49</v>
      </c>
      <c r="AB19" s="114">
        <v>4.4</v>
      </c>
      <c r="AC19" s="124" t="s">
        <v>522</v>
      </c>
      <c r="AD19" s="28">
        <v>16</v>
      </c>
      <c r="AE19" s="121" t="s">
        <v>62</v>
      </c>
      <c r="AF19" s="114">
        <v>8.1</v>
      </c>
      <c r="AG19" s="127" t="s">
        <v>503</v>
      </c>
    </row>
    <row r="20" spans="1:33" ht="14.25" customHeight="1">
      <c r="A20" s="97">
        <v>17</v>
      </c>
      <c r="B20" s="117">
        <v>3.5</v>
      </c>
      <c r="C20" s="114">
        <v>2.8</v>
      </c>
      <c r="D20" s="114">
        <v>1.8</v>
      </c>
      <c r="E20" s="114">
        <v>1</v>
      </c>
      <c r="F20" s="114">
        <v>1.5</v>
      </c>
      <c r="G20" s="114">
        <v>1</v>
      </c>
      <c r="H20" s="114">
        <v>4.8</v>
      </c>
      <c r="I20" s="114">
        <v>3.6</v>
      </c>
      <c r="J20" s="114">
        <v>2.9</v>
      </c>
      <c r="K20" s="114">
        <v>3.5</v>
      </c>
      <c r="L20" s="114">
        <v>2.9</v>
      </c>
      <c r="M20" s="114">
        <v>3</v>
      </c>
      <c r="N20" s="114">
        <v>3.2</v>
      </c>
      <c r="O20" s="114">
        <v>3.4</v>
      </c>
      <c r="P20" s="114">
        <v>3.4</v>
      </c>
      <c r="Q20" s="114">
        <v>2.5</v>
      </c>
      <c r="R20" s="114">
        <v>4.5</v>
      </c>
      <c r="S20" s="114">
        <v>3.6</v>
      </c>
      <c r="T20" s="114">
        <v>3.5</v>
      </c>
      <c r="U20" s="114">
        <v>2.7</v>
      </c>
      <c r="V20" s="114">
        <v>1.9</v>
      </c>
      <c r="W20" s="114">
        <v>2.3</v>
      </c>
      <c r="X20" s="114">
        <v>2.2</v>
      </c>
      <c r="Y20" s="114">
        <v>4.2</v>
      </c>
      <c r="Z20" s="39">
        <f t="shared" si="0"/>
        <v>2.904166666666667</v>
      </c>
      <c r="AA20" s="121" t="s">
        <v>62</v>
      </c>
      <c r="AB20" s="114">
        <v>5</v>
      </c>
      <c r="AC20" s="124" t="s">
        <v>523</v>
      </c>
      <c r="AD20" s="28">
        <v>17</v>
      </c>
      <c r="AE20" s="121" t="s">
        <v>62</v>
      </c>
      <c r="AF20" s="114">
        <v>10.2</v>
      </c>
      <c r="AG20" s="127" t="s">
        <v>504</v>
      </c>
    </row>
    <row r="21" spans="1:33" ht="14.25" customHeight="1">
      <c r="A21" s="97">
        <v>18</v>
      </c>
      <c r="B21" s="117">
        <v>4.3</v>
      </c>
      <c r="C21" s="114">
        <v>3.6</v>
      </c>
      <c r="D21" s="114">
        <v>4.5</v>
      </c>
      <c r="E21" s="114">
        <v>4</v>
      </c>
      <c r="F21" s="114">
        <v>3.4</v>
      </c>
      <c r="G21" s="114">
        <v>4.2</v>
      </c>
      <c r="H21" s="114">
        <v>3.6</v>
      </c>
      <c r="I21" s="114">
        <v>4.2</v>
      </c>
      <c r="J21" s="114">
        <v>5.1</v>
      </c>
      <c r="K21" s="114">
        <v>4.6</v>
      </c>
      <c r="L21" s="114">
        <v>4.9</v>
      </c>
      <c r="M21" s="114">
        <v>5.6</v>
      </c>
      <c r="N21" s="114">
        <v>5.7</v>
      </c>
      <c r="O21" s="114">
        <v>5.4</v>
      </c>
      <c r="P21" s="114">
        <v>4.9</v>
      </c>
      <c r="Q21" s="114">
        <v>5.1</v>
      </c>
      <c r="R21" s="114">
        <v>4.8</v>
      </c>
      <c r="S21" s="114">
        <v>3.2</v>
      </c>
      <c r="T21" s="114">
        <v>2.3</v>
      </c>
      <c r="U21" s="114">
        <v>1.4</v>
      </c>
      <c r="V21" s="114">
        <v>1.3</v>
      </c>
      <c r="W21" s="114">
        <v>1.8</v>
      </c>
      <c r="X21" s="114">
        <v>1.9</v>
      </c>
      <c r="Y21" s="114">
        <v>1.2</v>
      </c>
      <c r="Z21" s="39">
        <f t="shared" si="0"/>
        <v>3.7916666666666665</v>
      </c>
      <c r="AA21" s="121" t="s">
        <v>194</v>
      </c>
      <c r="AB21" s="114">
        <v>6.5</v>
      </c>
      <c r="AC21" s="124" t="s">
        <v>494</v>
      </c>
      <c r="AD21" s="28">
        <v>18</v>
      </c>
      <c r="AE21" s="121" t="s">
        <v>194</v>
      </c>
      <c r="AF21" s="114">
        <v>10.2</v>
      </c>
      <c r="AG21" s="127" t="s">
        <v>176</v>
      </c>
    </row>
    <row r="22" spans="1:33" ht="14.25" customHeight="1">
      <c r="A22" s="97">
        <v>19</v>
      </c>
      <c r="B22" s="117">
        <v>1.1</v>
      </c>
      <c r="C22" s="114">
        <v>1</v>
      </c>
      <c r="D22" s="114">
        <v>2.7</v>
      </c>
      <c r="E22" s="114">
        <v>1.7</v>
      </c>
      <c r="F22" s="114">
        <v>3</v>
      </c>
      <c r="G22" s="114">
        <v>3.8</v>
      </c>
      <c r="H22" s="114">
        <v>1.8</v>
      </c>
      <c r="I22" s="114">
        <v>3.2</v>
      </c>
      <c r="J22" s="114">
        <v>3.2</v>
      </c>
      <c r="K22" s="114">
        <v>4</v>
      </c>
      <c r="L22" s="114">
        <v>4.5</v>
      </c>
      <c r="M22" s="114">
        <v>4.8</v>
      </c>
      <c r="N22" s="114">
        <v>5.5</v>
      </c>
      <c r="O22" s="114">
        <v>2.9</v>
      </c>
      <c r="P22" s="114">
        <v>3</v>
      </c>
      <c r="Q22" s="114">
        <v>2.7</v>
      </c>
      <c r="R22" s="114">
        <v>1.7</v>
      </c>
      <c r="S22" s="114">
        <v>1.4</v>
      </c>
      <c r="T22" s="114">
        <v>2.2</v>
      </c>
      <c r="U22" s="114">
        <v>1.2</v>
      </c>
      <c r="V22" s="114">
        <v>2.1</v>
      </c>
      <c r="W22" s="114">
        <v>1.1</v>
      </c>
      <c r="X22" s="114">
        <v>2</v>
      </c>
      <c r="Y22" s="114">
        <v>1.3</v>
      </c>
      <c r="Z22" s="39">
        <f t="shared" si="0"/>
        <v>2.579166666666667</v>
      </c>
      <c r="AA22" s="121" t="s">
        <v>62</v>
      </c>
      <c r="AB22" s="114">
        <v>5.9</v>
      </c>
      <c r="AC22" s="124" t="s">
        <v>524</v>
      </c>
      <c r="AD22" s="28">
        <v>19</v>
      </c>
      <c r="AE22" s="121" t="s">
        <v>46</v>
      </c>
      <c r="AF22" s="114">
        <v>11.1</v>
      </c>
      <c r="AG22" s="127" t="s">
        <v>323</v>
      </c>
    </row>
    <row r="23" spans="1:33" ht="14.25" customHeight="1">
      <c r="A23" s="97">
        <v>20</v>
      </c>
      <c r="B23" s="117">
        <v>1.5</v>
      </c>
      <c r="C23" s="114">
        <v>1.8</v>
      </c>
      <c r="D23" s="114">
        <v>0.8</v>
      </c>
      <c r="E23" s="114">
        <v>2.6</v>
      </c>
      <c r="F23" s="114">
        <v>1.5</v>
      </c>
      <c r="G23" s="114">
        <v>4.1</v>
      </c>
      <c r="H23" s="114">
        <v>0.9</v>
      </c>
      <c r="I23" s="114">
        <v>4.2</v>
      </c>
      <c r="J23" s="114">
        <v>3.4</v>
      </c>
      <c r="K23" s="114">
        <v>5.5</v>
      </c>
      <c r="L23" s="114">
        <v>6.1</v>
      </c>
      <c r="M23" s="114">
        <v>5.1</v>
      </c>
      <c r="N23" s="114">
        <v>5</v>
      </c>
      <c r="O23" s="114">
        <v>6.1</v>
      </c>
      <c r="P23" s="114">
        <v>5.4</v>
      </c>
      <c r="Q23" s="114">
        <v>4</v>
      </c>
      <c r="R23" s="114">
        <v>2.6</v>
      </c>
      <c r="S23" s="114">
        <v>1.7</v>
      </c>
      <c r="T23" s="114">
        <v>2.8</v>
      </c>
      <c r="U23" s="114">
        <v>4.3</v>
      </c>
      <c r="V23" s="114">
        <v>4.9</v>
      </c>
      <c r="W23" s="114">
        <v>3.1</v>
      </c>
      <c r="X23" s="114">
        <v>1.9</v>
      </c>
      <c r="Y23" s="114">
        <v>5.8</v>
      </c>
      <c r="Z23" s="39">
        <f t="shared" si="0"/>
        <v>3.545833333333334</v>
      </c>
      <c r="AA23" s="121" t="s">
        <v>47</v>
      </c>
      <c r="AB23" s="114">
        <v>8</v>
      </c>
      <c r="AC23" s="124" t="s">
        <v>218</v>
      </c>
      <c r="AD23" s="28">
        <v>20</v>
      </c>
      <c r="AE23" s="121" t="s">
        <v>47</v>
      </c>
      <c r="AF23" s="114">
        <v>18.3</v>
      </c>
      <c r="AG23" s="127" t="s">
        <v>505</v>
      </c>
    </row>
    <row r="24" spans="1:33" ht="14.25" customHeight="1">
      <c r="A24" s="98">
        <v>21</v>
      </c>
      <c r="B24" s="118">
        <v>5.7</v>
      </c>
      <c r="C24" s="119">
        <v>6</v>
      </c>
      <c r="D24" s="119">
        <v>1.9</v>
      </c>
      <c r="E24" s="119">
        <v>1.3</v>
      </c>
      <c r="F24" s="119">
        <v>2</v>
      </c>
      <c r="G24" s="119">
        <v>2.4</v>
      </c>
      <c r="H24" s="119">
        <v>0.5</v>
      </c>
      <c r="I24" s="119">
        <v>0.8</v>
      </c>
      <c r="J24" s="119">
        <v>1.9</v>
      </c>
      <c r="K24" s="119">
        <v>3.9</v>
      </c>
      <c r="L24" s="119">
        <v>3.1</v>
      </c>
      <c r="M24" s="119">
        <v>3.3</v>
      </c>
      <c r="N24" s="119">
        <v>3.3</v>
      </c>
      <c r="O24" s="119">
        <v>3.5</v>
      </c>
      <c r="P24" s="119">
        <v>2.6</v>
      </c>
      <c r="Q24" s="119">
        <v>1.8</v>
      </c>
      <c r="R24" s="119">
        <v>2.4</v>
      </c>
      <c r="S24" s="119">
        <v>1.6</v>
      </c>
      <c r="T24" s="119">
        <v>2.5</v>
      </c>
      <c r="U24" s="119">
        <v>0.5</v>
      </c>
      <c r="V24" s="119">
        <v>0.7</v>
      </c>
      <c r="W24" s="119">
        <v>0.7</v>
      </c>
      <c r="X24" s="119">
        <v>1.1</v>
      </c>
      <c r="Y24" s="119">
        <v>2</v>
      </c>
      <c r="Z24" s="40">
        <f t="shared" si="0"/>
        <v>2.3125</v>
      </c>
      <c r="AA24" s="122" t="s">
        <v>48</v>
      </c>
      <c r="AB24" s="119">
        <v>6.5</v>
      </c>
      <c r="AC24" s="125" t="s">
        <v>400</v>
      </c>
      <c r="AD24" s="29">
        <v>21</v>
      </c>
      <c r="AE24" s="122" t="s">
        <v>50</v>
      </c>
      <c r="AF24" s="119">
        <v>13.8</v>
      </c>
      <c r="AG24" s="128" t="s">
        <v>506</v>
      </c>
    </row>
    <row r="25" spans="1:33" ht="14.25" customHeight="1">
      <c r="A25" s="97">
        <v>22</v>
      </c>
      <c r="B25" s="117">
        <v>2.2</v>
      </c>
      <c r="C25" s="114">
        <v>3</v>
      </c>
      <c r="D25" s="114">
        <v>2.8</v>
      </c>
      <c r="E25" s="114">
        <v>2.7</v>
      </c>
      <c r="F25" s="114">
        <v>2.5</v>
      </c>
      <c r="G25" s="114">
        <v>3</v>
      </c>
      <c r="H25" s="114">
        <v>4</v>
      </c>
      <c r="I25" s="114">
        <v>4</v>
      </c>
      <c r="J25" s="114">
        <v>3.8</v>
      </c>
      <c r="K25" s="114">
        <v>3.8</v>
      </c>
      <c r="L25" s="114">
        <v>4.2</v>
      </c>
      <c r="M25" s="114">
        <v>3.2</v>
      </c>
      <c r="N25" s="114">
        <v>3.1</v>
      </c>
      <c r="O25" s="114">
        <v>4.4</v>
      </c>
      <c r="P25" s="114">
        <v>4.4</v>
      </c>
      <c r="Q25" s="114">
        <v>4.2</v>
      </c>
      <c r="R25" s="114">
        <v>4.9</v>
      </c>
      <c r="S25" s="114">
        <v>4.7</v>
      </c>
      <c r="T25" s="114">
        <v>3.2</v>
      </c>
      <c r="U25" s="114">
        <v>4</v>
      </c>
      <c r="V25" s="114">
        <v>3.8</v>
      </c>
      <c r="W25" s="114">
        <v>3.2</v>
      </c>
      <c r="X25" s="114">
        <v>2.7</v>
      </c>
      <c r="Y25" s="114">
        <v>2.9</v>
      </c>
      <c r="Z25" s="39">
        <f t="shared" si="0"/>
        <v>3.5291666666666672</v>
      </c>
      <c r="AA25" s="121" t="s">
        <v>62</v>
      </c>
      <c r="AB25" s="114">
        <v>5.4</v>
      </c>
      <c r="AC25" s="124" t="s">
        <v>525</v>
      </c>
      <c r="AD25" s="28">
        <v>22</v>
      </c>
      <c r="AE25" s="121" t="s">
        <v>49</v>
      </c>
      <c r="AF25" s="114">
        <v>9.7</v>
      </c>
      <c r="AG25" s="127" t="s">
        <v>507</v>
      </c>
    </row>
    <row r="26" spans="1:33" ht="14.25" customHeight="1">
      <c r="A26" s="97">
        <v>23</v>
      </c>
      <c r="B26" s="117">
        <v>3.7</v>
      </c>
      <c r="C26" s="114">
        <v>4.5</v>
      </c>
      <c r="D26" s="114">
        <v>4.4</v>
      </c>
      <c r="E26" s="114">
        <v>1.8</v>
      </c>
      <c r="F26" s="114">
        <v>2.1</v>
      </c>
      <c r="G26" s="114">
        <v>2.1</v>
      </c>
      <c r="H26" s="114">
        <v>2.9</v>
      </c>
      <c r="I26" s="114">
        <v>3.1</v>
      </c>
      <c r="J26" s="114">
        <v>2.6</v>
      </c>
      <c r="K26" s="114">
        <v>4.9</v>
      </c>
      <c r="L26" s="114">
        <v>5.9</v>
      </c>
      <c r="M26" s="114">
        <v>5.5</v>
      </c>
      <c r="N26" s="114">
        <v>5</v>
      </c>
      <c r="O26" s="114">
        <v>4.5</v>
      </c>
      <c r="P26" s="114">
        <v>4</v>
      </c>
      <c r="Q26" s="114">
        <v>4</v>
      </c>
      <c r="R26" s="114">
        <v>2.6</v>
      </c>
      <c r="S26" s="114">
        <v>1.5</v>
      </c>
      <c r="T26" s="114">
        <v>1.4</v>
      </c>
      <c r="U26" s="114">
        <v>2.9</v>
      </c>
      <c r="V26" s="114">
        <v>1.9</v>
      </c>
      <c r="W26" s="114">
        <v>2</v>
      </c>
      <c r="X26" s="114">
        <v>1.9</v>
      </c>
      <c r="Y26" s="114">
        <v>2</v>
      </c>
      <c r="Z26" s="39">
        <f t="shared" si="0"/>
        <v>3.2166666666666672</v>
      </c>
      <c r="AA26" s="121" t="s">
        <v>47</v>
      </c>
      <c r="AB26" s="114">
        <v>6.9</v>
      </c>
      <c r="AC26" s="124" t="s">
        <v>81</v>
      </c>
      <c r="AD26" s="28">
        <v>23</v>
      </c>
      <c r="AE26" s="121" t="s">
        <v>47</v>
      </c>
      <c r="AF26" s="114">
        <v>12.9</v>
      </c>
      <c r="AG26" s="127" t="s">
        <v>508</v>
      </c>
    </row>
    <row r="27" spans="1:33" ht="14.25" customHeight="1">
      <c r="A27" s="97">
        <v>24</v>
      </c>
      <c r="B27" s="117">
        <v>2.6</v>
      </c>
      <c r="C27" s="114">
        <v>2</v>
      </c>
      <c r="D27" s="114">
        <v>2.7</v>
      </c>
      <c r="E27" s="114">
        <v>1.6</v>
      </c>
      <c r="F27" s="114">
        <v>1.1</v>
      </c>
      <c r="G27" s="114">
        <v>2.6</v>
      </c>
      <c r="H27" s="114">
        <v>0.9</v>
      </c>
      <c r="I27" s="114">
        <v>1.9</v>
      </c>
      <c r="J27" s="114">
        <v>2.4</v>
      </c>
      <c r="K27" s="114">
        <v>3.5</v>
      </c>
      <c r="L27" s="114">
        <v>2.8</v>
      </c>
      <c r="M27" s="114">
        <v>3.8</v>
      </c>
      <c r="N27" s="114">
        <v>3.3</v>
      </c>
      <c r="O27" s="114">
        <v>3.4</v>
      </c>
      <c r="P27" s="114">
        <v>3.6</v>
      </c>
      <c r="Q27" s="114">
        <v>3.6</v>
      </c>
      <c r="R27" s="114">
        <v>1.8</v>
      </c>
      <c r="S27" s="114">
        <v>2.1</v>
      </c>
      <c r="T27" s="114">
        <v>2.2</v>
      </c>
      <c r="U27" s="114">
        <v>2</v>
      </c>
      <c r="V27" s="114">
        <v>2.5</v>
      </c>
      <c r="W27" s="114">
        <v>1.9</v>
      </c>
      <c r="X27" s="114">
        <v>2.1</v>
      </c>
      <c r="Y27" s="114">
        <v>1.9</v>
      </c>
      <c r="Z27" s="39">
        <f t="shared" si="0"/>
        <v>2.4291666666666667</v>
      </c>
      <c r="AA27" s="121" t="s">
        <v>60</v>
      </c>
      <c r="AB27" s="114">
        <v>4.5</v>
      </c>
      <c r="AC27" s="124" t="s">
        <v>392</v>
      </c>
      <c r="AD27" s="28">
        <v>24</v>
      </c>
      <c r="AE27" s="121" t="s">
        <v>52</v>
      </c>
      <c r="AF27" s="114">
        <v>7.4</v>
      </c>
      <c r="AG27" s="127" t="s">
        <v>509</v>
      </c>
    </row>
    <row r="28" spans="1:33" ht="14.25" customHeight="1">
      <c r="A28" s="97">
        <v>25</v>
      </c>
      <c r="B28" s="117">
        <v>2.5</v>
      </c>
      <c r="C28" s="114">
        <v>1.3</v>
      </c>
      <c r="D28" s="114">
        <v>0.8</v>
      </c>
      <c r="E28" s="114">
        <v>1.3</v>
      </c>
      <c r="F28" s="114">
        <v>1.8</v>
      </c>
      <c r="G28" s="114">
        <v>1.2</v>
      </c>
      <c r="H28" s="114">
        <v>2.1</v>
      </c>
      <c r="I28" s="114">
        <v>0.5</v>
      </c>
      <c r="J28" s="114">
        <v>0.3</v>
      </c>
      <c r="K28" s="114">
        <v>2.8</v>
      </c>
      <c r="L28" s="114">
        <v>2.7</v>
      </c>
      <c r="M28" s="114">
        <v>2.7</v>
      </c>
      <c r="N28" s="114">
        <v>2.9</v>
      </c>
      <c r="O28" s="114">
        <v>1.8</v>
      </c>
      <c r="P28" s="114">
        <v>1.9</v>
      </c>
      <c r="Q28" s="114">
        <v>2</v>
      </c>
      <c r="R28" s="114">
        <v>2.8</v>
      </c>
      <c r="S28" s="114">
        <v>3.5</v>
      </c>
      <c r="T28" s="114">
        <v>4.2</v>
      </c>
      <c r="U28" s="114">
        <v>4.1</v>
      </c>
      <c r="V28" s="114">
        <v>3.8</v>
      </c>
      <c r="W28" s="114">
        <v>3.7</v>
      </c>
      <c r="X28" s="114">
        <v>4.3</v>
      </c>
      <c r="Y28" s="114">
        <v>4.6</v>
      </c>
      <c r="Z28" s="39">
        <f t="shared" si="0"/>
        <v>2.483333333333333</v>
      </c>
      <c r="AA28" s="121" t="s">
        <v>62</v>
      </c>
      <c r="AB28" s="114">
        <v>5.3</v>
      </c>
      <c r="AC28" s="124" t="s">
        <v>526</v>
      </c>
      <c r="AD28" s="28">
        <v>25</v>
      </c>
      <c r="AE28" s="121" t="s">
        <v>62</v>
      </c>
      <c r="AF28" s="114">
        <v>9</v>
      </c>
      <c r="AG28" s="127" t="s">
        <v>510</v>
      </c>
    </row>
    <row r="29" spans="1:33" ht="14.25" customHeight="1">
      <c r="A29" s="97">
        <v>26</v>
      </c>
      <c r="B29" s="117">
        <v>4.4</v>
      </c>
      <c r="C29" s="114">
        <v>5.3</v>
      </c>
      <c r="D29" s="114">
        <v>5.7</v>
      </c>
      <c r="E29" s="114">
        <v>3.3</v>
      </c>
      <c r="F29" s="114">
        <v>3.3</v>
      </c>
      <c r="G29" s="114">
        <v>4.6</v>
      </c>
      <c r="H29" s="114">
        <v>5.2</v>
      </c>
      <c r="I29" s="114">
        <v>5</v>
      </c>
      <c r="J29" s="114">
        <v>6.7</v>
      </c>
      <c r="K29" s="114">
        <v>4.9</v>
      </c>
      <c r="L29" s="114">
        <v>4.4</v>
      </c>
      <c r="M29" s="114">
        <v>6.9</v>
      </c>
      <c r="N29" s="114">
        <v>4.3</v>
      </c>
      <c r="O29" s="114">
        <v>3.9</v>
      </c>
      <c r="P29" s="114">
        <v>3.2</v>
      </c>
      <c r="Q29" s="114">
        <v>2</v>
      </c>
      <c r="R29" s="114">
        <v>1.5</v>
      </c>
      <c r="S29" s="114">
        <v>1.6</v>
      </c>
      <c r="T29" s="114">
        <v>1.3</v>
      </c>
      <c r="U29" s="114">
        <v>1</v>
      </c>
      <c r="V29" s="114">
        <v>2.1</v>
      </c>
      <c r="W29" s="114">
        <v>1.7</v>
      </c>
      <c r="X29" s="114">
        <v>2.8</v>
      </c>
      <c r="Y29" s="114">
        <v>2.8</v>
      </c>
      <c r="Z29" s="39">
        <f t="shared" si="0"/>
        <v>3.662499999999999</v>
      </c>
      <c r="AA29" s="121" t="s">
        <v>49</v>
      </c>
      <c r="AB29" s="114">
        <v>8.7</v>
      </c>
      <c r="AC29" s="124" t="s">
        <v>156</v>
      </c>
      <c r="AD29" s="28">
        <v>26</v>
      </c>
      <c r="AE29" s="121" t="s">
        <v>49</v>
      </c>
      <c r="AF29" s="114">
        <v>17.2</v>
      </c>
      <c r="AG29" s="127" t="s">
        <v>511</v>
      </c>
    </row>
    <row r="30" spans="1:33" ht="14.25" customHeight="1">
      <c r="A30" s="97">
        <v>27</v>
      </c>
      <c r="B30" s="117">
        <v>1.6</v>
      </c>
      <c r="C30" s="114">
        <v>1.8</v>
      </c>
      <c r="D30" s="114">
        <v>3.2</v>
      </c>
      <c r="E30" s="114">
        <v>1.6</v>
      </c>
      <c r="F30" s="114">
        <v>1.2</v>
      </c>
      <c r="G30" s="114">
        <v>0.7</v>
      </c>
      <c r="H30" s="114">
        <v>0.7</v>
      </c>
      <c r="I30" s="114">
        <v>0.6</v>
      </c>
      <c r="J30" s="114">
        <v>1.2</v>
      </c>
      <c r="K30" s="114">
        <v>1.3</v>
      </c>
      <c r="L30" s="114">
        <v>1.5</v>
      </c>
      <c r="M30" s="114">
        <v>1.7</v>
      </c>
      <c r="N30" s="114">
        <v>2.9</v>
      </c>
      <c r="O30" s="114">
        <v>2.7</v>
      </c>
      <c r="P30" s="114">
        <v>2.1</v>
      </c>
      <c r="Q30" s="114">
        <v>1.4</v>
      </c>
      <c r="R30" s="114">
        <v>1.2</v>
      </c>
      <c r="S30" s="114">
        <v>1.9</v>
      </c>
      <c r="T30" s="114">
        <v>1.8</v>
      </c>
      <c r="U30" s="114">
        <v>0.6</v>
      </c>
      <c r="V30" s="114">
        <v>0.9</v>
      </c>
      <c r="W30" s="114">
        <v>0.6</v>
      </c>
      <c r="X30" s="114">
        <v>1.3</v>
      </c>
      <c r="Y30" s="114">
        <v>2</v>
      </c>
      <c r="Z30" s="39">
        <f t="shared" si="0"/>
        <v>1.520833333333333</v>
      </c>
      <c r="AA30" s="121" t="s">
        <v>53</v>
      </c>
      <c r="AB30" s="114">
        <v>4.7</v>
      </c>
      <c r="AC30" s="124" t="s">
        <v>64</v>
      </c>
      <c r="AD30" s="28">
        <v>27</v>
      </c>
      <c r="AE30" s="121" t="s">
        <v>53</v>
      </c>
      <c r="AF30" s="114">
        <v>6.7</v>
      </c>
      <c r="AG30" s="127" t="s">
        <v>219</v>
      </c>
    </row>
    <row r="31" spans="1:33" ht="14.25" customHeight="1">
      <c r="A31" s="97">
        <v>28</v>
      </c>
      <c r="B31" s="117">
        <v>1.7</v>
      </c>
      <c r="C31" s="114">
        <v>1.3</v>
      </c>
      <c r="D31" s="114">
        <v>1.6</v>
      </c>
      <c r="E31" s="114">
        <v>2</v>
      </c>
      <c r="F31" s="114">
        <v>1.5</v>
      </c>
      <c r="G31" s="114">
        <v>0.7</v>
      </c>
      <c r="H31" s="114">
        <v>1.6</v>
      </c>
      <c r="I31" s="114">
        <v>0.8</v>
      </c>
      <c r="J31" s="114">
        <v>0.7</v>
      </c>
      <c r="K31" s="114">
        <v>1</v>
      </c>
      <c r="L31" s="114">
        <v>2.5</v>
      </c>
      <c r="M31" s="114">
        <v>1.8</v>
      </c>
      <c r="N31" s="114">
        <v>1.4</v>
      </c>
      <c r="O31" s="114">
        <v>1.8</v>
      </c>
      <c r="P31" s="114">
        <v>2.8</v>
      </c>
      <c r="Q31" s="114">
        <v>2</v>
      </c>
      <c r="R31" s="114">
        <v>2.2</v>
      </c>
      <c r="S31" s="114">
        <v>0.6</v>
      </c>
      <c r="T31" s="114">
        <v>3.1</v>
      </c>
      <c r="U31" s="114">
        <v>5.7</v>
      </c>
      <c r="V31" s="114">
        <v>6.4</v>
      </c>
      <c r="W31" s="114">
        <v>7.1</v>
      </c>
      <c r="X31" s="114">
        <v>4.7</v>
      </c>
      <c r="Y31" s="114">
        <v>2.3</v>
      </c>
      <c r="Z31" s="39">
        <f t="shared" si="0"/>
        <v>2.3875</v>
      </c>
      <c r="AA31" s="121" t="s">
        <v>48</v>
      </c>
      <c r="AB31" s="114">
        <v>7.9</v>
      </c>
      <c r="AC31" s="124" t="s">
        <v>200</v>
      </c>
      <c r="AD31" s="28">
        <v>28</v>
      </c>
      <c r="AE31" s="121" t="s">
        <v>48</v>
      </c>
      <c r="AF31" s="114">
        <v>14.7</v>
      </c>
      <c r="AG31" s="127" t="s">
        <v>512</v>
      </c>
    </row>
    <row r="32" spans="1:33" ht="14.25" customHeight="1">
      <c r="A32" s="97">
        <v>29</v>
      </c>
      <c r="B32" s="117">
        <v>2.3</v>
      </c>
      <c r="C32" s="114">
        <v>1.8</v>
      </c>
      <c r="D32" s="114">
        <v>1.8</v>
      </c>
      <c r="E32" s="114">
        <v>1.3</v>
      </c>
      <c r="F32" s="114">
        <v>2.6</v>
      </c>
      <c r="G32" s="114">
        <v>4.2</v>
      </c>
      <c r="H32" s="114">
        <v>2.5</v>
      </c>
      <c r="I32" s="114">
        <v>4.6</v>
      </c>
      <c r="J32" s="114">
        <v>2.2</v>
      </c>
      <c r="K32" s="114">
        <v>4.2</v>
      </c>
      <c r="L32" s="114">
        <v>4.4</v>
      </c>
      <c r="M32" s="114">
        <v>6.2</v>
      </c>
      <c r="N32" s="114">
        <v>4.7</v>
      </c>
      <c r="O32" s="114">
        <v>5.9</v>
      </c>
      <c r="P32" s="114">
        <v>4.4</v>
      </c>
      <c r="Q32" s="114">
        <v>3.1</v>
      </c>
      <c r="R32" s="114">
        <v>2.6</v>
      </c>
      <c r="S32" s="114">
        <v>2.8</v>
      </c>
      <c r="T32" s="114">
        <v>3.1</v>
      </c>
      <c r="U32" s="114">
        <v>3.2</v>
      </c>
      <c r="V32" s="114">
        <v>4</v>
      </c>
      <c r="W32" s="114">
        <v>3.2</v>
      </c>
      <c r="X32" s="114">
        <v>4.6</v>
      </c>
      <c r="Y32" s="114">
        <v>3.8</v>
      </c>
      <c r="Z32" s="39">
        <f t="shared" si="0"/>
        <v>3.4791666666666665</v>
      </c>
      <c r="AA32" s="121" t="s">
        <v>46</v>
      </c>
      <c r="AB32" s="114">
        <v>7.4</v>
      </c>
      <c r="AC32" s="124" t="s">
        <v>176</v>
      </c>
      <c r="AD32" s="28">
        <v>29</v>
      </c>
      <c r="AE32" s="121" t="s">
        <v>49</v>
      </c>
      <c r="AF32" s="114">
        <v>11.8</v>
      </c>
      <c r="AG32" s="127" t="s">
        <v>124</v>
      </c>
    </row>
    <row r="33" spans="1:33" ht="14.25" customHeight="1">
      <c r="A33" s="97">
        <v>30</v>
      </c>
      <c r="B33" s="117">
        <v>3.3</v>
      </c>
      <c r="C33" s="114">
        <v>2.9</v>
      </c>
      <c r="D33" s="114">
        <v>3.3</v>
      </c>
      <c r="E33" s="114">
        <v>1.3</v>
      </c>
      <c r="F33" s="114">
        <v>1.2</v>
      </c>
      <c r="G33" s="114">
        <v>2.1</v>
      </c>
      <c r="H33" s="114">
        <v>0.8</v>
      </c>
      <c r="I33" s="114">
        <v>0.5</v>
      </c>
      <c r="J33" s="114">
        <v>1.6</v>
      </c>
      <c r="K33" s="114">
        <v>2.8</v>
      </c>
      <c r="L33" s="114">
        <v>2.9</v>
      </c>
      <c r="M33" s="114">
        <v>3.3</v>
      </c>
      <c r="N33" s="114">
        <v>2.6</v>
      </c>
      <c r="O33" s="114">
        <v>2.1</v>
      </c>
      <c r="P33" s="114">
        <v>2</v>
      </c>
      <c r="Q33" s="114">
        <v>1.7</v>
      </c>
      <c r="R33" s="114">
        <v>1.9</v>
      </c>
      <c r="S33" s="114">
        <v>1.5</v>
      </c>
      <c r="T33" s="114">
        <v>2.1</v>
      </c>
      <c r="U33" s="114">
        <v>1.3</v>
      </c>
      <c r="V33" s="114">
        <v>1.3</v>
      </c>
      <c r="W33" s="114">
        <v>1.4</v>
      </c>
      <c r="X33" s="114">
        <v>1.6</v>
      </c>
      <c r="Y33" s="114">
        <v>1.5</v>
      </c>
      <c r="Z33" s="39">
        <f t="shared" si="0"/>
        <v>1.9583333333333333</v>
      </c>
      <c r="AA33" s="121" t="s">
        <v>50</v>
      </c>
      <c r="AB33" s="114">
        <v>4.4</v>
      </c>
      <c r="AC33" s="124" t="s">
        <v>527</v>
      </c>
      <c r="AD33" s="28">
        <v>30</v>
      </c>
      <c r="AE33" s="121" t="s">
        <v>72</v>
      </c>
      <c r="AF33" s="114">
        <v>7</v>
      </c>
      <c r="AG33" s="127" t="s">
        <v>509</v>
      </c>
    </row>
    <row r="34" spans="1:33" ht="14.25" customHeight="1">
      <c r="A34" s="97">
        <v>31</v>
      </c>
      <c r="B34" s="117">
        <v>1.3</v>
      </c>
      <c r="C34" s="114">
        <v>2.2</v>
      </c>
      <c r="D34" s="114">
        <v>1.3</v>
      </c>
      <c r="E34" s="114">
        <v>1.4</v>
      </c>
      <c r="F34" s="114">
        <v>1.2</v>
      </c>
      <c r="G34" s="114">
        <v>1.5</v>
      </c>
      <c r="H34" s="114">
        <v>1.5</v>
      </c>
      <c r="I34" s="114">
        <v>0.7</v>
      </c>
      <c r="J34" s="114">
        <v>0.7</v>
      </c>
      <c r="K34" s="114">
        <v>1.3</v>
      </c>
      <c r="L34" s="114">
        <v>2</v>
      </c>
      <c r="M34" s="114">
        <v>0.6</v>
      </c>
      <c r="N34" s="114">
        <v>1.4</v>
      </c>
      <c r="O34" s="114">
        <v>1.4</v>
      </c>
      <c r="P34" s="114">
        <v>1.5</v>
      </c>
      <c r="Q34" s="114">
        <v>1.2</v>
      </c>
      <c r="R34" s="114">
        <v>2.1</v>
      </c>
      <c r="S34" s="114">
        <v>1.7</v>
      </c>
      <c r="T34" s="114">
        <v>1.5</v>
      </c>
      <c r="U34" s="114">
        <v>1.1</v>
      </c>
      <c r="V34" s="114">
        <v>1.1</v>
      </c>
      <c r="W34" s="114">
        <v>1.2</v>
      </c>
      <c r="X34" s="114">
        <v>1</v>
      </c>
      <c r="Y34" s="114">
        <v>1.8</v>
      </c>
      <c r="Z34" s="39">
        <f t="shared" si="0"/>
        <v>1.3624999999999998</v>
      </c>
      <c r="AA34" s="121" t="s">
        <v>47</v>
      </c>
      <c r="AB34" s="114">
        <v>2.5</v>
      </c>
      <c r="AC34" s="124" t="s">
        <v>528</v>
      </c>
      <c r="AD34" s="28">
        <v>31</v>
      </c>
      <c r="AE34" s="121" t="s">
        <v>47</v>
      </c>
      <c r="AF34" s="114">
        <v>4.2</v>
      </c>
      <c r="AG34" s="127" t="s">
        <v>513</v>
      </c>
    </row>
    <row r="35" spans="1:33" ht="14.25" customHeight="1">
      <c r="A35" s="99" t="s">
        <v>14</v>
      </c>
      <c r="B35" s="25">
        <f aca="true" t="shared" si="1" ref="B35:K35">AVERAGE(B4:B34)</f>
        <v>2.7129032258064516</v>
      </c>
      <c r="C35" s="26">
        <f t="shared" si="1"/>
        <v>2.5387096774193543</v>
      </c>
      <c r="D35" s="26">
        <f t="shared" si="1"/>
        <v>2.512903225806451</v>
      </c>
      <c r="E35" s="26">
        <f t="shared" si="1"/>
        <v>2.074193548387097</v>
      </c>
      <c r="F35" s="26">
        <f t="shared" si="1"/>
        <v>2.2774193548387096</v>
      </c>
      <c r="G35" s="26">
        <f t="shared" si="1"/>
        <v>2.654838709677419</v>
      </c>
      <c r="H35" s="26">
        <f t="shared" si="1"/>
        <v>2.4774193548387093</v>
      </c>
      <c r="I35" s="26">
        <f t="shared" si="1"/>
        <v>2.7903225806451615</v>
      </c>
      <c r="J35" s="26">
        <f t="shared" si="1"/>
        <v>3.2032258064516133</v>
      </c>
      <c r="K35" s="26">
        <f t="shared" si="1"/>
        <v>3.7419354838709675</v>
      </c>
      <c r="L35" s="26">
        <f aca="true" t="shared" si="2" ref="L35:Z35">AVERAGE(L4:L34)</f>
        <v>3.838709677419356</v>
      </c>
      <c r="M35" s="26">
        <f t="shared" si="2"/>
        <v>4.048387096774194</v>
      </c>
      <c r="N35" s="26">
        <f t="shared" si="2"/>
        <v>4.161290322580646</v>
      </c>
      <c r="O35" s="26">
        <f t="shared" si="2"/>
        <v>3.829032258064517</v>
      </c>
      <c r="P35" s="26">
        <f t="shared" si="2"/>
        <v>3.5193548387096776</v>
      </c>
      <c r="Q35" s="26">
        <f t="shared" si="2"/>
        <v>3.1290322580645156</v>
      </c>
      <c r="R35" s="26">
        <f t="shared" si="2"/>
        <v>2.8419354838709676</v>
      </c>
      <c r="S35" s="26">
        <f t="shared" si="2"/>
        <v>2.5290322580645164</v>
      </c>
      <c r="T35" s="26">
        <f t="shared" si="2"/>
        <v>2.548387096774193</v>
      </c>
      <c r="U35" s="26">
        <f t="shared" si="2"/>
        <v>2.6096774193548384</v>
      </c>
      <c r="V35" s="26">
        <f t="shared" si="2"/>
        <v>2.7709677419354835</v>
      </c>
      <c r="W35" s="26">
        <f t="shared" si="2"/>
        <v>2.5580645161290327</v>
      </c>
      <c r="X35" s="26">
        <f t="shared" si="2"/>
        <v>2.6516129032258062</v>
      </c>
      <c r="Y35" s="26">
        <f t="shared" si="2"/>
        <v>2.8387096774193545</v>
      </c>
      <c r="Z35" s="41">
        <f t="shared" si="2"/>
        <v>2.9524193548387094</v>
      </c>
      <c r="AA35" s="103"/>
      <c r="AB35" s="26">
        <f>AVERAGE(AB4:AB34)</f>
        <v>6.219354838709679</v>
      </c>
      <c r="AC35" s="36"/>
      <c r="AD35" s="36"/>
      <c r="AE35" s="103"/>
      <c r="AF35" s="26">
        <f>AVERAGE(AF4:AF34)</f>
        <v>11.203225806451611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1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12.1</v>
      </c>
      <c r="O38" s="135" t="s">
        <v>62</v>
      </c>
      <c r="P38" s="130">
        <v>1</v>
      </c>
      <c r="Q38" s="136" t="s">
        <v>243</v>
      </c>
      <c r="T38" s="18">
        <f>MAX(風速2)</f>
        <v>24.2</v>
      </c>
      <c r="U38" s="135" t="s">
        <v>50</v>
      </c>
      <c r="V38" s="130">
        <v>1</v>
      </c>
      <c r="W38" s="136" t="s">
        <v>492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7"/>
      <c r="P39" s="130"/>
      <c r="Q39" s="138"/>
      <c r="T39" s="34"/>
      <c r="U39" s="131"/>
      <c r="V39" s="131"/>
      <c r="W39" s="132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2021</v>
      </c>
      <c r="AA1" s="2" t="s">
        <v>45</v>
      </c>
      <c r="AB1" s="104">
        <v>11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0.7</v>
      </c>
      <c r="C4" s="115">
        <v>1.8</v>
      </c>
      <c r="D4" s="115">
        <v>1.8</v>
      </c>
      <c r="E4" s="115">
        <v>1.7</v>
      </c>
      <c r="F4" s="115">
        <v>1</v>
      </c>
      <c r="G4" s="115">
        <v>1.3</v>
      </c>
      <c r="H4" s="115">
        <v>2.7</v>
      </c>
      <c r="I4" s="115">
        <v>5</v>
      </c>
      <c r="J4" s="115">
        <v>4.2</v>
      </c>
      <c r="K4" s="115">
        <v>2.7</v>
      </c>
      <c r="L4" s="115">
        <v>3.6</v>
      </c>
      <c r="M4" s="115">
        <v>4</v>
      </c>
      <c r="N4" s="115">
        <v>4.3</v>
      </c>
      <c r="O4" s="115">
        <v>4</v>
      </c>
      <c r="P4" s="115">
        <v>2.9</v>
      </c>
      <c r="Q4" s="115">
        <v>3.6</v>
      </c>
      <c r="R4" s="115">
        <v>2.8</v>
      </c>
      <c r="S4" s="115">
        <v>2.4</v>
      </c>
      <c r="T4" s="115">
        <v>2.6</v>
      </c>
      <c r="U4" s="115">
        <v>3.2</v>
      </c>
      <c r="V4" s="115">
        <v>4</v>
      </c>
      <c r="W4" s="115">
        <v>2.9</v>
      </c>
      <c r="X4" s="115">
        <v>0.4</v>
      </c>
      <c r="Y4" s="115">
        <v>1</v>
      </c>
      <c r="Z4" s="38">
        <f aca="true" t="shared" si="0" ref="Z4:Z33">AVERAGE(B4:Y4)</f>
        <v>2.6916666666666664</v>
      </c>
      <c r="AA4" s="120" t="s">
        <v>46</v>
      </c>
      <c r="AB4" s="115">
        <v>5.3</v>
      </c>
      <c r="AC4" s="123" t="s">
        <v>544</v>
      </c>
      <c r="AD4" s="27">
        <v>1</v>
      </c>
      <c r="AE4" s="120" t="s">
        <v>194</v>
      </c>
      <c r="AF4" s="115">
        <v>7.7</v>
      </c>
      <c r="AG4" s="126" t="s">
        <v>405</v>
      </c>
    </row>
    <row r="5" spans="1:33" ht="14.25" customHeight="1">
      <c r="A5" s="97">
        <v>2</v>
      </c>
      <c r="B5" s="117">
        <v>1.2</v>
      </c>
      <c r="C5" s="114">
        <v>1.6</v>
      </c>
      <c r="D5" s="114">
        <v>2.4</v>
      </c>
      <c r="E5" s="114">
        <v>1.8</v>
      </c>
      <c r="F5" s="114">
        <v>1.9</v>
      </c>
      <c r="G5" s="114">
        <v>2</v>
      </c>
      <c r="H5" s="114">
        <v>1.7</v>
      </c>
      <c r="I5" s="114">
        <v>2</v>
      </c>
      <c r="J5" s="114">
        <v>3.4</v>
      </c>
      <c r="K5" s="114">
        <v>3.8</v>
      </c>
      <c r="L5" s="114">
        <v>3.9</v>
      </c>
      <c r="M5" s="114">
        <v>3.2</v>
      </c>
      <c r="N5" s="114">
        <v>3.1</v>
      </c>
      <c r="O5" s="114">
        <v>3.8</v>
      </c>
      <c r="P5" s="114">
        <v>4.3</v>
      </c>
      <c r="Q5" s="114">
        <v>2</v>
      </c>
      <c r="R5" s="114">
        <v>1.6</v>
      </c>
      <c r="S5" s="114">
        <v>1.5</v>
      </c>
      <c r="T5" s="114">
        <v>0.9</v>
      </c>
      <c r="U5" s="114">
        <v>1.9</v>
      </c>
      <c r="V5" s="114">
        <v>1.1</v>
      </c>
      <c r="W5" s="114">
        <v>2.9</v>
      </c>
      <c r="X5" s="114">
        <v>1.5</v>
      </c>
      <c r="Y5" s="114">
        <v>4</v>
      </c>
      <c r="Z5" s="39">
        <f t="shared" si="0"/>
        <v>2.395833333333333</v>
      </c>
      <c r="AA5" s="121" t="s">
        <v>46</v>
      </c>
      <c r="AB5" s="114">
        <v>4.9</v>
      </c>
      <c r="AC5" s="124" t="s">
        <v>545</v>
      </c>
      <c r="AD5" s="28">
        <v>2</v>
      </c>
      <c r="AE5" s="121" t="s">
        <v>62</v>
      </c>
      <c r="AF5" s="114">
        <v>7.7</v>
      </c>
      <c r="AG5" s="127" t="s">
        <v>236</v>
      </c>
    </row>
    <row r="6" spans="1:33" ht="14.25" customHeight="1">
      <c r="A6" s="97">
        <v>3</v>
      </c>
      <c r="B6" s="117">
        <v>4.1</v>
      </c>
      <c r="C6" s="114">
        <v>2.6</v>
      </c>
      <c r="D6" s="114">
        <v>0.6</v>
      </c>
      <c r="E6" s="114">
        <v>1</v>
      </c>
      <c r="F6" s="114">
        <v>1.3</v>
      </c>
      <c r="G6" s="114">
        <v>1.3</v>
      </c>
      <c r="H6" s="114">
        <v>1.7</v>
      </c>
      <c r="I6" s="114">
        <v>0.7</v>
      </c>
      <c r="J6" s="114">
        <v>2.3</v>
      </c>
      <c r="K6" s="114">
        <v>1.5</v>
      </c>
      <c r="L6" s="114">
        <v>3.2</v>
      </c>
      <c r="M6" s="114">
        <v>3.3</v>
      </c>
      <c r="N6" s="114">
        <v>3</v>
      </c>
      <c r="O6" s="114">
        <v>2.4</v>
      </c>
      <c r="P6" s="114">
        <v>2</v>
      </c>
      <c r="Q6" s="114">
        <v>1.5</v>
      </c>
      <c r="R6" s="114">
        <v>1.9</v>
      </c>
      <c r="S6" s="114">
        <v>2.8</v>
      </c>
      <c r="T6" s="114">
        <v>0.9</v>
      </c>
      <c r="U6" s="114">
        <v>1.3</v>
      </c>
      <c r="V6" s="114">
        <v>3.3</v>
      </c>
      <c r="W6" s="114">
        <v>7</v>
      </c>
      <c r="X6" s="114">
        <v>6</v>
      </c>
      <c r="Y6" s="114">
        <v>0.9</v>
      </c>
      <c r="Z6" s="39">
        <f t="shared" si="0"/>
        <v>2.358333333333333</v>
      </c>
      <c r="AA6" s="121" t="s">
        <v>48</v>
      </c>
      <c r="AB6" s="114">
        <v>8</v>
      </c>
      <c r="AC6" s="124" t="s">
        <v>546</v>
      </c>
      <c r="AD6" s="28">
        <v>3</v>
      </c>
      <c r="AE6" s="121" t="s">
        <v>48</v>
      </c>
      <c r="AF6" s="114">
        <v>12.7</v>
      </c>
      <c r="AG6" s="127" t="s">
        <v>529</v>
      </c>
    </row>
    <row r="7" spans="1:33" ht="14.25" customHeight="1">
      <c r="A7" s="97">
        <v>4</v>
      </c>
      <c r="B7" s="117">
        <v>0.6</v>
      </c>
      <c r="C7" s="114">
        <v>1</v>
      </c>
      <c r="D7" s="114">
        <v>1.4</v>
      </c>
      <c r="E7" s="114">
        <v>2.1</v>
      </c>
      <c r="F7" s="114">
        <v>1.5</v>
      </c>
      <c r="G7" s="114">
        <v>1.3</v>
      </c>
      <c r="H7" s="114">
        <v>1.1</v>
      </c>
      <c r="I7" s="114">
        <v>0.8</v>
      </c>
      <c r="J7" s="114">
        <v>2.2</v>
      </c>
      <c r="K7" s="114">
        <v>2.2</v>
      </c>
      <c r="L7" s="114">
        <v>2.3</v>
      </c>
      <c r="M7" s="114">
        <v>2.2</v>
      </c>
      <c r="N7" s="114">
        <v>2.5</v>
      </c>
      <c r="O7" s="114">
        <v>1.9</v>
      </c>
      <c r="P7" s="114">
        <v>2</v>
      </c>
      <c r="Q7" s="114">
        <v>1.7</v>
      </c>
      <c r="R7" s="114">
        <v>2.5</v>
      </c>
      <c r="S7" s="114">
        <v>2.3</v>
      </c>
      <c r="T7" s="114">
        <v>1.7</v>
      </c>
      <c r="U7" s="114">
        <v>0.6</v>
      </c>
      <c r="V7" s="114">
        <v>1.9</v>
      </c>
      <c r="W7" s="114">
        <v>2.7</v>
      </c>
      <c r="X7" s="114">
        <v>2.2</v>
      </c>
      <c r="Y7" s="114">
        <v>2.7</v>
      </c>
      <c r="Z7" s="39">
        <f t="shared" si="0"/>
        <v>1.8083333333333336</v>
      </c>
      <c r="AA7" s="121" t="s">
        <v>47</v>
      </c>
      <c r="AB7" s="114">
        <v>3.6</v>
      </c>
      <c r="AC7" s="124" t="s">
        <v>547</v>
      </c>
      <c r="AD7" s="28">
        <v>4</v>
      </c>
      <c r="AE7" s="121" t="s">
        <v>72</v>
      </c>
      <c r="AF7" s="114">
        <v>6</v>
      </c>
      <c r="AG7" s="127" t="s">
        <v>57</v>
      </c>
    </row>
    <row r="8" spans="1:33" ht="14.25" customHeight="1">
      <c r="A8" s="97">
        <v>5</v>
      </c>
      <c r="B8" s="117">
        <v>2.4</v>
      </c>
      <c r="C8" s="114">
        <v>1</v>
      </c>
      <c r="D8" s="114">
        <v>1.4</v>
      </c>
      <c r="E8" s="114">
        <v>1.1</v>
      </c>
      <c r="F8" s="114">
        <v>1</v>
      </c>
      <c r="G8" s="114">
        <v>1</v>
      </c>
      <c r="H8" s="114">
        <v>1</v>
      </c>
      <c r="I8" s="114">
        <v>2.3</v>
      </c>
      <c r="J8" s="114">
        <v>2.4</v>
      </c>
      <c r="K8" s="114">
        <v>3.3</v>
      </c>
      <c r="L8" s="114">
        <v>2.6</v>
      </c>
      <c r="M8" s="114">
        <v>2.2</v>
      </c>
      <c r="N8" s="114">
        <v>3.6</v>
      </c>
      <c r="O8" s="114">
        <v>4.6</v>
      </c>
      <c r="P8" s="114">
        <v>4.7</v>
      </c>
      <c r="Q8" s="114">
        <v>3.7</v>
      </c>
      <c r="R8" s="114">
        <v>2.5</v>
      </c>
      <c r="S8" s="114">
        <v>3.5</v>
      </c>
      <c r="T8" s="114">
        <v>2.7</v>
      </c>
      <c r="U8" s="114">
        <v>3.5</v>
      </c>
      <c r="V8" s="114">
        <v>3.9</v>
      </c>
      <c r="W8" s="114">
        <v>3.1</v>
      </c>
      <c r="X8" s="114">
        <v>3.3</v>
      </c>
      <c r="Y8" s="114">
        <v>3.1</v>
      </c>
      <c r="Z8" s="39">
        <f t="shared" si="0"/>
        <v>2.6625</v>
      </c>
      <c r="AA8" s="121" t="s">
        <v>46</v>
      </c>
      <c r="AB8" s="114">
        <v>5.9</v>
      </c>
      <c r="AC8" s="124" t="s">
        <v>548</v>
      </c>
      <c r="AD8" s="28">
        <v>5</v>
      </c>
      <c r="AE8" s="121" t="s">
        <v>46</v>
      </c>
      <c r="AF8" s="114">
        <v>10.2</v>
      </c>
      <c r="AG8" s="127" t="s">
        <v>380</v>
      </c>
    </row>
    <row r="9" spans="1:33" ht="14.25" customHeight="1">
      <c r="A9" s="97">
        <v>6</v>
      </c>
      <c r="B9" s="117">
        <v>3.6</v>
      </c>
      <c r="C9" s="114">
        <v>3.8</v>
      </c>
      <c r="D9" s="114">
        <v>3.5</v>
      </c>
      <c r="E9" s="114">
        <v>2.1</v>
      </c>
      <c r="F9" s="114">
        <v>2.7</v>
      </c>
      <c r="G9" s="114">
        <v>2.8</v>
      </c>
      <c r="H9" s="114">
        <v>1</v>
      </c>
      <c r="I9" s="114">
        <v>3.7</v>
      </c>
      <c r="J9" s="114">
        <v>3.1</v>
      </c>
      <c r="K9" s="114">
        <v>4.3</v>
      </c>
      <c r="L9" s="114">
        <v>4.8</v>
      </c>
      <c r="M9" s="114">
        <v>4.9</v>
      </c>
      <c r="N9" s="114">
        <v>5.3</v>
      </c>
      <c r="O9" s="114">
        <v>4.3</v>
      </c>
      <c r="P9" s="114">
        <v>3.8</v>
      </c>
      <c r="Q9" s="114">
        <v>4.4</v>
      </c>
      <c r="R9" s="114">
        <v>2.6</v>
      </c>
      <c r="S9" s="114">
        <v>2.5</v>
      </c>
      <c r="T9" s="114">
        <v>2.8</v>
      </c>
      <c r="U9" s="114">
        <v>2.5</v>
      </c>
      <c r="V9" s="114">
        <v>2.4</v>
      </c>
      <c r="W9" s="114">
        <v>2.4</v>
      </c>
      <c r="X9" s="114">
        <v>2.9</v>
      </c>
      <c r="Y9" s="114">
        <v>2.5</v>
      </c>
      <c r="Z9" s="39">
        <f t="shared" si="0"/>
        <v>3.279166666666667</v>
      </c>
      <c r="AA9" s="121" t="s">
        <v>194</v>
      </c>
      <c r="AB9" s="114">
        <v>6.1</v>
      </c>
      <c r="AC9" s="124" t="s">
        <v>216</v>
      </c>
      <c r="AD9" s="28">
        <v>6</v>
      </c>
      <c r="AE9" s="121" t="s">
        <v>194</v>
      </c>
      <c r="AF9" s="114">
        <v>9.3</v>
      </c>
      <c r="AG9" s="127" t="s">
        <v>508</v>
      </c>
    </row>
    <row r="10" spans="1:33" ht="14.25" customHeight="1">
      <c r="A10" s="97">
        <v>7</v>
      </c>
      <c r="B10" s="117">
        <v>2.4</v>
      </c>
      <c r="C10" s="114">
        <v>2.2</v>
      </c>
      <c r="D10" s="114">
        <v>1.6</v>
      </c>
      <c r="E10" s="114">
        <v>2.3</v>
      </c>
      <c r="F10" s="114">
        <v>3.6</v>
      </c>
      <c r="G10" s="114">
        <v>2.9</v>
      </c>
      <c r="H10" s="114">
        <v>2.9</v>
      </c>
      <c r="I10" s="114">
        <v>4.1</v>
      </c>
      <c r="J10" s="114">
        <v>4.3</v>
      </c>
      <c r="K10" s="114">
        <v>4.4</v>
      </c>
      <c r="L10" s="114">
        <v>4.9</v>
      </c>
      <c r="M10" s="114">
        <v>4.3</v>
      </c>
      <c r="N10" s="114">
        <v>5.2</v>
      </c>
      <c r="O10" s="114">
        <v>6.4</v>
      </c>
      <c r="P10" s="114">
        <v>5.6</v>
      </c>
      <c r="Q10" s="114">
        <v>4.9</v>
      </c>
      <c r="R10" s="114">
        <v>3.1</v>
      </c>
      <c r="S10" s="114">
        <v>3.6</v>
      </c>
      <c r="T10" s="114">
        <v>3.7</v>
      </c>
      <c r="U10" s="114">
        <v>3.8</v>
      </c>
      <c r="V10" s="114">
        <v>3.3</v>
      </c>
      <c r="W10" s="114">
        <v>3.3</v>
      </c>
      <c r="X10" s="114">
        <v>2.3</v>
      </c>
      <c r="Y10" s="114">
        <v>3.7</v>
      </c>
      <c r="Z10" s="39">
        <f t="shared" si="0"/>
        <v>3.6999999999999993</v>
      </c>
      <c r="AA10" s="121" t="s">
        <v>46</v>
      </c>
      <c r="AB10" s="114">
        <v>6.6</v>
      </c>
      <c r="AC10" s="124" t="s">
        <v>154</v>
      </c>
      <c r="AD10" s="28">
        <v>7</v>
      </c>
      <c r="AE10" s="121" t="s">
        <v>194</v>
      </c>
      <c r="AF10" s="114">
        <v>9.5</v>
      </c>
      <c r="AG10" s="127" t="s">
        <v>530</v>
      </c>
    </row>
    <row r="11" spans="1:33" ht="14.25" customHeight="1">
      <c r="A11" s="97">
        <v>8</v>
      </c>
      <c r="B11" s="117">
        <v>3.2</v>
      </c>
      <c r="C11" s="114">
        <v>2.7</v>
      </c>
      <c r="D11" s="114">
        <v>2.7</v>
      </c>
      <c r="E11" s="114">
        <v>2.3</v>
      </c>
      <c r="F11" s="114">
        <v>2.8</v>
      </c>
      <c r="G11" s="114">
        <v>2.2</v>
      </c>
      <c r="H11" s="114">
        <v>3.1</v>
      </c>
      <c r="I11" s="114">
        <v>4.7</v>
      </c>
      <c r="J11" s="114">
        <v>3.2</v>
      </c>
      <c r="K11" s="114">
        <v>4.5</v>
      </c>
      <c r="L11" s="114">
        <v>4.6</v>
      </c>
      <c r="M11" s="114">
        <v>4.9</v>
      </c>
      <c r="N11" s="114">
        <v>4</v>
      </c>
      <c r="O11" s="114">
        <v>3.8</v>
      </c>
      <c r="P11" s="114">
        <v>2.4</v>
      </c>
      <c r="Q11" s="114">
        <v>3.4</v>
      </c>
      <c r="R11" s="114">
        <v>2.5</v>
      </c>
      <c r="S11" s="114">
        <v>3.1</v>
      </c>
      <c r="T11" s="114">
        <v>2.9</v>
      </c>
      <c r="U11" s="114">
        <v>1.6</v>
      </c>
      <c r="V11" s="114">
        <v>1.2</v>
      </c>
      <c r="W11" s="114">
        <v>2</v>
      </c>
      <c r="X11" s="114">
        <v>2.9</v>
      </c>
      <c r="Y11" s="114">
        <v>1.7</v>
      </c>
      <c r="Z11" s="39">
        <f t="shared" si="0"/>
        <v>3.016666666666667</v>
      </c>
      <c r="AA11" s="121" t="s">
        <v>194</v>
      </c>
      <c r="AB11" s="114">
        <v>5.9</v>
      </c>
      <c r="AC11" s="124" t="s">
        <v>549</v>
      </c>
      <c r="AD11" s="28">
        <v>8</v>
      </c>
      <c r="AE11" s="121" t="s">
        <v>49</v>
      </c>
      <c r="AF11" s="114">
        <v>9</v>
      </c>
      <c r="AG11" s="127" t="s">
        <v>531</v>
      </c>
    </row>
    <row r="12" spans="1:33" ht="14.25" customHeight="1">
      <c r="A12" s="97">
        <v>9</v>
      </c>
      <c r="B12" s="117">
        <v>0.7</v>
      </c>
      <c r="C12" s="114">
        <v>2.4</v>
      </c>
      <c r="D12" s="114">
        <v>1.4</v>
      </c>
      <c r="E12" s="114">
        <v>0.7</v>
      </c>
      <c r="F12" s="114">
        <v>2.1</v>
      </c>
      <c r="G12" s="114">
        <v>1.2</v>
      </c>
      <c r="H12" s="114">
        <v>2.4</v>
      </c>
      <c r="I12" s="114">
        <v>1.2</v>
      </c>
      <c r="J12" s="114">
        <v>0.4</v>
      </c>
      <c r="K12" s="114">
        <v>0.5</v>
      </c>
      <c r="L12" s="114">
        <v>2.8</v>
      </c>
      <c r="M12" s="114">
        <v>4.5</v>
      </c>
      <c r="N12" s="114">
        <v>2</v>
      </c>
      <c r="O12" s="114">
        <v>2.6</v>
      </c>
      <c r="P12" s="114">
        <v>2.9</v>
      </c>
      <c r="Q12" s="114">
        <v>4.5</v>
      </c>
      <c r="R12" s="114">
        <v>1.3</v>
      </c>
      <c r="S12" s="114">
        <v>3.9</v>
      </c>
      <c r="T12" s="114">
        <v>3.3</v>
      </c>
      <c r="U12" s="114">
        <v>1.1</v>
      </c>
      <c r="V12" s="114">
        <v>3</v>
      </c>
      <c r="W12" s="114">
        <v>1.6</v>
      </c>
      <c r="X12" s="114">
        <v>1.8</v>
      </c>
      <c r="Y12" s="114">
        <v>1</v>
      </c>
      <c r="Z12" s="39">
        <f t="shared" si="0"/>
        <v>2.0541666666666663</v>
      </c>
      <c r="AA12" s="121" t="s">
        <v>51</v>
      </c>
      <c r="AB12" s="114">
        <v>5.4</v>
      </c>
      <c r="AC12" s="124" t="s">
        <v>205</v>
      </c>
      <c r="AD12" s="28">
        <v>9</v>
      </c>
      <c r="AE12" s="121" t="s">
        <v>166</v>
      </c>
      <c r="AF12" s="114">
        <v>9.7</v>
      </c>
      <c r="AG12" s="127" t="s">
        <v>532</v>
      </c>
    </row>
    <row r="13" spans="1:33" ht="14.25" customHeight="1">
      <c r="A13" s="97">
        <v>10</v>
      </c>
      <c r="B13" s="117">
        <v>1.1</v>
      </c>
      <c r="C13" s="114">
        <v>1.3</v>
      </c>
      <c r="D13" s="114">
        <v>1.1</v>
      </c>
      <c r="E13" s="114">
        <v>0.9</v>
      </c>
      <c r="F13" s="114">
        <v>1.1</v>
      </c>
      <c r="G13" s="114">
        <v>1.3</v>
      </c>
      <c r="H13" s="114">
        <v>1.1</v>
      </c>
      <c r="I13" s="114">
        <v>1.6</v>
      </c>
      <c r="J13" s="114">
        <v>1.7</v>
      </c>
      <c r="K13" s="114">
        <v>1.1</v>
      </c>
      <c r="L13" s="114">
        <v>1.4</v>
      </c>
      <c r="M13" s="114">
        <v>4.3</v>
      </c>
      <c r="N13" s="114">
        <v>4.4</v>
      </c>
      <c r="O13" s="114">
        <v>6.3</v>
      </c>
      <c r="P13" s="114">
        <v>4.3</v>
      </c>
      <c r="Q13" s="114">
        <v>1.3</v>
      </c>
      <c r="R13" s="114">
        <v>3</v>
      </c>
      <c r="S13" s="114">
        <v>2.3</v>
      </c>
      <c r="T13" s="114">
        <v>2.3</v>
      </c>
      <c r="U13" s="114">
        <v>2.8</v>
      </c>
      <c r="V13" s="114">
        <v>3.2</v>
      </c>
      <c r="W13" s="114">
        <v>3.1</v>
      </c>
      <c r="X13" s="114">
        <v>4</v>
      </c>
      <c r="Y13" s="114">
        <v>3.3</v>
      </c>
      <c r="Z13" s="39">
        <f t="shared" si="0"/>
        <v>2.4291666666666663</v>
      </c>
      <c r="AA13" s="121" t="s">
        <v>51</v>
      </c>
      <c r="AB13" s="114">
        <v>7</v>
      </c>
      <c r="AC13" s="124" t="s">
        <v>550</v>
      </c>
      <c r="AD13" s="28">
        <v>10</v>
      </c>
      <c r="AE13" s="121" t="s">
        <v>51</v>
      </c>
      <c r="AF13" s="114">
        <v>12.4</v>
      </c>
      <c r="AG13" s="127" t="s">
        <v>533</v>
      </c>
    </row>
    <row r="14" spans="1:33" ht="14.25" customHeight="1">
      <c r="A14" s="98">
        <v>11</v>
      </c>
      <c r="B14" s="118">
        <v>2.3</v>
      </c>
      <c r="C14" s="119">
        <v>1.8</v>
      </c>
      <c r="D14" s="119">
        <v>1.6</v>
      </c>
      <c r="E14" s="119">
        <v>0.5</v>
      </c>
      <c r="F14" s="119">
        <v>0.6</v>
      </c>
      <c r="G14" s="119">
        <v>0.5</v>
      </c>
      <c r="H14" s="119">
        <v>1.6</v>
      </c>
      <c r="I14" s="119">
        <v>2.6</v>
      </c>
      <c r="J14" s="119">
        <v>4.1</v>
      </c>
      <c r="K14" s="119">
        <v>3.2</v>
      </c>
      <c r="L14" s="119">
        <v>2.8</v>
      </c>
      <c r="M14" s="119">
        <v>4.1</v>
      </c>
      <c r="N14" s="119">
        <v>3.9</v>
      </c>
      <c r="O14" s="119">
        <v>4</v>
      </c>
      <c r="P14" s="119">
        <v>4.3</v>
      </c>
      <c r="Q14" s="119">
        <v>2.4</v>
      </c>
      <c r="R14" s="119">
        <v>2.1</v>
      </c>
      <c r="S14" s="119">
        <v>1.3</v>
      </c>
      <c r="T14" s="119">
        <v>1.9</v>
      </c>
      <c r="U14" s="119">
        <v>0.7</v>
      </c>
      <c r="V14" s="119">
        <v>2.6</v>
      </c>
      <c r="W14" s="119">
        <v>2.2</v>
      </c>
      <c r="X14" s="119">
        <v>0.8</v>
      </c>
      <c r="Y14" s="119">
        <v>1.6</v>
      </c>
      <c r="Z14" s="40">
        <f t="shared" si="0"/>
        <v>2.2291666666666665</v>
      </c>
      <c r="AA14" s="122" t="s">
        <v>53</v>
      </c>
      <c r="AB14" s="119">
        <v>5.3</v>
      </c>
      <c r="AC14" s="125" t="s">
        <v>551</v>
      </c>
      <c r="AD14" s="29">
        <v>11</v>
      </c>
      <c r="AE14" s="122" t="s">
        <v>53</v>
      </c>
      <c r="AF14" s="119">
        <v>8.6</v>
      </c>
      <c r="AG14" s="128" t="s">
        <v>65</v>
      </c>
    </row>
    <row r="15" spans="1:33" ht="14.25" customHeight="1">
      <c r="A15" s="97">
        <v>12</v>
      </c>
      <c r="B15" s="117">
        <v>1.3</v>
      </c>
      <c r="C15" s="114">
        <v>0.7</v>
      </c>
      <c r="D15" s="114">
        <v>1.6</v>
      </c>
      <c r="E15" s="114">
        <v>1.3</v>
      </c>
      <c r="F15" s="114">
        <v>1.2</v>
      </c>
      <c r="G15" s="114">
        <v>1.7</v>
      </c>
      <c r="H15" s="114">
        <v>1.1</v>
      </c>
      <c r="I15" s="114">
        <v>0.6</v>
      </c>
      <c r="J15" s="114">
        <v>0.9</v>
      </c>
      <c r="K15" s="114">
        <v>2.2</v>
      </c>
      <c r="L15" s="114">
        <v>3.5</v>
      </c>
      <c r="M15" s="114">
        <v>3.7</v>
      </c>
      <c r="N15" s="114">
        <v>5.8</v>
      </c>
      <c r="O15" s="114">
        <v>4.8</v>
      </c>
      <c r="P15" s="114">
        <v>2.9</v>
      </c>
      <c r="Q15" s="114">
        <v>3.9</v>
      </c>
      <c r="R15" s="114">
        <v>2.6</v>
      </c>
      <c r="S15" s="114">
        <v>1.8</v>
      </c>
      <c r="T15" s="114">
        <v>2.1</v>
      </c>
      <c r="U15" s="114">
        <v>1.7</v>
      </c>
      <c r="V15" s="114">
        <v>1.2</v>
      </c>
      <c r="W15" s="114">
        <v>1.4</v>
      </c>
      <c r="X15" s="114">
        <v>1.3</v>
      </c>
      <c r="Y15" s="114">
        <v>1.6</v>
      </c>
      <c r="Z15" s="39">
        <f t="shared" si="0"/>
        <v>2.1208333333333336</v>
      </c>
      <c r="AA15" s="121" t="s">
        <v>53</v>
      </c>
      <c r="AB15" s="114">
        <v>6.2</v>
      </c>
      <c r="AC15" s="124" t="s">
        <v>148</v>
      </c>
      <c r="AD15" s="28">
        <v>12</v>
      </c>
      <c r="AE15" s="121" t="s">
        <v>53</v>
      </c>
      <c r="AF15" s="114">
        <v>11.1</v>
      </c>
      <c r="AG15" s="127" t="s">
        <v>188</v>
      </c>
    </row>
    <row r="16" spans="1:33" ht="14.25" customHeight="1">
      <c r="A16" s="97">
        <v>13</v>
      </c>
      <c r="B16" s="117">
        <v>1.3</v>
      </c>
      <c r="C16" s="114">
        <v>1.4</v>
      </c>
      <c r="D16" s="114">
        <v>1.9</v>
      </c>
      <c r="E16" s="114">
        <v>1.7</v>
      </c>
      <c r="F16" s="114">
        <v>2.6</v>
      </c>
      <c r="G16" s="114">
        <v>1.6</v>
      </c>
      <c r="H16" s="114">
        <v>0.5</v>
      </c>
      <c r="I16" s="114">
        <v>0.9</v>
      </c>
      <c r="J16" s="114">
        <v>1.4</v>
      </c>
      <c r="K16" s="114">
        <v>2.8</v>
      </c>
      <c r="L16" s="114">
        <v>1.2</v>
      </c>
      <c r="M16" s="114">
        <v>3.1</v>
      </c>
      <c r="N16" s="114">
        <v>2.1</v>
      </c>
      <c r="O16" s="114">
        <v>4.2</v>
      </c>
      <c r="P16" s="114">
        <v>4.2</v>
      </c>
      <c r="Q16" s="114">
        <v>2.7</v>
      </c>
      <c r="R16" s="114">
        <v>1.4</v>
      </c>
      <c r="S16" s="114">
        <v>1.8</v>
      </c>
      <c r="T16" s="114">
        <v>1.7</v>
      </c>
      <c r="U16" s="114">
        <v>1.9</v>
      </c>
      <c r="V16" s="114">
        <v>0.6</v>
      </c>
      <c r="W16" s="114">
        <v>0.7</v>
      </c>
      <c r="X16" s="114">
        <v>0.7</v>
      </c>
      <c r="Y16" s="114">
        <v>1.6</v>
      </c>
      <c r="Z16" s="39">
        <f t="shared" si="0"/>
        <v>1.8333333333333337</v>
      </c>
      <c r="AA16" s="121" t="s">
        <v>51</v>
      </c>
      <c r="AB16" s="114">
        <v>5.7</v>
      </c>
      <c r="AC16" s="124" t="s">
        <v>142</v>
      </c>
      <c r="AD16" s="28">
        <v>13</v>
      </c>
      <c r="AE16" s="121" t="s">
        <v>60</v>
      </c>
      <c r="AF16" s="114">
        <v>8.6</v>
      </c>
      <c r="AG16" s="127" t="s">
        <v>534</v>
      </c>
    </row>
    <row r="17" spans="1:33" ht="14.25" customHeight="1">
      <c r="A17" s="97">
        <v>14</v>
      </c>
      <c r="B17" s="117">
        <v>2.1</v>
      </c>
      <c r="C17" s="114">
        <v>1.9</v>
      </c>
      <c r="D17" s="114">
        <v>2</v>
      </c>
      <c r="E17" s="114">
        <v>1.6</v>
      </c>
      <c r="F17" s="114">
        <v>1.9</v>
      </c>
      <c r="G17" s="114">
        <v>1.5</v>
      </c>
      <c r="H17" s="114">
        <v>1.1</v>
      </c>
      <c r="I17" s="114">
        <v>1</v>
      </c>
      <c r="J17" s="114">
        <v>3</v>
      </c>
      <c r="K17" s="114">
        <v>3.5</v>
      </c>
      <c r="L17" s="114">
        <v>6.1</v>
      </c>
      <c r="M17" s="114">
        <v>5</v>
      </c>
      <c r="N17" s="114">
        <v>2.8</v>
      </c>
      <c r="O17" s="114">
        <v>3.3</v>
      </c>
      <c r="P17" s="114">
        <v>1.6</v>
      </c>
      <c r="Q17" s="114">
        <v>2.1</v>
      </c>
      <c r="R17" s="114">
        <v>2.1</v>
      </c>
      <c r="S17" s="114">
        <v>1.5</v>
      </c>
      <c r="T17" s="114">
        <v>0.8</v>
      </c>
      <c r="U17" s="114">
        <v>2.1</v>
      </c>
      <c r="V17" s="114">
        <v>1.7</v>
      </c>
      <c r="W17" s="114">
        <v>2.2</v>
      </c>
      <c r="X17" s="114">
        <v>2.5</v>
      </c>
      <c r="Y17" s="114">
        <v>1.6</v>
      </c>
      <c r="Z17" s="39">
        <f t="shared" si="0"/>
        <v>2.291666666666667</v>
      </c>
      <c r="AA17" s="121" t="s">
        <v>53</v>
      </c>
      <c r="AB17" s="114">
        <v>6.1</v>
      </c>
      <c r="AC17" s="124" t="s">
        <v>552</v>
      </c>
      <c r="AD17" s="28">
        <v>14</v>
      </c>
      <c r="AE17" s="121" t="s">
        <v>51</v>
      </c>
      <c r="AF17" s="114">
        <v>9</v>
      </c>
      <c r="AG17" s="127" t="s">
        <v>458</v>
      </c>
    </row>
    <row r="18" spans="1:33" ht="14.25" customHeight="1">
      <c r="A18" s="97">
        <v>15</v>
      </c>
      <c r="B18" s="117">
        <v>1.8</v>
      </c>
      <c r="C18" s="114">
        <v>1.5</v>
      </c>
      <c r="D18" s="114">
        <v>2.4</v>
      </c>
      <c r="E18" s="114">
        <v>1.9</v>
      </c>
      <c r="F18" s="114">
        <v>1.2</v>
      </c>
      <c r="G18" s="114">
        <v>1.2</v>
      </c>
      <c r="H18" s="114">
        <v>0.9</v>
      </c>
      <c r="I18" s="114">
        <v>0.8</v>
      </c>
      <c r="J18" s="114">
        <v>1</v>
      </c>
      <c r="K18" s="114">
        <v>3.2</v>
      </c>
      <c r="L18" s="114">
        <v>2.6</v>
      </c>
      <c r="M18" s="114">
        <v>4.1</v>
      </c>
      <c r="N18" s="114">
        <v>2.7</v>
      </c>
      <c r="O18" s="114">
        <v>3.6</v>
      </c>
      <c r="P18" s="114">
        <v>4</v>
      </c>
      <c r="Q18" s="114">
        <v>1.7</v>
      </c>
      <c r="R18" s="114">
        <v>1.4</v>
      </c>
      <c r="S18" s="114">
        <v>2.5</v>
      </c>
      <c r="T18" s="114">
        <v>2.1</v>
      </c>
      <c r="U18" s="114">
        <v>1</v>
      </c>
      <c r="V18" s="114">
        <v>1</v>
      </c>
      <c r="W18" s="114">
        <v>1.3</v>
      </c>
      <c r="X18" s="114">
        <v>1.1</v>
      </c>
      <c r="Y18" s="114">
        <v>1.3</v>
      </c>
      <c r="Z18" s="39">
        <f t="shared" si="0"/>
        <v>1.929166666666667</v>
      </c>
      <c r="AA18" s="121" t="s">
        <v>51</v>
      </c>
      <c r="AB18" s="114">
        <v>4.6</v>
      </c>
      <c r="AC18" s="124" t="s">
        <v>553</v>
      </c>
      <c r="AD18" s="28">
        <v>15</v>
      </c>
      <c r="AE18" s="121" t="s">
        <v>51</v>
      </c>
      <c r="AF18" s="114">
        <v>8.3</v>
      </c>
      <c r="AG18" s="127" t="s">
        <v>535</v>
      </c>
    </row>
    <row r="19" spans="1:33" ht="14.25" customHeight="1">
      <c r="A19" s="97">
        <v>16</v>
      </c>
      <c r="B19" s="117">
        <v>1.1</v>
      </c>
      <c r="C19" s="114">
        <v>0.9</v>
      </c>
      <c r="D19" s="114">
        <v>1.1</v>
      </c>
      <c r="E19" s="114">
        <v>2.3</v>
      </c>
      <c r="F19" s="114">
        <v>3.1</v>
      </c>
      <c r="G19" s="114">
        <v>1.8</v>
      </c>
      <c r="H19" s="114">
        <v>2.6</v>
      </c>
      <c r="I19" s="114">
        <v>3.7</v>
      </c>
      <c r="J19" s="114">
        <v>4</v>
      </c>
      <c r="K19" s="114">
        <v>4</v>
      </c>
      <c r="L19" s="114">
        <v>4.9</v>
      </c>
      <c r="M19" s="114">
        <v>4.9</v>
      </c>
      <c r="N19" s="114">
        <v>4.3</v>
      </c>
      <c r="O19" s="114">
        <v>3</v>
      </c>
      <c r="P19" s="114">
        <v>2.5</v>
      </c>
      <c r="Q19" s="114">
        <v>2</v>
      </c>
      <c r="R19" s="114">
        <v>1.4</v>
      </c>
      <c r="S19" s="114">
        <v>1.6</v>
      </c>
      <c r="T19" s="114">
        <v>2.5</v>
      </c>
      <c r="U19" s="114">
        <v>2.5</v>
      </c>
      <c r="V19" s="114">
        <v>2.2</v>
      </c>
      <c r="W19" s="114">
        <v>1.9</v>
      </c>
      <c r="X19" s="114">
        <v>2.4</v>
      </c>
      <c r="Y19" s="114">
        <v>2.2</v>
      </c>
      <c r="Z19" s="39">
        <f t="shared" si="0"/>
        <v>2.620833333333333</v>
      </c>
      <c r="AA19" s="121" t="s">
        <v>49</v>
      </c>
      <c r="AB19" s="114">
        <v>5.6</v>
      </c>
      <c r="AC19" s="124" t="s">
        <v>554</v>
      </c>
      <c r="AD19" s="28">
        <v>16</v>
      </c>
      <c r="AE19" s="121" t="s">
        <v>62</v>
      </c>
      <c r="AF19" s="114">
        <v>10.2</v>
      </c>
      <c r="AG19" s="127" t="s">
        <v>536</v>
      </c>
    </row>
    <row r="20" spans="1:33" ht="14.25" customHeight="1">
      <c r="A20" s="97">
        <v>17</v>
      </c>
      <c r="B20" s="117">
        <v>1.7</v>
      </c>
      <c r="C20" s="114">
        <v>1.6</v>
      </c>
      <c r="D20" s="114">
        <v>0.8</v>
      </c>
      <c r="E20" s="114">
        <v>1.3</v>
      </c>
      <c r="F20" s="114">
        <v>0.2</v>
      </c>
      <c r="G20" s="114">
        <v>1.8</v>
      </c>
      <c r="H20" s="114">
        <v>1.4</v>
      </c>
      <c r="I20" s="114">
        <v>1.3</v>
      </c>
      <c r="J20" s="114">
        <v>2.8</v>
      </c>
      <c r="K20" s="129">
        <v>1.6</v>
      </c>
      <c r="L20" s="114">
        <v>3.2</v>
      </c>
      <c r="M20" s="114">
        <v>1.9</v>
      </c>
      <c r="N20" s="114">
        <v>2.1</v>
      </c>
      <c r="O20" s="114">
        <v>2.6</v>
      </c>
      <c r="P20" s="114">
        <v>1.9</v>
      </c>
      <c r="Q20" s="114">
        <v>2.6</v>
      </c>
      <c r="R20" s="114">
        <v>1.4</v>
      </c>
      <c r="S20" s="114">
        <v>1</v>
      </c>
      <c r="T20" s="114">
        <v>1.1</v>
      </c>
      <c r="U20" s="114">
        <v>2.8</v>
      </c>
      <c r="V20" s="114">
        <v>1.4</v>
      </c>
      <c r="W20" s="114">
        <v>1.9</v>
      </c>
      <c r="X20" s="114">
        <v>1.6</v>
      </c>
      <c r="Y20" s="114">
        <v>2.1</v>
      </c>
      <c r="Z20" s="39">
        <f t="shared" si="0"/>
        <v>1.7541666666666664</v>
      </c>
      <c r="AA20" s="121" t="s">
        <v>194</v>
      </c>
      <c r="AB20" s="114">
        <v>4.3</v>
      </c>
      <c r="AC20" s="124" t="s">
        <v>555</v>
      </c>
      <c r="AD20" s="28">
        <v>17</v>
      </c>
      <c r="AE20" s="121" t="s">
        <v>194</v>
      </c>
      <c r="AF20" s="114">
        <v>6.5</v>
      </c>
      <c r="AG20" s="127" t="s">
        <v>127</v>
      </c>
    </row>
    <row r="21" spans="1:33" ht="14.25" customHeight="1">
      <c r="A21" s="97">
        <v>18</v>
      </c>
      <c r="B21" s="117">
        <v>2.3</v>
      </c>
      <c r="C21" s="114">
        <v>2.4</v>
      </c>
      <c r="D21" s="114">
        <v>1.4</v>
      </c>
      <c r="E21" s="114">
        <v>2.5</v>
      </c>
      <c r="F21" s="114">
        <v>1.8</v>
      </c>
      <c r="G21" s="114">
        <v>1.8</v>
      </c>
      <c r="H21" s="114">
        <v>1.5</v>
      </c>
      <c r="I21" s="114">
        <v>1.1</v>
      </c>
      <c r="J21" s="114">
        <v>0.6</v>
      </c>
      <c r="K21" s="114">
        <v>1</v>
      </c>
      <c r="L21" s="114">
        <v>1.5</v>
      </c>
      <c r="M21" s="114">
        <v>1.3</v>
      </c>
      <c r="N21" s="114">
        <v>1.4</v>
      </c>
      <c r="O21" s="114">
        <v>1.6</v>
      </c>
      <c r="P21" s="114">
        <v>1.6</v>
      </c>
      <c r="Q21" s="114">
        <v>2</v>
      </c>
      <c r="R21" s="114">
        <v>1.3</v>
      </c>
      <c r="S21" s="114">
        <v>2.5</v>
      </c>
      <c r="T21" s="114">
        <v>1.8</v>
      </c>
      <c r="U21" s="114">
        <v>1.4</v>
      </c>
      <c r="V21" s="114">
        <v>0.7</v>
      </c>
      <c r="W21" s="114">
        <v>0.9</v>
      </c>
      <c r="X21" s="114">
        <v>1.8</v>
      </c>
      <c r="Y21" s="114">
        <v>1.5</v>
      </c>
      <c r="Z21" s="39">
        <f t="shared" si="0"/>
        <v>1.5708333333333335</v>
      </c>
      <c r="AA21" s="121" t="s">
        <v>48</v>
      </c>
      <c r="AB21" s="114">
        <v>3.4</v>
      </c>
      <c r="AC21" s="124" t="s">
        <v>556</v>
      </c>
      <c r="AD21" s="28">
        <v>18</v>
      </c>
      <c r="AE21" s="121" t="s">
        <v>48</v>
      </c>
      <c r="AF21" s="114">
        <v>4.2</v>
      </c>
      <c r="AG21" s="127" t="s">
        <v>537</v>
      </c>
    </row>
    <row r="22" spans="1:33" ht="14.25" customHeight="1">
      <c r="A22" s="97">
        <v>19</v>
      </c>
      <c r="B22" s="117">
        <v>2.1</v>
      </c>
      <c r="C22" s="114">
        <v>1.7</v>
      </c>
      <c r="D22" s="114">
        <v>2.8</v>
      </c>
      <c r="E22" s="114">
        <v>2.4</v>
      </c>
      <c r="F22" s="114">
        <v>2.1</v>
      </c>
      <c r="G22" s="114">
        <v>1.3</v>
      </c>
      <c r="H22" s="114">
        <v>1.4</v>
      </c>
      <c r="I22" s="114">
        <v>1.1</v>
      </c>
      <c r="J22" s="114">
        <v>1.4</v>
      </c>
      <c r="K22" s="114">
        <v>2.3</v>
      </c>
      <c r="L22" s="114">
        <v>3</v>
      </c>
      <c r="M22" s="114">
        <v>4.2</v>
      </c>
      <c r="N22" s="114">
        <v>3.3</v>
      </c>
      <c r="O22" s="114">
        <v>2.7</v>
      </c>
      <c r="P22" s="114">
        <v>4</v>
      </c>
      <c r="Q22" s="114">
        <v>2.3</v>
      </c>
      <c r="R22" s="114">
        <v>2.3</v>
      </c>
      <c r="S22" s="114">
        <v>1.1</v>
      </c>
      <c r="T22" s="114">
        <v>1.7</v>
      </c>
      <c r="U22" s="114">
        <v>1</v>
      </c>
      <c r="V22" s="114">
        <v>1.4</v>
      </c>
      <c r="W22" s="114">
        <v>1.8</v>
      </c>
      <c r="X22" s="114">
        <v>1.9</v>
      </c>
      <c r="Y22" s="114">
        <v>1.5</v>
      </c>
      <c r="Z22" s="39">
        <f t="shared" si="0"/>
        <v>2.1166666666666663</v>
      </c>
      <c r="AA22" s="121" t="s">
        <v>52</v>
      </c>
      <c r="AB22" s="114">
        <v>4.5</v>
      </c>
      <c r="AC22" s="124" t="s">
        <v>557</v>
      </c>
      <c r="AD22" s="28">
        <v>19</v>
      </c>
      <c r="AE22" s="121" t="s">
        <v>52</v>
      </c>
      <c r="AF22" s="114">
        <v>7.4</v>
      </c>
      <c r="AG22" s="127" t="s">
        <v>430</v>
      </c>
    </row>
    <row r="23" spans="1:33" ht="14.25" customHeight="1">
      <c r="A23" s="97">
        <v>20</v>
      </c>
      <c r="B23" s="117">
        <v>1.4</v>
      </c>
      <c r="C23" s="114">
        <v>1.7</v>
      </c>
      <c r="D23" s="114">
        <v>1.6</v>
      </c>
      <c r="E23" s="114">
        <v>1.7</v>
      </c>
      <c r="F23" s="114">
        <v>1</v>
      </c>
      <c r="G23" s="114">
        <v>1.2</v>
      </c>
      <c r="H23" s="114">
        <v>0.8</v>
      </c>
      <c r="I23" s="114">
        <v>2.1</v>
      </c>
      <c r="J23" s="114">
        <v>3.5</v>
      </c>
      <c r="K23" s="114">
        <v>5.2</v>
      </c>
      <c r="L23" s="114">
        <v>6.6</v>
      </c>
      <c r="M23" s="114">
        <v>6.3</v>
      </c>
      <c r="N23" s="114">
        <v>6.8</v>
      </c>
      <c r="O23" s="114">
        <v>5.5</v>
      </c>
      <c r="P23" s="114">
        <v>5</v>
      </c>
      <c r="Q23" s="114">
        <v>4.2</v>
      </c>
      <c r="R23" s="114">
        <v>3.3</v>
      </c>
      <c r="S23" s="114">
        <v>4.4</v>
      </c>
      <c r="T23" s="114">
        <v>2.8</v>
      </c>
      <c r="U23" s="114">
        <v>3.1</v>
      </c>
      <c r="V23" s="114">
        <v>2.8</v>
      </c>
      <c r="W23" s="114">
        <v>2.9</v>
      </c>
      <c r="X23" s="114">
        <v>2.2</v>
      </c>
      <c r="Y23" s="114">
        <v>2.2</v>
      </c>
      <c r="Z23" s="39">
        <f t="shared" si="0"/>
        <v>3.2624999999999997</v>
      </c>
      <c r="AA23" s="121" t="s">
        <v>194</v>
      </c>
      <c r="AB23" s="114">
        <v>7.2</v>
      </c>
      <c r="AC23" s="124" t="s">
        <v>422</v>
      </c>
      <c r="AD23" s="28">
        <v>20</v>
      </c>
      <c r="AE23" s="121" t="s">
        <v>194</v>
      </c>
      <c r="AF23" s="114">
        <v>11.3</v>
      </c>
      <c r="AG23" s="127" t="s">
        <v>263</v>
      </c>
    </row>
    <row r="24" spans="1:33" ht="14.25" customHeight="1">
      <c r="A24" s="98">
        <v>21</v>
      </c>
      <c r="B24" s="118">
        <v>1.5</v>
      </c>
      <c r="C24" s="119">
        <v>1.5</v>
      </c>
      <c r="D24" s="119">
        <v>2.6</v>
      </c>
      <c r="E24" s="119">
        <v>0.9</v>
      </c>
      <c r="F24" s="119">
        <v>0.9</v>
      </c>
      <c r="G24" s="119">
        <v>1.6</v>
      </c>
      <c r="H24" s="119">
        <v>2</v>
      </c>
      <c r="I24" s="119">
        <v>1.6</v>
      </c>
      <c r="J24" s="119">
        <v>2.7</v>
      </c>
      <c r="K24" s="119">
        <v>2.5</v>
      </c>
      <c r="L24" s="119">
        <v>2.3</v>
      </c>
      <c r="M24" s="119">
        <v>2</v>
      </c>
      <c r="N24" s="119">
        <v>2.3</v>
      </c>
      <c r="O24" s="119">
        <v>3</v>
      </c>
      <c r="P24" s="119">
        <v>3</v>
      </c>
      <c r="Q24" s="119">
        <v>3.1</v>
      </c>
      <c r="R24" s="119">
        <v>2.1</v>
      </c>
      <c r="S24" s="119">
        <v>3.6</v>
      </c>
      <c r="T24" s="119">
        <v>2.9</v>
      </c>
      <c r="U24" s="119">
        <v>1.8</v>
      </c>
      <c r="V24" s="119">
        <v>2.1</v>
      </c>
      <c r="W24" s="119">
        <v>2</v>
      </c>
      <c r="X24" s="119">
        <v>1.4</v>
      </c>
      <c r="Y24" s="119">
        <v>0.6</v>
      </c>
      <c r="Z24" s="40">
        <f t="shared" si="0"/>
        <v>2.0833333333333335</v>
      </c>
      <c r="AA24" s="122" t="s">
        <v>62</v>
      </c>
      <c r="AB24" s="119">
        <v>3.9</v>
      </c>
      <c r="AC24" s="125" t="s">
        <v>558</v>
      </c>
      <c r="AD24" s="29">
        <v>21</v>
      </c>
      <c r="AE24" s="122" t="s">
        <v>49</v>
      </c>
      <c r="AF24" s="119">
        <v>7.2</v>
      </c>
      <c r="AG24" s="128" t="s">
        <v>460</v>
      </c>
    </row>
    <row r="25" spans="1:33" ht="14.25" customHeight="1">
      <c r="A25" s="97">
        <v>22</v>
      </c>
      <c r="B25" s="117">
        <v>0.7</v>
      </c>
      <c r="C25" s="114">
        <v>1.9</v>
      </c>
      <c r="D25" s="114">
        <v>0.8</v>
      </c>
      <c r="E25" s="114">
        <v>1.5</v>
      </c>
      <c r="F25" s="114">
        <v>1.1</v>
      </c>
      <c r="G25" s="114">
        <v>1</v>
      </c>
      <c r="H25" s="114">
        <v>1</v>
      </c>
      <c r="I25" s="114">
        <v>2.4</v>
      </c>
      <c r="J25" s="114">
        <v>1.4</v>
      </c>
      <c r="K25" s="114">
        <v>2.9</v>
      </c>
      <c r="L25" s="114">
        <v>3.5</v>
      </c>
      <c r="M25" s="114">
        <v>5.6</v>
      </c>
      <c r="N25" s="114">
        <v>3.8</v>
      </c>
      <c r="O25" s="114">
        <v>4.6</v>
      </c>
      <c r="P25" s="114">
        <v>4</v>
      </c>
      <c r="Q25" s="114">
        <v>1.7</v>
      </c>
      <c r="R25" s="114">
        <v>2.7</v>
      </c>
      <c r="S25" s="114">
        <v>1.9</v>
      </c>
      <c r="T25" s="114">
        <v>3.8</v>
      </c>
      <c r="U25" s="114">
        <v>2.5</v>
      </c>
      <c r="V25" s="114">
        <v>4.8</v>
      </c>
      <c r="W25" s="114">
        <v>6.2</v>
      </c>
      <c r="X25" s="114">
        <v>1.4</v>
      </c>
      <c r="Y25" s="114">
        <v>3</v>
      </c>
      <c r="Z25" s="39">
        <f t="shared" si="0"/>
        <v>2.6750000000000003</v>
      </c>
      <c r="AA25" s="121" t="s">
        <v>48</v>
      </c>
      <c r="AB25" s="114">
        <v>7.3</v>
      </c>
      <c r="AC25" s="124" t="s">
        <v>492</v>
      </c>
      <c r="AD25" s="28">
        <v>22</v>
      </c>
      <c r="AE25" s="121" t="s">
        <v>50</v>
      </c>
      <c r="AF25" s="114">
        <v>13.1</v>
      </c>
      <c r="AG25" s="127" t="s">
        <v>538</v>
      </c>
    </row>
    <row r="26" spans="1:33" ht="14.25" customHeight="1">
      <c r="A26" s="97">
        <v>23</v>
      </c>
      <c r="B26" s="117">
        <v>0.9</v>
      </c>
      <c r="C26" s="114">
        <v>1.4</v>
      </c>
      <c r="D26" s="114">
        <v>0.8</v>
      </c>
      <c r="E26" s="114">
        <v>1.5</v>
      </c>
      <c r="F26" s="114">
        <v>4.7</v>
      </c>
      <c r="G26" s="114">
        <v>1.1</v>
      </c>
      <c r="H26" s="114">
        <v>1.6</v>
      </c>
      <c r="I26" s="114">
        <v>0.8</v>
      </c>
      <c r="J26" s="114">
        <v>0.3</v>
      </c>
      <c r="K26" s="114">
        <v>1.3</v>
      </c>
      <c r="L26" s="114">
        <v>1.9</v>
      </c>
      <c r="M26" s="114">
        <v>2</v>
      </c>
      <c r="N26" s="114">
        <v>1.9</v>
      </c>
      <c r="O26" s="114">
        <v>4.4</v>
      </c>
      <c r="P26" s="114">
        <v>2.8</v>
      </c>
      <c r="Q26" s="114">
        <v>1.7</v>
      </c>
      <c r="R26" s="114">
        <v>2.8</v>
      </c>
      <c r="S26" s="114">
        <v>2.8</v>
      </c>
      <c r="T26" s="114">
        <v>3.9</v>
      </c>
      <c r="U26" s="114">
        <v>2.9</v>
      </c>
      <c r="V26" s="114">
        <v>1.6</v>
      </c>
      <c r="W26" s="114">
        <v>1.8</v>
      </c>
      <c r="X26" s="114">
        <v>3.2</v>
      </c>
      <c r="Y26" s="114">
        <v>3.4</v>
      </c>
      <c r="Z26" s="39">
        <f t="shared" si="0"/>
        <v>2.1458333333333335</v>
      </c>
      <c r="AA26" s="121" t="s">
        <v>50</v>
      </c>
      <c r="AB26" s="114">
        <v>5</v>
      </c>
      <c r="AC26" s="124" t="s">
        <v>532</v>
      </c>
      <c r="AD26" s="28">
        <v>23</v>
      </c>
      <c r="AE26" s="121" t="s">
        <v>50</v>
      </c>
      <c r="AF26" s="114">
        <v>9</v>
      </c>
      <c r="AG26" s="127" t="s">
        <v>539</v>
      </c>
    </row>
    <row r="27" spans="1:33" ht="14.25" customHeight="1">
      <c r="A27" s="97">
        <v>24</v>
      </c>
      <c r="B27" s="117">
        <v>3.5</v>
      </c>
      <c r="C27" s="114">
        <v>3.4</v>
      </c>
      <c r="D27" s="114">
        <v>4.2</v>
      </c>
      <c r="E27" s="114">
        <v>3.6</v>
      </c>
      <c r="F27" s="114">
        <v>4.7</v>
      </c>
      <c r="G27" s="114">
        <v>3.3</v>
      </c>
      <c r="H27" s="114">
        <v>3.2</v>
      </c>
      <c r="I27" s="114">
        <v>3.8</v>
      </c>
      <c r="J27" s="114">
        <v>4.1</v>
      </c>
      <c r="K27" s="114">
        <v>4.2</v>
      </c>
      <c r="L27" s="114">
        <v>4.2</v>
      </c>
      <c r="M27" s="114">
        <v>5.1</v>
      </c>
      <c r="N27" s="114">
        <v>4.2</v>
      </c>
      <c r="O27" s="114">
        <v>1.6</v>
      </c>
      <c r="P27" s="114">
        <v>2.6</v>
      </c>
      <c r="Q27" s="114">
        <v>2.4</v>
      </c>
      <c r="R27" s="114">
        <v>1.9</v>
      </c>
      <c r="S27" s="114">
        <v>0.8</v>
      </c>
      <c r="T27" s="114">
        <v>3.1</v>
      </c>
      <c r="U27" s="114">
        <v>0.4</v>
      </c>
      <c r="V27" s="114">
        <v>2.1</v>
      </c>
      <c r="W27" s="114">
        <v>3.3</v>
      </c>
      <c r="X27" s="114">
        <v>3.6</v>
      </c>
      <c r="Y27" s="114">
        <v>4.3</v>
      </c>
      <c r="Z27" s="39">
        <f t="shared" si="0"/>
        <v>3.233333333333333</v>
      </c>
      <c r="AA27" s="121" t="s">
        <v>53</v>
      </c>
      <c r="AB27" s="114">
        <v>6.8</v>
      </c>
      <c r="AC27" s="124" t="s">
        <v>409</v>
      </c>
      <c r="AD27" s="28">
        <v>24</v>
      </c>
      <c r="AE27" s="121" t="s">
        <v>51</v>
      </c>
      <c r="AF27" s="114">
        <v>11.5</v>
      </c>
      <c r="AG27" s="127" t="s">
        <v>540</v>
      </c>
    </row>
    <row r="28" spans="1:33" ht="14.25" customHeight="1">
      <c r="A28" s="97">
        <v>25</v>
      </c>
      <c r="B28" s="117">
        <v>3.4</v>
      </c>
      <c r="C28" s="114">
        <v>4.5</v>
      </c>
      <c r="D28" s="114">
        <v>5.4</v>
      </c>
      <c r="E28" s="114">
        <v>5</v>
      </c>
      <c r="F28" s="114">
        <v>5.3</v>
      </c>
      <c r="G28" s="114">
        <v>4.7</v>
      </c>
      <c r="H28" s="114">
        <v>3.5</v>
      </c>
      <c r="I28" s="114">
        <v>4.3</v>
      </c>
      <c r="J28" s="114">
        <v>3.7</v>
      </c>
      <c r="K28" s="114">
        <v>3.3</v>
      </c>
      <c r="L28" s="114">
        <v>5.5</v>
      </c>
      <c r="M28" s="114">
        <v>5.4</v>
      </c>
      <c r="N28" s="114">
        <v>5.8</v>
      </c>
      <c r="O28" s="114">
        <v>4.4</v>
      </c>
      <c r="P28" s="114">
        <v>3.7</v>
      </c>
      <c r="Q28" s="114">
        <v>1.7</v>
      </c>
      <c r="R28" s="114">
        <v>2.2</v>
      </c>
      <c r="S28" s="114">
        <v>2.1</v>
      </c>
      <c r="T28" s="114">
        <v>2.5</v>
      </c>
      <c r="U28" s="114">
        <v>3.6</v>
      </c>
      <c r="V28" s="114">
        <v>4.1</v>
      </c>
      <c r="W28" s="114">
        <v>2.2</v>
      </c>
      <c r="X28" s="114">
        <v>0.5</v>
      </c>
      <c r="Y28" s="114">
        <v>1.8</v>
      </c>
      <c r="Z28" s="39">
        <f t="shared" si="0"/>
        <v>3.6916666666666664</v>
      </c>
      <c r="AA28" s="121" t="s">
        <v>51</v>
      </c>
      <c r="AB28" s="114">
        <v>6.3</v>
      </c>
      <c r="AC28" s="124" t="s">
        <v>559</v>
      </c>
      <c r="AD28" s="28">
        <v>25</v>
      </c>
      <c r="AE28" s="121" t="s">
        <v>54</v>
      </c>
      <c r="AF28" s="114">
        <v>10.2</v>
      </c>
      <c r="AG28" s="127" t="s">
        <v>541</v>
      </c>
    </row>
    <row r="29" spans="1:33" ht="14.25" customHeight="1">
      <c r="A29" s="97">
        <v>26</v>
      </c>
      <c r="B29" s="117">
        <v>0.6</v>
      </c>
      <c r="C29" s="114">
        <v>2.2</v>
      </c>
      <c r="D29" s="114">
        <v>3.1</v>
      </c>
      <c r="E29" s="114">
        <v>0.9</v>
      </c>
      <c r="F29" s="114">
        <v>1.3</v>
      </c>
      <c r="G29" s="114">
        <v>2</v>
      </c>
      <c r="H29" s="114">
        <v>0.9</v>
      </c>
      <c r="I29" s="114">
        <v>1.2</v>
      </c>
      <c r="J29" s="114">
        <v>1.2</v>
      </c>
      <c r="K29" s="114">
        <v>1</v>
      </c>
      <c r="L29" s="114">
        <v>2.9</v>
      </c>
      <c r="M29" s="114">
        <v>3.8</v>
      </c>
      <c r="N29" s="114">
        <v>3.2</v>
      </c>
      <c r="O29" s="114">
        <v>3.2</v>
      </c>
      <c r="P29" s="114">
        <v>2.9</v>
      </c>
      <c r="Q29" s="114">
        <v>2.7</v>
      </c>
      <c r="R29" s="114">
        <v>1.9</v>
      </c>
      <c r="S29" s="114">
        <v>2.1</v>
      </c>
      <c r="T29" s="114">
        <v>1.1</v>
      </c>
      <c r="U29" s="114">
        <v>1.6</v>
      </c>
      <c r="V29" s="114">
        <v>2.2</v>
      </c>
      <c r="W29" s="114">
        <v>1.7</v>
      </c>
      <c r="X29" s="114">
        <v>2.4</v>
      </c>
      <c r="Y29" s="114">
        <v>1.9</v>
      </c>
      <c r="Z29" s="39">
        <f t="shared" si="0"/>
        <v>2.0000000000000004</v>
      </c>
      <c r="AA29" s="121" t="s">
        <v>46</v>
      </c>
      <c r="AB29" s="114">
        <v>5.2</v>
      </c>
      <c r="AC29" s="124" t="s">
        <v>560</v>
      </c>
      <c r="AD29" s="28">
        <v>26</v>
      </c>
      <c r="AE29" s="121" t="s">
        <v>194</v>
      </c>
      <c r="AF29" s="114">
        <v>8.1</v>
      </c>
      <c r="AG29" s="127" t="s">
        <v>206</v>
      </c>
    </row>
    <row r="30" spans="1:33" ht="14.25" customHeight="1">
      <c r="A30" s="97">
        <v>27</v>
      </c>
      <c r="B30" s="117">
        <v>3.7</v>
      </c>
      <c r="C30" s="114">
        <v>5.8</v>
      </c>
      <c r="D30" s="114">
        <v>2.8</v>
      </c>
      <c r="E30" s="114">
        <v>2.2</v>
      </c>
      <c r="F30" s="114">
        <v>3.6</v>
      </c>
      <c r="G30" s="114">
        <v>1.6</v>
      </c>
      <c r="H30" s="114">
        <v>4</v>
      </c>
      <c r="I30" s="114">
        <v>4.8</v>
      </c>
      <c r="J30" s="114">
        <v>6.2</v>
      </c>
      <c r="K30" s="114">
        <v>5.7</v>
      </c>
      <c r="L30" s="114">
        <v>5</v>
      </c>
      <c r="M30" s="114">
        <v>3.6</v>
      </c>
      <c r="N30" s="114">
        <v>5.1</v>
      </c>
      <c r="O30" s="114">
        <v>7.2</v>
      </c>
      <c r="P30" s="114">
        <v>6.1</v>
      </c>
      <c r="Q30" s="114">
        <v>7.9</v>
      </c>
      <c r="R30" s="114">
        <v>2.2</v>
      </c>
      <c r="S30" s="114">
        <v>1.5</v>
      </c>
      <c r="T30" s="114">
        <v>2.2</v>
      </c>
      <c r="U30" s="114">
        <v>2.6</v>
      </c>
      <c r="V30" s="114">
        <v>1.7</v>
      </c>
      <c r="W30" s="114">
        <v>2.2</v>
      </c>
      <c r="X30" s="114">
        <v>3</v>
      </c>
      <c r="Y30" s="114">
        <v>1.8</v>
      </c>
      <c r="Z30" s="39">
        <f t="shared" si="0"/>
        <v>3.8541666666666674</v>
      </c>
      <c r="AA30" s="121" t="s">
        <v>47</v>
      </c>
      <c r="AB30" s="114">
        <v>8.5</v>
      </c>
      <c r="AC30" s="124" t="s">
        <v>365</v>
      </c>
      <c r="AD30" s="28">
        <v>27</v>
      </c>
      <c r="AE30" s="121" t="s">
        <v>47</v>
      </c>
      <c r="AF30" s="114">
        <v>16.5</v>
      </c>
      <c r="AG30" s="127" t="s">
        <v>542</v>
      </c>
    </row>
    <row r="31" spans="1:33" ht="14.25" customHeight="1">
      <c r="A31" s="97">
        <v>28</v>
      </c>
      <c r="B31" s="117">
        <v>1.2</v>
      </c>
      <c r="C31" s="114">
        <v>1.3</v>
      </c>
      <c r="D31" s="114">
        <v>1.1</v>
      </c>
      <c r="E31" s="114">
        <v>2.1</v>
      </c>
      <c r="F31" s="114">
        <v>2.3</v>
      </c>
      <c r="G31" s="114">
        <v>1.3</v>
      </c>
      <c r="H31" s="114">
        <v>1.4</v>
      </c>
      <c r="I31" s="114">
        <v>2.9</v>
      </c>
      <c r="J31" s="114">
        <v>2.5</v>
      </c>
      <c r="K31" s="114">
        <v>3</v>
      </c>
      <c r="L31" s="114">
        <v>3.5</v>
      </c>
      <c r="M31" s="114">
        <v>4</v>
      </c>
      <c r="N31" s="114">
        <v>5.9</v>
      </c>
      <c r="O31" s="114">
        <v>4.6</v>
      </c>
      <c r="P31" s="114">
        <v>2.9</v>
      </c>
      <c r="Q31" s="114">
        <v>3.9</v>
      </c>
      <c r="R31" s="114">
        <v>3.6</v>
      </c>
      <c r="S31" s="114">
        <v>2.9</v>
      </c>
      <c r="T31" s="114">
        <v>3.1</v>
      </c>
      <c r="U31" s="114">
        <v>3.5</v>
      </c>
      <c r="V31" s="114">
        <v>2.1</v>
      </c>
      <c r="W31" s="114">
        <v>1.9</v>
      </c>
      <c r="X31" s="114">
        <v>2.1</v>
      </c>
      <c r="Y31" s="114">
        <v>2.4</v>
      </c>
      <c r="Z31" s="39">
        <f t="shared" si="0"/>
        <v>2.7291666666666665</v>
      </c>
      <c r="AA31" s="121" t="s">
        <v>48</v>
      </c>
      <c r="AB31" s="114">
        <v>6.9</v>
      </c>
      <c r="AC31" s="124" t="s">
        <v>561</v>
      </c>
      <c r="AD31" s="28">
        <v>28</v>
      </c>
      <c r="AE31" s="121" t="s">
        <v>47</v>
      </c>
      <c r="AF31" s="114">
        <v>13.1</v>
      </c>
      <c r="AG31" s="127" t="s">
        <v>543</v>
      </c>
    </row>
    <row r="32" spans="1:33" ht="14.25" customHeight="1">
      <c r="A32" s="97">
        <v>29</v>
      </c>
      <c r="B32" s="117">
        <v>1.5</v>
      </c>
      <c r="C32" s="114">
        <v>1.4</v>
      </c>
      <c r="D32" s="114">
        <v>1.6</v>
      </c>
      <c r="E32" s="114">
        <v>0.9</v>
      </c>
      <c r="F32" s="114">
        <v>0.9</v>
      </c>
      <c r="G32" s="114">
        <v>1.2</v>
      </c>
      <c r="H32" s="114">
        <v>1</v>
      </c>
      <c r="I32" s="114">
        <v>0.6</v>
      </c>
      <c r="J32" s="114">
        <v>1.9</v>
      </c>
      <c r="K32" s="114">
        <v>2.7</v>
      </c>
      <c r="L32" s="114">
        <v>3.2</v>
      </c>
      <c r="M32" s="114">
        <v>4.9</v>
      </c>
      <c r="N32" s="114">
        <v>5.4</v>
      </c>
      <c r="O32" s="114">
        <v>3.1</v>
      </c>
      <c r="P32" s="114">
        <v>2.9</v>
      </c>
      <c r="Q32" s="114">
        <v>1.7</v>
      </c>
      <c r="R32" s="114">
        <v>2.4</v>
      </c>
      <c r="S32" s="114">
        <v>0.7</v>
      </c>
      <c r="T32" s="114">
        <v>1.7</v>
      </c>
      <c r="U32" s="114">
        <v>1.4</v>
      </c>
      <c r="V32" s="114">
        <v>3.1</v>
      </c>
      <c r="W32" s="114">
        <v>0.9</v>
      </c>
      <c r="X32" s="114">
        <v>1</v>
      </c>
      <c r="Y32" s="114">
        <v>1.6</v>
      </c>
      <c r="Z32" s="39">
        <f t="shared" si="0"/>
        <v>1.9875</v>
      </c>
      <c r="AA32" s="121" t="s">
        <v>51</v>
      </c>
      <c r="AB32" s="114">
        <v>5.7</v>
      </c>
      <c r="AC32" s="124" t="s">
        <v>448</v>
      </c>
      <c r="AD32" s="28">
        <v>29</v>
      </c>
      <c r="AE32" s="121" t="s">
        <v>53</v>
      </c>
      <c r="AF32" s="114">
        <v>9.3</v>
      </c>
      <c r="AG32" s="127" t="s">
        <v>147</v>
      </c>
    </row>
    <row r="33" spans="1:33" ht="14.25" customHeight="1">
      <c r="A33" s="97">
        <v>30</v>
      </c>
      <c r="B33" s="117">
        <v>1.8</v>
      </c>
      <c r="C33" s="114">
        <v>1.5</v>
      </c>
      <c r="D33" s="114">
        <v>1.6</v>
      </c>
      <c r="E33" s="114">
        <v>2.1</v>
      </c>
      <c r="F33" s="114">
        <v>0.8</v>
      </c>
      <c r="G33" s="114">
        <v>0.9</v>
      </c>
      <c r="H33" s="114">
        <v>1.6</v>
      </c>
      <c r="I33" s="114">
        <v>0.4</v>
      </c>
      <c r="J33" s="114">
        <v>2.5</v>
      </c>
      <c r="K33" s="114">
        <v>4.7</v>
      </c>
      <c r="L33" s="114">
        <v>5.7</v>
      </c>
      <c r="M33" s="114">
        <v>4.5</v>
      </c>
      <c r="N33" s="114">
        <v>3.4</v>
      </c>
      <c r="O33" s="114">
        <v>5.1</v>
      </c>
      <c r="P33" s="114">
        <v>5.9</v>
      </c>
      <c r="Q33" s="114">
        <v>4</v>
      </c>
      <c r="R33" s="114">
        <v>2.4</v>
      </c>
      <c r="S33" s="114">
        <v>3</v>
      </c>
      <c r="T33" s="114">
        <v>2.4</v>
      </c>
      <c r="U33" s="114">
        <v>4.5</v>
      </c>
      <c r="V33" s="114">
        <v>4.9</v>
      </c>
      <c r="W33" s="114">
        <v>4.7</v>
      </c>
      <c r="X33" s="114">
        <v>4.2</v>
      </c>
      <c r="Y33" s="114">
        <v>3.7</v>
      </c>
      <c r="Z33" s="39">
        <f t="shared" si="0"/>
        <v>3.1791666666666667</v>
      </c>
      <c r="AA33" s="121" t="s">
        <v>53</v>
      </c>
      <c r="AB33" s="114">
        <v>6.6</v>
      </c>
      <c r="AC33" s="124" t="s">
        <v>562</v>
      </c>
      <c r="AD33" s="28">
        <v>30</v>
      </c>
      <c r="AE33" s="121" t="s">
        <v>51</v>
      </c>
      <c r="AF33" s="114">
        <v>10.9</v>
      </c>
      <c r="AG33" s="127" t="s">
        <v>203</v>
      </c>
    </row>
    <row r="34" spans="1:33" ht="14.25" customHeight="1">
      <c r="A34" s="97">
        <v>31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9"/>
      <c r="AA34" s="101"/>
      <c r="AB34" s="8"/>
      <c r="AC34" s="109"/>
      <c r="AD34" s="28">
        <v>31</v>
      </c>
      <c r="AE34" s="101"/>
      <c r="AF34" s="8"/>
      <c r="AG34" s="112"/>
    </row>
    <row r="35" spans="1:33" ht="14.25" customHeight="1">
      <c r="A35" s="99" t="s">
        <v>14</v>
      </c>
      <c r="B35" s="25">
        <f aca="true" t="shared" si="1" ref="B35:K35">AVERAGE(B4:B34)</f>
        <v>1.8733333333333337</v>
      </c>
      <c r="C35" s="26">
        <f t="shared" si="1"/>
        <v>2.03</v>
      </c>
      <c r="D35" s="26">
        <f t="shared" si="1"/>
        <v>1.97</v>
      </c>
      <c r="E35" s="26">
        <f t="shared" si="1"/>
        <v>1.7966666666666669</v>
      </c>
      <c r="F35" s="26">
        <f t="shared" si="1"/>
        <v>2.01</v>
      </c>
      <c r="G35" s="26">
        <f t="shared" si="1"/>
        <v>1.6800000000000002</v>
      </c>
      <c r="H35" s="26">
        <f t="shared" si="1"/>
        <v>1.726666666666667</v>
      </c>
      <c r="I35" s="26">
        <f t="shared" si="1"/>
        <v>2.1366666666666663</v>
      </c>
      <c r="J35" s="26">
        <f t="shared" si="1"/>
        <v>2.546666666666667</v>
      </c>
      <c r="K35" s="26">
        <f t="shared" si="1"/>
        <v>2.9533333333333336</v>
      </c>
      <c r="L35" s="26">
        <f aca="true" t="shared" si="2" ref="L35:Z35">AVERAGE(L4:L34)</f>
        <v>3.5733333333333337</v>
      </c>
      <c r="M35" s="26">
        <f t="shared" si="2"/>
        <v>3.9099999999999997</v>
      </c>
      <c r="N35" s="26">
        <f t="shared" si="2"/>
        <v>3.786666666666667</v>
      </c>
      <c r="O35" s="26">
        <f t="shared" si="2"/>
        <v>3.886666666666666</v>
      </c>
      <c r="P35" s="26">
        <f t="shared" si="2"/>
        <v>3.4566666666666666</v>
      </c>
      <c r="Q35" s="26">
        <f t="shared" si="2"/>
        <v>2.9233333333333342</v>
      </c>
      <c r="R35" s="26">
        <f t="shared" si="2"/>
        <v>2.243333333333333</v>
      </c>
      <c r="S35" s="26">
        <f t="shared" si="2"/>
        <v>2.293333333333334</v>
      </c>
      <c r="T35" s="26">
        <f t="shared" si="2"/>
        <v>2.3</v>
      </c>
      <c r="U35" s="26">
        <f t="shared" si="2"/>
        <v>2.1766666666666667</v>
      </c>
      <c r="V35" s="26">
        <f t="shared" si="2"/>
        <v>2.386666666666667</v>
      </c>
      <c r="W35" s="26">
        <f t="shared" si="2"/>
        <v>2.5033333333333334</v>
      </c>
      <c r="X35" s="26">
        <f t="shared" si="2"/>
        <v>2.2133333333333334</v>
      </c>
      <c r="Y35" s="26">
        <f t="shared" si="2"/>
        <v>2.186666666666667</v>
      </c>
      <c r="Z35" s="41">
        <f t="shared" si="2"/>
        <v>2.5234722222222223</v>
      </c>
      <c r="AA35" s="103"/>
      <c r="AB35" s="26">
        <f>AVERAGE(AB4:AB34)</f>
        <v>5.793333333333333</v>
      </c>
      <c r="AC35" s="36"/>
      <c r="AD35" s="36"/>
      <c r="AE35" s="103"/>
      <c r="AF35" s="26">
        <f>AVERAGE(AF4:AF34)</f>
        <v>9.609999999999998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8.5</v>
      </c>
      <c r="O38" s="135" t="s">
        <v>47</v>
      </c>
      <c r="P38" s="130">
        <v>27</v>
      </c>
      <c r="Q38" s="136" t="s">
        <v>365</v>
      </c>
      <c r="T38" s="18">
        <f>MAX(風速2)</f>
        <v>16.5</v>
      </c>
      <c r="U38" s="135" t="s">
        <v>47</v>
      </c>
      <c r="V38" s="130">
        <v>27</v>
      </c>
      <c r="W38" s="136" t="s">
        <v>542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1"/>
      <c r="P39" s="131"/>
      <c r="Q39" s="132"/>
      <c r="T39" s="34"/>
      <c r="U39" s="135"/>
      <c r="V39" s="130"/>
      <c r="W39" s="136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2021</v>
      </c>
      <c r="AA1" s="2" t="s">
        <v>45</v>
      </c>
      <c r="AB1" s="104">
        <v>12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8.4</v>
      </c>
      <c r="C4" s="115">
        <v>4.6</v>
      </c>
      <c r="D4" s="115">
        <v>6.5</v>
      </c>
      <c r="E4" s="115">
        <v>7.7</v>
      </c>
      <c r="F4" s="115">
        <v>7.3</v>
      </c>
      <c r="G4" s="115">
        <v>6.2</v>
      </c>
      <c r="H4" s="115">
        <v>6.7</v>
      </c>
      <c r="I4" s="115">
        <v>6.8</v>
      </c>
      <c r="J4" s="115">
        <v>3.3</v>
      </c>
      <c r="K4" s="115">
        <v>5.1</v>
      </c>
      <c r="L4" s="115">
        <v>4.9</v>
      </c>
      <c r="M4" s="115">
        <v>5</v>
      </c>
      <c r="N4" s="115">
        <v>2.7</v>
      </c>
      <c r="O4" s="115">
        <v>3.2</v>
      </c>
      <c r="P4" s="115">
        <v>3.2</v>
      </c>
      <c r="Q4" s="115">
        <v>5.3</v>
      </c>
      <c r="R4" s="115">
        <v>6</v>
      </c>
      <c r="S4" s="115">
        <v>6.3</v>
      </c>
      <c r="T4" s="115">
        <v>5.7</v>
      </c>
      <c r="U4" s="115">
        <v>3</v>
      </c>
      <c r="V4" s="115">
        <v>2.5</v>
      </c>
      <c r="W4" s="115">
        <v>1.6</v>
      </c>
      <c r="X4" s="115">
        <v>3.3</v>
      </c>
      <c r="Y4" s="115">
        <v>6.3</v>
      </c>
      <c r="Z4" s="38">
        <f aca="true" t="shared" si="0" ref="Z4:Z34">AVERAGE(B4:Y4)</f>
        <v>5.066666666666666</v>
      </c>
      <c r="AA4" s="120" t="s">
        <v>51</v>
      </c>
      <c r="AB4" s="115">
        <v>9.4</v>
      </c>
      <c r="AC4" s="123" t="s">
        <v>563</v>
      </c>
      <c r="AD4" s="27">
        <v>1</v>
      </c>
      <c r="AE4" s="120" t="s">
        <v>51</v>
      </c>
      <c r="AF4" s="115">
        <v>18.8</v>
      </c>
      <c r="AG4" s="126" t="s">
        <v>579</v>
      </c>
    </row>
    <row r="5" spans="1:33" ht="14.25" customHeight="1">
      <c r="A5" s="97">
        <v>2</v>
      </c>
      <c r="B5" s="117">
        <v>5.6</v>
      </c>
      <c r="C5" s="114">
        <v>7.4</v>
      </c>
      <c r="D5" s="114">
        <v>4.9</v>
      </c>
      <c r="E5" s="114">
        <v>4.2</v>
      </c>
      <c r="F5" s="114">
        <v>3</v>
      </c>
      <c r="G5" s="114">
        <v>3.5</v>
      </c>
      <c r="H5" s="114">
        <v>2.2</v>
      </c>
      <c r="I5" s="114">
        <v>3.5</v>
      </c>
      <c r="J5" s="114">
        <v>2.8</v>
      </c>
      <c r="K5" s="114">
        <v>1.9</v>
      </c>
      <c r="L5" s="114">
        <v>1.8</v>
      </c>
      <c r="M5" s="114">
        <v>2</v>
      </c>
      <c r="N5" s="114">
        <v>3.8</v>
      </c>
      <c r="O5" s="114">
        <v>2.3</v>
      </c>
      <c r="P5" s="114">
        <v>2.3</v>
      </c>
      <c r="Q5" s="114">
        <v>2</v>
      </c>
      <c r="R5" s="114">
        <v>1.9</v>
      </c>
      <c r="S5" s="114">
        <v>1</v>
      </c>
      <c r="T5" s="114">
        <v>1.9</v>
      </c>
      <c r="U5" s="114">
        <v>1.7</v>
      </c>
      <c r="V5" s="114">
        <v>1.5</v>
      </c>
      <c r="W5" s="114">
        <v>1.6</v>
      </c>
      <c r="X5" s="114">
        <v>2.3</v>
      </c>
      <c r="Y5" s="114">
        <v>2</v>
      </c>
      <c r="Z5" s="39">
        <f t="shared" si="0"/>
        <v>2.7958333333333325</v>
      </c>
      <c r="AA5" s="121" t="s">
        <v>48</v>
      </c>
      <c r="AB5" s="114">
        <v>7.5</v>
      </c>
      <c r="AC5" s="124" t="s">
        <v>564</v>
      </c>
      <c r="AD5" s="28">
        <v>2</v>
      </c>
      <c r="AE5" s="121" t="s">
        <v>47</v>
      </c>
      <c r="AF5" s="114">
        <v>12.2</v>
      </c>
      <c r="AG5" s="127" t="s">
        <v>423</v>
      </c>
    </row>
    <row r="6" spans="1:33" ht="14.25" customHeight="1">
      <c r="A6" s="97">
        <v>3</v>
      </c>
      <c r="B6" s="117">
        <v>1.9</v>
      </c>
      <c r="C6" s="114">
        <v>0.8</v>
      </c>
      <c r="D6" s="114">
        <v>1.6</v>
      </c>
      <c r="E6" s="114">
        <v>2.2</v>
      </c>
      <c r="F6" s="114">
        <v>1.7</v>
      </c>
      <c r="G6" s="114">
        <v>2</v>
      </c>
      <c r="H6" s="114">
        <v>2.4</v>
      </c>
      <c r="I6" s="114">
        <v>3.8</v>
      </c>
      <c r="J6" s="114">
        <v>3</v>
      </c>
      <c r="K6" s="114">
        <v>2.1</v>
      </c>
      <c r="L6" s="114">
        <v>4</v>
      </c>
      <c r="M6" s="114">
        <v>4.6</v>
      </c>
      <c r="N6" s="114">
        <v>5.8</v>
      </c>
      <c r="O6" s="114">
        <v>4.4</v>
      </c>
      <c r="P6" s="114">
        <v>4.5</v>
      </c>
      <c r="Q6" s="114">
        <v>1.6</v>
      </c>
      <c r="R6" s="114">
        <v>2</v>
      </c>
      <c r="S6" s="114">
        <v>1.9</v>
      </c>
      <c r="T6" s="114">
        <v>2.2</v>
      </c>
      <c r="U6" s="114">
        <v>1.9</v>
      </c>
      <c r="V6" s="114">
        <v>1.1</v>
      </c>
      <c r="W6" s="114">
        <v>1.7</v>
      </c>
      <c r="X6" s="114">
        <v>1.4</v>
      </c>
      <c r="Y6" s="114">
        <v>0.3</v>
      </c>
      <c r="Z6" s="39">
        <f t="shared" si="0"/>
        <v>2.4541666666666666</v>
      </c>
      <c r="AA6" s="121" t="s">
        <v>51</v>
      </c>
      <c r="AB6" s="114">
        <v>6.2</v>
      </c>
      <c r="AC6" s="124" t="s">
        <v>143</v>
      </c>
      <c r="AD6" s="28">
        <v>3</v>
      </c>
      <c r="AE6" s="121" t="s">
        <v>51</v>
      </c>
      <c r="AF6" s="114">
        <v>11.3</v>
      </c>
      <c r="AG6" s="127" t="s">
        <v>179</v>
      </c>
    </row>
    <row r="7" spans="1:33" ht="14.25" customHeight="1">
      <c r="A7" s="97">
        <v>4</v>
      </c>
      <c r="B7" s="117">
        <v>1.7</v>
      </c>
      <c r="C7" s="114">
        <v>1.1</v>
      </c>
      <c r="D7" s="114">
        <v>0.8</v>
      </c>
      <c r="E7" s="114">
        <v>1.1</v>
      </c>
      <c r="F7" s="114">
        <v>1</v>
      </c>
      <c r="G7" s="114">
        <v>0.5</v>
      </c>
      <c r="H7" s="114">
        <v>1.3</v>
      </c>
      <c r="I7" s="114">
        <v>1</v>
      </c>
      <c r="J7" s="114">
        <v>0.5</v>
      </c>
      <c r="K7" s="114">
        <v>2.1</v>
      </c>
      <c r="L7" s="114">
        <v>2.2</v>
      </c>
      <c r="M7" s="114">
        <v>3.8</v>
      </c>
      <c r="N7" s="114">
        <v>3</v>
      </c>
      <c r="O7" s="114">
        <v>3</v>
      </c>
      <c r="P7" s="114">
        <v>1.3</v>
      </c>
      <c r="Q7" s="114">
        <v>2.7</v>
      </c>
      <c r="R7" s="114">
        <v>2.9</v>
      </c>
      <c r="S7" s="114">
        <v>3.2</v>
      </c>
      <c r="T7" s="114">
        <v>2.3</v>
      </c>
      <c r="U7" s="114">
        <v>5.3</v>
      </c>
      <c r="V7" s="114">
        <v>5.4</v>
      </c>
      <c r="W7" s="114">
        <v>6.5</v>
      </c>
      <c r="X7" s="114">
        <v>5.9</v>
      </c>
      <c r="Y7" s="114">
        <v>5</v>
      </c>
      <c r="Z7" s="39">
        <f t="shared" si="0"/>
        <v>2.65</v>
      </c>
      <c r="AA7" s="121" t="s">
        <v>48</v>
      </c>
      <c r="AB7" s="114">
        <v>6.9</v>
      </c>
      <c r="AC7" s="124" t="s">
        <v>495</v>
      </c>
      <c r="AD7" s="28">
        <v>4</v>
      </c>
      <c r="AE7" s="121" t="s">
        <v>47</v>
      </c>
      <c r="AF7" s="114">
        <v>13.3</v>
      </c>
      <c r="AG7" s="127" t="s">
        <v>580</v>
      </c>
    </row>
    <row r="8" spans="1:33" ht="14.25" customHeight="1">
      <c r="A8" s="97">
        <v>5</v>
      </c>
      <c r="B8" s="117">
        <v>4</v>
      </c>
      <c r="C8" s="114">
        <v>2.5</v>
      </c>
      <c r="D8" s="114">
        <v>4.3</v>
      </c>
      <c r="E8" s="114">
        <v>5.8</v>
      </c>
      <c r="F8" s="114">
        <v>5.5</v>
      </c>
      <c r="G8" s="114">
        <v>1.9</v>
      </c>
      <c r="H8" s="114">
        <v>1.5</v>
      </c>
      <c r="I8" s="114">
        <v>1.5</v>
      </c>
      <c r="J8" s="114">
        <v>1.2</v>
      </c>
      <c r="K8" s="114">
        <v>1.7</v>
      </c>
      <c r="L8" s="114">
        <v>1.9</v>
      </c>
      <c r="M8" s="114">
        <v>2</v>
      </c>
      <c r="N8" s="114">
        <v>2</v>
      </c>
      <c r="O8" s="114">
        <v>1.5</v>
      </c>
      <c r="P8" s="114">
        <v>1.9</v>
      </c>
      <c r="Q8" s="114">
        <v>1.9</v>
      </c>
      <c r="R8" s="114">
        <v>1.2</v>
      </c>
      <c r="S8" s="114">
        <v>1.8</v>
      </c>
      <c r="T8" s="114">
        <v>0.8</v>
      </c>
      <c r="U8" s="114">
        <v>1.3</v>
      </c>
      <c r="V8" s="114">
        <v>1.4</v>
      </c>
      <c r="W8" s="114">
        <v>1.7</v>
      </c>
      <c r="X8" s="114">
        <v>1.5</v>
      </c>
      <c r="Y8" s="114">
        <v>2.2</v>
      </c>
      <c r="Z8" s="39">
        <f t="shared" si="0"/>
        <v>2.208333333333333</v>
      </c>
      <c r="AA8" s="121" t="s">
        <v>48</v>
      </c>
      <c r="AB8" s="114">
        <v>7</v>
      </c>
      <c r="AC8" s="124" t="s">
        <v>565</v>
      </c>
      <c r="AD8" s="28">
        <v>5</v>
      </c>
      <c r="AE8" s="121" t="s">
        <v>48</v>
      </c>
      <c r="AF8" s="114">
        <v>11.3</v>
      </c>
      <c r="AG8" s="127" t="s">
        <v>581</v>
      </c>
    </row>
    <row r="9" spans="1:33" ht="14.25" customHeight="1">
      <c r="A9" s="97">
        <v>6</v>
      </c>
      <c r="B9" s="117">
        <v>1.8</v>
      </c>
      <c r="C9" s="114">
        <v>2</v>
      </c>
      <c r="D9" s="114">
        <v>1.6</v>
      </c>
      <c r="E9" s="114">
        <v>1.6</v>
      </c>
      <c r="F9" s="114">
        <v>1.4</v>
      </c>
      <c r="G9" s="114">
        <v>2.3</v>
      </c>
      <c r="H9" s="114">
        <v>0.9</v>
      </c>
      <c r="I9" s="114">
        <v>1.5</v>
      </c>
      <c r="J9" s="114">
        <v>3.8</v>
      </c>
      <c r="K9" s="114">
        <v>4</v>
      </c>
      <c r="L9" s="114">
        <v>4</v>
      </c>
      <c r="M9" s="114">
        <v>4.2</v>
      </c>
      <c r="N9" s="114">
        <v>3.5</v>
      </c>
      <c r="O9" s="114">
        <v>3.3</v>
      </c>
      <c r="P9" s="114">
        <v>2.6</v>
      </c>
      <c r="Q9" s="114">
        <v>2.5</v>
      </c>
      <c r="R9" s="114">
        <v>1.9</v>
      </c>
      <c r="S9" s="114">
        <v>2.1</v>
      </c>
      <c r="T9" s="114">
        <v>1.8</v>
      </c>
      <c r="U9" s="114">
        <v>1.5</v>
      </c>
      <c r="V9" s="114">
        <v>0.8</v>
      </c>
      <c r="W9" s="114">
        <v>1.3</v>
      </c>
      <c r="X9" s="114">
        <v>2.3</v>
      </c>
      <c r="Y9" s="114">
        <v>1.4</v>
      </c>
      <c r="Z9" s="39">
        <f t="shared" si="0"/>
        <v>2.254166666666666</v>
      </c>
      <c r="AA9" s="121" t="s">
        <v>46</v>
      </c>
      <c r="AB9" s="114">
        <v>4.6</v>
      </c>
      <c r="AC9" s="124" t="s">
        <v>566</v>
      </c>
      <c r="AD9" s="28">
        <v>6</v>
      </c>
      <c r="AE9" s="121" t="s">
        <v>46</v>
      </c>
      <c r="AF9" s="114">
        <v>7.4</v>
      </c>
      <c r="AG9" s="127" t="s">
        <v>420</v>
      </c>
    </row>
    <row r="10" spans="1:33" ht="14.25" customHeight="1">
      <c r="A10" s="97">
        <v>7</v>
      </c>
      <c r="B10" s="117">
        <v>1</v>
      </c>
      <c r="C10" s="114">
        <v>2.1</v>
      </c>
      <c r="D10" s="114">
        <v>3.3</v>
      </c>
      <c r="E10" s="114">
        <v>2.8</v>
      </c>
      <c r="F10" s="114">
        <v>3.9</v>
      </c>
      <c r="G10" s="114">
        <v>3.2</v>
      </c>
      <c r="H10" s="114">
        <v>3.5</v>
      </c>
      <c r="I10" s="114">
        <v>4.3</v>
      </c>
      <c r="J10" s="114">
        <v>5.4</v>
      </c>
      <c r="K10" s="114">
        <v>6.4</v>
      </c>
      <c r="L10" s="114">
        <v>6</v>
      </c>
      <c r="M10" s="114">
        <v>6.8</v>
      </c>
      <c r="N10" s="114">
        <v>6.6</v>
      </c>
      <c r="O10" s="114">
        <v>5.4</v>
      </c>
      <c r="P10" s="114">
        <v>4.9</v>
      </c>
      <c r="Q10" s="114">
        <v>6.3</v>
      </c>
      <c r="R10" s="114">
        <v>6.9</v>
      </c>
      <c r="S10" s="114">
        <v>6</v>
      </c>
      <c r="T10" s="114">
        <v>6</v>
      </c>
      <c r="U10" s="114">
        <v>6.8</v>
      </c>
      <c r="V10" s="114">
        <v>6.6</v>
      </c>
      <c r="W10" s="114">
        <v>7.2</v>
      </c>
      <c r="X10" s="114">
        <v>6.2</v>
      </c>
      <c r="Y10" s="114">
        <v>5</v>
      </c>
      <c r="Z10" s="39">
        <f t="shared" si="0"/>
        <v>5.108333333333333</v>
      </c>
      <c r="AA10" s="121" t="s">
        <v>46</v>
      </c>
      <c r="AB10" s="114">
        <v>8.8</v>
      </c>
      <c r="AC10" s="124" t="s">
        <v>381</v>
      </c>
      <c r="AD10" s="28">
        <v>7</v>
      </c>
      <c r="AE10" s="121" t="s">
        <v>62</v>
      </c>
      <c r="AF10" s="114">
        <v>14.5</v>
      </c>
      <c r="AG10" s="127" t="s">
        <v>582</v>
      </c>
    </row>
    <row r="11" spans="1:33" ht="14.25" customHeight="1">
      <c r="A11" s="97">
        <v>8</v>
      </c>
      <c r="B11" s="117">
        <v>4.9</v>
      </c>
      <c r="C11" s="114">
        <v>7.3</v>
      </c>
      <c r="D11" s="114">
        <v>9.5</v>
      </c>
      <c r="E11" s="114">
        <v>9.6</v>
      </c>
      <c r="F11" s="114">
        <v>7.2</v>
      </c>
      <c r="G11" s="114">
        <v>6.2</v>
      </c>
      <c r="H11" s="114">
        <v>6.4</v>
      </c>
      <c r="I11" s="114">
        <v>6</v>
      </c>
      <c r="J11" s="114">
        <v>5.5</v>
      </c>
      <c r="K11" s="114">
        <v>5.3</v>
      </c>
      <c r="L11" s="114">
        <v>6</v>
      </c>
      <c r="M11" s="114">
        <v>4.4</v>
      </c>
      <c r="N11" s="114">
        <v>4.9</v>
      </c>
      <c r="O11" s="114">
        <v>5.3</v>
      </c>
      <c r="P11" s="114">
        <v>5.3</v>
      </c>
      <c r="Q11" s="114">
        <v>4.1</v>
      </c>
      <c r="R11" s="114">
        <v>4.5</v>
      </c>
      <c r="S11" s="114">
        <v>4.4</v>
      </c>
      <c r="T11" s="114">
        <v>6.2</v>
      </c>
      <c r="U11" s="114">
        <v>4.7</v>
      </c>
      <c r="V11" s="114">
        <v>6.4</v>
      </c>
      <c r="W11" s="114">
        <v>5.9</v>
      </c>
      <c r="X11" s="114">
        <v>5.5</v>
      </c>
      <c r="Y11" s="114">
        <v>6.1</v>
      </c>
      <c r="Z11" s="39">
        <f t="shared" si="0"/>
        <v>5.900000000000001</v>
      </c>
      <c r="AA11" s="121" t="s">
        <v>62</v>
      </c>
      <c r="AB11" s="114">
        <v>10.4</v>
      </c>
      <c r="AC11" s="124" t="s">
        <v>567</v>
      </c>
      <c r="AD11" s="28">
        <v>8</v>
      </c>
      <c r="AE11" s="121" t="s">
        <v>62</v>
      </c>
      <c r="AF11" s="114">
        <v>17.6</v>
      </c>
      <c r="AG11" s="127" t="s">
        <v>583</v>
      </c>
    </row>
    <row r="12" spans="1:33" ht="14.25" customHeight="1">
      <c r="A12" s="97">
        <v>9</v>
      </c>
      <c r="B12" s="117">
        <v>6.7</v>
      </c>
      <c r="C12" s="114">
        <v>5.3</v>
      </c>
      <c r="D12" s="114">
        <v>6.2</v>
      </c>
      <c r="E12" s="114">
        <v>4.4</v>
      </c>
      <c r="F12" s="114">
        <v>4.6</v>
      </c>
      <c r="G12" s="114">
        <v>5.4</v>
      </c>
      <c r="H12" s="114">
        <v>5.7</v>
      </c>
      <c r="I12" s="114">
        <v>5.4</v>
      </c>
      <c r="J12" s="114">
        <v>7</v>
      </c>
      <c r="K12" s="114">
        <v>6.9</v>
      </c>
      <c r="L12" s="114">
        <v>6.3</v>
      </c>
      <c r="M12" s="114">
        <v>5.7</v>
      </c>
      <c r="N12" s="114">
        <v>5.6</v>
      </c>
      <c r="O12" s="114">
        <v>5.7</v>
      </c>
      <c r="P12" s="114">
        <v>5.6</v>
      </c>
      <c r="Q12" s="114">
        <v>4.1</v>
      </c>
      <c r="R12" s="114">
        <v>3.4</v>
      </c>
      <c r="S12" s="114">
        <v>3.7</v>
      </c>
      <c r="T12" s="114">
        <v>3.3</v>
      </c>
      <c r="U12" s="114">
        <v>4.9</v>
      </c>
      <c r="V12" s="114">
        <v>3.5</v>
      </c>
      <c r="W12" s="114">
        <v>4.4</v>
      </c>
      <c r="X12" s="114">
        <v>3.9</v>
      </c>
      <c r="Y12" s="114">
        <v>4.4</v>
      </c>
      <c r="Z12" s="39">
        <f t="shared" si="0"/>
        <v>5.0875</v>
      </c>
      <c r="AA12" s="121" t="s">
        <v>49</v>
      </c>
      <c r="AB12" s="114">
        <v>8</v>
      </c>
      <c r="AC12" s="124" t="s">
        <v>568</v>
      </c>
      <c r="AD12" s="28">
        <v>9</v>
      </c>
      <c r="AE12" s="121" t="s">
        <v>49</v>
      </c>
      <c r="AF12" s="114">
        <v>14.9</v>
      </c>
      <c r="AG12" s="127" t="s">
        <v>487</v>
      </c>
    </row>
    <row r="13" spans="1:33" ht="14.25" customHeight="1">
      <c r="A13" s="97">
        <v>10</v>
      </c>
      <c r="B13" s="117">
        <v>3.2</v>
      </c>
      <c r="C13" s="114">
        <v>3.1</v>
      </c>
      <c r="D13" s="114">
        <v>3.2</v>
      </c>
      <c r="E13" s="114">
        <v>3</v>
      </c>
      <c r="F13" s="114">
        <v>3.5</v>
      </c>
      <c r="G13" s="114">
        <v>3.5</v>
      </c>
      <c r="H13" s="114">
        <v>3.5</v>
      </c>
      <c r="I13" s="114">
        <v>3.6</v>
      </c>
      <c r="J13" s="114">
        <v>3.2</v>
      </c>
      <c r="K13" s="114">
        <v>3.9</v>
      </c>
      <c r="L13" s="114">
        <v>3.9</v>
      </c>
      <c r="M13" s="114">
        <v>3.4</v>
      </c>
      <c r="N13" s="114">
        <v>3.4</v>
      </c>
      <c r="O13" s="114">
        <v>3.9</v>
      </c>
      <c r="P13" s="114">
        <v>3.3</v>
      </c>
      <c r="Q13" s="114">
        <v>2.1</v>
      </c>
      <c r="R13" s="114">
        <v>2.1</v>
      </c>
      <c r="S13" s="114">
        <v>2.1</v>
      </c>
      <c r="T13" s="114">
        <v>2</v>
      </c>
      <c r="U13" s="114">
        <v>2.3</v>
      </c>
      <c r="V13" s="114">
        <v>2.2</v>
      </c>
      <c r="W13" s="114">
        <v>2</v>
      </c>
      <c r="X13" s="114">
        <v>2.2</v>
      </c>
      <c r="Y13" s="114">
        <v>3.4</v>
      </c>
      <c r="Z13" s="39">
        <f t="shared" si="0"/>
        <v>3</v>
      </c>
      <c r="AA13" s="121" t="s">
        <v>62</v>
      </c>
      <c r="AB13" s="114">
        <v>4.5</v>
      </c>
      <c r="AC13" s="124" t="s">
        <v>59</v>
      </c>
      <c r="AD13" s="28">
        <v>10</v>
      </c>
      <c r="AE13" s="121" t="s">
        <v>50</v>
      </c>
      <c r="AF13" s="114">
        <v>7.9</v>
      </c>
      <c r="AG13" s="127" t="s">
        <v>516</v>
      </c>
    </row>
    <row r="14" spans="1:33" ht="14.25" customHeight="1">
      <c r="A14" s="98">
        <v>11</v>
      </c>
      <c r="B14" s="118">
        <v>2.3</v>
      </c>
      <c r="C14" s="119">
        <v>2.2</v>
      </c>
      <c r="D14" s="119">
        <v>1.4</v>
      </c>
      <c r="E14" s="119">
        <v>1.1</v>
      </c>
      <c r="F14" s="119">
        <v>2.4</v>
      </c>
      <c r="G14" s="119">
        <v>1.6</v>
      </c>
      <c r="H14" s="119">
        <v>1.6</v>
      </c>
      <c r="I14" s="119">
        <v>3.1</v>
      </c>
      <c r="J14" s="119">
        <v>2.3</v>
      </c>
      <c r="K14" s="119">
        <v>2.3</v>
      </c>
      <c r="L14" s="119">
        <v>4.3</v>
      </c>
      <c r="M14" s="119">
        <v>2.8</v>
      </c>
      <c r="N14" s="119">
        <v>3.1</v>
      </c>
      <c r="O14" s="119">
        <v>5.1</v>
      </c>
      <c r="P14" s="119">
        <v>2.5</v>
      </c>
      <c r="Q14" s="119">
        <v>3.1</v>
      </c>
      <c r="R14" s="119">
        <v>1.5</v>
      </c>
      <c r="S14" s="119">
        <v>1.3</v>
      </c>
      <c r="T14" s="119">
        <v>2</v>
      </c>
      <c r="U14" s="119">
        <v>1.5</v>
      </c>
      <c r="V14" s="119">
        <v>1.7</v>
      </c>
      <c r="W14" s="119">
        <v>1.5</v>
      </c>
      <c r="X14" s="119">
        <v>1.5</v>
      </c>
      <c r="Y14" s="119">
        <v>1.2</v>
      </c>
      <c r="Z14" s="40">
        <f t="shared" si="0"/>
        <v>2.225</v>
      </c>
      <c r="AA14" s="122" t="s">
        <v>51</v>
      </c>
      <c r="AB14" s="119">
        <v>5.7</v>
      </c>
      <c r="AC14" s="125" t="s">
        <v>173</v>
      </c>
      <c r="AD14" s="29">
        <v>11</v>
      </c>
      <c r="AE14" s="122" t="s">
        <v>52</v>
      </c>
      <c r="AF14" s="119">
        <v>8.1</v>
      </c>
      <c r="AG14" s="128" t="s">
        <v>216</v>
      </c>
    </row>
    <row r="15" spans="1:33" ht="14.25" customHeight="1">
      <c r="A15" s="97">
        <v>12</v>
      </c>
      <c r="B15" s="117">
        <v>2.3</v>
      </c>
      <c r="C15" s="114">
        <v>1.3</v>
      </c>
      <c r="D15" s="114">
        <v>1</v>
      </c>
      <c r="E15" s="114">
        <v>1.2</v>
      </c>
      <c r="F15" s="114">
        <v>0.6</v>
      </c>
      <c r="G15" s="114">
        <v>0.9</v>
      </c>
      <c r="H15" s="114">
        <v>1.8</v>
      </c>
      <c r="I15" s="114">
        <v>1.1</v>
      </c>
      <c r="J15" s="114">
        <v>0.6</v>
      </c>
      <c r="K15" s="114">
        <v>1.6</v>
      </c>
      <c r="L15" s="114">
        <v>1.5</v>
      </c>
      <c r="M15" s="114">
        <v>3.2</v>
      </c>
      <c r="N15" s="114">
        <v>4.1</v>
      </c>
      <c r="O15" s="114">
        <v>5.3</v>
      </c>
      <c r="P15" s="114">
        <v>3.8</v>
      </c>
      <c r="Q15" s="114">
        <v>3.5</v>
      </c>
      <c r="R15" s="114">
        <v>3.1</v>
      </c>
      <c r="S15" s="114">
        <v>5</v>
      </c>
      <c r="T15" s="114">
        <v>1.6</v>
      </c>
      <c r="U15" s="114">
        <v>0.9</v>
      </c>
      <c r="V15" s="114">
        <v>2.9</v>
      </c>
      <c r="W15" s="114">
        <v>1.5</v>
      </c>
      <c r="X15" s="114">
        <v>1.5</v>
      </c>
      <c r="Y15" s="114">
        <v>1.4</v>
      </c>
      <c r="Z15" s="39">
        <f t="shared" si="0"/>
        <v>2.1541666666666663</v>
      </c>
      <c r="AA15" s="121" t="s">
        <v>51</v>
      </c>
      <c r="AB15" s="114">
        <v>6</v>
      </c>
      <c r="AC15" s="124" t="s">
        <v>218</v>
      </c>
      <c r="AD15" s="28">
        <v>12</v>
      </c>
      <c r="AE15" s="121" t="s">
        <v>47</v>
      </c>
      <c r="AF15" s="114">
        <v>10</v>
      </c>
      <c r="AG15" s="127" t="s">
        <v>584</v>
      </c>
    </row>
    <row r="16" spans="1:33" ht="14.25" customHeight="1">
      <c r="A16" s="97">
        <v>13</v>
      </c>
      <c r="B16" s="117">
        <v>0.9</v>
      </c>
      <c r="C16" s="114">
        <v>6.4</v>
      </c>
      <c r="D16" s="114">
        <v>5.7</v>
      </c>
      <c r="E16" s="114">
        <v>6.1</v>
      </c>
      <c r="F16" s="114">
        <v>5.8</v>
      </c>
      <c r="G16" s="114">
        <v>5.9</v>
      </c>
      <c r="H16" s="114">
        <v>5.6</v>
      </c>
      <c r="I16" s="114">
        <v>5.4</v>
      </c>
      <c r="J16" s="114">
        <v>4.9</v>
      </c>
      <c r="K16" s="114">
        <v>5.6</v>
      </c>
      <c r="L16" s="114">
        <v>4.3</v>
      </c>
      <c r="M16" s="114">
        <v>3.8</v>
      </c>
      <c r="N16" s="114">
        <v>4.5</v>
      </c>
      <c r="O16" s="114">
        <v>6.5</v>
      </c>
      <c r="P16" s="114">
        <v>6</v>
      </c>
      <c r="Q16" s="114">
        <v>8.1</v>
      </c>
      <c r="R16" s="114">
        <v>5.4</v>
      </c>
      <c r="S16" s="114">
        <v>3.2</v>
      </c>
      <c r="T16" s="114">
        <v>3.2</v>
      </c>
      <c r="U16" s="114">
        <v>2</v>
      </c>
      <c r="V16" s="114">
        <v>2</v>
      </c>
      <c r="W16" s="114">
        <v>2.8</v>
      </c>
      <c r="X16" s="114">
        <v>1.7</v>
      </c>
      <c r="Y16" s="114">
        <v>1.3</v>
      </c>
      <c r="Z16" s="39">
        <f t="shared" si="0"/>
        <v>4.4625</v>
      </c>
      <c r="AA16" s="121" t="s">
        <v>48</v>
      </c>
      <c r="AB16" s="114">
        <v>9.7</v>
      </c>
      <c r="AC16" s="124" t="s">
        <v>569</v>
      </c>
      <c r="AD16" s="28">
        <v>13</v>
      </c>
      <c r="AE16" s="121" t="s">
        <v>50</v>
      </c>
      <c r="AF16" s="114">
        <v>16.5</v>
      </c>
      <c r="AG16" s="127" t="s">
        <v>585</v>
      </c>
    </row>
    <row r="17" spans="1:33" ht="14.25" customHeight="1">
      <c r="A17" s="97">
        <v>14</v>
      </c>
      <c r="B17" s="117">
        <v>2.3</v>
      </c>
      <c r="C17" s="114">
        <v>2.8</v>
      </c>
      <c r="D17" s="114">
        <v>1.5</v>
      </c>
      <c r="E17" s="114">
        <v>1.4</v>
      </c>
      <c r="F17" s="114">
        <v>0.8</v>
      </c>
      <c r="G17" s="114">
        <v>1.6</v>
      </c>
      <c r="H17" s="114">
        <v>1.4</v>
      </c>
      <c r="I17" s="114">
        <v>2.7</v>
      </c>
      <c r="J17" s="114">
        <v>1.7</v>
      </c>
      <c r="K17" s="114">
        <v>1.8</v>
      </c>
      <c r="L17" s="114">
        <v>1.3</v>
      </c>
      <c r="M17" s="114">
        <v>1.1</v>
      </c>
      <c r="N17" s="114">
        <v>1.7</v>
      </c>
      <c r="O17" s="114">
        <v>0.9</v>
      </c>
      <c r="P17" s="114">
        <v>1.5</v>
      </c>
      <c r="Q17" s="114">
        <v>1</v>
      </c>
      <c r="R17" s="114">
        <v>0.7</v>
      </c>
      <c r="S17" s="114">
        <v>1</v>
      </c>
      <c r="T17" s="114">
        <v>1.7</v>
      </c>
      <c r="U17" s="114">
        <v>2</v>
      </c>
      <c r="V17" s="114">
        <v>1.9</v>
      </c>
      <c r="W17" s="114">
        <v>1.2</v>
      </c>
      <c r="X17" s="114">
        <v>2.1</v>
      </c>
      <c r="Y17" s="114">
        <v>1.9</v>
      </c>
      <c r="Z17" s="39">
        <f t="shared" si="0"/>
        <v>1.5833333333333333</v>
      </c>
      <c r="AA17" s="121" t="s">
        <v>50</v>
      </c>
      <c r="AB17" s="114">
        <v>3.3</v>
      </c>
      <c r="AC17" s="124" t="s">
        <v>415</v>
      </c>
      <c r="AD17" s="28">
        <v>14</v>
      </c>
      <c r="AE17" s="121" t="s">
        <v>48</v>
      </c>
      <c r="AF17" s="114">
        <v>5.8</v>
      </c>
      <c r="AG17" s="127" t="s">
        <v>586</v>
      </c>
    </row>
    <row r="18" spans="1:33" ht="14.25" customHeight="1">
      <c r="A18" s="97">
        <v>15</v>
      </c>
      <c r="B18" s="117">
        <v>0.6</v>
      </c>
      <c r="C18" s="114">
        <v>1</v>
      </c>
      <c r="D18" s="114">
        <v>2.3</v>
      </c>
      <c r="E18" s="114">
        <v>1.9</v>
      </c>
      <c r="F18" s="114">
        <v>2.2</v>
      </c>
      <c r="G18" s="114">
        <v>2.1</v>
      </c>
      <c r="H18" s="114">
        <v>1.9</v>
      </c>
      <c r="I18" s="114">
        <v>2.9</v>
      </c>
      <c r="J18" s="114">
        <v>1.5</v>
      </c>
      <c r="K18" s="114">
        <v>0.9</v>
      </c>
      <c r="L18" s="114">
        <v>1.7</v>
      </c>
      <c r="M18" s="114">
        <v>1.7</v>
      </c>
      <c r="N18" s="114">
        <v>2</v>
      </c>
      <c r="O18" s="114">
        <v>1.5</v>
      </c>
      <c r="P18" s="114">
        <v>0.9</v>
      </c>
      <c r="Q18" s="114">
        <v>2.7</v>
      </c>
      <c r="R18" s="114">
        <v>2.4</v>
      </c>
      <c r="S18" s="114">
        <v>1.8</v>
      </c>
      <c r="T18" s="114">
        <v>1.9</v>
      </c>
      <c r="U18" s="114">
        <v>1</v>
      </c>
      <c r="V18" s="114">
        <v>0.7</v>
      </c>
      <c r="W18" s="114">
        <v>2.1</v>
      </c>
      <c r="X18" s="114">
        <v>0.9</v>
      </c>
      <c r="Y18" s="114">
        <v>0.6</v>
      </c>
      <c r="Z18" s="39">
        <f t="shared" si="0"/>
        <v>1.633333333333333</v>
      </c>
      <c r="AA18" s="121" t="s">
        <v>49</v>
      </c>
      <c r="AB18" s="114">
        <v>3.7</v>
      </c>
      <c r="AC18" s="124" t="s">
        <v>570</v>
      </c>
      <c r="AD18" s="28">
        <v>15</v>
      </c>
      <c r="AE18" s="121" t="s">
        <v>46</v>
      </c>
      <c r="AF18" s="114">
        <v>6.3</v>
      </c>
      <c r="AG18" s="127" t="s">
        <v>587</v>
      </c>
    </row>
    <row r="19" spans="1:33" ht="14.25" customHeight="1">
      <c r="A19" s="97">
        <v>16</v>
      </c>
      <c r="B19" s="117">
        <v>1.4</v>
      </c>
      <c r="C19" s="114">
        <v>0.7</v>
      </c>
      <c r="D19" s="114">
        <v>0.8</v>
      </c>
      <c r="E19" s="114">
        <v>0.8</v>
      </c>
      <c r="F19" s="114">
        <v>1.6</v>
      </c>
      <c r="G19" s="114">
        <v>1</v>
      </c>
      <c r="H19" s="114">
        <v>2.1</v>
      </c>
      <c r="I19" s="114">
        <v>0.6</v>
      </c>
      <c r="J19" s="114">
        <v>0.2</v>
      </c>
      <c r="K19" s="114">
        <v>2</v>
      </c>
      <c r="L19" s="114">
        <v>1.4</v>
      </c>
      <c r="M19" s="114">
        <v>1.2</v>
      </c>
      <c r="N19" s="114">
        <v>1.9</v>
      </c>
      <c r="O19" s="114">
        <v>3.4</v>
      </c>
      <c r="P19" s="114">
        <v>2.9</v>
      </c>
      <c r="Q19" s="114">
        <v>1.2</v>
      </c>
      <c r="R19" s="114">
        <v>1.6</v>
      </c>
      <c r="S19" s="114">
        <v>1.9</v>
      </c>
      <c r="T19" s="114">
        <v>1.2</v>
      </c>
      <c r="U19" s="114">
        <v>1.8</v>
      </c>
      <c r="V19" s="114">
        <v>1.8</v>
      </c>
      <c r="W19" s="114">
        <v>1.3</v>
      </c>
      <c r="X19" s="114">
        <v>1.3</v>
      </c>
      <c r="Y19" s="114">
        <v>1.4</v>
      </c>
      <c r="Z19" s="39">
        <f t="shared" si="0"/>
        <v>1.4791666666666663</v>
      </c>
      <c r="AA19" s="121" t="s">
        <v>53</v>
      </c>
      <c r="AB19" s="114">
        <v>4.2</v>
      </c>
      <c r="AC19" s="124" t="s">
        <v>357</v>
      </c>
      <c r="AD19" s="28">
        <v>16</v>
      </c>
      <c r="AE19" s="121" t="s">
        <v>51</v>
      </c>
      <c r="AF19" s="114">
        <v>6.5</v>
      </c>
      <c r="AG19" s="127" t="s">
        <v>122</v>
      </c>
    </row>
    <row r="20" spans="1:33" ht="14.25" customHeight="1">
      <c r="A20" s="97">
        <v>17</v>
      </c>
      <c r="B20" s="117">
        <v>1.3</v>
      </c>
      <c r="C20" s="114">
        <v>0.5</v>
      </c>
      <c r="D20" s="114">
        <v>1.2</v>
      </c>
      <c r="E20" s="114">
        <v>1.6</v>
      </c>
      <c r="F20" s="114">
        <v>2.1</v>
      </c>
      <c r="G20" s="114">
        <v>1.7</v>
      </c>
      <c r="H20" s="114">
        <v>1.1</v>
      </c>
      <c r="I20" s="114">
        <v>1.7</v>
      </c>
      <c r="J20" s="114">
        <v>2.7</v>
      </c>
      <c r="K20" s="114">
        <v>2.7</v>
      </c>
      <c r="L20" s="114">
        <v>1.9</v>
      </c>
      <c r="M20" s="114">
        <v>1</v>
      </c>
      <c r="N20" s="114">
        <v>1.2</v>
      </c>
      <c r="O20" s="114">
        <v>1.1</v>
      </c>
      <c r="P20" s="114">
        <v>2.6</v>
      </c>
      <c r="Q20" s="114">
        <v>1.2</v>
      </c>
      <c r="R20" s="114">
        <v>3</v>
      </c>
      <c r="S20" s="114">
        <v>2.5</v>
      </c>
      <c r="T20" s="114">
        <v>1.1</v>
      </c>
      <c r="U20" s="114">
        <v>2.3</v>
      </c>
      <c r="V20" s="114">
        <v>5</v>
      </c>
      <c r="W20" s="114">
        <v>10.4</v>
      </c>
      <c r="X20" s="114">
        <v>8.9</v>
      </c>
      <c r="Y20" s="114">
        <v>3</v>
      </c>
      <c r="Z20" s="39">
        <f t="shared" si="0"/>
        <v>2.5749999999999997</v>
      </c>
      <c r="AA20" s="121" t="s">
        <v>48</v>
      </c>
      <c r="AB20" s="114">
        <v>11.5</v>
      </c>
      <c r="AC20" s="124" t="s">
        <v>571</v>
      </c>
      <c r="AD20" s="28">
        <v>17</v>
      </c>
      <c r="AE20" s="121" t="s">
        <v>50</v>
      </c>
      <c r="AF20" s="114">
        <v>24.9</v>
      </c>
      <c r="AG20" s="127" t="s">
        <v>588</v>
      </c>
    </row>
    <row r="21" spans="1:33" ht="14.25" customHeight="1">
      <c r="A21" s="97">
        <v>18</v>
      </c>
      <c r="B21" s="117">
        <v>1.7</v>
      </c>
      <c r="C21" s="114">
        <v>5.2</v>
      </c>
      <c r="D21" s="114">
        <v>8.7</v>
      </c>
      <c r="E21" s="114">
        <v>4.2</v>
      </c>
      <c r="F21" s="114">
        <v>3.7</v>
      </c>
      <c r="G21" s="114">
        <v>4.6</v>
      </c>
      <c r="H21" s="114">
        <v>1.5</v>
      </c>
      <c r="I21" s="114">
        <v>2.5</v>
      </c>
      <c r="J21" s="114">
        <v>3.4</v>
      </c>
      <c r="K21" s="114">
        <v>2.1</v>
      </c>
      <c r="L21" s="114">
        <v>6.7</v>
      </c>
      <c r="M21" s="114">
        <v>4.2</v>
      </c>
      <c r="N21" s="114">
        <v>4</v>
      </c>
      <c r="O21" s="114">
        <v>4.1</v>
      </c>
      <c r="P21" s="114">
        <v>5</v>
      </c>
      <c r="Q21" s="114">
        <v>2.3</v>
      </c>
      <c r="R21" s="114">
        <v>4.4</v>
      </c>
      <c r="S21" s="114">
        <v>2.5</v>
      </c>
      <c r="T21" s="114">
        <v>1.3</v>
      </c>
      <c r="U21" s="114">
        <v>1.8</v>
      </c>
      <c r="V21" s="114">
        <v>1.9</v>
      </c>
      <c r="W21" s="114">
        <v>2</v>
      </c>
      <c r="X21" s="114">
        <v>2.1</v>
      </c>
      <c r="Y21" s="114">
        <v>2</v>
      </c>
      <c r="Z21" s="39">
        <f t="shared" si="0"/>
        <v>3.4125</v>
      </c>
      <c r="AA21" s="121" t="s">
        <v>47</v>
      </c>
      <c r="AB21" s="114">
        <v>9.7</v>
      </c>
      <c r="AC21" s="124" t="s">
        <v>572</v>
      </c>
      <c r="AD21" s="28">
        <v>18</v>
      </c>
      <c r="AE21" s="121" t="s">
        <v>48</v>
      </c>
      <c r="AF21" s="114">
        <v>17.4</v>
      </c>
      <c r="AG21" s="127" t="s">
        <v>589</v>
      </c>
    </row>
    <row r="22" spans="1:33" ht="14.25" customHeight="1">
      <c r="A22" s="97">
        <v>19</v>
      </c>
      <c r="B22" s="117">
        <v>1.3</v>
      </c>
      <c r="C22" s="114">
        <v>1.4</v>
      </c>
      <c r="D22" s="114">
        <v>1.6</v>
      </c>
      <c r="E22" s="114">
        <v>2.4</v>
      </c>
      <c r="F22" s="114">
        <v>1.4</v>
      </c>
      <c r="G22" s="114">
        <v>2.7</v>
      </c>
      <c r="H22" s="114">
        <v>2.1</v>
      </c>
      <c r="I22" s="114">
        <v>0.7</v>
      </c>
      <c r="J22" s="114">
        <v>1.1</v>
      </c>
      <c r="K22" s="114">
        <v>2.1</v>
      </c>
      <c r="L22" s="114">
        <v>4.9</v>
      </c>
      <c r="M22" s="114">
        <v>4.1</v>
      </c>
      <c r="N22" s="114">
        <v>4.8</v>
      </c>
      <c r="O22" s="114">
        <v>4.4</v>
      </c>
      <c r="P22" s="114">
        <v>2.7</v>
      </c>
      <c r="Q22" s="114">
        <v>1.9</v>
      </c>
      <c r="R22" s="114">
        <v>1.4</v>
      </c>
      <c r="S22" s="114">
        <v>1.8</v>
      </c>
      <c r="T22" s="114">
        <v>1.4</v>
      </c>
      <c r="U22" s="114">
        <v>1.1</v>
      </c>
      <c r="V22" s="114">
        <v>1.3</v>
      </c>
      <c r="W22" s="114">
        <v>2.5</v>
      </c>
      <c r="X22" s="114">
        <v>2.5</v>
      </c>
      <c r="Y22" s="114">
        <v>1.5</v>
      </c>
      <c r="Z22" s="39">
        <f t="shared" si="0"/>
        <v>2.2125</v>
      </c>
      <c r="AA22" s="121" t="s">
        <v>53</v>
      </c>
      <c r="AB22" s="114">
        <v>6.9</v>
      </c>
      <c r="AC22" s="124" t="s">
        <v>573</v>
      </c>
      <c r="AD22" s="28">
        <v>19</v>
      </c>
      <c r="AE22" s="121" t="s">
        <v>53</v>
      </c>
      <c r="AF22" s="114">
        <v>11.8</v>
      </c>
      <c r="AG22" s="127" t="s">
        <v>524</v>
      </c>
    </row>
    <row r="23" spans="1:33" ht="14.25" customHeight="1">
      <c r="A23" s="97">
        <v>20</v>
      </c>
      <c r="B23" s="117">
        <v>0.8</v>
      </c>
      <c r="C23" s="114">
        <v>4.1</v>
      </c>
      <c r="D23" s="114">
        <v>1.1</v>
      </c>
      <c r="E23" s="114">
        <v>2.7</v>
      </c>
      <c r="F23" s="114">
        <v>1.4</v>
      </c>
      <c r="G23" s="114">
        <v>1.3</v>
      </c>
      <c r="H23" s="114">
        <v>1.3</v>
      </c>
      <c r="I23" s="114">
        <v>0.4</v>
      </c>
      <c r="J23" s="114">
        <v>0.4</v>
      </c>
      <c r="K23" s="114">
        <v>1.1</v>
      </c>
      <c r="L23" s="114">
        <v>3.4</v>
      </c>
      <c r="M23" s="114">
        <v>4.3</v>
      </c>
      <c r="N23" s="114">
        <v>3.7</v>
      </c>
      <c r="O23" s="114">
        <v>3.6</v>
      </c>
      <c r="P23" s="114">
        <v>3.5</v>
      </c>
      <c r="Q23" s="114">
        <v>1.8</v>
      </c>
      <c r="R23" s="114">
        <v>1.5</v>
      </c>
      <c r="S23" s="114">
        <v>1.5</v>
      </c>
      <c r="T23" s="114">
        <v>2.3</v>
      </c>
      <c r="U23" s="114">
        <v>2.1</v>
      </c>
      <c r="V23" s="114">
        <v>2.6</v>
      </c>
      <c r="W23" s="114">
        <v>2.1</v>
      </c>
      <c r="X23" s="114">
        <v>1.4</v>
      </c>
      <c r="Y23" s="114">
        <v>1</v>
      </c>
      <c r="Z23" s="39">
        <f t="shared" si="0"/>
        <v>2.058333333333333</v>
      </c>
      <c r="AA23" s="121" t="s">
        <v>60</v>
      </c>
      <c r="AB23" s="114">
        <v>5.2</v>
      </c>
      <c r="AC23" s="124" t="s">
        <v>392</v>
      </c>
      <c r="AD23" s="28">
        <v>20</v>
      </c>
      <c r="AE23" s="121" t="s">
        <v>60</v>
      </c>
      <c r="AF23" s="114">
        <v>7.9</v>
      </c>
      <c r="AG23" s="127" t="s">
        <v>65</v>
      </c>
    </row>
    <row r="24" spans="1:33" ht="14.25" customHeight="1">
      <c r="A24" s="98">
        <v>21</v>
      </c>
      <c r="B24" s="118">
        <v>2</v>
      </c>
      <c r="C24" s="119">
        <v>2.5</v>
      </c>
      <c r="D24" s="119">
        <v>3.7</v>
      </c>
      <c r="E24" s="119">
        <v>2.5</v>
      </c>
      <c r="F24" s="119">
        <v>4</v>
      </c>
      <c r="G24" s="119">
        <v>4.7</v>
      </c>
      <c r="H24" s="119">
        <v>5.6</v>
      </c>
      <c r="I24" s="119">
        <v>5.6</v>
      </c>
      <c r="J24" s="119">
        <v>5.9</v>
      </c>
      <c r="K24" s="119">
        <v>6.3</v>
      </c>
      <c r="L24" s="119">
        <v>5.2</v>
      </c>
      <c r="M24" s="119">
        <v>5.6</v>
      </c>
      <c r="N24" s="119">
        <v>5.2</v>
      </c>
      <c r="O24" s="119">
        <v>3.1</v>
      </c>
      <c r="P24" s="119">
        <v>3.9</v>
      </c>
      <c r="Q24" s="119">
        <v>1.1</v>
      </c>
      <c r="R24" s="119">
        <v>1.2</v>
      </c>
      <c r="S24" s="119">
        <v>1</v>
      </c>
      <c r="T24" s="119">
        <v>3.2</v>
      </c>
      <c r="U24" s="119">
        <v>3.2</v>
      </c>
      <c r="V24" s="119">
        <v>1</v>
      </c>
      <c r="W24" s="119">
        <v>0.4</v>
      </c>
      <c r="X24" s="119">
        <v>1.1</v>
      </c>
      <c r="Y24" s="119">
        <v>0.4</v>
      </c>
      <c r="Z24" s="40">
        <f t="shared" si="0"/>
        <v>3.2666666666666675</v>
      </c>
      <c r="AA24" s="122" t="s">
        <v>54</v>
      </c>
      <c r="AB24" s="119">
        <v>7.6</v>
      </c>
      <c r="AC24" s="125" t="s">
        <v>250</v>
      </c>
      <c r="AD24" s="29">
        <v>21</v>
      </c>
      <c r="AE24" s="122" t="s">
        <v>54</v>
      </c>
      <c r="AF24" s="119">
        <v>13.6</v>
      </c>
      <c r="AG24" s="128" t="s">
        <v>590</v>
      </c>
    </row>
    <row r="25" spans="1:33" ht="14.25" customHeight="1">
      <c r="A25" s="97">
        <v>22</v>
      </c>
      <c r="B25" s="117">
        <v>1.6</v>
      </c>
      <c r="C25" s="114">
        <v>1.3</v>
      </c>
      <c r="D25" s="114">
        <v>0.5</v>
      </c>
      <c r="E25" s="114">
        <v>0.7</v>
      </c>
      <c r="F25" s="114">
        <v>2.5</v>
      </c>
      <c r="G25" s="114">
        <v>1.3</v>
      </c>
      <c r="H25" s="114">
        <v>0.9</v>
      </c>
      <c r="I25" s="114">
        <v>1.2</v>
      </c>
      <c r="J25" s="114">
        <v>6.4</v>
      </c>
      <c r="K25" s="114">
        <v>6.8</v>
      </c>
      <c r="L25" s="114">
        <v>7.3</v>
      </c>
      <c r="M25" s="114">
        <v>4.6</v>
      </c>
      <c r="N25" s="114">
        <v>5.4</v>
      </c>
      <c r="O25" s="114">
        <v>3.8</v>
      </c>
      <c r="P25" s="114">
        <v>4.5</v>
      </c>
      <c r="Q25" s="114">
        <v>4.3</v>
      </c>
      <c r="R25" s="114">
        <v>4.2</v>
      </c>
      <c r="S25" s="114">
        <v>6</v>
      </c>
      <c r="T25" s="114">
        <v>7.1</v>
      </c>
      <c r="U25" s="114">
        <v>8.5</v>
      </c>
      <c r="V25" s="114">
        <v>2.5</v>
      </c>
      <c r="W25" s="114">
        <v>1.5</v>
      </c>
      <c r="X25" s="114">
        <v>1.5</v>
      </c>
      <c r="Y25" s="114">
        <v>1.3</v>
      </c>
      <c r="Z25" s="39">
        <f t="shared" si="0"/>
        <v>3.570833333333333</v>
      </c>
      <c r="AA25" s="121" t="s">
        <v>48</v>
      </c>
      <c r="AB25" s="114">
        <v>8.7</v>
      </c>
      <c r="AC25" s="124" t="s">
        <v>574</v>
      </c>
      <c r="AD25" s="28">
        <v>22</v>
      </c>
      <c r="AE25" s="121" t="s">
        <v>50</v>
      </c>
      <c r="AF25" s="114">
        <v>14.2</v>
      </c>
      <c r="AG25" s="127" t="s">
        <v>591</v>
      </c>
    </row>
    <row r="26" spans="1:33" ht="14.25" customHeight="1">
      <c r="A26" s="97">
        <v>23</v>
      </c>
      <c r="B26" s="117">
        <v>0.9</v>
      </c>
      <c r="C26" s="114">
        <v>1.8</v>
      </c>
      <c r="D26" s="114">
        <v>1.6</v>
      </c>
      <c r="E26" s="114">
        <v>1.2</v>
      </c>
      <c r="F26" s="114">
        <v>0.9</v>
      </c>
      <c r="G26" s="114">
        <v>0.8</v>
      </c>
      <c r="H26" s="114">
        <v>2.5</v>
      </c>
      <c r="I26" s="114">
        <v>2</v>
      </c>
      <c r="J26" s="114">
        <v>1.4</v>
      </c>
      <c r="K26" s="114">
        <v>2.8</v>
      </c>
      <c r="L26" s="114">
        <v>3.3</v>
      </c>
      <c r="M26" s="114">
        <v>3.4</v>
      </c>
      <c r="N26" s="114">
        <v>2.5</v>
      </c>
      <c r="O26" s="114">
        <v>3.1</v>
      </c>
      <c r="P26" s="114">
        <v>2.8</v>
      </c>
      <c r="Q26" s="114">
        <v>2</v>
      </c>
      <c r="R26" s="114">
        <v>1.4</v>
      </c>
      <c r="S26" s="114">
        <v>0.8</v>
      </c>
      <c r="T26" s="114">
        <v>0.8</v>
      </c>
      <c r="U26" s="114">
        <v>2</v>
      </c>
      <c r="V26" s="114">
        <v>2.2</v>
      </c>
      <c r="W26" s="114">
        <v>1.9</v>
      </c>
      <c r="X26" s="114">
        <v>1.4</v>
      </c>
      <c r="Y26" s="114">
        <v>1.2</v>
      </c>
      <c r="Z26" s="39">
        <f t="shared" si="0"/>
        <v>1.8624999999999998</v>
      </c>
      <c r="AA26" s="121" t="s">
        <v>194</v>
      </c>
      <c r="AB26" s="114">
        <v>4.8</v>
      </c>
      <c r="AC26" s="124" t="s">
        <v>128</v>
      </c>
      <c r="AD26" s="28">
        <v>23</v>
      </c>
      <c r="AE26" s="121" t="s">
        <v>194</v>
      </c>
      <c r="AF26" s="114">
        <v>9.3</v>
      </c>
      <c r="AG26" s="127" t="s">
        <v>464</v>
      </c>
    </row>
    <row r="27" spans="1:33" ht="14.25" customHeight="1">
      <c r="A27" s="97">
        <v>24</v>
      </c>
      <c r="B27" s="117">
        <v>1.1</v>
      </c>
      <c r="C27" s="114">
        <v>0.6</v>
      </c>
      <c r="D27" s="114">
        <v>1</v>
      </c>
      <c r="E27" s="114">
        <v>1.3</v>
      </c>
      <c r="F27" s="114">
        <v>1.4</v>
      </c>
      <c r="G27" s="114">
        <v>1.8</v>
      </c>
      <c r="H27" s="114">
        <v>1.6</v>
      </c>
      <c r="I27" s="114">
        <v>2.2</v>
      </c>
      <c r="J27" s="114">
        <v>2.7</v>
      </c>
      <c r="K27" s="114">
        <v>3.8</v>
      </c>
      <c r="L27" s="114">
        <v>4.4</v>
      </c>
      <c r="M27" s="114">
        <v>5.2</v>
      </c>
      <c r="N27" s="114">
        <v>4.5</v>
      </c>
      <c r="O27" s="114">
        <v>4.5</v>
      </c>
      <c r="P27" s="114">
        <v>2.9</v>
      </c>
      <c r="Q27" s="114">
        <v>2.7</v>
      </c>
      <c r="R27" s="114">
        <v>2.4</v>
      </c>
      <c r="S27" s="114">
        <v>2.1</v>
      </c>
      <c r="T27" s="114">
        <v>1</v>
      </c>
      <c r="U27" s="114">
        <v>1.6</v>
      </c>
      <c r="V27" s="114">
        <v>1.6</v>
      </c>
      <c r="W27" s="114">
        <v>1</v>
      </c>
      <c r="X27" s="114">
        <v>1.7</v>
      </c>
      <c r="Y27" s="114">
        <v>3.8</v>
      </c>
      <c r="Z27" s="39">
        <f t="shared" si="0"/>
        <v>2.370833333333333</v>
      </c>
      <c r="AA27" s="121" t="s">
        <v>46</v>
      </c>
      <c r="AB27" s="114">
        <v>5.4</v>
      </c>
      <c r="AC27" s="124" t="s">
        <v>65</v>
      </c>
      <c r="AD27" s="28">
        <v>24</v>
      </c>
      <c r="AE27" s="121" t="s">
        <v>194</v>
      </c>
      <c r="AF27" s="114">
        <v>9.3</v>
      </c>
      <c r="AG27" s="127" t="s">
        <v>78</v>
      </c>
    </row>
    <row r="28" spans="1:33" ht="14.25" customHeight="1">
      <c r="A28" s="97">
        <v>25</v>
      </c>
      <c r="B28" s="117">
        <v>5.1</v>
      </c>
      <c r="C28" s="114">
        <v>1.9</v>
      </c>
      <c r="D28" s="114">
        <v>1.5</v>
      </c>
      <c r="E28" s="114">
        <v>0.4</v>
      </c>
      <c r="F28" s="114">
        <v>0.3</v>
      </c>
      <c r="G28" s="114">
        <v>0.5</v>
      </c>
      <c r="H28" s="114">
        <v>1.4</v>
      </c>
      <c r="I28" s="114">
        <v>2.9</v>
      </c>
      <c r="J28" s="114">
        <v>4.3</v>
      </c>
      <c r="K28" s="114">
        <v>1.8</v>
      </c>
      <c r="L28" s="114">
        <v>3.6</v>
      </c>
      <c r="M28" s="114">
        <v>4.2</v>
      </c>
      <c r="N28" s="114">
        <v>5.5</v>
      </c>
      <c r="O28" s="114">
        <v>5.3</v>
      </c>
      <c r="P28" s="114">
        <v>5.2</v>
      </c>
      <c r="Q28" s="114">
        <v>3.1</v>
      </c>
      <c r="R28" s="114">
        <v>4.2</v>
      </c>
      <c r="S28" s="114">
        <v>3.6</v>
      </c>
      <c r="T28" s="114">
        <v>3.7</v>
      </c>
      <c r="U28" s="114">
        <v>2.4</v>
      </c>
      <c r="V28" s="114">
        <v>1.8</v>
      </c>
      <c r="W28" s="114">
        <v>2.9</v>
      </c>
      <c r="X28" s="114">
        <v>3.3</v>
      </c>
      <c r="Y28" s="114">
        <v>3.4</v>
      </c>
      <c r="Z28" s="39">
        <f t="shared" si="0"/>
        <v>3.0125000000000006</v>
      </c>
      <c r="AA28" s="121" t="s">
        <v>46</v>
      </c>
      <c r="AB28" s="114">
        <v>7.8</v>
      </c>
      <c r="AC28" s="124" t="s">
        <v>575</v>
      </c>
      <c r="AD28" s="28">
        <v>25</v>
      </c>
      <c r="AE28" s="121" t="s">
        <v>194</v>
      </c>
      <c r="AF28" s="114">
        <v>12.7</v>
      </c>
      <c r="AG28" s="127" t="s">
        <v>553</v>
      </c>
    </row>
    <row r="29" spans="1:33" ht="14.25" customHeight="1">
      <c r="A29" s="97">
        <v>26</v>
      </c>
      <c r="B29" s="117">
        <v>4.7</v>
      </c>
      <c r="C29" s="114">
        <v>4.2</v>
      </c>
      <c r="D29" s="114">
        <v>2.9</v>
      </c>
      <c r="E29" s="114">
        <v>3.7</v>
      </c>
      <c r="F29" s="114">
        <v>3.1</v>
      </c>
      <c r="G29" s="114">
        <v>1.8</v>
      </c>
      <c r="H29" s="114">
        <v>2.8</v>
      </c>
      <c r="I29" s="114">
        <v>4.2</v>
      </c>
      <c r="J29" s="114">
        <v>5</v>
      </c>
      <c r="K29" s="114">
        <v>3.3</v>
      </c>
      <c r="L29" s="114">
        <v>3</v>
      </c>
      <c r="M29" s="114">
        <v>2.9</v>
      </c>
      <c r="N29" s="114">
        <v>5.1</v>
      </c>
      <c r="O29" s="114">
        <v>6.3</v>
      </c>
      <c r="P29" s="114">
        <v>4.5</v>
      </c>
      <c r="Q29" s="114">
        <v>3.5</v>
      </c>
      <c r="R29" s="114">
        <v>3</v>
      </c>
      <c r="S29" s="114">
        <v>2.6</v>
      </c>
      <c r="T29" s="114">
        <v>4.9</v>
      </c>
      <c r="U29" s="114">
        <v>5</v>
      </c>
      <c r="V29" s="114">
        <v>4</v>
      </c>
      <c r="W29" s="114">
        <v>7.2</v>
      </c>
      <c r="X29" s="114">
        <v>7.5</v>
      </c>
      <c r="Y29" s="114">
        <v>8.1</v>
      </c>
      <c r="Z29" s="39">
        <f t="shared" si="0"/>
        <v>4.304166666666666</v>
      </c>
      <c r="AA29" s="121" t="s">
        <v>47</v>
      </c>
      <c r="AB29" s="114">
        <v>9.9</v>
      </c>
      <c r="AC29" s="124" t="s">
        <v>576</v>
      </c>
      <c r="AD29" s="28">
        <v>26</v>
      </c>
      <c r="AE29" s="121" t="s">
        <v>47</v>
      </c>
      <c r="AF29" s="114">
        <v>17.4</v>
      </c>
      <c r="AG29" s="127" t="s">
        <v>592</v>
      </c>
    </row>
    <row r="30" spans="1:33" ht="14.25" customHeight="1">
      <c r="A30" s="97">
        <v>27</v>
      </c>
      <c r="B30" s="117">
        <v>7.7</v>
      </c>
      <c r="C30" s="114">
        <v>6.3</v>
      </c>
      <c r="D30" s="114">
        <v>4.5</v>
      </c>
      <c r="E30" s="114">
        <v>5</v>
      </c>
      <c r="F30" s="114">
        <v>3.7</v>
      </c>
      <c r="G30" s="114">
        <v>3.8</v>
      </c>
      <c r="H30" s="114">
        <v>2.9</v>
      </c>
      <c r="I30" s="114">
        <v>5</v>
      </c>
      <c r="J30" s="114">
        <v>4.4</v>
      </c>
      <c r="K30" s="114">
        <v>3.5</v>
      </c>
      <c r="L30" s="114">
        <v>4</v>
      </c>
      <c r="M30" s="114">
        <v>6.4</v>
      </c>
      <c r="N30" s="114">
        <v>2.8</v>
      </c>
      <c r="O30" s="114">
        <v>2.7</v>
      </c>
      <c r="P30" s="114">
        <v>3</v>
      </c>
      <c r="Q30" s="114">
        <v>3.3</v>
      </c>
      <c r="R30" s="114">
        <v>4.8</v>
      </c>
      <c r="S30" s="114">
        <v>1.1</v>
      </c>
      <c r="T30" s="114">
        <v>4.3</v>
      </c>
      <c r="U30" s="114">
        <v>3.4</v>
      </c>
      <c r="V30" s="114">
        <v>2.4</v>
      </c>
      <c r="W30" s="114">
        <v>2.3</v>
      </c>
      <c r="X30" s="114">
        <v>1.8</v>
      </c>
      <c r="Y30" s="114">
        <v>0.6</v>
      </c>
      <c r="Z30" s="39">
        <f t="shared" si="0"/>
        <v>3.737499999999999</v>
      </c>
      <c r="AA30" s="121" t="s">
        <v>47</v>
      </c>
      <c r="AB30" s="114">
        <v>9.5</v>
      </c>
      <c r="AC30" s="124" t="s">
        <v>256</v>
      </c>
      <c r="AD30" s="28">
        <v>27</v>
      </c>
      <c r="AE30" s="121" t="s">
        <v>54</v>
      </c>
      <c r="AF30" s="114">
        <v>15.6</v>
      </c>
      <c r="AG30" s="127" t="s">
        <v>593</v>
      </c>
    </row>
    <row r="31" spans="1:33" ht="14.25" customHeight="1">
      <c r="A31" s="97">
        <v>28</v>
      </c>
      <c r="B31" s="117">
        <v>6.7</v>
      </c>
      <c r="C31" s="114">
        <v>4.4</v>
      </c>
      <c r="D31" s="114">
        <v>3.8</v>
      </c>
      <c r="E31" s="114">
        <v>3.3</v>
      </c>
      <c r="F31" s="114">
        <v>5.8</v>
      </c>
      <c r="G31" s="114">
        <v>5</v>
      </c>
      <c r="H31" s="114">
        <v>3.8</v>
      </c>
      <c r="I31" s="114">
        <v>2.4</v>
      </c>
      <c r="J31" s="114">
        <v>1.7</v>
      </c>
      <c r="K31" s="114">
        <v>3.7</v>
      </c>
      <c r="L31" s="114">
        <v>2.3</v>
      </c>
      <c r="M31" s="114">
        <v>3.9</v>
      </c>
      <c r="N31" s="114">
        <v>4.9</v>
      </c>
      <c r="O31" s="114">
        <v>4.1</v>
      </c>
      <c r="P31" s="114">
        <v>5.7</v>
      </c>
      <c r="Q31" s="114">
        <v>3.4</v>
      </c>
      <c r="R31" s="114">
        <v>3.3</v>
      </c>
      <c r="S31" s="114">
        <v>4.7</v>
      </c>
      <c r="T31" s="114">
        <v>3.7</v>
      </c>
      <c r="U31" s="114">
        <v>4.3</v>
      </c>
      <c r="V31" s="114">
        <v>4.3</v>
      </c>
      <c r="W31" s="114">
        <v>3.7</v>
      </c>
      <c r="X31" s="114">
        <v>2.1</v>
      </c>
      <c r="Y31" s="114">
        <v>1.9</v>
      </c>
      <c r="Z31" s="39">
        <f t="shared" si="0"/>
        <v>3.8708333333333336</v>
      </c>
      <c r="AA31" s="121" t="s">
        <v>48</v>
      </c>
      <c r="AB31" s="114">
        <v>7.2</v>
      </c>
      <c r="AC31" s="124" t="s">
        <v>153</v>
      </c>
      <c r="AD31" s="28">
        <v>28</v>
      </c>
      <c r="AE31" s="121" t="s">
        <v>48</v>
      </c>
      <c r="AF31" s="114">
        <v>12.9</v>
      </c>
      <c r="AG31" s="127" t="s">
        <v>501</v>
      </c>
    </row>
    <row r="32" spans="1:33" ht="14.25" customHeight="1">
      <c r="A32" s="97">
        <v>29</v>
      </c>
      <c r="B32" s="117">
        <v>0.2</v>
      </c>
      <c r="C32" s="114">
        <v>1</v>
      </c>
      <c r="D32" s="114">
        <v>1.8</v>
      </c>
      <c r="E32" s="114">
        <v>1.9</v>
      </c>
      <c r="F32" s="114">
        <v>2.4</v>
      </c>
      <c r="G32" s="114">
        <v>1.4</v>
      </c>
      <c r="H32" s="114">
        <v>2.3</v>
      </c>
      <c r="I32" s="114">
        <v>1.4</v>
      </c>
      <c r="J32" s="114">
        <v>1</v>
      </c>
      <c r="K32" s="114">
        <v>0.5</v>
      </c>
      <c r="L32" s="114">
        <v>1.2</v>
      </c>
      <c r="M32" s="114">
        <v>4.7</v>
      </c>
      <c r="N32" s="114">
        <v>4.3</v>
      </c>
      <c r="O32" s="114">
        <v>4.2</v>
      </c>
      <c r="P32" s="114">
        <v>4.7</v>
      </c>
      <c r="Q32" s="114">
        <v>4.4</v>
      </c>
      <c r="R32" s="114">
        <v>2.8</v>
      </c>
      <c r="S32" s="114">
        <v>2.6</v>
      </c>
      <c r="T32" s="114">
        <v>5.6</v>
      </c>
      <c r="U32" s="114">
        <v>6.3</v>
      </c>
      <c r="V32" s="114">
        <v>5.6</v>
      </c>
      <c r="W32" s="114">
        <v>3.9</v>
      </c>
      <c r="X32" s="114">
        <v>5.4</v>
      </c>
      <c r="Y32" s="114">
        <v>4.2</v>
      </c>
      <c r="Z32" s="39">
        <f t="shared" si="0"/>
        <v>3.0750000000000006</v>
      </c>
      <c r="AA32" s="121" t="s">
        <v>54</v>
      </c>
      <c r="AB32" s="114">
        <v>7.1</v>
      </c>
      <c r="AC32" s="124" t="s">
        <v>299</v>
      </c>
      <c r="AD32" s="28">
        <v>29</v>
      </c>
      <c r="AE32" s="121" t="s">
        <v>47</v>
      </c>
      <c r="AF32" s="114">
        <v>13.1</v>
      </c>
      <c r="AG32" s="127" t="s">
        <v>594</v>
      </c>
    </row>
    <row r="33" spans="1:33" ht="14.25" customHeight="1">
      <c r="A33" s="97">
        <v>30</v>
      </c>
      <c r="B33" s="117">
        <v>1.3</v>
      </c>
      <c r="C33" s="114">
        <v>1.8</v>
      </c>
      <c r="D33" s="114">
        <v>1.2</v>
      </c>
      <c r="E33" s="114">
        <v>2</v>
      </c>
      <c r="F33" s="114">
        <v>1.7</v>
      </c>
      <c r="G33" s="114">
        <v>2.3</v>
      </c>
      <c r="H33" s="114">
        <v>0.4</v>
      </c>
      <c r="I33" s="114">
        <v>2</v>
      </c>
      <c r="J33" s="114">
        <v>3</v>
      </c>
      <c r="K33" s="114">
        <v>1.4</v>
      </c>
      <c r="L33" s="114">
        <v>3.3</v>
      </c>
      <c r="M33" s="114">
        <v>2.6</v>
      </c>
      <c r="N33" s="114">
        <v>2.9</v>
      </c>
      <c r="O33" s="114">
        <v>4.1</v>
      </c>
      <c r="P33" s="114">
        <v>3.6</v>
      </c>
      <c r="Q33" s="114">
        <v>4.5</v>
      </c>
      <c r="R33" s="114">
        <v>5</v>
      </c>
      <c r="S33" s="114">
        <v>2.6</v>
      </c>
      <c r="T33" s="114">
        <v>3.2</v>
      </c>
      <c r="U33" s="114">
        <v>2.7</v>
      </c>
      <c r="V33" s="114">
        <v>1.3</v>
      </c>
      <c r="W33" s="114">
        <v>1.9</v>
      </c>
      <c r="X33" s="114">
        <v>2.6</v>
      </c>
      <c r="Y33" s="114">
        <v>2.6</v>
      </c>
      <c r="Z33" s="39">
        <f t="shared" si="0"/>
        <v>2.5000000000000004</v>
      </c>
      <c r="AA33" s="121" t="s">
        <v>54</v>
      </c>
      <c r="AB33" s="114">
        <v>7.9</v>
      </c>
      <c r="AC33" s="124" t="s">
        <v>577</v>
      </c>
      <c r="AD33" s="28">
        <v>30</v>
      </c>
      <c r="AE33" s="121" t="s">
        <v>48</v>
      </c>
      <c r="AF33" s="114">
        <v>17.6</v>
      </c>
      <c r="AG33" s="127" t="s">
        <v>595</v>
      </c>
    </row>
    <row r="34" spans="1:33" ht="14.25" customHeight="1">
      <c r="A34" s="97">
        <v>31</v>
      </c>
      <c r="B34" s="117">
        <v>0.6</v>
      </c>
      <c r="C34" s="114">
        <v>0.6</v>
      </c>
      <c r="D34" s="114">
        <v>2.5</v>
      </c>
      <c r="E34" s="114">
        <v>1.1</v>
      </c>
      <c r="F34" s="114">
        <v>4.5</v>
      </c>
      <c r="G34" s="114">
        <v>2.5</v>
      </c>
      <c r="H34" s="114">
        <v>2.7</v>
      </c>
      <c r="I34" s="114">
        <v>0.9</v>
      </c>
      <c r="J34" s="114">
        <v>3</v>
      </c>
      <c r="K34" s="114">
        <v>4.6</v>
      </c>
      <c r="L34" s="114">
        <v>4.1</v>
      </c>
      <c r="M34" s="114">
        <v>4.7</v>
      </c>
      <c r="N34" s="114">
        <v>4.1</v>
      </c>
      <c r="O34" s="114">
        <v>4.5</v>
      </c>
      <c r="P34" s="114">
        <v>4.6</v>
      </c>
      <c r="Q34" s="114">
        <v>5.4</v>
      </c>
      <c r="R34" s="114">
        <v>5.2</v>
      </c>
      <c r="S34" s="114">
        <v>6.6</v>
      </c>
      <c r="T34" s="114">
        <v>5.7</v>
      </c>
      <c r="U34" s="114">
        <v>7.5</v>
      </c>
      <c r="V34" s="114">
        <v>4.5</v>
      </c>
      <c r="W34" s="114">
        <v>3</v>
      </c>
      <c r="X34" s="114">
        <v>3.2</v>
      </c>
      <c r="Y34" s="114">
        <v>2.6</v>
      </c>
      <c r="Z34" s="39">
        <f t="shared" si="0"/>
        <v>3.6958333333333333</v>
      </c>
      <c r="AA34" s="121" t="s">
        <v>47</v>
      </c>
      <c r="AB34" s="114">
        <v>7.6</v>
      </c>
      <c r="AC34" s="124" t="s">
        <v>578</v>
      </c>
      <c r="AD34" s="28">
        <v>31</v>
      </c>
      <c r="AE34" s="121" t="s">
        <v>47</v>
      </c>
      <c r="AF34" s="114">
        <v>13.1</v>
      </c>
      <c r="AG34" s="127" t="s">
        <v>596</v>
      </c>
    </row>
    <row r="35" spans="1:33" ht="14.25" customHeight="1">
      <c r="A35" s="99" t="s">
        <v>14</v>
      </c>
      <c r="B35" s="25">
        <f aca="true" t="shared" si="1" ref="B35:K35">AVERAGE(B4:B34)</f>
        <v>2.774193548387097</v>
      </c>
      <c r="C35" s="26">
        <f t="shared" si="1"/>
        <v>2.8451612903225807</v>
      </c>
      <c r="D35" s="26">
        <f t="shared" si="1"/>
        <v>2.9741935483870963</v>
      </c>
      <c r="E35" s="26">
        <f t="shared" si="1"/>
        <v>2.8677419354838714</v>
      </c>
      <c r="F35" s="26">
        <f t="shared" si="1"/>
        <v>2.948387096774194</v>
      </c>
      <c r="G35" s="26">
        <f t="shared" si="1"/>
        <v>2.7096774193548385</v>
      </c>
      <c r="H35" s="26">
        <f t="shared" si="1"/>
        <v>2.6258064516129034</v>
      </c>
      <c r="I35" s="26">
        <f t="shared" si="1"/>
        <v>2.8483870967741947</v>
      </c>
      <c r="J35" s="26">
        <f t="shared" si="1"/>
        <v>3.0096774193548397</v>
      </c>
      <c r="K35" s="26">
        <f t="shared" si="1"/>
        <v>3.229032258064516</v>
      </c>
      <c r="L35" s="26">
        <f aca="true" t="shared" si="2" ref="L35:Z35">AVERAGE(L4:L34)</f>
        <v>3.680645161290322</v>
      </c>
      <c r="M35" s="26">
        <f t="shared" si="2"/>
        <v>3.790322580645162</v>
      </c>
      <c r="N35" s="26">
        <f t="shared" si="2"/>
        <v>3.85483870967742</v>
      </c>
      <c r="O35" s="26">
        <f t="shared" si="2"/>
        <v>3.8580645161290312</v>
      </c>
      <c r="P35" s="26">
        <f t="shared" si="2"/>
        <v>3.603225806451613</v>
      </c>
      <c r="Q35" s="26">
        <f t="shared" si="2"/>
        <v>3.13225806451613</v>
      </c>
      <c r="R35" s="26">
        <f t="shared" si="2"/>
        <v>3.0741935483870972</v>
      </c>
      <c r="S35" s="26">
        <f t="shared" si="2"/>
        <v>2.861290322580644</v>
      </c>
      <c r="T35" s="26">
        <f t="shared" si="2"/>
        <v>3.003225806451613</v>
      </c>
      <c r="U35" s="26">
        <f t="shared" si="2"/>
        <v>3.1225806451612903</v>
      </c>
      <c r="V35" s="26">
        <f t="shared" si="2"/>
        <v>2.72258064516129</v>
      </c>
      <c r="W35" s="26">
        <f t="shared" si="2"/>
        <v>2.9354838709677424</v>
      </c>
      <c r="X35" s="26">
        <f t="shared" si="2"/>
        <v>2.9032258064516125</v>
      </c>
      <c r="Y35" s="26">
        <f t="shared" si="2"/>
        <v>2.629032258064515</v>
      </c>
      <c r="Z35" s="41">
        <f t="shared" si="2"/>
        <v>3.083467741935484</v>
      </c>
      <c r="AA35" s="103"/>
      <c r="AB35" s="26">
        <f>AVERAGE(AB4:AB34)</f>
        <v>7.183870967741936</v>
      </c>
      <c r="AC35" s="36"/>
      <c r="AD35" s="36"/>
      <c r="AE35" s="103"/>
      <c r="AF35" s="26">
        <f>AVERAGE(AF4:AF34)</f>
        <v>12.683870967741939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2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11.5</v>
      </c>
      <c r="O38" s="135" t="s">
        <v>48</v>
      </c>
      <c r="P38" s="130">
        <v>17</v>
      </c>
      <c r="Q38" s="136" t="s">
        <v>571</v>
      </c>
      <c r="T38" s="18">
        <f>MAX(風速2)</f>
        <v>24.9</v>
      </c>
      <c r="U38" s="135" t="s">
        <v>50</v>
      </c>
      <c r="V38" s="130">
        <v>17</v>
      </c>
      <c r="W38" s="136" t="s">
        <v>588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7"/>
      <c r="P39" s="130"/>
      <c r="Q39" s="139"/>
      <c r="T39" s="34"/>
      <c r="U39" s="131"/>
      <c r="V39" s="131"/>
      <c r="W39" s="132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M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47" customWidth="1"/>
    <col min="2" max="13" width="8.421875" style="47" customWidth="1"/>
    <col min="14" max="14" width="3.140625" style="47" customWidth="1"/>
    <col min="15" max="16384" width="7.8515625" style="47" customWidth="1"/>
  </cols>
  <sheetData>
    <row r="1" spans="1:13" ht="30" customHeight="1">
      <c r="A1" s="105" t="s">
        <v>44</v>
      </c>
      <c r="B1" s="46"/>
      <c r="C1" s="46"/>
      <c r="D1" s="46"/>
      <c r="E1" s="46"/>
      <c r="F1" s="46"/>
      <c r="G1" s="79"/>
      <c r="H1" s="46"/>
      <c r="I1" s="106">
        <f>'1月'!Z1</f>
        <v>2021</v>
      </c>
      <c r="J1" s="107" t="s">
        <v>43</v>
      </c>
      <c r="K1" s="140" t="str">
        <f>("（令和"&amp;TEXT((I1-2018),"0")&amp;"年）")</f>
        <v>（令和3年）</v>
      </c>
      <c r="L1" s="107"/>
      <c r="M1" s="46"/>
    </row>
    <row r="2" spans="1:13" ht="18" customHeight="1">
      <c r="A2" s="48" t="s">
        <v>1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8" customHeight="1">
      <c r="A3" s="52"/>
      <c r="B3" s="53" t="s">
        <v>21</v>
      </c>
      <c r="C3" s="54" t="s">
        <v>22</v>
      </c>
      <c r="D3" s="54" t="s">
        <v>23</v>
      </c>
      <c r="E3" s="54" t="s">
        <v>24</v>
      </c>
      <c r="F3" s="54" t="s">
        <v>25</v>
      </c>
      <c r="G3" s="54" t="s">
        <v>26</v>
      </c>
      <c r="H3" s="54" t="s">
        <v>27</v>
      </c>
      <c r="I3" s="54" t="s">
        <v>28</v>
      </c>
      <c r="J3" s="54" t="s">
        <v>29</v>
      </c>
      <c r="K3" s="54" t="s">
        <v>30</v>
      </c>
      <c r="L3" s="54" t="s">
        <v>31</v>
      </c>
      <c r="M3" s="55" t="s">
        <v>32</v>
      </c>
    </row>
    <row r="4" spans="1:13" ht="18" customHeight="1">
      <c r="A4" s="56" t="s">
        <v>33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9.5" customHeight="1">
      <c r="A5" s="60">
        <v>1</v>
      </c>
      <c r="B5" s="61">
        <f>'1月'!Z4</f>
        <v>2.4374999999999996</v>
      </c>
      <c r="C5" s="62">
        <f>'2月'!Z4</f>
        <v>2.1625</v>
      </c>
      <c r="D5" s="62">
        <f>'3月'!Z4</f>
        <v>3.9749999999999996</v>
      </c>
      <c r="E5" s="62">
        <f>'4月'!Z4</f>
        <v>3.0250000000000004</v>
      </c>
      <c r="F5" s="62">
        <f>'5月'!Z4</f>
        <v>2.483333333333334</v>
      </c>
      <c r="G5" s="62">
        <f>'6月'!Z4</f>
        <v>2.070833333333334</v>
      </c>
      <c r="H5" s="62">
        <f>'7月'!Z4</f>
        <v>1.2625</v>
      </c>
      <c r="I5" s="62">
        <f>'8月'!Z4</f>
        <v>2.5916666666666672</v>
      </c>
      <c r="J5" s="62">
        <f>'9月'!Z4</f>
        <v>2.2041666666666666</v>
      </c>
      <c r="K5" s="62">
        <f>'10月'!Z4</f>
        <v>6.866666666666667</v>
      </c>
      <c r="L5" s="62">
        <f>'11月'!Z4</f>
        <v>2.6916666666666664</v>
      </c>
      <c r="M5" s="63">
        <f>'12月'!Z4</f>
        <v>5.066666666666666</v>
      </c>
    </row>
    <row r="6" spans="1:13" ht="19.5" customHeight="1">
      <c r="A6" s="64">
        <v>2</v>
      </c>
      <c r="B6" s="65">
        <f>'1月'!Z5</f>
        <v>2.6166666666666663</v>
      </c>
      <c r="C6" s="66">
        <f>'2月'!Z5</f>
        <v>3.6916666666666678</v>
      </c>
      <c r="D6" s="66">
        <f>'3月'!Z5</f>
        <v>5.425</v>
      </c>
      <c r="E6" s="66">
        <f>'4月'!Z5</f>
        <v>3.4374999999999996</v>
      </c>
      <c r="F6" s="66">
        <f>'5月'!Z5</f>
        <v>3.7416666666666667</v>
      </c>
      <c r="G6" s="66">
        <f>'6月'!Z5</f>
        <v>2.754166666666667</v>
      </c>
      <c r="H6" s="66">
        <f>'7月'!Z5</f>
        <v>1.5708333333333335</v>
      </c>
      <c r="I6" s="66">
        <f>'8月'!Z5</f>
        <v>2.5833333333333335</v>
      </c>
      <c r="J6" s="66">
        <f>'9月'!Z5</f>
        <v>3.4333333333333336</v>
      </c>
      <c r="K6" s="66">
        <f>'10月'!Z5</f>
        <v>3.0541666666666667</v>
      </c>
      <c r="L6" s="66">
        <f>'11月'!Z5</f>
        <v>2.395833333333333</v>
      </c>
      <c r="M6" s="67">
        <f>'12月'!Z5</f>
        <v>2.7958333333333325</v>
      </c>
    </row>
    <row r="7" spans="1:13" ht="19.5" customHeight="1">
      <c r="A7" s="64">
        <v>3</v>
      </c>
      <c r="B7" s="65">
        <f>'1月'!Z6</f>
        <v>1.2666666666666668</v>
      </c>
      <c r="C7" s="66">
        <f>'2月'!Z6</f>
        <v>2.6374999999999997</v>
      </c>
      <c r="D7" s="66">
        <f>'3月'!Z6</f>
        <v>4.279166666666668</v>
      </c>
      <c r="E7" s="66">
        <f>'4月'!Z6</f>
        <v>2.7875</v>
      </c>
      <c r="F7" s="66">
        <f>'5月'!Z6</f>
        <v>3.1541666666666663</v>
      </c>
      <c r="G7" s="66">
        <f>'6月'!Z6</f>
        <v>2.7125000000000004</v>
      </c>
      <c r="H7" s="66">
        <f>'7月'!Z6</f>
        <v>3.5041666666666664</v>
      </c>
      <c r="I7" s="66">
        <f>'8月'!Z6</f>
        <v>3.6166666666666667</v>
      </c>
      <c r="J7" s="66">
        <f>'9月'!Z6</f>
        <v>4.366666666666666</v>
      </c>
      <c r="K7" s="66">
        <f>'10月'!Z6</f>
        <v>1.7833333333333325</v>
      </c>
      <c r="L7" s="66">
        <f>'11月'!Z6</f>
        <v>2.358333333333333</v>
      </c>
      <c r="M7" s="67">
        <f>'12月'!Z6</f>
        <v>2.4541666666666666</v>
      </c>
    </row>
    <row r="8" spans="1:13" ht="19.5" customHeight="1">
      <c r="A8" s="64">
        <v>4</v>
      </c>
      <c r="B8" s="65">
        <f>'1月'!Z7</f>
        <v>2.1833333333333336</v>
      </c>
      <c r="C8" s="66">
        <f>'2月'!Z7</f>
        <v>4.591666666666667</v>
      </c>
      <c r="D8" s="66">
        <f>'3月'!Z7</f>
        <v>1.7791666666666661</v>
      </c>
      <c r="E8" s="66">
        <f>'4月'!Z7</f>
        <v>3.866666666666666</v>
      </c>
      <c r="F8" s="66">
        <f>'5月'!Z7</f>
        <v>2.6541666666666663</v>
      </c>
      <c r="G8" s="66">
        <f>'6月'!Z7</f>
        <v>4.137500000000001</v>
      </c>
      <c r="H8" s="66">
        <f>'7月'!Z7</f>
        <v>2.370833333333334</v>
      </c>
      <c r="I8" s="66">
        <f>'8月'!Z7</f>
        <v>3.4791666666666656</v>
      </c>
      <c r="J8" s="66">
        <f>'9月'!Z7</f>
        <v>4.779166666666666</v>
      </c>
      <c r="K8" s="66">
        <f>'10月'!Z7</f>
        <v>2.9166666666666674</v>
      </c>
      <c r="L8" s="66">
        <f>'11月'!Z7</f>
        <v>1.8083333333333336</v>
      </c>
      <c r="M8" s="67">
        <f>'12月'!Z7</f>
        <v>2.65</v>
      </c>
    </row>
    <row r="9" spans="1:13" ht="19.5" customHeight="1">
      <c r="A9" s="64">
        <v>5</v>
      </c>
      <c r="B9" s="65">
        <f>'1月'!Z8</f>
        <v>2.5</v>
      </c>
      <c r="C9" s="66">
        <f>'2月'!Z8</f>
        <v>2.8125</v>
      </c>
      <c r="D9" s="66">
        <f>'3月'!Z8</f>
        <v>1.9166666666666667</v>
      </c>
      <c r="E9" s="66">
        <f>'4月'!Z8</f>
        <v>4.220833333333334</v>
      </c>
      <c r="F9" s="66">
        <f>'5月'!Z8</f>
        <v>4.970833333333332</v>
      </c>
      <c r="G9" s="66">
        <f>'6月'!Z8</f>
        <v>1.9458333333333335</v>
      </c>
      <c r="H9" s="66">
        <f>'7月'!Z8</f>
        <v>1.2708333333333333</v>
      </c>
      <c r="I9" s="66">
        <f>'8月'!Z8</f>
        <v>1.8583333333333332</v>
      </c>
      <c r="J9" s="66">
        <f>'9月'!Z8</f>
        <v>5.3</v>
      </c>
      <c r="K9" s="66">
        <f>'10月'!Z8</f>
        <v>2.454166666666666</v>
      </c>
      <c r="L9" s="66">
        <f>'11月'!Z8</f>
        <v>2.6625</v>
      </c>
      <c r="M9" s="67">
        <f>'12月'!Z8</f>
        <v>2.208333333333333</v>
      </c>
    </row>
    <row r="10" spans="1:13" ht="19.5" customHeight="1">
      <c r="A10" s="64">
        <v>6</v>
      </c>
      <c r="B10" s="65">
        <f>'1月'!Z9</f>
        <v>4.379166666666666</v>
      </c>
      <c r="C10" s="66">
        <f>'2月'!Z9</f>
        <v>2.0791666666666666</v>
      </c>
      <c r="D10" s="66">
        <f>'3月'!Z9</f>
        <v>2.2875</v>
      </c>
      <c r="E10" s="66">
        <f>'4月'!Z9</f>
        <v>4.85</v>
      </c>
      <c r="F10" s="66">
        <f>'5月'!Z9</f>
        <v>2.625</v>
      </c>
      <c r="G10" s="66">
        <f>'6月'!Z9</f>
        <v>1.5333333333333332</v>
      </c>
      <c r="H10" s="66">
        <f>'7月'!Z9</f>
        <v>1.2333333333333332</v>
      </c>
      <c r="I10" s="66">
        <f>'8月'!Z9</f>
        <v>2.070833333333333</v>
      </c>
      <c r="J10" s="66">
        <f>'9月'!Z9</f>
        <v>4.691666666666667</v>
      </c>
      <c r="K10" s="66">
        <f>'10月'!Z9</f>
        <v>3.866666666666667</v>
      </c>
      <c r="L10" s="66">
        <f>'11月'!Z9</f>
        <v>3.279166666666667</v>
      </c>
      <c r="M10" s="67">
        <f>'12月'!Z9</f>
        <v>2.254166666666666</v>
      </c>
    </row>
    <row r="11" spans="1:13" ht="19.5" customHeight="1">
      <c r="A11" s="64">
        <v>7</v>
      </c>
      <c r="B11" s="65">
        <f>'1月'!Z10</f>
        <v>3.875</v>
      </c>
      <c r="C11" s="66">
        <f>'2月'!Z10</f>
        <v>4.2541666666666655</v>
      </c>
      <c r="D11" s="66">
        <f>'3月'!Z10</f>
        <v>3.504166666666667</v>
      </c>
      <c r="E11" s="66">
        <f>'4月'!Z10</f>
        <v>1.8583333333333334</v>
      </c>
      <c r="F11" s="66">
        <f>'5月'!Z10</f>
        <v>1.6875000000000002</v>
      </c>
      <c r="G11" s="66">
        <f>'6月'!Z10</f>
        <v>1.2833333333333332</v>
      </c>
      <c r="H11" s="66">
        <f>'7月'!Z10</f>
        <v>3.2416666666666676</v>
      </c>
      <c r="I11" s="66">
        <f>'8月'!Z10</f>
        <v>2.2125</v>
      </c>
      <c r="J11" s="66">
        <f>'9月'!Z10</f>
        <v>4.870833333333333</v>
      </c>
      <c r="K11" s="66">
        <f>'10月'!Z10</f>
        <v>1.7625</v>
      </c>
      <c r="L11" s="66">
        <f>'11月'!Z10</f>
        <v>3.6999999999999993</v>
      </c>
      <c r="M11" s="67">
        <f>'12月'!Z10</f>
        <v>5.108333333333333</v>
      </c>
    </row>
    <row r="12" spans="1:13" ht="19.5" customHeight="1">
      <c r="A12" s="64">
        <v>8</v>
      </c>
      <c r="B12" s="65">
        <f>'1月'!Z11</f>
        <v>2.991666666666667</v>
      </c>
      <c r="C12" s="66">
        <f>'2月'!Z11</f>
        <v>5.187500000000001</v>
      </c>
      <c r="D12" s="66">
        <f>'3月'!Z11</f>
        <v>2.7624999999999997</v>
      </c>
      <c r="E12" s="66">
        <f>'4月'!Z11</f>
        <v>4.591666666666668</v>
      </c>
      <c r="F12" s="66">
        <f>'5月'!Z11</f>
        <v>1.9458333333333335</v>
      </c>
      <c r="G12" s="66">
        <f>'6月'!Z11</f>
        <v>1.55</v>
      </c>
      <c r="H12" s="66">
        <f>'7月'!Z11</f>
        <v>2.0208333333333335</v>
      </c>
      <c r="I12" s="66">
        <f>'8月'!Z11</f>
        <v>4.404166666666667</v>
      </c>
      <c r="J12" s="66">
        <f>'9月'!Z11</f>
        <v>1.741666666666667</v>
      </c>
      <c r="K12" s="66">
        <f>'10月'!Z11</f>
        <v>2.429166666666667</v>
      </c>
      <c r="L12" s="66">
        <f>'11月'!Z11</f>
        <v>3.016666666666667</v>
      </c>
      <c r="M12" s="67">
        <f>'12月'!Z11</f>
        <v>5.900000000000001</v>
      </c>
    </row>
    <row r="13" spans="1:13" ht="19.5" customHeight="1">
      <c r="A13" s="64">
        <v>9</v>
      </c>
      <c r="B13" s="65">
        <f>'1月'!Z12</f>
        <v>3.258333333333333</v>
      </c>
      <c r="C13" s="66">
        <f>'2月'!Z12</f>
        <v>3.725</v>
      </c>
      <c r="D13" s="66">
        <f>'3月'!Z12</f>
        <v>2.6333333333333333</v>
      </c>
      <c r="E13" s="66">
        <f>'4月'!Z12</f>
        <v>3.408333333333333</v>
      </c>
      <c r="F13" s="66">
        <f>'5月'!Z12</f>
        <v>3.1375000000000006</v>
      </c>
      <c r="G13" s="66">
        <f>'6月'!Z12</f>
        <v>1.8750000000000007</v>
      </c>
      <c r="H13" s="66">
        <f>'7月'!Z12</f>
        <v>1.9208333333333334</v>
      </c>
      <c r="I13" s="66">
        <f>'8月'!Z12</f>
        <v>3.408333333333333</v>
      </c>
      <c r="J13" s="66">
        <f>'9月'!Z12</f>
        <v>1.7500000000000002</v>
      </c>
      <c r="K13" s="66">
        <f>'10月'!Z12</f>
        <v>4.541666666666667</v>
      </c>
      <c r="L13" s="66">
        <f>'11月'!Z12</f>
        <v>2.0541666666666663</v>
      </c>
      <c r="M13" s="67">
        <f>'12月'!Z12</f>
        <v>5.0875</v>
      </c>
    </row>
    <row r="14" spans="1:13" ht="19.5" customHeight="1">
      <c r="A14" s="68">
        <v>10</v>
      </c>
      <c r="B14" s="69">
        <f>'1月'!Z13</f>
        <v>1.8458333333333332</v>
      </c>
      <c r="C14" s="70">
        <f>'2月'!Z13</f>
        <v>2.3958333333333335</v>
      </c>
      <c r="D14" s="70">
        <f>'3月'!Z13</f>
        <v>4.066666666666667</v>
      </c>
      <c r="E14" s="70">
        <f>'4月'!Z13</f>
        <v>2.604166666666666</v>
      </c>
      <c r="F14" s="70">
        <f>'5月'!Z13</f>
        <v>3.4875000000000003</v>
      </c>
      <c r="G14" s="70">
        <f>'6月'!Z13</f>
        <v>2.129166666666667</v>
      </c>
      <c r="H14" s="70">
        <f>'7月'!Z13</f>
        <v>2.0916666666666663</v>
      </c>
      <c r="I14" s="70">
        <f>'8月'!Z13</f>
        <v>4.7375</v>
      </c>
      <c r="J14" s="70">
        <f>'9月'!Z13</f>
        <v>2.1125000000000003</v>
      </c>
      <c r="K14" s="70">
        <f>'10月'!Z13</f>
        <v>2.7249999999999996</v>
      </c>
      <c r="L14" s="70">
        <f>'11月'!Z13</f>
        <v>2.4291666666666663</v>
      </c>
      <c r="M14" s="71">
        <f>'12月'!Z13</f>
        <v>3</v>
      </c>
    </row>
    <row r="15" spans="1:13" ht="19.5" customHeight="1">
      <c r="A15" s="60">
        <v>11</v>
      </c>
      <c r="B15" s="61">
        <f>'1月'!Z14</f>
        <v>2.2333333333333334</v>
      </c>
      <c r="C15" s="62">
        <f>'2月'!Z14</f>
        <v>2.8375000000000004</v>
      </c>
      <c r="D15" s="62">
        <f>'3月'!Z14</f>
        <v>2.891666666666666</v>
      </c>
      <c r="E15" s="62">
        <f>'4月'!Z14</f>
        <v>2.0083333333333333</v>
      </c>
      <c r="F15" s="62">
        <f>'5月'!Z14</f>
        <v>2.5</v>
      </c>
      <c r="G15" s="62">
        <f>'6月'!Z14</f>
        <v>2.966666666666667</v>
      </c>
      <c r="H15" s="62">
        <f>'7月'!Z14</f>
        <v>1.55</v>
      </c>
      <c r="I15" s="62">
        <f>'8月'!Z14</f>
        <v>3.1583333333333337</v>
      </c>
      <c r="J15" s="62">
        <f>'9月'!Z14</f>
        <v>1.4541666666666668</v>
      </c>
      <c r="K15" s="62">
        <f>'10月'!Z14</f>
        <v>3.016666666666667</v>
      </c>
      <c r="L15" s="62">
        <f>'11月'!Z14</f>
        <v>2.2291666666666665</v>
      </c>
      <c r="M15" s="63">
        <f>'12月'!Z14</f>
        <v>2.225</v>
      </c>
    </row>
    <row r="16" spans="1:13" ht="19.5" customHeight="1">
      <c r="A16" s="64">
        <v>12</v>
      </c>
      <c r="B16" s="65">
        <f>'1月'!Z15</f>
        <v>2.975</v>
      </c>
      <c r="C16" s="66">
        <f>'2月'!Z15</f>
        <v>1.8416666666666668</v>
      </c>
      <c r="D16" s="66">
        <f>'3月'!Z15</f>
        <v>2.1124999999999994</v>
      </c>
      <c r="E16" s="66">
        <f>'4月'!Z15</f>
        <v>2.6249999999999996</v>
      </c>
      <c r="F16" s="66">
        <f>'5月'!Z15</f>
        <v>2.4</v>
      </c>
      <c r="G16" s="66">
        <f>'6月'!Z15</f>
        <v>3.337499999999999</v>
      </c>
      <c r="H16" s="66">
        <f>'7月'!Z15</f>
        <v>1.7333333333333336</v>
      </c>
      <c r="I16" s="66">
        <f>'8月'!Z15</f>
        <v>3.579166666666668</v>
      </c>
      <c r="J16" s="66">
        <f>'9月'!Z15</f>
        <v>1.5166666666666666</v>
      </c>
      <c r="K16" s="66">
        <f>'10月'!Z15</f>
        <v>4.575000000000001</v>
      </c>
      <c r="L16" s="66">
        <f>'11月'!Z15</f>
        <v>2.1208333333333336</v>
      </c>
      <c r="M16" s="67">
        <f>'12月'!Z15</f>
        <v>2.1541666666666663</v>
      </c>
    </row>
    <row r="17" spans="1:13" ht="19.5" customHeight="1">
      <c r="A17" s="64">
        <v>13</v>
      </c>
      <c r="B17" s="65">
        <f>'1月'!Z16</f>
        <v>1.4708333333333332</v>
      </c>
      <c r="C17" s="66">
        <f>'2月'!Z16</f>
        <v>2.325</v>
      </c>
      <c r="D17" s="66">
        <f>'3月'!Z16</f>
        <v>5.983333333333333</v>
      </c>
      <c r="E17" s="66">
        <f>'4月'!Z16</f>
        <v>4.7375</v>
      </c>
      <c r="F17" s="66">
        <f>'5月'!Z16</f>
        <v>1.2958333333333336</v>
      </c>
      <c r="G17" s="66">
        <f>'6月'!Z16</f>
        <v>2.1166666666666667</v>
      </c>
      <c r="H17" s="66">
        <f>'7月'!Z16</f>
        <v>2.479166666666667</v>
      </c>
      <c r="I17" s="66">
        <f>'8月'!Z16</f>
        <v>1.7958333333333334</v>
      </c>
      <c r="J17" s="66">
        <f>'9月'!Z16</f>
        <v>1.6125</v>
      </c>
      <c r="K17" s="66">
        <f>'10月'!Z16</f>
        <v>3.9625000000000004</v>
      </c>
      <c r="L17" s="66">
        <f>'11月'!Z16</f>
        <v>1.8333333333333337</v>
      </c>
      <c r="M17" s="67">
        <f>'12月'!Z16</f>
        <v>4.4625</v>
      </c>
    </row>
    <row r="18" spans="1:13" ht="19.5" customHeight="1">
      <c r="A18" s="64">
        <v>14</v>
      </c>
      <c r="B18" s="65">
        <f>'1月'!Z17</f>
        <v>2.341666666666667</v>
      </c>
      <c r="C18" s="66">
        <f>'2月'!Z17</f>
        <v>3.4333333333333336</v>
      </c>
      <c r="D18" s="66">
        <f>'3月'!Z17</f>
        <v>3.3125000000000004</v>
      </c>
      <c r="E18" s="66">
        <f>'4月'!Z17</f>
        <v>4.216666666666667</v>
      </c>
      <c r="F18" s="66">
        <f>'5月'!Z17</f>
        <v>1.7166666666666666</v>
      </c>
      <c r="G18" s="66">
        <f>'6月'!Z17</f>
        <v>1.7999999999999996</v>
      </c>
      <c r="H18" s="66">
        <f>'7月'!Z17</f>
        <v>3.9</v>
      </c>
      <c r="I18" s="66">
        <f>'8月'!Z17</f>
        <v>2.9583333333333335</v>
      </c>
      <c r="J18" s="66">
        <f>'9月'!Z17</f>
        <v>2.079166666666666</v>
      </c>
      <c r="K18" s="66">
        <f>'10月'!Z17</f>
        <v>2.1541666666666663</v>
      </c>
      <c r="L18" s="66">
        <f>'11月'!Z17</f>
        <v>2.291666666666667</v>
      </c>
      <c r="M18" s="67">
        <f>'12月'!Z17</f>
        <v>1.5833333333333333</v>
      </c>
    </row>
    <row r="19" spans="1:13" ht="19.5" customHeight="1">
      <c r="A19" s="64">
        <v>15</v>
      </c>
      <c r="B19" s="65">
        <f>'1月'!Z18</f>
        <v>2.345833333333333</v>
      </c>
      <c r="C19" s="66">
        <f>'2月'!Z18</f>
        <v>4.375</v>
      </c>
      <c r="D19" s="66">
        <f>'3月'!Z18</f>
        <v>2.5208333333333335</v>
      </c>
      <c r="E19" s="66">
        <f>'4月'!Z18</f>
        <v>3.274999999999999</v>
      </c>
      <c r="F19" s="66">
        <f>'5月'!Z18</f>
        <v>1.9416666666666667</v>
      </c>
      <c r="G19" s="66">
        <f>'6月'!Z18</f>
        <v>2.045833333333334</v>
      </c>
      <c r="H19" s="66">
        <f>'7月'!Z18</f>
        <v>1.7166666666666666</v>
      </c>
      <c r="I19" s="66">
        <f>'8月'!Z18</f>
        <v>4.383333333333333</v>
      </c>
      <c r="J19" s="66">
        <f>'9月'!Z18</f>
        <v>3.795833333333333</v>
      </c>
      <c r="K19" s="66">
        <f>'10月'!Z18</f>
        <v>2.0833333333333335</v>
      </c>
      <c r="L19" s="66">
        <f>'11月'!Z18</f>
        <v>1.929166666666667</v>
      </c>
      <c r="M19" s="67">
        <f>'12月'!Z18</f>
        <v>1.633333333333333</v>
      </c>
    </row>
    <row r="20" spans="1:13" ht="19.5" customHeight="1">
      <c r="A20" s="64">
        <v>16</v>
      </c>
      <c r="B20" s="65">
        <f>'1月'!Z19</f>
        <v>3.7874999999999996</v>
      </c>
      <c r="C20" s="66">
        <f>'2月'!Z19</f>
        <v>3.8208333333333333</v>
      </c>
      <c r="D20" s="66">
        <f>'3月'!Z19</f>
        <v>2.4750000000000005</v>
      </c>
      <c r="E20" s="66">
        <f>'4月'!Z19</f>
        <v>2.5</v>
      </c>
      <c r="F20" s="66">
        <f>'5月'!Z19</f>
        <v>4.270833333333333</v>
      </c>
      <c r="G20" s="66">
        <f>'6月'!Z19</f>
        <v>2.4291666666666663</v>
      </c>
      <c r="H20" s="66">
        <f>'7月'!Z19</f>
        <v>2.15</v>
      </c>
      <c r="I20" s="66">
        <f>'8月'!Z19</f>
        <v>3.7458333333333336</v>
      </c>
      <c r="J20" s="66">
        <f>'9月'!Z19</f>
        <v>4.900000000000001</v>
      </c>
      <c r="K20" s="66">
        <f>'10月'!Z19</f>
        <v>2.170833333333334</v>
      </c>
      <c r="L20" s="66">
        <f>'11月'!Z19</f>
        <v>2.620833333333333</v>
      </c>
      <c r="M20" s="67">
        <f>'12月'!Z19</f>
        <v>1.4791666666666663</v>
      </c>
    </row>
    <row r="21" spans="1:13" ht="19.5" customHeight="1">
      <c r="A21" s="64">
        <v>17</v>
      </c>
      <c r="B21" s="65">
        <f>'1月'!Z20</f>
        <v>2.4208333333333334</v>
      </c>
      <c r="C21" s="66">
        <f>'2月'!Z20</f>
        <v>3.241666666666667</v>
      </c>
      <c r="D21" s="66">
        <f>'3月'!Z20</f>
        <v>3.7916666666666665</v>
      </c>
      <c r="E21" s="66">
        <f>'4月'!Z20</f>
        <v>2.979166666666666</v>
      </c>
      <c r="F21" s="66">
        <f>'5月'!Z20</f>
        <v>3.6416666666666675</v>
      </c>
      <c r="G21" s="66">
        <f>'6月'!Z20</f>
        <v>5.333333333333333</v>
      </c>
      <c r="H21" s="66">
        <f>'7月'!Z20</f>
        <v>3.366666666666666</v>
      </c>
      <c r="I21" s="66">
        <f>'8月'!Z20</f>
        <v>2.075</v>
      </c>
      <c r="J21" s="66">
        <f>'9月'!Z20</f>
        <v>1.5333333333333334</v>
      </c>
      <c r="K21" s="66">
        <f>'10月'!Z20</f>
        <v>2.904166666666667</v>
      </c>
      <c r="L21" s="66">
        <f>'11月'!Z20</f>
        <v>1.7541666666666664</v>
      </c>
      <c r="M21" s="67">
        <f>'12月'!Z20</f>
        <v>2.5749999999999997</v>
      </c>
    </row>
    <row r="22" spans="1:13" ht="19.5" customHeight="1">
      <c r="A22" s="64">
        <v>18</v>
      </c>
      <c r="B22" s="65">
        <f>'1月'!Z21</f>
        <v>3.2958333333333343</v>
      </c>
      <c r="C22" s="66">
        <f>'2月'!Z21</f>
        <v>3.266666666666666</v>
      </c>
      <c r="D22" s="66">
        <f>'3月'!Z21</f>
        <v>1.8333333333333333</v>
      </c>
      <c r="E22" s="66">
        <f>'4月'!Z21</f>
        <v>3.845833333333333</v>
      </c>
      <c r="F22" s="66">
        <f>'5月'!Z21</f>
        <v>3.6791666666666676</v>
      </c>
      <c r="G22" s="66">
        <f>'6月'!Z21</f>
        <v>2.1625000000000005</v>
      </c>
      <c r="H22" s="66">
        <f>'7月'!Z21</f>
        <v>2.9</v>
      </c>
      <c r="I22" s="66">
        <f>'8月'!Z21</f>
        <v>5.370833333333333</v>
      </c>
      <c r="J22" s="66">
        <f>'9月'!Z21</f>
        <v>2.933333333333334</v>
      </c>
      <c r="K22" s="66">
        <f>'10月'!Z21</f>
        <v>3.7916666666666665</v>
      </c>
      <c r="L22" s="66">
        <f>'11月'!Z21</f>
        <v>1.5708333333333335</v>
      </c>
      <c r="M22" s="67">
        <f>'12月'!Z21</f>
        <v>3.4125</v>
      </c>
    </row>
    <row r="23" spans="1:13" ht="19.5" customHeight="1">
      <c r="A23" s="64">
        <v>19</v>
      </c>
      <c r="B23" s="65">
        <f>'1月'!Z22</f>
        <v>4.991666666666667</v>
      </c>
      <c r="C23" s="66">
        <f>'2月'!Z22</f>
        <v>2.2791666666666672</v>
      </c>
      <c r="D23" s="66">
        <f>'3月'!Z22</f>
        <v>3.391666666666666</v>
      </c>
      <c r="E23" s="66">
        <f>'4月'!Z22</f>
        <v>2.983333333333333</v>
      </c>
      <c r="F23" s="66">
        <f>'5月'!Z22</f>
        <v>1.9749999999999999</v>
      </c>
      <c r="G23" s="66">
        <f>'6月'!Z22</f>
        <v>2.3333333333333335</v>
      </c>
      <c r="H23" s="66">
        <f>'7月'!Z22</f>
        <v>1.6874999999999998</v>
      </c>
      <c r="I23" s="66">
        <f>'8月'!Z22</f>
        <v>4.795833333333333</v>
      </c>
      <c r="J23" s="66">
        <f>'9月'!Z22</f>
        <v>4.25</v>
      </c>
      <c r="K23" s="66">
        <f>'10月'!Z22</f>
        <v>2.579166666666667</v>
      </c>
      <c r="L23" s="66">
        <f>'11月'!Z22</f>
        <v>2.1166666666666663</v>
      </c>
      <c r="M23" s="67">
        <f>'12月'!Z22</f>
        <v>2.2125</v>
      </c>
    </row>
    <row r="24" spans="1:13" ht="19.5" customHeight="1">
      <c r="A24" s="68">
        <v>20</v>
      </c>
      <c r="B24" s="69">
        <f>'1月'!Z23</f>
        <v>2.079166666666667</v>
      </c>
      <c r="C24" s="70">
        <f>'2月'!Z23</f>
        <v>2.254166666666667</v>
      </c>
      <c r="D24" s="70">
        <f>'3月'!Z23</f>
        <v>2.9375000000000004</v>
      </c>
      <c r="E24" s="70">
        <f>'4月'!Z23</f>
        <v>2.85</v>
      </c>
      <c r="F24" s="70">
        <f>'5月'!Z23</f>
        <v>1.6666666666666667</v>
      </c>
      <c r="G24" s="70">
        <f>'6月'!Z23</f>
        <v>2.679166666666667</v>
      </c>
      <c r="H24" s="70">
        <f>'7月'!Z23</f>
        <v>1.9166666666666667</v>
      </c>
      <c r="I24" s="70">
        <f>'8月'!Z23</f>
        <v>2.45</v>
      </c>
      <c r="J24" s="70">
        <f>'9月'!Z23</f>
        <v>3.204166666666667</v>
      </c>
      <c r="K24" s="70">
        <f>'10月'!Z23</f>
        <v>3.545833333333334</v>
      </c>
      <c r="L24" s="70">
        <f>'11月'!Z23</f>
        <v>3.2624999999999997</v>
      </c>
      <c r="M24" s="71">
        <f>'12月'!Z23</f>
        <v>2.058333333333333</v>
      </c>
    </row>
    <row r="25" spans="1:13" ht="19.5" customHeight="1">
      <c r="A25" s="60">
        <v>21</v>
      </c>
      <c r="B25" s="61">
        <f>'1月'!Z24</f>
        <v>2.1791666666666667</v>
      </c>
      <c r="C25" s="62">
        <f>'2月'!Z24</f>
        <v>2.1875</v>
      </c>
      <c r="D25" s="62">
        <f>'3月'!Z24</f>
        <v>4.475</v>
      </c>
      <c r="E25" s="62">
        <f>'4月'!Z24</f>
        <v>2.720833333333333</v>
      </c>
      <c r="F25" s="62">
        <f>'5月'!Z24</f>
        <v>1.8458333333333334</v>
      </c>
      <c r="G25" s="62">
        <f>'6月'!Z24</f>
        <v>1.745833333333333</v>
      </c>
      <c r="H25" s="62">
        <f>'7月'!Z24</f>
        <v>1.741666666666667</v>
      </c>
      <c r="I25" s="62">
        <f>'8月'!Z24</f>
        <v>2.079166666666667</v>
      </c>
      <c r="J25" s="62">
        <f>'9月'!Z24</f>
        <v>1.958333333333333</v>
      </c>
      <c r="K25" s="62">
        <f>'10月'!Z24</f>
        <v>2.3125</v>
      </c>
      <c r="L25" s="62">
        <f>'11月'!Z24</f>
        <v>2.0833333333333335</v>
      </c>
      <c r="M25" s="63">
        <f>'12月'!Z24</f>
        <v>3.2666666666666675</v>
      </c>
    </row>
    <row r="26" spans="1:13" ht="19.5" customHeight="1">
      <c r="A26" s="64">
        <v>22</v>
      </c>
      <c r="B26" s="65">
        <f>'1月'!Z25</f>
        <v>1.4291666666666665</v>
      </c>
      <c r="C26" s="66">
        <f>'2月'!Z25</f>
        <v>2.083333333333333</v>
      </c>
      <c r="D26" s="66">
        <f>'3月'!Z25</f>
        <v>2.1166666666666667</v>
      </c>
      <c r="E26" s="66">
        <f>'4月'!Z25</f>
        <v>4.908333333333334</v>
      </c>
      <c r="F26" s="66">
        <f>'5月'!Z25</f>
        <v>2.879166666666667</v>
      </c>
      <c r="G26" s="66">
        <f>'6月'!Z25</f>
        <v>1.541666666666667</v>
      </c>
      <c r="H26" s="66">
        <f>'7月'!Z25</f>
        <v>1.6208333333333333</v>
      </c>
      <c r="I26" s="66">
        <f>'8月'!Z25</f>
        <v>1.895833333333333</v>
      </c>
      <c r="J26" s="66">
        <f>'9月'!Z25</f>
        <v>2.4708333333333337</v>
      </c>
      <c r="K26" s="66">
        <f>'10月'!Z25</f>
        <v>3.5291666666666672</v>
      </c>
      <c r="L26" s="66">
        <f>'11月'!Z25</f>
        <v>2.6750000000000003</v>
      </c>
      <c r="M26" s="67">
        <f>'12月'!Z25</f>
        <v>3.570833333333333</v>
      </c>
    </row>
    <row r="27" spans="1:13" ht="19.5" customHeight="1">
      <c r="A27" s="64">
        <v>23</v>
      </c>
      <c r="B27" s="65">
        <f>'1月'!Z26</f>
        <v>5.487500000000001</v>
      </c>
      <c r="C27" s="66">
        <f>'2月'!Z26</f>
        <v>7.6125</v>
      </c>
      <c r="D27" s="66">
        <f>'3月'!Z26</f>
        <v>2.595833333333333</v>
      </c>
      <c r="E27" s="66">
        <f>'4月'!Z26</f>
        <v>4.333333333333333</v>
      </c>
      <c r="F27" s="66">
        <f>'5月'!Z26</f>
        <v>1.9208333333333334</v>
      </c>
      <c r="G27" s="66">
        <f>'6月'!Z26</f>
        <v>3.020833333333334</v>
      </c>
      <c r="H27" s="66">
        <f>'7月'!Z26</f>
        <v>1.6791666666666665</v>
      </c>
      <c r="I27" s="66">
        <f>'8月'!Z26</f>
        <v>1.908333333333333</v>
      </c>
      <c r="J27" s="66">
        <f>'9月'!Z26</f>
        <v>2.2541666666666664</v>
      </c>
      <c r="K27" s="66">
        <f>'10月'!Z26</f>
        <v>3.2166666666666672</v>
      </c>
      <c r="L27" s="66">
        <f>'11月'!Z26</f>
        <v>2.1458333333333335</v>
      </c>
      <c r="M27" s="67">
        <f>'12月'!Z26</f>
        <v>1.8624999999999998</v>
      </c>
    </row>
    <row r="28" spans="1:13" ht="19.5" customHeight="1">
      <c r="A28" s="64">
        <v>24</v>
      </c>
      <c r="B28" s="65">
        <f>'1月'!Z27</f>
        <v>6.016666666666667</v>
      </c>
      <c r="C28" s="66">
        <f>'2月'!Z27</f>
        <v>4.783333333333334</v>
      </c>
      <c r="D28" s="66">
        <f>'3月'!Z27</f>
        <v>3.5125000000000006</v>
      </c>
      <c r="E28" s="66">
        <f>'4月'!Z27</f>
        <v>2.691666666666667</v>
      </c>
      <c r="F28" s="66">
        <f>'5月'!Z27</f>
        <v>2.0624999999999996</v>
      </c>
      <c r="G28" s="66">
        <f>'6月'!Z27</f>
        <v>2.125</v>
      </c>
      <c r="H28" s="66">
        <f>'7月'!Z27</f>
        <v>1.645833333333333</v>
      </c>
      <c r="I28" s="66">
        <f>'8月'!Z27</f>
        <v>2.0583333333333336</v>
      </c>
      <c r="J28" s="66">
        <f>'9月'!Z27</f>
        <v>1.9583333333333337</v>
      </c>
      <c r="K28" s="66">
        <f>'10月'!Z27</f>
        <v>2.4291666666666667</v>
      </c>
      <c r="L28" s="66">
        <f>'11月'!Z27</f>
        <v>3.233333333333333</v>
      </c>
      <c r="M28" s="67">
        <f>'12月'!Z27</f>
        <v>2.370833333333333</v>
      </c>
    </row>
    <row r="29" spans="1:13" ht="19.5" customHeight="1">
      <c r="A29" s="64">
        <v>25</v>
      </c>
      <c r="B29" s="65">
        <f>'1月'!Z28</f>
        <v>2.7125</v>
      </c>
      <c r="C29" s="66">
        <f>'2月'!Z28</f>
        <v>2.0208333333333326</v>
      </c>
      <c r="D29" s="66">
        <f>'3月'!Z28</f>
        <v>3.0749999999999993</v>
      </c>
      <c r="E29" s="66">
        <f>'4月'!Z28</f>
        <v>2.8708333333333336</v>
      </c>
      <c r="F29" s="66">
        <f>'5月'!Z28</f>
        <v>2.4958333333333336</v>
      </c>
      <c r="G29" s="66">
        <f>'6月'!Z28</f>
        <v>1.9583333333333337</v>
      </c>
      <c r="H29" s="66">
        <f>'7月'!Z28</f>
        <v>2.395833333333333</v>
      </c>
      <c r="I29" s="66">
        <f>'8月'!Z28</f>
        <v>1.6458333333333333</v>
      </c>
      <c r="J29" s="66">
        <f>'9月'!Z28</f>
        <v>3.475000000000001</v>
      </c>
      <c r="K29" s="66">
        <f>'10月'!Z28</f>
        <v>2.483333333333333</v>
      </c>
      <c r="L29" s="66">
        <f>'11月'!Z28</f>
        <v>3.6916666666666664</v>
      </c>
      <c r="M29" s="67">
        <f>'12月'!Z28</f>
        <v>3.0125000000000006</v>
      </c>
    </row>
    <row r="30" spans="1:13" ht="19.5" customHeight="1">
      <c r="A30" s="64">
        <v>26</v>
      </c>
      <c r="B30" s="65">
        <f>'1月'!Z29</f>
        <v>2.4583333333333335</v>
      </c>
      <c r="C30" s="66">
        <f>'2月'!Z29</f>
        <v>1.7958333333333336</v>
      </c>
      <c r="D30" s="66">
        <f>'3月'!Z29</f>
        <v>2.0125</v>
      </c>
      <c r="E30" s="66">
        <f>'4月'!Z29</f>
        <v>4.5625</v>
      </c>
      <c r="F30" s="66">
        <f>'5月'!Z29</f>
        <v>2.1874999999999996</v>
      </c>
      <c r="G30" s="66">
        <f>'6月'!Z29</f>
        <v>1.4291666666666665</v>
      </c>
      <c r="H30" s="66">
        <f>'7月'!Z29</f>
        <v>5.041666666666667</v>
      </c>
      <c r="I30" s="66">
        <f>'8月'!Z29</f>
        <v>1.7791666666666666</v>
      </c>
      <c r="J30" s="66">
        <f>'9月'!Z29</f>
        <v>2.966666666666667</v>
      </c>
      <c r="K30" s="66">
        <f>'10月'!Z29</f>
        <v>3.662499999999999</v>
      </c>
      <c r="L30" s="66">
        <f>'11月'!Z29</f>
        <v>2.0000000000000004</v>
      </c>
      <c r="M30" s="67">
        <f>'12月'!Z29</f>
        <v>4.304166666666666</v>
      </c>
    </row>
    <row r="31" spans="1:13" ht="19.5" customHeight="1">
      <c r="A31" s="64">
        <v>27</v>
      </c>
      <c r="B31" s="65">
        <f>'1月'!Z30</f>
        <v>2.8749999999999996</v>
      </c>
      <c r="C31" s="66">
        <f>'2月'!Z30</f>
        <v>4.616666666666667</v>
      </c>
      <c r="D31" s="66">
        <f>'3月'!Z30</f>
        <v>1.9583333333333337</v>
      </c>
      <c r="E31" s="66">
        <f>'4月'!Z30</f>
        <v>2.279166666666667</v>
      </c>
      <c r="F31" s="66">
        <f>'5月'!Z30</f>
        <v>1.6791666666666665</v>
      </c>
      <c r="G31" s="66">
        <f>'6月'!Z30</f>
        <v>2.1083333333333334</v>
      </c>
      <c r="H31" s="66">
        <f>'7月'!Z30</f>
        <v>5.266666666666667</v>
      </c>
      <c r="I31" s="66">
        <f>'8月'!Z30</f>
        <v>1.5</v>
      </c>
      <c r="J31" s="66">
        <f>'9月'!Z30</f>
        <v>4.583333333333333</v>
      </c>
      <c r="K31" s="66">
        <f>'10月'!Z30</f>
        <v>1.520833333333333</v>
      </c>
      <c r="L31" s="66">
        <f>'11月'!Z30</f>
        <v>3.8541666666666674</v>
      </c>
      <c r="M31" s="67">
        <f>'12月'!Z30</f>
        <v>3.737499999999999</v>
      </c>
    </row>
    <row r="32" spans="1:13" ht="19.5" customHeight="1">
      <c r="A32" s="64">
        <v>28</v>
      </c>
      <c r="B32" s="65">
        <f>'1月'!Z31</f>
        <v>3.958333333333334</v>
      </c>
      <c r="C32" s="66">
        <f>'2月'!Z31</f>
        <v>2.8749999999999996</v>
      </c>
      <c r="D32" s="66">
        <f>'3月'!Z31</f>
        <v>4.204166666666667</v>
      </c>
      <c r="E32" s="66">
        <f>'4月'!Z31</f>
        <v>2.1958333333333333</v>
      </c>
      <c r="F32" s="66">
        <f>'5月'!Z31</f>
        <v>1.9541666666666668</v>
      </c>
      <c r="G32" s="66">
        <f>'6月'!Z31</f>
        <v>3.958333333333334</v>
      </c>
      <c r="H32" s="66">
        <f>'7月'!Z31</f>
        <v>2.804166666666666</v>
      </c>
      <c r="I32" s="66">
        <f>'8月'!Z31</f>
        <v>1.8416666666666666</v>
      </c>
      <c r="J32" s="66">
        <f>'9月'!Z31</f>
        <v>3.670833333333333</v>
      </c>
      <c r="K32" s="66">
        <f>'10月'!Z31</f>
        <v>2.3875</v>
      </c>
      <c r="L32" s="66">
        <f>'11月'!Z31</f>
        <v>2.7291666666666665</v>
      </c>
      <c r="M32" s="67">
        <f>'12月'!Z31</f>
        <v>3.8708333333333336</v>
      </c>
    </row>
    <row r="33" spans="1:13" ht="19.5" customHeight="1">
      <c r="A33" s="64">
        <v>29</v>
      </c>
      <c r="B33" s="65">
        <f>'1月'!Z32</f>
        <v>3.941666666666667</v>
      </c>
      <c r="C33" s="66"/>
      <c r="D33" s="66">
        <f>'3月'!Z32</f>
        <v>2.3208333333333333</v>
      </c>
      <c r="E33" s="66">
        <f>'4月'!Z32</f>
        <v>2.1916666666666664</v>
      </c>
      <c r="F33" s="66">
        <f>'5月'!Z32</f>
        <v>2.1458333333333335</v>
      </c>
      <c r="G33" s="66">
        <f>'6月'!Z32</f>
        <v>4.604166666666667</v>
      </c>
      <c r="H33" s="66">
        <f>'7月'!Z32</f>
        <v>1.8374999999999997</v>
      </c>
      <c r="I33" s="66">
        <f>'8月'!Z32</f>
        <v>2.0500000000000003</v>
      </c>
      <c r="J33" s="66">
        <f>'9月'!Z32</f>
        <v>2.1750000000000003</v>
      </c>
      <c r="K33" s="66">
        <f>'10月'!Z32</f>
        <v>3.4791666666666665</v>
      </c>
      <c r="L33" s="66">
        <f>'11月'!Z32</f>
        <v>1.9875</v>
      </c>
      <c r="M33" s="67">
        <f>'12月'!Z32</f>
        <v>3.0750000000000006</v>
      </c>
    </row>
    <row r="34" spans="1:13" ht="19.5" customHeight="1">
      <c r="A34" s="64">
        <v>30</v>
      </c>
      <c r="B34" s="65">
        <f>'1月'!Z33</f>
        <v>3.320833333333333</v>
      </c>
      <c r="C34" s="66"/>
      <c r="D34" s="66">
        <f>'3月'!Z33</f>
        <v>3.1166666666666667</v>
      </c>
      <c r="E34" s="66">
        <f>'4月'!Z33</f>
        <v>3.2500000000000004</v>
      </c>
      <c r="F34" s="66">
        <f>'5月'!Z33</f>
        <v>1.9583333333333333</v>
      </c>
      <c r="G34" s="66">
        <f>'6月'!Z33</f>
        <v>2.3708333333333336</v>
      </c>
      <c r="H34" s="66">
        <f>'7月'!Z33</f>
        <v>1.7</v>
      </c>
      <c r="I34" s="66">
        <f>'8月'!Z33</f>
        <v>2.266666666666666</v>
      </c>
      <c r="J34" s="66">
        <f>'9月'!Z33</f>
        <v>2.3958333333333335</v>
      </c>
      <c r="K34" s="66">
        <f>'10月'!Z33</f>
        <v>1.9583333333333333</v>
      </c>
      <c r="L34" s="66">
        <f>'11月'!Z33</f>
        <v>3.1791666666666667</v>
      </c>
      <c r="M34" s="67">
        <f>'12月'!Z33</f>
        <v>2.5000000000000004</v>
      </c>
    </row>
    <row r="35" spans="1:13" ht="19.5" customHeight="1">
      <c r="A35" s="72">
        <v>31</v>
      </c>
      <c r="B35" s="73">
        <f>'1月'!Z34</f>
        <v>3.4791666666666674</v>
      </c>
      <c r="C35" s="74"/>
      <c r="D35" s="74">
        <f>'3月'!Z34</f>
        <v>3.0333333333333337</v>
      </c>
      <c r="E35" s="74"/>
      <c r="F35" s="74">
        <f>'5月'!Z34</f>
        <v>2.1458333333333335</v>
      </c>
      <c r="G35" s="74"/>
      <c r="H35" s="74">
        <f>'7月'!Z34</f>
        <v>3.7583333333333333</v>
      </c>
      <c r="I35" s="74">
        <f>'8月'!Z34</f>
        <v>1.5791666666666664</v>
      </c>
      <c r="J35" s="74"/>
      <c r="K35" s="74">
        <f>'10月'!Z34</f>
        <v>1.3624999999999998</v>
      </c>
      <c r="L35" s="74"/>
      <c r="M35" s="75">
        <f>'12月'!Z34</f>
        <v>3.6958333333333333</v>
      </c>
    </row>
    <row r="36" spans="1:13" ht="19.5" customHeight="1">
      <c r="A36" s="88" t="s">
        <v>34</v>
      </c>
      <c r="B36" s="89">
        <f>AVERAGE(B5:B35)</f>
        <v>3.0049731182795694</v>
      </c>
      <c r="C36" s="90">
        <f aca="true" t="shared" si="0" ref="C36:M36">AVERAGE(C5:C35)</f>
        <v>3.2566964285714284</v>
      </c>
      <c r="D36" s="90">
        <f t="shared" si="0"/>
        <v>3.106451612903226</v>
      </c>
      <c r="E36" s="90">
        <f t="shared" si="0"/>
        <v>3.289166666666666</v>
      </c>
      <c r="F36" s="90">
        <f t="shared" si="0"/>
        <v>2.5241935483870965</v>
      </c>
      <c r="G36" s="90">
        <f t="shared" si="0"/>
        <v>2.4686111111111115</v>
      </c>
      <c r="H36" s="90">
        <f t="shared" si="0"/>
        <v>2.367069892473119</v>
      </c>
      <c r="I36" s="90">
        <f t="shared" si="0"/>
        <v>2.7702956989247305</v>
      </c>
      <c r="J36" s="90">
        <f t="shared" si="0"/>
        <v>3.0145833333333325</v>
      </c>
      <c r="K36" s="90">
        <f t="shared" si="0"/>
        <v>2.9524193548387094</v>
      </c>
      <c r="L36" s="90">
        <f t="shared" si="0"/>
        <v>2.5234722222222223</v>
      </c>
      <c r="M36" s="91">
        <f t="shared" si="0"/>
        <v>3.083467741935484</v>
      </c>
    </row>
    <row r="37" spans="1:13" ht="19.5" customHeight="1">
      <c r="A37" s="76" t="s">
        <v>35</v>
      </c>
      <c r="B37" s="61">
        <f>AVERAGE(B5:B14)</f>
        <v>2.7354166666666666</v>
      </c>
      <c r="C37" s="62">
        <f aca="true" t="shared" si="1" ref="C37:M37">AVERAGE(C5:C14)</f>
        <v>3.3537500000000002</v>
      </c>
      <c r="D37" s="62">
        <f t="shared" si="1"/>
        <v>3.262916666666667</v>
      </c>
      <c r="E37" s="62">
        <f t="shared" si="1"/>
        <v>3.465</v>
      </c>
      <c r="F37" s="62">
        <f t="shared" si="1"/>
        <v>2.98875</v>
      </c>
      <c r="G37" s="62">
        <f t="shared" si="1"/>
        <v>2.1991666666666667</v>
      </c>
      <c r="H37" s="62">
        <f t="shared" si="1"/>
        <v>2.04875</v>
      </c>
      <c r="I37" s="62">
        <f t="shared" si="1"/>
        <v>3.0962499999999995</v>
      </c>
      <c r="J37" s="62">
        <f t="shared" si="1"/>
        <v>3.525</v>
      </c>
      <c r="K37" s="62">
        <f t="shared" si="1"/>
        <v>3.2400000000000007</v>
      </c>
      <c r="L37" s="62">
        <f t="shared" si="1"/>
        <v>2.6395833333333334</v>
      </c>
      <c r="M37" s="63">
        <f t="shared" si="1"/>
        <v>3.6525000000000007</v>
      </c>
    </row>
    <row r="38" spans="1:13" ht="19.5" customHeight="1">
      <c r="A38" s="77" t="s">
        <v>36</v>
      </c>
      <c r="B38" s="65">
        <f>AVERAGE(B15:B24)</f>
        <v>2.7941666666666665</v>
      </c>
      <c r="C38" s="66">
        <f aca="true" t="shared" si="2" ref="C38:M38">AVERAGE(C15:C24)</f>
        <v>2.9675000000000002</v>
      </c>
      <c r="D38" s="66">
        <f t="shared" si="2"/>
        <v>3.125</v>
      </c>
      <c r="E38" s="66">
        <f t="shared" si="2"/>
        <v>3.2020833333333334</v>
      </c>
      <c r="F38" s="66">
        <f t="shared" si="2"/>
        <v>2.50875</v>
      </c>
      <c r="G38" s="66">
        <f t="shared" si="2"/>
        <v>2.7204166666666665</v>
      </c>
      <c r="H38" s="66">
        <f t="shared" si="2"/>
        <v>2.3400000000000003</v>
      </c>
      <c r="I38" s="66">
        <f t="shared" si="2"/>
        <v>3.431250000000001</v>
      </c>
      <c r="J38" s="66">
        <f t="shared" si="2"/>
        <v>2.7279166666666668</v>
      </c>
      <c r="K38" s="66">
        <f t="shared" si="2"/>
        <v>3.0783333333333336</v>
      </c>
      <c r="L38" s="66">
        <f t="shared" si="2"/>
        <v>2.1729166666666666</v>
      </c>
      <c r="M38" s="67">
        <f t="shared" si="2"/>
        <v>2.3795833333333336</v>
      </c>
    </row>
    <row r="39" spans="1:13" ht="19.5" customHeight="1">
      <c r="A39" s="78" t="s">
        <v>37</v>
      </c>
      <c r="B39" s="69">
        <f>AVERAGE(B25:B35)</f>
        <v>3.441666666666666</v>
      </c>
      <c r="C39" s="70">
        <f aca="true" t="shared" si="3" ref="C39:M39">AVERAGE(C25:C35)</f>
        <v>3.496875</v>
      </c>
      <c r="D39" s="70">
        <f t="shared" si="3"/>
        <v>2.9473484848484848</v>
      </c>
      <c r="E39" s="70">
        <f t="shared" si="3"/>
        <v>3.200416666666667</v>
      </c>
      <c r="F39" s="70">
        <f t="shared" si="3"/>
        <v>2.1159090909090907</v>
      </c>
      <c r="G39" s="70">
        <f t="shared" si="3"/>
        <v>2.4862500000000005</v>
      </c>
      <c r="H39" s="70">
        <f t="shared" si="3"/>
        <v>2.6810606060606057</v>
      </c>
      <c r="I39" s="70">
        <f t="shared" si="3"/>
        <v>1.8731060606060603</v>
      </c>
      <c r="J39" s="70">
        <f t="shared" si="3"/>
        <v>2.7908333333333335</v>
      </c>
      <c r="K39" s="70">
        <f t="shared" si="3"/>
        <v>2.576515151515151</v>
      </c>
      <c r="L39" s="70">
        <f t="shared" si="3"/>
        <v>2.757916666666667</v>
      </c>
      <c r="M39" s="71">
        <f t="shared" si="3"/>
        <v>3.206060606060606</v>
      </c>
    </row>
    <row r="48" ht="12">
      <c r="A48" s="46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M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47" customWidth="1"/>
    <col min="2" max="13" width="8.421875" style="47" customWidth="1"/>
    <col min="14" max="14" width="3.140625" style="47" customWidth="1"/>
    <col min="15" max="16384" width="7.8515625" style="47" customWidth="1"/>
  </cols>
  <sheetData>
    <row r="1" spans="1:13" ht="30" customHeight="1">
      <c r="A1" s="105" t="s">
        <v>39</v>
      </c>
      <c r="B1" s="46"/>
      <c r="C1" s="46"/>
      <c r="D1" s="46"/>
      <c r="E1" s="46"/>
      <c r="F1" s="46"/>
      <c r="G1" s="79"/>
      <c r="H1" s="46"/>
      <c r="I1" s="106">
        <f>'1月'!Z1</f>
        <v>2021</v>
      </c>
      <c r="J1" s="107" t="s">
        <v>43</v>
      </c>
      <c r="K1" s="140" t="str">
        <f>("（令和"&amp;TEXT((I1-2018),"0")&amp;"年）")</f>
        <v>（令和3年）</v>
      </c>
      <c r="L1" s="107"/>
      <c r="M1" s="46"/>
    </row>
    <row r="2" spans="1:13" ht="18" customHeight="1">
      <c r="A2" s="48" t="s">
        <v>1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8" customHeight="1">
      <c r="A3" s="52"/>
      <c r="B3" s="53" t="s">
        <v>21</v>
      </c>
      <c r="C3" s="54" t="s">
        <v>22</v>
      </c>
      <c r="D3" s="54" t="s">
        <v>23</v>
      </c>
      <c r="E3" s="54" t="s">
        <v>24</v>
      </c>
      <c r="F3" s="54" t="s">
        <v>25</v>
      </c>
      <c r="G3" s="54" t="s">
        <v>26</v>
      </c>
      <c r="H3" s="54" t="s">
        <v>27</v>
      </c>
      <c r="I3" s="54" t="s">
        <v>28</v>
      </c>
      <c r="J3" s="54" t="s">
        <v>29</v>
      </c>
      <c r="K3" s="54" t="s">
        <v>30</v>
      </c>
      <c r="L3" s="54" t="s">
        <v>31</v>
      </c>
      <c r="M3" s="55" t="s">
        <v>32</v>
      </c>
    </row>
    <row r="4" spans="1:13" ht="18" customHeight="1">
      <c r="A4" s="56" t="s">
        <v>33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" customHeight="1">
      <c r="A5" s="60">
        <v>1</v>
      </c>
      <c r="B5" s="61">
        <f>'1月'!AB4</f>
        <v>6</v>
      </c>
      <c r="C5" s="62">
        <f>'2月'!AB4</f>
        <v>4.9</v>
      </c>
      <c r="D5" s="62">
        <f>'3月'!AB4</f>
        <v>6.9</v>
      </c>
      <c r="E5" s="62">
        <f>'4月'!AB4</f>
        <v>4.9</v>
      </c>
      <c r="F5" s="62">
        <f>'5月'!AB4</f>
        <v>8.3</v>
      </c>
      <c r="G5" s="62">
        <f>'6月'!AB4</f>
        <v>5.4</v>
      </c>
      <c r="H5" s="62">
        <f>'7月'!AB4</f>
        <v>3.5</v>
      </c>
      <c r="I5" s="62">
        <f>'8月'!AB4</f>
        <v>6.6</v>
      </c>
      <c r="J5" s="62">
        <f>'9月'!AB4</f>
        <v>4.1</v>
      </c>
      <c r="K5" s="62">
        <f>'10月'!AB4</f>
        <v>12.1</v>
      </c>
      <c r="L5" s="62">
        <f>'11月'!AB4</f>
        <v>5.3</v>
      </c>
      <c r="M5" s="63">
        <f>'12月'!AB4</f>
        <v>9.4</v>
      </c>
    </row>
    <row r="6" spans="1:13" ht="18" customHeight="1">
      <c r="A6" s="64">
        <v>2</v>
      </c>
      <c r="B6" s="65">
        <f>'1月'!AB5</f>
        <v>6.4</v>
      </c>
      <c r="C6" s="66">
        <f>'2月'!AB5</f>
        <v>14.4</v>
      </c>
      <c r="D6" s="66">
        <f>'3月'!AB5</f>
        <v>10.6</v>
      </c>
      <c r="E6" s="66">
        <f>'4月'!AB5</f>
        <v>6.3</v>
      </c>
      <c r="F6" s="66">
        <f>'5月'!AB5</f>
        <v>8.4</v>
      </c>
      <c r="G6" s="66">
        <f>'6月'!AB5</f>
        <v>6.7</v>
      </c>
      <c r="H6" s="66">
        <f>'7月'!AB5</f>
        <v>3.4</v>
      </c>
      <c r="I6" s="66">
        <f>'8月'!AB5</f>
        <v>5.9</v>
      </c>
      <c r="J6" s="66">
        <f>'9月'!AB5</f>
        <v>5.5</v>
      </c>
      <c r="K6" s="66">
        <f>'10月'!AB5</f>
        <v>9.9</v>
      </c>
      <c r="L6" s="66">
        <f>'11月'!AB5</f>
        <v>4.9</v>
      </c>
      <c r="M6" s="67">
        <f>'12月'!AB5</f>
        <v>7.5</v>
      </c>
    </row>
    <row r="7" spans="1:13" ht="18" customHeight="1">
      <c r="A7" s="64">
        <v>3</v>
      </c>
      <c r="B7" s="65">
        <f>'1月'!AB6</f>
        <v>2.6</v>
      </c>
      <c r="C7" s="66">
        <f>'2月'!AB6</f>
        <v>6.9</v>
      </c>
      <c r="D7" s="66">
        <f>'3月'!AB6</f>
        <v>9.1</v>
      </c>
      <c r="E7" s="66">
        <f>'4月'!AB6</f>
        <v>4.8</v>
      </c>
      <c r="F7" s="66">
        <f>'5月'!AB6</f>
        <v>7.6</v>
      </c>
      <c r="G7" s="66">
        <f>'6月'!AB6</f>
        <v>5.7</v>
      </c>
      <c r="H7" s="66">
        <f>'7月'!AB6</f>
        <v>6.9</v>
      </c>
      <c r="I7" s="66">
        <f>'8月'!AB6</f>
        <v>6.7</v>
      </c>
      <c r="J7" s="66">
        <f>'9月'!AB6</f>
        <v>6.6</v>
      </c>
      <c r="K7" s="66">
        <f>'10月'!AB6</f>
        <v>3.2</v>
      </c>
      <c r="L7" s="66">
        <f>'11月'!AB6</f>
        <v>8</v>
      </c>
      <c r="M7" s="67">
        <f>'12月'!AB6</f>
        <v>6.2</v>
      </c>
    </row>
    <row r="8" spans="1:13" ht="18" customHeight="1">
      <c r="A8" s="64">
        <v>4</v>
      </c>
      <c r="B8" s="65">
        <f>'1月'!AB7</f>
        <v>6</v>
      </c>
      <c r="C8" s="66">
        <f>'2月'!AB7</f>
        <v>9.9</v>
      </c>
      <c r="D8" s="66">
        <f>'3月'!AB7</f>
        <v>4.4</v>
      </c>
      <c r="E8" s="66">
        <f>'4月'!AB7</f>
        <v>7.8</v>
      </c>
      <c r="F8" s="66">
        <f>'5月'!AB7</f>
        <v>6.8</v>
      </c>
      <c r="G8" s="66">
        <f>'6月'!AB7</f>
        <v>6.7</v>
      </c>
      <c r="H8" s="66">
        <f>'7月'!AB7</f>
        <v>5</v>
      </c>
      <c r="I8" s="66">
        <f>'8月'!AB7</f>
        <v>6.6</v>
      </c>
      <c r="J8" s="66">
        <f>'9月'!AB7</f>
        <v>7.8</v>
      </c>
      <c r="K8" s="66">
        <f>'10月'!AB7</f>
        <v>7.3</v>
      </c>
      <c r="L8" s="66">
        <f>'11月'!AB7</f>
        <v>3.6</v>
      </c>
      <c r="M8" s="67">
        <f>'12月'!AB7</f>
        <v>6.9</v>
      </c>
    </row>
    <row r="9" spans="1:13" ht="18" customHeight="1">
      <c r="A9" s="64">
        <v>5</v>
      </c>
      <c r="B9" s="65">
        <f>'1月'!AB8</f>
        <v>5.7</v>
      </c>
      <c r="C9" s="66">
        <f>'2月'!AB8</f>
        <v>6.5</v>
      </c>
      <c r="D9" s="66">
        <f>'3月'!AB8</f>
        <v>5.3</v>
      </c>
      <c r="E9" s="66">
        <f>'4月'!AB8</f>
        <v>7.9</v>
      </c>
      <c r="F9" s="66">
        <f>'5月'!AB8</f>
        <v>10.6</v>
      </c>
      <c r="G9" s="66">
        <f>'6月'!AB8</f>
        <v>5.1</v>
      </c>
      <c r="H9" s="66">
        <f>'7月'!AB8</f>
        <v>3.2</v>
      </c>
      <c r="I9" s="66">
        <f>'8月'!AB8</f>
        <v>4.1</v>
      </c>
      <c r="J9" s="66">
        <f>'9月'!AB8</f>
        <v>8.4</v>
      </c>
      <c r="K9" s="66">
        <f>'10月'!AB8</f>
        <v>5.5</v>
      </c>
      <c r="L9" s="66">
        <f>'11月'!AB8</f>
        <v>5.9</v>
      </c>
      <c r="M9" s="67">
        <f>'12月'!AB8</f>
        <v>7</v>
      </c>
    </row>
    <row r="10" spans="1:13" ht="18" customHeight="1">
      <c r="A10" s="64">
        <v>6</v>
      </c>
      <c r="B10" s="65">
        <f>'1月'!AB9</f>
        <v>7.8</v>
      </c>
      <c r="C10" s="66">
        <f>'2月'!AB9</f>
        <v>5.5</v>
      </c>
      <c r="D10" s="66">
        <f>'3月'!AB9</f>
        <v>6.6</v>
      </c>
      <c r="E10" s="66">
        <f>'4月'!AB9</f>
        <v>8.1</v>
      </c>
      <c r="F10" s="66">
        <f>'5月'!AB9</f>
        <v>5.6</v>
      </c>
      <c r="G10" s="66">
        <f>'6月'!AB9</f>
        <v>4.2</v>
      </c>
      <c r="H10" s="66">
        <f>'7月'!AB9</f>
        <v>2.7</v>
      </c>
      <c r="I10" s="66">
        <f>'8月'!AB9</f>
        <v>4.4</v>
      </c>
      <c r="J10" s="66">
        <f>'9月'!AB9</f>
        <v>7.4</v>
      </c>
      <c r="K10" s="66">
        <f>'10月'!AB9</f>
        <v>8.2</v>
      </c>
      <c r="L10" s="66">
        <f>'11月'!AB9</f>
        <v>6.1</v>
      </c>
      <c r="M10" s="67">
        <f>'12月'!AB9</f>
        <v>4.6</v>
      </c>
    </row>
    <row r="11" spans="1:13" ht="18" customHeight="1">
      <c r="A11" s="64">
        <v>7</v>
      </c>
      <c r="B11" s="65">
        <f>'1月'!AB10</f>
        <v>9.7</v>
      </c>
      <c r="C11" s="66">
        <f>'2月'!AB10</f>
        <v>9.4</v>
      </c>
      <c r="D11" s="66">
        <f>'3月'!AB10</f>
        <v>6.9</v>
      </c>
      <c r="E11" s="66">
        <f>'4月'!AB10</f>
        <v>4.1</v>
      </c>
      <c r="F11" s="66">
        <f>'5月'!AB10</f>
        <v>3.8</v>
      </c>
      <c r="G11" s="66">
        <f>'6月'!AB10</f>
        <v>3.2</v>
      </c>
      <c r="H11" s="66">
        <f>'7月'!AB10</f>
        <v>7.3</v>
      </c>
      <c r="I11" s="66">
        <f>'8月'!AB10</f>
        <v>4.9</v>
      </c>
      <c r="J11" s="66">
        <f>'9月'!AB10</f>
        <v>8.2</v>
      </c>
      <c r="K11" s="66">
        <f>'10月'!AB10</f>
        <v>5.4</v>
      </c>
      <c r="L11" s="66">
        <f>'11月'!AB10</f>
        <v>6.6</v>
      </c>
      <c r="M11" s="67">
        <f>'12月'!AB10</f>
        <v>8.8</v>
      </c>
    </row>
    <row r="12" spans="1:13" ht="18" customHeight="1">
      <c r="A12" s="64">
        <v>8</v>
      </c>
      <c r="B12" s="65">
        <f>'1月'!AB11</f>
        <v>6.4</v>
      </c>
      <c r="C12" s="66">
        <f>'2月'!AB11</f>
        <v>8.6</v>
      </c>
      <c r="D12" s="66">
        <f>'3月'!AB11</f>
        <v>5.1</v>
      </c>
      <c r="E12" s="66">
        <f>'4月'!AB11</f>
        <v>7.1</v>
      </c>
      <c r="F12" s="66">
        <f>'5月'!AB11</f>
        <v>4.7</v>
      </c>
      <c r="G12" s="66">
        <f>'6月'!AB11</f>
        <v>3.2</v>
      </c>
      <c r="H12" s="66">
        <f>'7月'!AB11</f>
        <v>3.8</v>
      </c>
      <c r="I12" s="66">
        <f>'8月'!AB11</f>
        <v>8.4</v>
      </c>
      <c r="J12" s="66">
        <f>'9月'!AB11</f>
        <v>3.8</v>
      </c>
      <c r="K12" s="66">
        <f>'10月'!AB11</f>
        <v>5.9</v>
      </c>
      <c r="L12" s="66">
        <f>'11月'!AB11</f>
        <v>5.9</v>
      </c>
      <c r="M12" s="67">
        <f>'12月'!AB11</f>
        <v>10.4</v>
      </c>
    </row>
    <row r="13" spans="1:13" ht="18" customHeight="1">
      <c r="A13" s="64">
        <v>9</v>
      </c>
      <c r="B13" s="65">
        <f>'1月'!AB12</f>
        <v>6.3</v>
      </c>
      <c r="C13" s="66">
        <f>'2月'!AB12</f>
        <v>7.2</v>
      </c>
      <c r="D13" s="66">
        <f>'3月'!AB12</f>
        <v>5.3</v>
      </c>
      <c r="E13" s="66">
        <f>'4月'!AB12</f>
        <v>7.5</v>
      </c>
      <c r="F13" s="66">
        <f>'5月'!AB12</f>
        <v>6.8</v>
      </c>
      <c r="G13" s="66">
        <f>'6月'!AB12</f>
        <v>4.5</v>
      </c>
      <c r="H13" s="66">
        <f>'7月'!AB12</f>
        <v>3.6</v>
      </c>
      <c r="I13" s="66">
        <f>'8月'!AB12</f>
        <v>9.6</v>
      </c>
      <c r="J13" s="66">
        <f>'9月'!AB12</f>
        <v>4.3</v>
      </c>
      <c r="K13" s="66">
        <f>'10月'!AB12</f>
        <v>7.5</v>
      </c>
      <c r="L13" s="66">
        <f>'11月'!AB12</f>
        <v>5.4</v>
      </c>
      <c r="M13" s="67">
        <f>'12月'!AB12</f>
        <v>8</v>
      </c>
    </row>
    <row r="14" spans="1:13" ht="18" customHeight="1">
      <c r="A14" s="68">
        <v>10</v>
      </c>
      <c r="B14" s="69">
        <f>'1月'!AB13</f>
        <v>4.9</v>
      </c>
      <c r="C14" s="70">
        <f>'2月'!AB13</f>
        <v>6.3</v>
      </c>
      <c r="D14" s="70">
        <f>'3月'!AB13</f>
        <v>10.6</v>
      </c>
      <c r="E14" s="70">
        <f>'4月'!AB13</f>
        <v>4.6</v>
      </c>
      <c r="F14" s="70">
        <f>'5月'!AB13</f>
        <v>8.6</v>
      </c>
      <c r="G14" s="70">
        <f>'6月'!AB13</f>
        <v>4.1</v>
      </c>
      <c r="H14" s="70">
        <f>'7月'!AB13</f>
        <v>5.6</v>
      </c>
      <c r="I14" s="70">
        <f>'8月'!AB13</f>
        <v>9.7</v>
      </c>
      <c r="J14" s="70">
        <f>'9月'!AB13</f>
        <v>5.9</v>
      </c>
      <c r="K14" s="70">
        <f>'10月'!AB13</f>
        <v>5</v>
      </c>
      <c r="L14" s="70">
        <f>'11月'!AB13</f>
        <v>7</v>
      </c>
      <c r="M14" s="71">
        <f>'12月'!AB13</f>
        <v>4.5</v>
      </c>
    </row>
    <row r="15" spans="1:13" ht="18" customHeight="1">
      <c r="A15" s="60">
        <v>11</v>
      </c>
      <c r="B15" s="61">
        <f>'1月'!AB14</f>
        <v>4.8</v>
      </c>
      <c r="C15" s="62">
        <f>'2月'!AB14</f>
        <v>7.5</v>
      </c>
      <c r="D15" s="62">
        <f>'3月'!AB14</f>
        <v>6</v>
      </c>
      <c r="E15" s="62">
        <f>'4月'!AB14</f>
        <v>3.9</v>
      </c>
      <c r="F15" s="62">
        <f>'5月'!AB14</f>
        <v>5.4</v>
      </c>
      <c r="G15" s="62">
        <f>'6月'!AB14</f>
        <v>5.2</v>
      </c>
      <c r="H15" s="62">
        <f>'7月'!AB14</f>
        <v>5.3</v>
      </c>
      <c r="I15" s="62">
        <f>'8月'!AB14</f>
        <v>5.7</v>
      </c>
      <c r="J15" s="62">
        <f>'9月'!AB14</f>
        <v>3.5</v>
      </c>
      <c r="K15" s="62">
        <f>'10月'!AB14</f>
        <v>7.6</v>
      </c>
      <c r="L15" s="62">
        <f>'11月'!AB14</f>
        <v>5.3</v>
      </c>
      <c r="M15" s="63">
        <f>'12月'!AB14</f>
        <v>5.7</v>
      </c>
    </row>
    <row r="16" spans="1:13" ht="18" customHeight="1">
      <c r="A16" s="64">
        <v>12</v>
      </c>
      <c r="B16" s="65">
        <f>'1月'!AB15</f>
        <v>5.6</v>
      </c>
      <c r="C16" s="66">
        <f>'2月'!AB15</f>
        <v>4.6</v>
      </c>
      <c r="D16" s="66">
        <f>'3月'!AB15</f>
        <v>5.9</v>
      </c>
      <c r="E16" s="66">
        <f>'4月'!AB15</f>
        <v>5.7</v>
      </c>
      <c r="F16" s="66">
        <f>'5月'!AB15</f>
        <v>5.3</v>
      </c>
      <c r="G16" s="66">
        <f>'6月'!AB15</f>
        <v>6.2</v>
      </c>
      <c r="H16" s="66">
        <f>'7月'!AB15</f>
        <v>4.4</v>
      </c>
      <c r="I16" s="66">
        <f>'8月'!AB15</f>
        <v>5.7</v>
      </c>
      <c r="J16" s="66">
        <f>'9月'!AB15</f>
        <v>3.2</v>
      </c>
      <c r="K16" s="66">
        <f>'10月'!AB15</f>
        <v>6.4</v>
      </c>
      <c r="L16" s="66">
        <f>'11月'!AB15</f>
        <v>6.2</v>
      </c>
      <c r="M16" s="67">
        <f>'12月'!AB15</f>
        <v>6</v>
      </c>
    </row>
    <row r="17" spans="1:13" ht="18" customHeight="1">
      <c r="A17" s="64">
        <v>13</v>
      </c>
      <c r="B17" s="65">
        <f>'1月'!AB16</f>
        <v>3.9</v>
      </c>
      <c r="C17" s="66">
        <f>'2月'!AB16</f>
        <v>7.5</v>
      </c>
      <c r="D17" s="66">
        <f>'3月'!AB16</f>
        <v>12</v>
      </c>
      <c r="E17" s="66">
        <f>'4月'!AB16</f>
        <v>8.6</v>
      </c>
      <c r="F17" s="66">
        <f>'5月'!AB16</f>
        <v>4.2</v>
      </c>
      <c r="G17" s="66">
        <f>'6月'!AB16</f>
        <v>5.2</v>
      </c>
      <c r="H17" s="66">
        <f>'7月'!AB16</f>
        <v>6.3</v>
      </c>
      <c r="I17" s="66">
        <f>'8月'!AB16</f>
        <v>4.7</v>
      </c>
      <c r="J17" s="66">
        <f>'9月'!AB16</f>
        <v>4.4</v>
      </c>
      <c r="K17" s="66">
        <f>'10月'!AB16</f>
        <v>5.8</v>
      </c>
      <c r="L17" s="66">
        <f>'11月'!AB16</f>
        <v>5.7</v>
      </c>
      <c r="M17" s="67">
        <f>'12月'!AB16</f>
        <v>9.7</v>
      </c>
    </row>
    <row r="18" spans="1:13" ht="18" customHeight="1">
      <c r="A18" s="64">
        <v>14</v>
      </c>
      <c r="B18" s="65">
        <f>'1月'!AB17</f>
        <v>5.8</v>
      </c>
      <c r="C18" s="66">
        <f>'2月'!AB17</f>
        <v>7.6</v>
      </c>
      <c r="D18" s="66">
        <f>'3月'!AB17</f>
        <v>8.8</v>
      </c>
      <c r="E18" s="66">
        <f>'4月'!AB17</f>
        <v>8.6</v>
      </c>
      <c r="F18" s="66">
        <f>'5月'!AB17</f>
        <v>4.5</v>
      </c>
      <c r="G18" s="66">
        <f>'6月'!AB17</f>
        <v>5.3</v>
      </c>
      <c r="H18" s="66">
        <f>'7月'!AB17</f>
        <v>7.4</v>
      </c>
      <c r="I18" s="66">
        <f>'8月'!AB17</f>
        <v>8.5</v>
      </c>
      <c r="J18" s="66">
        <f>'9月'!AB17</f>
        <v>4.3</v>
      </c>
      <c r="K18" s="66">
        <f>'10月'!AB17</f>
        <v>3.9</v>
      </c>
      <c r="L18" s="66">
        <f>'11月'!AB17</f>
        <v>6.1</v>
      </c>
      <c r="M18" s="67">
        <f>'12月'!AB17</f>
        <v>3.3</v>
      </c>
    </row>
    <row r="19" spans="1:13" ht="18" customHeight="1">
      <c r="A19" s="64">
        <v>15</v>
      </c>
      <c r="B19" s="65">
        <f>'1月'!AB18</f>
        <v>4.7</v>
      </c>
      <c r="C19" s="66">
        <f>'2月'!AB18</f>
        <v>11.8</v>
      </c>
      <c r="D19" s="66">
        <f>'3月'!AB18</f>
        <v>6.5</v>
      </c>
      <c r="E19" s="66">
        <f>'4月'!AB18</f>
        <v>6.9</v>
      </c>
      <c r="F19" s="66">
        <f>'5月'!AB18</f>
        <v>5.7</v>
      </c>
      <c r="G19" s="66">
        <f>'6月'!AB18</f>
        <v>4.2</v>
      </c>
      <c r="H19" s="66">
        <f>'7月'!AB18</f>
        <v>3.8</v>
      </c>
      <c r="I19" s="66">
        <f>'8月'!AB18</f>
        <v>8.5</v>
      </c>
      <c r="J19" s="66">
        <f>'9月'!AB18</f>
        <v>7.5</v>
      </c>
      <c r="K19" s="66">
        <f>'10月'!AB18</f>
        <v>5.1</v>
      </c>
      <c r="L19" s="66">
        <f>'11月'!AB18</f>
        <v>4.6</v>
      </c>
      <c r="M19" s="67">
        <f>'12月'!AB18</f>
        <v>3.7</v>
      </c>
    </row>
    <row r="20" spans="1:13" ht="18" customHeight="1">
      <c r="A20" s="64">
        <v>16</v>
      </c>
      <c r="B20" s="65">
        <f>'1月'!AB19</f>
        <v>8.9</v>
      </c>
      <c r="C20" s="66">
        <f>'2月'!AB19</f>
        <v>9.1</v>
      </c>
      <c r="D20" s="66">
        <f>'3月'!AB19</f>
        <v>6.4</v>
      </c>
      <c r="E20" s="66">
        <f>'4月'!AB19</f>
        <v>5.9</v>
      </c>
      <c r="F20" s="66">
        <f>'5月'!AB19</f>
        <v>7.3</v>
      </c>
      <c r="G20" s="66">
        <f>'6月'!AB19</f>
        <v>4.4</v>
      </c>
      <c r="H20" s="66">
        <f>'7月'!AB19</f>
        <v>4.7</v>
      </c>
      <c r="I20" s="66">
        <f>'8月'!AB19</f>
        <v>6.8</v>
      </c>
      <c r="J20" s="66">
        <f>'9月'!AB19</f>
        <v>8.1</v>
      </c>
      <c r="K20" s="66">
        <f>'10月'!AB19</f>
        <v>4.4</v>
      </c>
      <c r="L20" s="66">
        <f>'11月'!AB19</f>
        <v>5.6</v>
      </c>
      <c r="M20" s="67">
        <f>'12月'!AB19</f>
        <v>4.2</v>
      </c>
    </row>
    <row r="21" spans="1:13" ht="18" customHeight="1">
      <c r="A21" s="64">
        <v>17</v>
      </c>
      <c r="B21" s="65">
        <f>'1月'!AB20</f>
        <v>6.2</v>
      </c>
      <c r="C21" s="66">
        <f>'2月'!AB20</f>
        <v>8.6</v>
      </c>
      <c r="D21" s="66">
        <f>'3月'!AB20</f>
        <v>8.5</v>
      </c>
      <c r="E21" s="66">
        <f>'4月'!AB20</f>
        <v>6</v>
      </c>
      <c r="F21" s="66">
        <f>'5月'!AB20</f>
        <v>8.5</v>
      </c>
      <c r="G21" s="66">
        <f>'6月'!AB20</f>
        <v>9.9</v>
      </c>
      <c r="H21" s="66">
        <f>'7月'!AB20</f>
        <v>6.2</v>
      </c>
      <c r="I21" s="66">
        <f>'8月'!AB20</f>
        <v>4.4</v>
      </c>
      <c r="J21" s="66">
        <f>'9月'!AB20</f>
        <v>3.5</v>
      </c>
      <c r="K21" s="66">
        <f>'10月'!AB20</f>
        <v>5</v>
      </c>
      <c r="L21" s="66">
        <f>'11月'!AB20</f>
        <v>4.3</v>
      </c>
      <c r="M21" s="67">
        <f>'12月'!AB20</f>
        <v>11.5</v>
      </c>
    </row>
    <row r="22" spans="1:13" ht="18" customHeight="1">
      <c r="A22" s="64">
        <v>18</v>
      </c>
      <c r="B22" s="65">
        <f>'1月'!AB21</f>
        <v>5.5</v>
      </c>
      <c r="C22" s="66">
        <f>'2月'!AB21</f>
        <v>6.8</v>
      </c>
      <c r="D22" s="66">
        <f>'3月'!AB21</f>
        <v>5.3</v>
      </c>
      <c r="E22" s="66">
        <f>'4月'!AB21</f>
        <v>7.9</v>
      </c>
      <c r="F22" s="66">
        <f>'5月'!AB21</f>
        <v>6</v>
      </c>
      <c r="G22" s="66">
        <f>'6月'!AB21</f>
        <v>4.3</v>
      </c>
      <c r="H22" s="66">
        <f>'7月'!AB21</f>
        <v>6</v>
      </c>
      <c r="I22" s="66">
        <f>'8月'!AB21</f>
        <v>11</v>
      </c>
      <c r="J22" s="66">
        <f>'9月'!AB21</f>
        <v>6.2</v>
      </c>
      <c r="K22" s="66">
        <f>'10月'!AB21</f>
        <v>6.5</v>
      </c>
      <c r="L22" s="66">
        <f>'11月'!AB21</f>
        <v>3.4</v>
      </c>
      <c r="M22" s="67">
        <f>'12月'!AB21</f>
        <v>9.7</v>
      </c>
    </row>
    <row r="23" spans="1:13" ht="18" customHeight="1">
      <c r="A23" s="64">
        <v>19</v>
      </c>
      <c r="B23" s="65">
        <f>'1月'!AB22</f>
        <v>10.1</v>
      </c>
      <c r="C23" s="66">
        <f>'2月'!AB22</f>
        <v>5.2</v>
      </c>
      <c r="D23" s="66">
        <f>'3月'!AB22</f>
        <v>7.2</v>
      </c>
      <c r="E23" s="66">
        <f>'4月'!AB22</f>
        <v>8.1</v>
      </c>
      <c r="F23" s="66">
        <f>'5月'!AB22</f>
        <v>4.8</v>
      </c>
      <c r="G23" s="66">
        <f>'6月'!AB22</f>
        <v>6.5</v>
      </c>
      <c r="H23" s="66">
        <f>'7月'!AB22</f>
        <v>4</v>
      </c>
      <c r="I23" s="66">
        <f>'8月'!AB22</f>
        <v>9</v>
      </c>
      <c r="J23" s="66">
        <f>'9月'!AB22</f>
        <v>8.7</v>
      </c>
      <c r="K23" s="66">
        <f>'10月'!AB22</f>
        <v>5.9</v>
      </c>
      <c r="L23" s="66">
        <f>'11月'!AB22</f>
        <v>4.5</v>
      </c>
      <c r="M23" s="67">
        <f>'12月'!AB22</f>
        <v>6.9</v>
      </c>
    </row>
    <row r="24" spans="1:13" ht="18" customHeight="1">
      <c r="A24" s="68">
        <v>20</v>
      </c>
      <c r="B24" s="69">
        <f>'1月'!AB23</f>
        <v>4.8</v>
      </c>
      <c r="C24" s="70">
        <f>'2月'!AB23</f>
        <v>6.6</v>
      </c>
      <c r="D24" s="70">
        <f>'3月'!AB23</f>
        <v>5.6</v>
      </c>
      <c r="E24" s="70">
        <f>'4月'!AB23</f>
        <v>6.9</v>
      </c>
      <c r="F24" s="70">
        <f>'5月'!AB23</f>
        <v>4</v>
      </c>
      <c r="G24" s="70">
        <f>'6月'!AB23</f>
        <v>7.4</v>
      </c>
      <c r="H24" s="70">
        <f>'7月'!AB23</f>
        <v>4.6</v>
      </c>
      <c r="I24" s="70">
        <f>'8月'!AB23</f>
        <v>5.3</v>
      </c>
      <c r="J24" s="70">
        <f>'9月'!AB23</f>
        <v>6.3</v>
      </c>
      <c r="K24" s="70">
        <f>'10月'!AB23</f>
        <v>8</v>
      </c>
      <c r="L24" s="70">
        <f>'11月'!AB23</f>
        <v>7.2</v>
      </c>
      <c r="M24" s="71">
        <f>'12月'!AB23</f>
        <v>5.2</v>
      </c>
    </row>
    <row r="25" spans="1:13" ht="18" customHeight="1">
      <c r="A25" s="60">
        <v>21</v>
      </c>
      <c r="B25" s="61">
        <f>'1月'!AB24</f>
        <v>4.3</v>
      </c>
      <c r="C25" s="62">
        <f>'2月'!AB24</f>
        <v>6.8</v>
      </c>
      <c r="D25" s="62">
        <f>'3月'!AB24</f>
        <v>8.3</v>
      </c>
      <c r="E25" s="62">
        <f>'4月'!AB24</f>
        <v>8.6</v>
      </c>
      <c r="F25" s="62">
        <f>'5月'!AB24</f>
        <v>7.4</v>
      </c>
      <c r="G25" s="62">
        <f>'6月'!AB24</f>
        <v>4.4</v>
      </c>
      <c r="H25" s="62">
        <f>'7月'!AB24</f>
        <v>4.9</v>
      </c>
      <c r="I25" s="62">
        <f>'8月'!AB24</f>
        <v>3.8</v>
      </c>
      <c r="J25" s="62">
        <f>'9月'!AB24</f>
        <v>4.4</v>
      </c>
      <c r="K25" s="62">
        <f>'10月'!AB24</f>
        <v>6.5</v>
      </c>
      <c r="L25" s="62">
        <f>'11月'!AB24</f>
        <v>3.9</v>
      </c>
      <c r="M25" s="63">
        <f>'12月'!AB24</f>
        <v>7.6</v>
      </c>
    </row>
    <row r="26" spans="1:13" ht="18" customHeight="1">
      <c r="A26" s="64">
        <v>22</v>
      </c>
      <c r="B26" s="65">
        <f>'1月'!AB25</f>
        <v>3.2</v>
      </c>
      <c r="C26" s="66">
        <f>'2月'!AB25</f>
        <v>5.7</v>
      </c>
      <c r="D26" s="66">
        <f>'3月'!AB25</f>
        <v>5.6</v>
      </c>
      <c r="E26" s="66">
        <f>'4月'!AB25</f>
        <v>10</v>
      </c>
      <c r="F26" s="66">
        <f>'5月'!AB25</f>
        <v>5.8</v>
      </c>
      <c r="G26" s="66">
        <f>'6月'!AB25</f>
        <v>3.8</v>
      </c>
      <c r="H26" s="66">
        <f>'7月'!AB25</f>
        <v>3.8</v>
      </c>
      <c r="I26" s="66">
        <f>'8月'!AB25</f>
        <v>4</v>
      </c>
      <c r="J26" s="66">
        <f>'9月'!AB25</f>
        <v>6.1</v>
      </c>
      <c r="K26" s="66">
        <f>'10月'!AB25</f>
        <v>5.4</v>
      </c>
      <c r="L26" s="66">
        <f>'11月'!AB25</f>
        <v>7.3</v>
      </c>
      <c r="M26" s="67">
        <f>'12月'!AB25</f>
        <v>8.7</v>
      </c>
    </row>
    <row r="27" spans="1:13" ht="18" customHeight="1">
      <c r="A27" s="64">
        <v>23</v>
      </c>
      <c r="B27" s="65">
        <f>'1月'!AB26</f>
        <v>8.1</v>
      </c>
      <c r="C27" s="66">
        <f>'2月'!AB26</f>
        <v>13.7</v>
      </c>
      <c r="D27" s="66">
        <f>'3月'!AB26</f>
        <v>6.1</v>
      </c>
      <c r="E27" s="66">
        <f>'4月'!AB26</f>
        <v>8.5</v>
      </c>
      <c r="F27" s="66">
        <f>'5月'!AB26</f>
        <v>4.7</v>
      </c>
      <c r="G27" s="66">
        <f>'6月'!AB26</f>
        <v>6.1</v>
      </c>
      <c r="H27" s="66">
        <f>'7月'!AB26</f>
        <v>4.8</v>
      </c>
      <c r="I27" s="66">
        <f>'8月'!AB26</f>
        <v>5.2</v>
      </c>
      <c r="J27" s="66">
        <f>'9月'!AB26</f>
        <v>6.5</v>
      </c>
      <c r="K27" s="66">
        <f>'10月'!AB26</f>
        <v>6.9</v>
      </c>
      <c r="L27" s="66">
        <f>'11月'!AB26</f>
        <v>5</v>
      </c>
      <c r="M27" s="67">
        <f>'12月'!AB26</f>
        <v>4.8</v>
      </c>
    </row>
    <row r="28" spans="1:13" ht="18" customHeight="1">
      <c r="A28" s="64">
        <v>24</v>
      </c>
      <c r="B28" s="65">
        <f>'1月'!AB27</f>
        <v>8</v>
      </c>
      <c r="C28" s="66">
        <f>'2月'!AB27</f>
        <v>10.8</v>
      </c>
      <c r="D28" s="66">
        <f>'3月'!AB27</f>
        <v>8.1</v>
      </c>
      <c r="E28" s="66">
        <f>'4月'!AB27</f>
        <v>5</v>
      </c>
      <c r="F28" s="66">
        <f>'5月'!AB27</f>
        <v>4.6</v>
      </c>
      <c r="G28" s="66">
        <f>'6月'!AB27</f>
        <v>4.2</v>
      </c>
      <c r="H28" s="66">
        <f>'7月'!AB27</f>
        <v>3.7</v>
      </c>
      <c r="I28" s="66">
        <f>'8月'!AB27</f>
        <v>4.1</v>
      </c>
      <c r="J28" s="66">
        <f>'9月'!AB27</f>
        <v>4.6</v>
      </c>
      <c r="K28" s="66">
        <f>'10月'!AB27</f>
        <v>4.5</v>
      </c>
      <c r="L28" s="66">
        <f>'11月'!AB27</f>
        <v>6.8</v>
      </c>
      <c r="M28" s="67">
        <f>'12月'!AB27</f>
        <v>5.4</v>
      </c>
    </row>
    <row r="29" spans="1:13" ht="18" customHeight="1">
      <c r="A29" s="64">
        <v>25</v>
      </c>
      <c r="B29" s="65">
        <f>'1月'!AB28</f>
        <v>5.8</v>
      </c>
      <c r="C29" s="66">
        <f>'2月'!AB28</f>
        <v>4.6</v>
      </c>
      <c r="D29" s="66">
        <f>'3月'!AB28</f>
        <v>5.9</v>
      </c>
      <c r="E29" s="66">
        <f>'4月'!AB28</f>
        <v>7</v>
      </c>
      <c r="F29" s="66">
        <f>'5月'!AB28</f>
        <v>4.9</v>
      </c>
      <c r="G29" s="66">
        <f>'6月'!AB28</f>
        <v>4.1</v>
      </c>
      <c r="H29" s="66">
        <f>'7月'!AB28</f>
        <v>4.8</v>
      </c>
      <c r="I29" s="66">
        <f>'8月'!AB28</f>
        <v>3.8</v>
      </c>
      <c r="J29" s="66">
        <f>'9月'!AB28</f>
        <v>6.1</v>
      </c>
      <c r="K29" s="66">
        <f>'10月'!AB28</f>
        <v>5.3</v>
      </c>
      <c r="L29" s="66">
        <f>'11月'!AB28</f>
        <v>6.3</v>
      </c>
      <c r="M29" s="67">
        <f>'12月'!AB28</f>
        <v>7.8</v>
      </c>
    </row>
    <row r="30" spans="1:13" ht="18" customHeight="1">
      <c r="A30" s="64">
        <v>26</v>
      </c>
      <c r="B30" s="65">
        <f>'1月'!AB29</f>
        <v>5.2</v>
      </c>
      <c r="C30" s="66">
        <f>'2月'!AB29</f>
        <v>4.8</v>
      </c>
      <c r="D30" s="66">
        <f>'3月'!AB29</f>
        <v>5.4</v>
      </c>
      <c r="E30" s="66">
        <f>'4月'!AB29</f>
        <v>8.4</v>
      </c>
      <c r="F30" s="66">
        <f>'5月'!AB29</f>
        <v>6.2</v>
      </c>
      <c r="G30" s="66">
        <f>'6月'!AB29</f>
        <v>3.4</v>
      </c>
      <c r="H30" s="66">
        <f>'7月'!AB29</f>
        <v>8.9</v>
      </c>
      <c r="I30" s="66">
        <f>'8月'!AB29</f>
        <v>4.8</v>
      </c>
      <c r="J30" s="66">
        <f>'9月'!AB29</f>
        <v>4.6</v>
      </c>
      <c r="K30" s="66">
        <f>'10月'!AB29</f>
        <v>8.7</v>
      </c>
      <c r="L30" s="66">
        <f>'11月'!AB29</f>
        <v>5.2</v>
      </c>
      <c r="M30" s="67">
        <f>'12月'!AB29</f>
        <v>9.9</v>
      </c>
    </row>
    <row r="31" spans="1:13" ht="18" customHeight="1">
      <c r="A31" s="64">
        <v>27</v>
      </c>
      <c r="B31" s="65">
        <f>'1月'!AB30</f>
        <v>6.6</v>
      </c>
      <c r="C31" s="66">
        <f>'2月'!AB30</f>
        <v>8.3</v>
      </c>
      <c r="D31" s="66">
        <f>'3月'!AB30</f>
        <v>4.1</v>
      </c>
      <c r="E31" s="66">
        <f>'4月'!AB30</f>
        <v>5</v>
      </c>
      <c r="F31" s="66">
        <f>'5月'!AB30</f>
        <v>5.7</v>
      </c>
      <c r="G31" s="66">
        <f>'6月'!AB30</f>
        <v>4</v>
      </c>
      <c r="H31" s="66">
        <f>'7月'!AB30</f>
        <v>10.1</v>
      </c>
      <c r="I31" s="66">
        <f>'8月'!AB30</f>
        <v>4.9</v>
      </c>
      <c r="J31" s="66">
        <f>'9月'!AB30</f>
        <v>7.8</v>
      </c>
      <c r="K31" s="66">
        <f>'10月'!AB30</f>
        <v>4.7</v>
      </c>
      <c r="L31" s="66">
        <f>'11月'!AB30</f>
        <v>8.5</v>
      </c>
      <c r="M31" s="67">
        <f>'12月'!AB30</f>
        <v>9.5</v>
      </c>
    </row>
    <row r="32" spans="1:13" ht="18" customHeight="1">
      <c r="A32" s="64">
        <v>28</v>
      </c>
      <c r="B32" s="65">
        <f>'1月'!AB31</f>
        <v>7.7</v>
      </c>
      <c r="C32" s="66">
        <f>'2月'!AB31</f>
        <v>6.4</v>
      </c>
      <c r="D32" s="66">
        <f>'3月'!AB31</f>
        <v>8</v>
      </c>
      <c r="E32" s="66">
        <f>'4月'!AB31</f>
        <v>5</v>
      </c>
      <c r="F32" s="66">
        <f>'5月'!AB31</f>
        <v>4.7</v>
      </c>
      <c r="G32" s="66">
        <f>'6月'!AB31</f>
        <v>7.4</v>
      </c>
      <c r="H32" s="66">
        <f>'7月'!AB31</f>
        <v>8.8</v>
      </c>
      <c r="I32" s="66">
        <f>'8月'!AB31</f>
        <v>4.4</v>
      </c>
      <c r="J32" s="66">
        <f>'9月'!AB31</f>
        <v>5.1</v>
      </c>
      <c r="K32" s="66">
        <f>'10月'!AB31</f>
        <v>7.9</v>
      </c>
      <c r="L32" s="66">
        <f>'11月'!AB31</f>
        <v>6.9</v>
      </c>
      <c r="M32" s="67">
        <f>'12月'!AB31</f>
        <v>7.2</v>
      </c>
    </row>
    <row r="33" spans="1:13" ht="18" customHeight="1">
      <c r="A33" s="64">
        <v>29</v>
      </c>
      <c r="B33" s="65">
        <f>'1月'!AB32</f>
        <v>9.2</v>
      </c>
      <c r="C33" s="66"/>
      <c r="D33" s="66">
        <f>'3月'!AB32</f>
        <v>7.1</v>
      </c>
      <c r="E33" s="66">
        <f>'4月'!AB32</f>
        <v>5.8</v>
      </c>
      <c r="F33" s="66">
        <f>'5月'!AB32</f>
        <v>6.2</v>
      </c>
      <c r="G33" s="66">
        <f>'6月'!AB32</f>
        <v>8.6</v>
      </c>
      <c r="H33" s="66">
        <f>'7月'!AB32</f>
        <v>4.7</v>
      </c>
      <c r="I33" s="66">
        <f>'8月'!AB32</f>
        <v>4.3</v>
      </c>
      <c r="J33" s="66">
        <f>'9月'!AB32</f>
        <v>4.3</v>
      </c>
      <c r="K33" s="66">
        <f>'10月'!AB32</f>
        <v>7.4</v>
      </c>
      <c r="L33" s="66">
        <f>'11月'!AB32</f>
        <v>5.7</v>
      </c>
      <c r="M33" s="67">
        <f>'12月'!AB32</f>
        <v>7.1</v>
      </c>
    </row>
    <row r="34" spans="1:13" ht="18" customHeight="1">
      <c r="A34" s="64">
        <v>30</v>
      </c>
      <c r="B34" s="65">
        <f>'1月'!AB33</f>
        <v>8.7</v>
      </c>
      <c r="C34" s="66"/>
      <c r="D34" s="66">
        <f>'3月'!AB33</f>
        <v>5.4</v>
      </c>
      <c r="E34" s="66">
        <f>'4月'!AB33</f>
        <v>7.6</v>
      </c>
      <c r="F34" s="66">
        <f>'5月'!AB33</f>
        <v>4.5</v>
      </c>
      <c r="G34" s="66">
        <f>'6月'!AB33</f>
        <v>4.7</v>
      </c>
      <c r="H34" s="66">
        <f>'7月'!AB33</f>
        <v>3.6</v>
      </c>
      <c r="I34" s="66">
        <f>'8月'!AB33</f>
        <v>8.3</v>
      </c>
      <c r="J34" s="66">
        <f>'9月'!AB33</f>
        <v>5.6</v>
      </c>
      <c r="K34" s="66">
        <f>'10月'!AB33</f>
        <v>4.4</v>
      </c>
      <c r="L34" s="66">
        <f>'11月'!AB33</f>
        <v>6.6</v>
      </c>
      <c r="M34" s="67">
        <f>'12月'!AB33</f>
        <v>7.9</v>
      </c>
    </row>
    <row r="35" spans="1:13" ht="18" customHeight="1">
      <c r="A35" s="72">
        <v>31</v>
      </c>
      <c r="B35" s="73">
        <f>'1月'!AB34</f>
        <v>8.4</v>
      </c>
      <c r="C35" s="74"/>
      <c r="D35" s="74">
        <f>'3月'!AB34</f>
        <v>6.9</v>
      </c>
      <c r="E35" s="74"/>
      <c r="F35" s="74">
        <f>'5月'!AB34</f>
        <v>4.3</v>
      </c>
      <c r="G35" s="74"/>
      <c r="H35" s="74">
        <f>'7月'!AB34</f>
        <v>8.1</v>
      </c>
      <c r="I35" s="74">
        <f>'8月'!AB34</f>
        <v>3.5</v>
      </c>
      <c r="J35" s="74"/>
      <c r="K35" s="74">
        <f>'10月'!AB34</f>
        <v>2.5</v>
      </c>
      <c r="L35" s="74"/>
      <c r="M35" s="75">
        <f>'12月'!AB34</f>
        <v>7.6</v>
      </c>
    </row>
    <row r="36" spans="1:13" ht="18" customHeight="1">
      <c r="A36" s="88" t="s">
        <v>34</v>
      </c>
      <c r="B36" s="89">
        <f>AVERAGE(B5:B35)</f>
        <v>6.364516129032257</v>
      </c>
      <c r="C36" s="90">
        <f aca="true" t="shared" si="0" ref="C36:M36">AVERAGE(C5:C35)</f>
        <v>7.714285714285714</v>
      </c>
      <c r="D36" s="90">
        <f t="shared" si="0"/>
        <v>6.9</v>
      </c>
      <c r="E36" s="90">
        <f t="shared" si="0"/>
        <v>6.750000000000001</v>
      </c>
      <c r="F36" s="90">
        <f t="shared" si="0"/>
        <v>5.9967741935483865</v>
      </c>
      <c r="G36" s="90">
        <f t="shared" si="0"/>
        <v>5.2700000000000005</v>
      </c>
      <c r="H36" s="90">
        <f t="shared" si="0"/>
        <v>5.2870967741935475</v>
      </c>
      <c r="I36" s="90">
        <f t="shared" si="0"/>
        <v>6.051612903225808</v>
      </c>
      <c r="J36" s="90">
        <f t="shared" si="0"/>
        <v>5.760000000000001</v>
      </c>
      <c r="K36" s="90">
        <f t="shared" si="0"/>
        <v>6.219354838709679</v>
      </c>
      <c r="L36" s="90">
        <f t="shared" si="0"/>
        <v>5.793333333333333</v>
      </c>
      <c r="M36" s="91">
        <f t="shared" si="0"/>
        <v>7.183870967741936</v>
      </c>
    </row>
    <row r="37" spans="1:13" ht="18" customHeight="1">
      <c r="A37" s="83" t="s">
        <v>40</v>
      </c>
      <c r="B37" s="80">
        <f>MAX(B5:B35)</f>
        <v>10.1</v>
      </c>
      <c r="C37" s="81">
        <f aca="true" t="shared" si="1" ref="C37:M37">MAX(C5:C35)</f>
        <v>14.4</v>
      </c>
      <c r="D37" s="81">
        <f t="shared" si="1"/>
        <v>12</v>
      </c>
      <c r="E37" s="81">
        <f t="shared" si="1"/>
        <v>10</v>
      </c>
      <c r="F37" s="81">
        <f t="shared" si="1"/>
        <v>10.6</v>
      </c>
      <c r="G37" s="81">
        <f t="shared" si="1"/>
        <v>9.9</v>
      </c>
      <c r="H37" s="81">
        <f t="shared" si="1"/>
        <v>10.1</v>
      </c>
      <c r="I37" s="81">
        <f t="shared" si="1"/>
        <v>11</v>
      </c>
      <c r="J37" s="81">
        <f t="shared" si="1"/>
        <v>8.7</v>
      </c>
      <c r="K37" s="81">
        <f t="shared" si="1"/>
        <v>12.1</v>
      </c>
      <c r="L37" s="81">
        <f t="shared" si="1"/>
        <v>8.5</v>
      </c>
      <c r="M37" s="82">
        <f t="shared" si="1"/>
        <v>11.5</v>
      </c>
    </row>
    <row r="38" spans="1:13" ht="18" customHeight="1">
      <c r="A38" s="87" t="s">
        <v>41</v>
      </c>
      <c r="B38" s="92" t="str">
        <f>'1月'!O38</f>
        <v>北西</v>
      </c>
      <c r="C38" s="93" t="str">
        <f>'2月'!O38</f>
        <v>北西</v>
      </c>
      <c r="D38" s="93" t="str">
        <f>'3月'!O38</f>
        <v>西北西</v>
      </c>
      <c r="E38" s="93" t="str">
        <f>'4月'!O38</f>
        <v>北東</v>
      </c>
      <c r="F38" s="93" t="str">
        <f>'5月'!O38</f>
        <v>南南西</v>
      </c>
      <c r="G38" s="93" t="str">
        <f>'6月'!O38</f>
        <v>北東</v>
      </c>
      <c r="H38" s="93" t="str">
        <f>'7月'!O38</f>
        <v>北東</v>
      </c>
      <c r="I38" s="93" t="str">
        <f>'8月'!O38</f>
        <v>南西</v>
      </c>
      <c r="J38" s="93" t="str">
        <f>'9月'!O38</f>
        <v>北東</v>
      </c>
      <c r="K38" s="93" t="str">
        <f>'10月'!O38</f>
        <v>北</v>
      </c>
      <c r="L38" s="93" t="str">
        <f>'11月'!O38</f>
        <v>西北西</v>
      </c>
      <c r="M38" s="94" t="str">
        <f>'12月'!O38</f>
        <v>北西</v>
      </c>
    </row>
    <row r="39" spans="1:13" ht="18" customHeight="1">
      <c r="A39" s="78" t="s">
        <v>18</v>
      </c>
      <c r="B39" s="84">
        <f>'1月'!K37</f>
        <v>1</v>
      </c>
      <c r="C39" s="85">
        <f>'2月'!K37</f>
        <v>4</v>
      </c>
      <c r="D39" s="85">
        <f>'3月'!K37</f>
        <v>3</v>
      </c>
      <c r="E39" s="85">
        <f>'4月'!K37</f>
        <v>1</v>
      </c>
      <c r="F39" s="85">
        <f>'5月'!K37</f>
        <v>1</v>
      </c>
      <c r="G39" s="85">
        <f>'6月'!K37</f>
        <v>0</v>
      </c>
      <c r="H39" s="85">
        <f>'7月'!K37</f>
        <v>1</v>
      </c>
      <c r="I39" s="85">
        <f>'8月'!K37</f>
        <v>1</v>
      </c>
      <c r="J39" s="85">
        <f>'9月'!K37</f>
        <v>0</v>
      </c>
      <c r="K39" s="85">
        <f>'10月'!K37</f>
        <v>1</v>
      </c>
      <c r="L39" s="85">
        <f>'11月'!K37</f>
        <v>0</v>
      </c>
      <c r="M39" s="86">
        <f>'12月'!K37</f>
        <v>2</v>
      </c>
    </row>
    <row r="48" ht="12">
      <c r="A48" s="46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M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47" customWidth="1"/>
    <col min="2" max="13" width="8.421875" style="47" customWidth="1"/>
    <col min="14" max="14" width="3.140625" style="47" customWidth="1"/>
    <col min="15" max="16384" width="7.8515625" style="47" customWidth="1"/>
  </cols>
  <sheetData>
    <row r="1" spans="1:13" ht="30" customHeight="1">
      <c r="A1" s="105" t="s">
        <v>42</v>
      </c>
      <c r="B1" s="46"/>
      <c r="C1" s="46"/>
      <c r="D1" s="46"/>
      <c r="E1" s="46"/>
      <c r="F1" s="46"/>
      <c r="G1" s="79"/>
      <c r="H1" s="46"/>
      <c r="I1" s="106">
        <f>'1月'!Z1</f>
        <v>2021</v>
      </c>
      <c r="J1" s="107" t="s">
        <v>43</v>
      </c>
      <c r="K1" s="140" t="str">
        <f>("（令和"&amp;TEXT((I1-2018),"0")&amp;"年）")</f>
        <v>（令和3年）</v>
      </c>
      <c r="L1" s="107"/>
      <c r="M1" s="46"/>
    </row>
    <row r="2" spans="1:13" ht="18" customHeight="1">
      <c r="A2" s="48" t="s">
        <v>1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8" customHeight="1">
      <c r="A3" s="52"/>
      <c r="B3" s="53" t="s">
        <v>21</v>
      </c>
      <c r="C3" s="54" t="s">
        <v>22</v>
      </c>
      <c r="D3" s="54" t="s">
        <v>23</v>
      </c>
      <c r="E3" s="54" t="s">
        <v>24</v>
      </c>
      <c r="F3" s="54" t="s">
        <v>25</v>
      </c>
      <c r="G3" s="54" t="s">
        <v>26</v>
      </c>
      <c r="H3" s="54" t="s">
        <v>27</v>
      </c>
      <c r="I3" s="54" t="s">
        <v>28</v>
      </c>
      <c r="J3" s="54" t="s">
        <v>29</v>
      </c>
      <c r="K3" s="54" t="s">
        <v>30</v>
      </c>
      <c r="L3" s="54" t="s">
        <v>31</v>
      </c>
      <c r="M3" s="55" t="s">
        <v>32</v>
      </c>
    </row>
    <row r="4" spans="1:13" ht="18" customHeight="1">
      <c r="A4" s="56" t="s">
        <v>33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" customHeight="1">
      <c r="A5" s="60">
        <v>1</v>
      </c>
      <c r="B5" s="61">
        <f>'1月'!AF4</f>
        <v>10</v>
      </c>
      <c r="C5" s="62">
        <f>'2月'!AF4</f>
        <v>11.5</v>
      </c>
      <c r="D5" s="62">
        <f>'3月'!AF4</f>
        <v>12.9</v>
      </c>
      <c r="E5" s="62">
        <f>'4月'!AF4</f>
        <v>7.9</v>
      </c>
      <c r="F5" s="62">
        <f>'5月'!AF4</f>
        <v>19.4</v>
      </c>
      <c r="G5" s="62">
        <f>'6月'!AF4</f>
        <v>8.3</v>
      </c>
      <c r="H5" s="62">
        <f>'7月'!AF4</f>
        <v>6</v>
      </c>
      <c r="I5" s="62">
        <f>'8月'!AF4</f>
        <v>11.8</v>
      </c>
      <c r="J5" s="62">
        <f>'9月'!AF4</f>
        <v>7.4</v>
      </c>
      <c r="K5" s="62">
        <f>'10月'!AF4</f>
        <v>24.2</v>
      </c>
      <c r="L5" s="62">
        <f>'11月'!AF4</f>
        <v>7.7</v>
      </c>
      <c r="M5" s="63">
        <f>'12月'!AF4</f>
        <v>18.8</v>
      </c>
    </row>
    <row r="6" spans="1:13" ht="18" customHeight="1">
      <c r="A6" s="64">
        <v>2</v>
      </c>
      <c r="B6" s="65">
        <f>'1月'!AF5</f>
        <v>10</v>
      </c>
      <c r="C6" s="66">
        <f>'2月'!AF5</f>
        <v>22.4</v>
      </c>
      <c r="D6" s="66">
        <f>'3月'!AF5</f>
        <v>19</v>
      </c>
      <c r="E6" s="66">
        <f>'4月'!AF5</f>
        <v>9.7</v>
      </c>
      <c r="F6" s="66">
        <f>'5月'!AF5</f>
        <v>16.7</v>
      </c>
      <c r="G6" s="66">
        <f>'6月'!AF5</f>
        <v>10.4</v>
      </c>
      <c r="H6" s="66">
        <f>'7月'!AF5</f>
        <v>7.2</v>
      </c>
      <c r="I6" s="66">
        <f>'8月'!AF5</f>
        <v>8.6</v>
      </c>
      <c r="J6" s="66">
        <f>'9月'!AF5</f>
        <v>9.7</v>
      </c>
      <c r="K6" s="66">
        <f>'10月'!AF5</f>
        <v>19.4</v>
      </c>
      <c r="L6" s="66">
        <f>'11月'!AF5</f>
        <v>7.7</v>
      </c>
      <c r="M6" s="67">
        <f>'12月'!AF5</f>
        <v>12.2</v>
      </c>
    </row>
    <row r="7" spans="1:13" ht="18" customHeight="1">
      <c r="A7" s="64">
        <v>3</v>
      </c>
      <c r="B7" s="65">
        <f>'1月'!AF6</f>
        <v>4.6</v>
      </c>
      <c r="C7" s="66">
        <f>'2月'!AF6</f>
        <v>11.1</v>
      </c>
      <c r="D7" s="66">
        <f>'3月'!AF6</f>
        <v>17</v>
      </c>
      <c r="E7" s="66">
        <f>'4月'!AF6</f>
        <v>8.8</v>
      </c>
      <c r="F7" s="66">
        <f>'5月'!AF6</f>
        <v>14.5</v>
      </c>
      <c r="G7" s="66">
        <f>'6月'!AF6</f>
        <v>9.3</v>
      </c>
      <c r="H7" s="66">
        <f>'7月'!AF6</f>
        <v>11.5</v>
      </c>
      <c r="I7" s="66">
        <f>'8月'!AF6</f>
        <v>11.8</v>
      </c>
      <c r="J7" s="66">
        <f>'9月'!AF6</f>
        <v>11.5</v>
      </c>
      <c r="K7" s="66">
        <f>'10月'!AF6</f>
        <v>5.6</v>
      </c>
      <c r="L7" s="66">
        <f>'11月'!AF6</f>
        <v>12.7</v>
      </c>
      <c r="M7" s="67">
        <f>'12月'!AF6</f>
        <v>11.3</v>
      </c>
    </row>
    <row r="8" spans="1:13" ht="18" customHeight="1">
      <c r="A8" s="64">
        <v>4</v>
      </c>
      <c r="B8" s="65">
        <f>'1月'!AF7</f>
        <v>11.5</v>
      </c>
      <c r="C8" s="66">
        <f>'2月'!AF7</f>
        <v>17</v>
      </c>
      <c r="D8" s="66">
        <f>'3月'!AF7</f>
        <v>7</v>
      </c>
      <c r="E8" s="66">
        <f>'4月'!AF7</f>
        <v>13.3</v>
      </c>
      <c r="F8" s="66">
        <f>'5月'!AF7</f>
        <v>10.9</v>
      </c>
      <c r="G8" s="66">
        <f>'6月'!AF7</f>
        <v>13.3</v>
      </c>
      <c r="H8" s="66">
        <f>'7月'!AF7</f>
        <v>7.9</v>
      </c>
      <c r="I8" s="66">
        <f>'8月'!AF7</f>
        <v>11.1</v>
      </c>
      <c r="J8" s="66">
        <f>'9月'!AF7</f>
        <v>15.1</v>
      </c>
      <c r="K8" s="66">
        <f>'10月'!AF7</f>
        <v>11.3</v>
      </c>
      <c r="L8" s="66">
        <f>'11月'!AF7</f>
        <v>6</v>
      </c>
      <c r="M8" s="67">
        <f>'12月'!AF7</f>
        <v>13.3</v>
      </c>
    </row>
    <row r="9" spans="1:13" ht="18" customHeight="1">
      <c r="A9" s="64">
        <v>5</v>
      </c>
      <c r="B9" s="65">
        <f>'1月'!AF8</f>
        <v>9</v>
      </c>
      <c r="C9" s="66">
        <f>'2月'!AF8</f>
        <v>11.1</v>
      </c>
      <c r="D9" s="66">
        <f>'3月'!AF8</f>
        <v>8.1</v>
      </c>
      <c r="E9" s="66">
        <f>'4月'!AF8</f>
        <v>14.2</v>
      </c>
      <c r="F9" s="66">
        <f>'5月'!AF8</f>
        <v>18.3</v>
      </c>
      <c r="G9" s="66">
        <f>'6月'!AF8</f>
        <v>7.9</v>
      </c>
      <c r="H9" s="66">
        <f>'7月'!AF8</f>
        <v>4.9</v>
      </c>
      <c r="I9" s="66">
        <f>'8月'!AF8</f>
        <v>7.2</v>
      </c>
      <c r="J9" s="66">
        <f>'9月'!AF8</f>
        <v>14.2</v>
      </c>
      <c r="K9" s="66">
        <f>'10月'!AF8</f>
        <v>10.2</v>
      </c>
      <c r="L9" s="66">
        <f>'11月'!AF8</f>
        <v>10.2</v>
      </c>
      <c r="M9" s="67">
        <f>'12月'!AF8</f>
        <v>11.3</v>
      </c>
    </row>
    <row r="10" spans="1:13" ht="18" customHeight="1">
      <c r="A10" s="64">
        <v>6</v>
      </c>
      <c r="B10" s="65">
        <f>'1月'!AF9</f>
        <v>14.9</v>
      </c>
      <c r="C10" s="66">
        <f>'2月'!AF9</f>
        <v>8.6</v>
      </c>
      <c r="D10" s="66">
        <f>'3月'!AF9</f>
        <v>10.6</v>
      </c>
      <c r="E10" s="66">
        <f>'4月'!AF9</f>
        <v>12.2</v>
      </c>
      <c r="F10" s="66">
        <f>'5月'!AF9</f>
        <v>9.5</v>
      </c>
      <c r="G10" s="66">
        <f>'6月'!AF9</f>
        <v>6.5</v>
      </c>
      <c r="H10" s="66">
        <f>'7月'!AF9</f>
        <v>4.2</v>
      </c>
      <c r="I10" s="66">
        <f>'8月'!AF9</f>
        <v>7.7</v>
      </c>
      <c r="J10" s="66">
        <f>'9月'!AF9</f>
        <v>12.7</v>
      </c>
      <c r="K10" s="66">
        <f>'10月'!AF9</f>
        <v>14.7</v>
      </c>
      <c r="L10" s="66">
        <f>'11月'!AF9</f>
        <v>9.3</v>
      </c>
      <c r="M10" s="67">
        <f>'12月'!AF9</f>
        <v>7.4</v>
      </c>
    </row>
    <row r="11" spans="1:13" ht="18" customHeight="1">
      <c r="A11" s="64">
        <v>7</v>
      </c>
      <c r="B11" s="65">
        <f>'1月'!AF10</f>
        <v>17.6</v>
      </c>
      <c r="C11" s="66">
        <f>'2月'!AF10</f>
        <v>16.3</v>
      </c>
      <c r="D11" s="66">
        <f>'3月'!AF10</f>
        <v>10.6</v>
      </c>
      <c r="E11" s="66">
        <f>'4月'!AF10</f>
        <v>7.4</v>
      </c>
      <c r="F11" s="66">
        <f>'5月'!AF10</f>
        <v>6.7</v>
      </c>
      <c r="G11" s="66">
        <f>'6月'!AF10</f>
        <v>5.1</v>
      </c>
      <c r="H11" s="66">
        <f>'7月'!AF10</f>
        <v>12</v>
      </c>
      <c r="I11" s="66">
        <f>'8月'!AF10</f>
        <v>8.1</v>
      </c>
      <c r="J11" s="66">
        <f>'9月'!AF10</f>
        <v>14.2</v>
      </c>
      <c r="K11" s="66">
        <f>'10月'!AF10</f>
        <v>9</v>
      </c>
      <c r="L11" s="66">
        <f>'11月'!AF10</f>
        <v>9.5</v>
      </c>
      <c r="M11" s="67">
        <f>'12月'!AF10</f>
        <v>14.5</v>
      </c>
    </row>
    <row r="12" spans="1:13" ht="18" customHeight="1">
      <c r="A12" s="64">
        <v>8</v>
      </c>
      <c r="B12" s="65">
        <f>'1月'!AF11</f>
        <v>10</v>
      </c>
      <c r="C12" s="66">
        <f>'2月'!AF11</f>
        <v>16.1</v>
      </c>
      <c r="D12" s="66">
        <f>'3月'!AF11</f>
        <v>9.7</v>
      </c>
      <c r="E12" s="66">
        <f>'4月'!AF11</f>
        <v>12.4</v>
      </c>
      <c r="F12" s="66">
        <f>'5月'!AF11</f>
        <v>7.9</v>
      </c>
      <c r="G12" s="66">
        <f>'6月'!AF11</f>
        <v>5.1</v>
      </c>
      <c r="H12" s="66">
        <f>'7月'!AF11</f>
        <v>6.3</v>
      </c>
      <c r="I12" s="66">
        <f>'8月'!AF11</f>
        <v>15.8</v>
      </c>
      <c r="J12" s="66">
        <f>'9月'!AF11</f>
        <v>7.9</v>
      </c>
      <c r="K12" s="66">
        <f>'10月'!AF11</f>
        <v>9</v>
      </c>
      <c r="L12" s="66">
        <f>'11月'!AF11</f>
        <v>9</v>
      </c>
      <c r="M12" s="67">
        <f>'12月'!AF11</f>
        <v>17.6</v>
      </c>
    </row>
    <row r="13" spans="1:13" ht="18" customHeight="1">
      <c r="A13" s="64">
        <v>9</v>
      </c>
      <c r="B13" s="65">
        <f>'1月'!AF12</f>
        <v>12.2</v>
      </c>
      <c r="C13" s="66">
        <f>'2月'!AF12</f>
        <v>15.1</v>
      </c>
      <c r="D13" s="66">
        <f>'3月'!AF12</f>
        <v>9.3</v>
      </c>
      <c r="E13" s="66">
        <f>'4月'!AF12</f>
        <v>13.3</v>
      </c>
      <c r="F13" s="66">
        <f>'5月'!AF12</f>
        <v>12.2</v>
      </c>
      <c r="G13" s="66">
        <f>'6月'!AF12</f>
        <v>7</v>
      </c>
      <c r="H13" s="66">
        <f>'7月'!AF12</f>
        <v>5.6</v>
      </c>
      <c r="I13" s="66">
        <f>'8月'!AF12</f>
        <v>18.3</v>
      </c>
      <c r="J13" s="66">
        <f>'9月'!AF12</f>
        <v>7.9</v>
      </c>
      <c r="K13" s="66">
        <f>'10月'!AF12</f>
        <v>13.8</v>
      </c>
      <c r="L13" s="66">
        <f>'11月'!AF12</f>
        <v>9.7</v>
      </c>
      <c r="M13" s="67">
        <f>'12月'!AF12</f>
        <v>14.9</v>
      </c>
    </row>
    <row r="14" spans="1:13" ht="18" customHeight="1">
      <c r="A14" s="68">
        <v>10</v>
      </c>
      <c r="B14" s="69">
        <f>'1月'!AF13</f>
        <v>9.3</v>
      </c>
      <c r="C14" s="70">
        <f>'2月'!AF13</f>
        <v>10.4</v>
      </c>
      <c r="D14" s="70">
        <f>'3月'!AF13</f>
        <v>16.7</v>
      </c>
      <c r="E14" s="70">
        <f>'4月'!AF13</f>
        <v>8.1</v>
      </c>
      <c r="F14" s="70">
        <f>'5月'!AF13</f>
        <v>14.7</v>
      </c>
      <c r="G14" s="70">
        <f>'6月'!AF13</f>
        <v>6.5</v>
      </c>
      <c r="H14" s="70">
        <f>'7月'!AF13</f>
        <v>8.6</v>
      </c>
      <c r="I14" s="70">
        <f>'8月'!AF13</f>
        <v>17.9</v>
      </c>
      <c r="J14" s="70">
        <f>'9月'!AF13</f>
        <v>9</v>
      </c>
      <c r="K14" s="70">
        <f>'10月'!AF13</f>
        <v>8.3</v>
      </c>
      <c r="L14" s="70">
        <f>'11月'!AF13</f>
        <v>12.4</v>
      </c>
      <c r="M14" s="71">
        <f>'12月'!AF13</f>
        <v>7.9</v>
      </c>
    </row>
    <row r="15" spans="1:13" ht="18" customHeight="1">
      <c r="A15" s="60">
        <v>11</v>
      </c>
      <c r="B15" s="61">
        <f>'1月'!AF14</f>
        <v>8.1</v>
      </c>
      <c r="C15" s="62">
        <f>'2月'!AF14</f>
        <v>14.5</v>
      </c>
      <c r="D15" s="62">
        <f>'3月'!AF14</f>
        <v>10.4</v>
      </c>
      <c r="E15" s="62">
        <f>'4月'!AF14</f>
        <v>6.7</v>
      </c>
      <c r="F15" s="62">
        <f>'5月'!AF14</f>
        <v>8.8</v>
      </c>
      <c r="G15" s="62">
        <f>'6月'!AF14</f>
        <v>9</v>
      </c>
      <c r="H15" s="62">
        <f>'7月'!AF14</f>
        <v>8.1</v>
      </c>
      <c r="I15" s="62">
        <f>'8月'!AF14</f>
        <v>8.8</v>
      </c>
      <c r="J15" s="62">
        <f>'9月'!AF14</f>
        <v>6</v>
      </c>
      <c r="K15" s="62">
        <f>'10月'!AF14</f>
        <v>11.3</v>
      </c>
      <c r="L15" s="62">
        <f>'11月'!AF14</f>
        <v>8.6</v>
      </c>
      <c r="M15" s="63">
        <f>'12月'!AF14</f>
        <v>8.1</v>
      </c>
    </row>
    <row r="16" spans="1:13" ht="18" customHeight="1">
      <c r="A16" s="64">
        <v>12</v>
      </c>
      <c r="B16" s="65">
        <f>'1月'!AF15</f>
        <v>10</v>
      </c>
      <c r="C16" s="66">
        <f>'2月'!AF15</f>
        <v>6.7</v>
      </c>
      <c r="D16" s="66">
        <f>'3月'!AF15</f>
        <v>10</v>
      </c>
      <c r="E16" s="66">
        <f>'4月'!AF15</f>
        <v>11.5</v>
      </c>
      <c r="F16" s="66">
        <f>'5月'!AF15</f>
        <v>8.6</v>
      </c>
      <c r="G16" s="66">
        <f>'6月'!AF15</f>
        <v>11.1</v>
      </c>
      <c r="H16" s="66">
        <f>'7月'!AF15</f>
        <v>7.2</v>
      </c>
      <c r="I16" s="66">
        <f>'8月'!AF15</f>
        <v>9.5</v>
      </c>
      <c r="J16" s="66">
        <f>'9月'!AF15</f>
        <v>4.4</v>
      </c>
      <c r="K16" s="66">
        <f>'10月'!AF15</f>
        <v>12.4</v>
      </c>
      <c r="L16" s="66">
        <f>'11月'!AF15</f>
        <v>11.1</v>
      </c>
      <c r="M16" s="67">
        <f>'12月'!AF15</f>
        <v>10</v>
      </c>
    </row>
    <row r="17" spans="1:13" ht="18" customHeight="1">
      <c r="A17" s="64">
        <v>13</v>
      </c>
      <c r="B17" s="65">
        <f>'1月'!AF16</f>
        <v>7.2</v>
      </c>
      <c r="C17" s="66">
        <f>'2月'!AF16</f>
        <v>10.9</v>
      </c>
      <c r="D17" s="66">
        <f>'3月'!AF16</f>
        <v>21.5</v>
      </c>
      <c r="E17" s="66">
        <f>'4月'!AF16</f>
        <v>16.5</v>
      </c>
      <c r="F17" s="66">
        <f>'5月'!AF16</f>
        <v>7.7</v>
      </c>
      <c r="G17" s="66">
        <f>'6月'!AF16</f>
        <v>8.1</v>
      </c>
      <c r="H17" s="66">
        <f>'7月'!AF16</f>
        <v>9.7</v>
      </c>
      <c r="I17" s="66">
        <f>'8月'!AF16</f>
        <v>7.9</v>
      </c>
      <c r="J17" s="66">
        <f>'9月'!AF16</f>
        <v>6.5</v>
      </c>
      <c r="K17" s="66">
        <f>'10月'!AF16</f>
        <v>10.9</v>
      </c>
      <c r="L17" s="66">
        <f>'11月'!AF16</f>
        <v>8.6</v>
      </c>
      <c r="M17" s="67">
        <f>'12月'!AF16</f>
        <v>16.5</v>
      </c>
    </row>
    <row r="18" spans="1:13" ht="18" customHeight="1">
      <c r="A18" s="64">
        <v>14</v>
      </c>
      <c r="B18" s="65">
        <f>'1月'!AF17</f>
        <v>11.1</v>
      </c>
      <c r="C18" s="66">
        <f>'2月'!AF17</f>
        <v>12</v>
      </c>
      <c r="D18" s="66">
        <f>'3月'!AF17</f>
        <v>15.6</v>
      </c>
      <c r="E18" s="66">
        <f>'4月'!AF17</f>
        <v>14</v>
      </c>
      <c r="F18" s="66">
        <f>'5月'!AF17</f>
        <v>7.2</v>
      </c>
      <c r="G18" s="66">
        <f>'6月'!AF17</f>
        <v>7.9</v>
      </c>
      <c r="H18" s="66">
        <f>'7月'!AF17</f>
        <v>10.6</v>
      </c>
      <c r="I18" s="66">
        <f>'8月'!AF17</f>
        <v>12.9</v>
      </c>
      <c r="J18" s="66">
        <f>'9月'!AF17</f>
        <v>5.8</v>
      </c>
      <c r="K18" s="66">
        <f>'10月'!AF17</f>
        <v>6.3</v>
      </c>
      <c r="L18" s="66">
        <f>'11月'!AF17</f>
        <v>9</v>
      </c>
      <c r="M18" s="67">
        <f>'12月'!AF17</f>
        <v>5.8</v>
      </c>
    </row>
    <row r="19" spans="1:13" ht="18" customHeight="1">
      <c r="A19" s="64">
        <v>15</v>
      </c>
      <c r="B19" s="65">
        <f>'1月'!AF18</f>
        <v>9</v>
      </c>
      <c r="C19" s="66">
        <f>'2月'!AF18</f>
        <v>23.3</v>
      </c>
      <c r="D19" s="66">
        <f>'3月'!AF18</f>
        <v>12</v>
      </c>
      <c r="E19" s="66">
        <f>'4月'!AF18</f>
        <v>12.9</v>
      </c>
      <c r="F19" s="66">
        <f>'5月'!AF18</f>
        <v>7.9</v>
      </c>
      <c r="G19" s="66">
        <f>'6月'!AF18</f>
        <v>6.7</v>
      </c>
      <c r="H19" s="66">
        <f>'7月'!AF18</f>
        <v>6.3</v>
      </c>
      <c r="I19" s="66">
        <f>'8月'!AF18</f>
        <v>14</v>
      </c>
      <c r="J19" s="66">
        <f>'9月'!AF18</f>
        <v>12.2</v>
      </c>
      <c r="K19" s="66">
        <f>'10月'!AF18</f>
        <v>8.6</v>
      </c>
      <c r="L19" s="66">
        <f>'11月'!AF18</f>
        <v>8.3</v>
      </c>
      <c r="M19" s="67">
        <f>'12月'!AF18</f>
        <v>6.3</v>
      </c>
    </row>
    <row r="20" spans="1:13" ht="18" customHeight="1">
      <c r="A20" s="64">
        <v>16</v>
      </c>
      <c r="B20" s="65">
        <f>'1月'!AF19</f>
        <v>14.5</v>
      </c>
      <c r="C20" s="66">
        <f>'2月'!AF19</f>
        <v>20.6</v>
      </c>
      <c r="D20" s="66">
        <f>'3月'!AF19</f>
        <v>9.7</v>
      </c>
      <c r="E20" s="66">
        <f>'4月'!AF19</f>
        <v>10.4</v>
      </c>
      <c r="F20" s="66">
        <f>'5月'!AF19</f>
        <v>14.2</v>
      </c>
      <c r="G20" s="66">
        <f>'6月'!AF19</f>
        <v>8.3</v>
      </c>
      <c r="H20" s="66">
        <f>'7月'!AF19</f>
        <v>8.1</v>
      </c>
      <c r="I20" s="66">
        <f>'8月'!AF19</f>
        <v>11.3</v>
      </c>
      <c r="J20" s="66">
        <f>'9月'!AF19</f>
        <v>12.9</v>
      </c>
      <c r="K20" s="66">
        <f>'10月'!AF19</f>
        <v>8.1</v>
      </c>
      <c r="L20" s="66">
        <f>'11月'!AF19</f>
        <v>10.2</v>
      </c>
      <c r="M20" s="67">
        <f>'12月'!AF19</f>
        <v>6.5</v>
      </c>
    </row>
    <row r="21" spans="1:13" ht="18" customHeight="1">
      <c r="A21" s="64">
        <v>17</v>
      </c>
      <c r="B21" s="65">
        <f>'1月'!AF20</f>
        <v>10.6</v>
      </c>
      <c r="C21" s="66">
        <f>'2月'!AF20</f>
        <v>15.1</v>
      </c>
      <c r="D21" s="66">
        <f>'3月'!AF20</f>
        <v>14.5</v>
      </c>
      <c r="E21" s="66">
        <f>'4月'!AF20</f>
        <v>12.7</v>
      </c>
      <c r="F21" s="66">
        <f>'5月'!AF20</f>
        <v>14.9</v>
      </c>
      <c r="G21" s="66">
        <f>'6月'!AF20</f>
        <v>17</v>
      </c>
      <c r="H21" s="66">
        <f>'7月'!AF20</f>
        <v>10</v>
      </c>
      <c r="I21" s="66">
        <f>'8月'!AF20</f>
        <v>8.6</v>
      </c>
      <c r="J21" s="66">
        <f>'9月'!AF20</f>
        <v>5.8</v>
      </c>
      <c r="K21" s="66">
        <f>'10月'!AF20</f>
        <v>10.2</v>
      </c>
      <c r="L21" s="66">
        <f>'11月'!AF20</f>
        <v>6.5</v>
      </c>
      <c r="M21" s="67">
        <f>'12月'!AF20</f>
        <v>24.9</v>
      </c>
    </row>
    <row r="22" spans="1:13" ht="18" customHeight="1">
      <c r="A22" s="64">
        <v>18</v>
      </c>
      <c r="B22" s="65">
        <f>'1月'!AF21</f>
        <v>9</v>
      </c>
      <c r="C22" s="66">
        <f>'2月'!AF21</f>
        <v>14</v>
      </c>
      <c r="D22" s="66">
        <f>'3月'!AF21</f>
        <v>7.9</v>
      </c>
      <c r="E22" s="66">
        <f>'4月'!AF21</f>
        <v>15.1</v>
      </c>
      <c r="F22" s="66">
        <f>'5月'!AF21</f>
        <v>10</v>
      </c>
      <c r="G22" s="66">
        <f>'6月'!AF21</f>
        <v>6.5</v>
      </c>
      <c r="H22" s="66">
        <f>'7月'!AF21</f>
        <v>9</v>
      </c>
      <c r="I22" s="66">
        <f>'8月'!AF21</f>
        <v>18.8</v>
      </c>
      <c r="J22" s="66">
        <f>'9月'!AF21</f>
        <v>11.5</v>
      </c>
      <c r="K22" s="66">
        <f>'10月'!AF21</f>
        <v>10.2</v>
      </c>
      <c r="L22" s="66">
        <f>'11月'!AF21</f>
        <v>4.2</v>
      </c>
      <c r="M22" s="67">
        <f>'12月'!AF21</f>
        <v>17.4</v>
      </c>
    </row>
    <row r="23" spans="1:13" ht="18" customHeight="1">
      <c r="A23" s="64">
        <v>19</v>
      </c>
      <c r="B23" s="65">
        <f>'1月'!AF22</f>
        <v>20.1</v>
      </c>
      <c r="C23" s="66">
        <f>'2月'!AF22</f>
        <v>11.3</v>
      </c>
      <c r="D23" s="66">
        <f>'3月'!AF22</f>
        <v>10.9</v>
      </c>
      <c r="E23" s="66">
        <f>'4月'!AF22</f>
        <v>15.1</v>
      </c>
      <c r="F23" s="66">
        <f>'5月'!AF22</f>
        <v>7.7</v>
      </c>
      <c r="G23" s="66">
        <f>'6月'!AF22</f>
        <v>11.5</v>
      </c>
      <c r="H23" s="66">
        <f>'7月'!AF22</f>
        <v>5.8</v>
      </c>
      <c r="I23" s="66">
        <f>'8月'!AF22</f>
        <v>15.8</v>
      </c>
      <c r="J23" s="66">
        <f>'9月'!AF22</f>
        <v>12.7</v>
      </c>
      <c r="K23" s="66">
        <f>'10月'!AF22</f>
        <v>11.1</v>
      </c>
      <c r="L23" s="66">
        <f>'11月'!AF22</f>
        <v>7.4</v>
      </c>
      <c r="M23" s="67">
        <f>'12月'!AF22</f>
        <v>11.8</v>
      </c>
    </row>
    <row r="24" spans="1:13" ht="18" customHeight="1">
      <c r="A24" s="68">
        <v>20</v>
      </c>
      <c r="B24" s="69">
        <f>'1月'!AF23</f>
        <v>8.3</v>
      </c>
      <c r="C24" s="70">
        <f>'2月'!AF23</f>
        <v>11.3</v>
      </c>
      <c r="D24" s="70">
        <f>'3月'!AF23</f>
        <v>8.6</v>
      </c>
      <c r="E24" s="70">
        <f>'4月'!AF23</f>
        <v>12.2</v>
      </c>
      <c r="F24" s="70">
        <f>'5月'!AF23</f>
        <v>6.3</v>
      </c>
      <c r="G24" s="70">
        <f>'6月'!AF23</f>
        <v>10.9</v>
      </c>
      <c r="H24" s="70">
        <f>'7月'!AF23</f>
        <v>8.3</v>
      </c>
      <c r="I24" s="70">
        <f>'8月'!AF23</f>
        <v>8.8</v>
      </c>
      <c r="J24" s="70">
        <f>'9月'!AF23</f>
        <v>9.5</v>
      </c>
      <c r="K24" s="70">
        <f>'10月'!AF23</f>
        <v>18.3</v>
      </c>
      <c r="L24" s="70">
        <f>'11月'!AF23</f>
        <v>11.3</v>
      </c>
      <c r="M24" s="71">
        <f>'12月'!AF23</f>
        <v>7.9</v>
      </c>
    </row>
    <row r="25" spans="1:13" ht="18" customHeight="1">
      <c r="A25" s="60">
        <v>21</v>
      </c>
      <c r="B25" s="61">
        <f>'1月'!AF24</f>
        <v>7</v>
      </c>
      <c r="C25" s="62">
        <f>'2月'!AF24</f>
        <v>11.8</v>
      </c>
      <c r="D25" s="62">
        <f>'3月'!AF24</f>
        <v>16.5</v>
      </c>
      <c r="E25" s="62">
        <f>'4月'!AF24</f>
        <v>14.9</v>
      </c>
      <c r="F25" s="62">
        <f>'5月'!AF24</f>
        <v>12.7</v>
      </c>
      <c r="G25" s="62">
        <f>'6月'!AF24</f>
        <v>7.9</v>
      </c>
      <c r="H25" s="62">
        <f>'7月'!AF24</f>
        <v>7.9</v>
      </c>
      <c r="I25" s="62">
        <f>'8月'!AF24</f>
        <v>6</v>
      </c>
      <c r="J25" s="62">
        <f>'9月'!AF24</f>
        <v>6.3</v>
      </c>
      <c r="K25" s="62">
        <f>'10月'!AF24</f>
        <v>13.8</v>
      </c>
      <c r="L25" s="62">
        <f>'11月'!AF24</f>
        <v>7.2</v>
      </c>
      <c r="M25" s="63">
        <f>'12月'!AF24</f>
        <v>13.6</v>
      </c>
    </row>
    <row r="26" spans="1:13" ht="18" customHeight="1">
      <c r="A26" s="64">
        <v>22</v>
      </c>
      <c r="B26" s="65">
        <f>'1月'!AF25</f>
        <v>5.6</v>
      </c>
      <c r="C26" s="66">
        <f>'2月'!AF25</f>
        <v>11.5</v>
      </c>
      <c r="D26" s="66">
        <f>'3月'!AF25</f>
        <v>8.6</v>
      </c>
      <c r="E26" s="66">
        <f>'4月'!AF25</f>
        <v>19.4</v>
      </c>
      <c r="F26" s="66">
        <f>'5月'!AF25</f>
        <v>9.3</v>
      </c>
      <c r="G26" s="66">
        <f>'6月'!AF25</f>
        <v>7.2</v>
      </c>
      <c r="H26" s="66">
        <f>'7月'!AF25</f>
        <v>6.3</v>
      </c>
      <c r="I26" s="66">
        <f>'8月'!AF25</f>
        <v>5.4</v>
      </c>
      <c r="J26" s="66">
        <f>'9月'!AF25</f>
        <v>9.3</v>
      </c>
      <c r="K26" s="66">
        <f>'10月'!AF25</f>
        <v>9.7</v>
      </c>
      <c r="L26" s="66">
        <f>'11月'!AF25</f>
        <v>13.1</v>
      </c>
      <c r="M26" s="67">
        <f>'12月'!AF25</f>
        <v>14.2</v>
      </c>
    </row>
    <row r="27" spans="1:13" ht="18" customHeight="1">
      <c r="A27" s="64">
        <v>23</v>
      </c>
      <c r="B27" s="65">
        <f>'1月'!AF26</f>
        <v>15.1</v>
      </c>
      <c r="C27" s="66">
        <f>'2月'!AF26</f>
        <v>22.4</v>
      </c>
      <c r="D27" s="66">
        <f>'3月'!AF26</f>
        <v>10.6</v>
      </c>
      <c r="E27" s="66">
        <f>'4月'!AF26</f>
        <v>12.7</v>
      </c>
      <c r="F27" s="66">
        <f>'5月'!AF26</f>
        <v>8.1</v>
      </c>
      <c r="G27" s="66">
        <f>'6月'!AF26</f>
        <v>9.5</v>
      </c>
      <c r="H27" s="66">
        <f>'7月'!AF26</f>
        <v>7.2</v>
      </c>
      <c r="I27" s="66">
        <f>'8月'!AF26</f>
        <v>8.6</v>
      </c>
      <c r="J27" s="66">
        <f>'9月'!AF26</f>
        <v>9</v>
      </c>
      <c r="K27" s="66">
        <f>'10月'!AF26</f>
        <v>12.9</v>
      </c>
      <c r="L27" s="66">
        <f>'11月'!AF26</f>
        <v>9</v>
      </c>
      <c r="M27" s="67">
        <f>'12月'!AF26</f>
        <v>9.3</v>
      </c>
    </row>
    <row r="28" spans="1:13" ht="18" customHeight="1">
      <c r="A28" s="64">
        <v>24</v>
      </c>
      <c r="B28" s="65">
        <f>'1月'!AF27</f>
        <v>15.6</v>
      </c>
      <c r="C28" s="66">
        <f>'2月'!AF27</f>
        <v>18.1</v>
      </c>
      <c r="D28" s="66">
        <f>'3月'!AF27</f>
        <v>12.9</v>
      </c>
      <c r="E28" s="66">
        <f>'4月'!AF27</f>
        <v>8.3</v>
      </c>
      <c r="F28" s="66">
        <f>'5月'!AF27</f>
        <v>7.9</v>
      </c>
      <c r="G28" s="66">
        <f>'6月'!AF27</f>
        <v>6.5</v>
      </c>
      <c r="H28" s="66">
        <f>'7月'!AF27</f>
        <v>6</v>
      </c>
      <c r="I28" s="66">
        <f>'8月'!AF27</f>
        <v>6.3</v>
      </c>
      <c r="J28" s="66">
        <f>'9月'!AF27</f>
        <v>7.7</v>
      </c>
      <c r="K28" s="66">
        <f>'10月'!AF27</f>
        <v>7.4</v>
      </c>
      <c r="L28" s="66">
        <f>'11月'!AF27</f>
        <v>11.5</v>
      </c>
      <c r="M28" s="67">
        <f>'12月'!AF27</f>
        <v>9.3</v>
      </c>
    </row>
    <row r="29" spans="1:13" ht="18" customHeight="1">
      <c r="A29" s="64">
        <v>25</v>
      </c>
      <c r="B29" s="65">
        <f>'1月'!AF28</f>
        <v>8.6</v>
      </c>
      <c r="C29" s="66">
        <f>'2月'!AF28</f>
        <v>8.1</v>
      </c>
      <c r="D29" s="66">
        <f>'3月'!AF28</f>
        <v>10.6</v>
      </c>
      <c r="E29" s="66">
        <f>'4月'!AF28</f>
        <v>10.4</v>
      </c>
      <c r="F29" s="66">
        <f>'5月'!AF28</f>
        <v>8.1</v>
      </c>
      <c r="G29" s="66">
        <f>'6月'!AF28</f>
        <v>7.4</v>
      </c>
      <c r="H29" s="66">
        <f>'7月'!AF28</f>
        <v>7.7</v>
      </c>
      <c r="I29" s="66">
        <f>'8月'!AF28</f>
        <v>6</v>
      </c>
      <c r="J29" s="66">
        <f>'9月'!AF28</f>
        <v>10</v>
      </c>
      <c r="K29" s="66">
        <f>'10月'!AF28</f>
        <v>9</v>
      </c>
      <c r="L29" s="66">
        <f>'11月'!AF28</f>
        <v>10.2</v>
      </c>
      <c r="M29" s="67">
        <f>'12月'!AF28</f>
        <v>12.7</v>
      </c>
    </row>
    <row r="30" spans="1:13" ht="18" customHeight="1">
      <c r="A30" s="64">
        <v>26</v>
      </c>
      <c r="B30" s="65">
        <f>'1月'!AF29</f>
        <v>7.7</v>
      </c>
      <c r="C30" s="66">
        <f>'2月'!AF29</f>
        <v>10.4</v>
      </c>
      <c r="D30" s="66">
        <f>'3月'!AF29</f>
        <v>11.3</v>
      </c>
      <c r="E30" s="66">
        <f>'4月'!AF29</f>
        <v>15.6</v>
      </c>
      <c r="F30" s="66">
        <f>'5月'!AF29</f>
        <v>11.1</v>
      </c>
      <c r="G30" s="66">
        <f>'6月'!AF29</f>
        <v>5.1</v>
      </c>
      <c r="H30" s="66">
        <f>'7月'!AF29</f>
        <v>14.9</v>
      </c>
      <c r="I30" s="66">
        <f>'8月'!AF29</f>
        <v>7.9</v>
      </c>
      <c r="J30" s="66">
        <f>'9月'!AF29</f>
        <v>7.4</v>
      </c>
      <c r="K30" s="66">
        <f>'10月'!AF29</f>
        <v>17.2</v>
      </c>
      <c r="L30" s="66">
        <f>'11月'!AF29</f>
        <v>8.1</v>
      </c>
      <c r="M30" s="67">
        <f>'12月'!AF29</f>
        <v>17.4</v>
      </c>
    </row>
    <row r="31" spans="1:13" ht="18" customHeight="1">
      <c r="A31" s="64">
        <v>27</v>
      </c>
      <c r="B31" s="65">
        <f>'1月'!AF30</f>
        <v>12</v>
      </c>
      <c r="C31" s="66">
        <f>'2月'!AF30</f>
        <v>14.9</v>
      </c>
      <c r="D31" s="66">
        <f>'3月'!AF30</f>
        <v>6</v>
      </c>
      <c r="E31" s="66">
        <f>'4月'!AF30</f>
        <v>9.3</v>
      </c>
      <c r="F31" s="66">
        <f>'5月'!AF30</f>
        <v>10</v>
      </c>
      <c r="G31" s="66">
        <f>'6月'!AF30</f>
        <v>5.8</v>
      </c>
      <c r="H31" s="66">
        <f>'7月'!AF30</f>
        <v>18.3</v>
      </c>
      <c r="I31" s="66">
        <f>'8月'!AF30</f>
        <v>9.3</v>
      </c>
      <c r="J31" s="66">
        <f>'9月'!AF30</f>
        <v>12.2</v>
      </c>
      <c r="K31" s="66">
        <f>'10月'!AF30</f>
        <v>6.7</v>
      </c>
      <c r="L31" s="66">
        <f>'11月'!AF30</f>
        <v>16.5</v>
      </c>
      <c r="M31" s="67">
        <f>'12月'!AF30</f>
        <v>15.6</v>
      </c>
    </row>
    <row r="32" spans="1:13" ht="18" customHeight="1">
      <c r="A32" s="64">
        <v>28</v>
      </c>
      <c r="B32" s="65">
        <f>'1月'!AF31</f>
        <v>12.4</v>
      </c>
      <c r="C32" s="66">
        <f>'2月'!AF31</f>
        <v>10.2</v>
      </c>
      <c r="D32" s="66">
        <f>'3月'!AF31</f>
        <v>14.9</v>
      </c>
      <c r="E32" s="66">
        <f>'4月'!AF31</f>
        <v>8.1</v>
      </c>
      <c r="F32" s="66">
        <f>'5月'!AF31</f>
        <v>8.8</v>
      </c>
      <c r="G32" s="66">
        <f>'6月'!AF31</f>
        <v>11.1</v>
      </c>
      <c r="H32" s="66">
        <f>'7月'!AF31</f>
        <v>16.1</v>
      </c>
      <c r="I32" s="66">
        <f>'8月'!AF31</f>
        <v>7.7</v>
      </c>
      <c r="J32" s="66">
        <f>'9月'!AF31</f>
        <v>9</v>
      </c>
      <c r="K32" s="66">
        <f>'10月'!AF31</f>
        <v>14.7</v>
      </c>
      <c r="L32" s="66">
        <f>'11月'!AF31</f>
        <v>13.1</v>
      </c>
      <c r="M32" s="67">
        <f>'12月'!AF31</f>
        <v>12.9</v>
      </c>
    </row>
    <row r="33" spans="1:13" ht="18" customHeight="1">
      <c r="A33" s="64">
        <v>29</v>
      </c>
      <c r="B33" s="65">
        <f>'1月'!AF32</f>
        <v>17.2</v>
      </c>
      <c r="C33" s="66"/>
      <c r="D33" s="66">
        <f>'3月'!AF32</f>
        <v>11.3</v>
      </c>
      <c r="E33" s="66">
        <f>'4月'!AF32</f>
        <v>10.9</v>
      </c>
      <c r="F33" s="66">
        <f>'5月'!AF32</f>
        <v>10</v>
      </c>
      <c r="G33" s="66">
        <f>'6月'!AF32</f>
        <v>16.1</v>
      </c>
      <c r="H33" s="66">
        <f>'7月'!AF32</f>
        <v>9</v>
      </c>
      <c r="I33" s="66">
        <f>'8月'!AF32</f>
        <v>6.5</v>
      </c>
      <c r="J33" s="66">
        <f>'9月'!AF32</f>
        <v>6.5</v>
      </c>
      <c r="K33" s="66">
        <f>'10月'!AF32</f>
        <v>11.8</v>
      </c>
      <c r="L33" s="66">
        <f>'11月'!AF32</f>
        <v>9.3</v>
      </c>
      <c r="M33" s="67">
        <f>'12月'!AF32</f>
        <v>13.1</v>
      </c>
    </row>
    <row r="34" spans="1:13" ht="18" customHeight="1">
      <c r="A34" s="64">
        <v>30</v>
      </c>
      <c r="B34" s="65">
        <f>'1月'!AF33</f>
        <v>17.2</v>
      </c>
      <c r="C34" s="66"/>
      <c r="D34" s="66">
        <f>'3月'!AF33</f>
        <v>8.6</v>
      </c>
      <c r="E34" s="66">
        <f>'4月'!AF33</f>
        <v>14</v>
      </c>
      <c r="F34" s="66">
        <f>'5月'!AF33</f>
        <v>7.7</v>
      </c>
      <c r="G34" s="66">
        <f>'6月'!AF33</f>
        <v>7.4</v>
      </c>
      <c r="H34" s="66">
        <f>'7月'!AF33</f>
        <v>6.3</v>
      </c>
      <c r="I34" s="66">
        <f>'8月'!AF33</f>
        <v>17.4</v>
      </c>
      <c r="J34" s="66">
        <f>'9月'!AF33</f>
        <v>9.3</v>
      </c>
      <c r="K34" s="66">
        <f>'10月'!AF33</f>
        <v>7</v>
      </c>
      <c r="L34" s="66">
        <f>'11月'!AF33</f>
        <v>10.9</v>
      </c>
      <c r="M34" s="67">
        <f>'12月'!AF33</f>
        <v>17.6</v>
      </c>
    </row>
    <row r="35" spans="1:13" ht="18" customHeight="1">
      <c r="A35" s="72">
        <v>31</v>
      </c>
      <c r="B35" s="73">
        <f>'1月'!AF34</f>
        <v>12.7</v>
      </c>
      <c r="C35" s="74"/>
      <c r="D35" s="74">
        <f>'3月'!AF34</f>
        <v>13.8</v>
      </c>
      <c r="E35" s="74"/>
      <c r="F35" s="74">
        <f>'5月'!AF34</f>
        <v>7.7</v>
      </c>
      <c r="G35" s="74"/>
      <c r="H35" s="74">
        <f>'7月'!AF34</f>
        <v>12.7</v>
      </c>
      <c r="I35" s="74">
        <f>'8月'!AF34</f>
        <v>6</v>
      </c>
      <c r="J35" s="74"/>
      <c r="K35" s="74">
        <f>'10月'!AF34</f>
        <v>4.2</v>
      </c>
      <c r="L35" s="74"/>
      <c r="M35" s="75">
        <f>'12月'!AF34</f>
        <v>13.1</v>
      </c>
    </row>
    <row r="36" spans="1:13" ht="18" customHeight="1">
      <c r="A36" s="88" t="s">
        <v>34</v>
      </c>
      <c r="B36" s="89">
        <f>AVERAGE(B5:B35)</f>
        <v>11.229032258064514</v>
      </c>
      <c r="C36" s="90">
        <f aca="true" t="shared" si="0" ref="C36:M36">AVERAGE(C5:C35)</f>
        <v>13.810714285714285</v>
      </c>
      <c r="D36" s="90">
        <f t="shared" si="0"/>
        <v>11.841935483870971</v>
      </c>
      <c r="E36" s="90">
        <f t="shared" si="0"/>
        <v>11.933333333333334</v>
      </c>
      <c r="F36" s="90">
        <f t="shared" si="0"/>
        <v>10.5</v>
      </c>
      <c r="G36" s="90">
        <f t="shared" si="0"/>
        <v>8.68</v>
      </c>
      <c r="H36" s="90">
        <f t="shared" si="0"/>
        <v>8.7</v>
      </c>
      <c r="I36" s="90">
        <f t="shared" si="0"/>
        <v>10.380645161290323</v>
      </c>
      <c r="J36" s="90">
        <f t="shared" si="0"/>
        <v>9.453333333333337</v>
      </c>
      <c r="K36" s="90">
        <f t="shared" si="0"/>
        <v>11.203225806451611</v>
      </c>
      <c r="L36" s="90">
        <f t="shared" si="0"/>
        <v>9.609999999999998</v>
      </c>
      <c r="M36" s="91">
        <f t="shared" si="0"/>
        <v>12.683870967741939</v>
      </c>
    </row>
    <row r="37" spans="1:13" ht="18" customHeight="1">
      <c r="A37" s="83" t="s">
        <v>40</v>
      </c>
      <c r="B37" s="80">
        <f>MAX(B5:B35)</f>
        <v>20.1</v>
      </c>
      <c r="C37" s="81">
        <f aca="true" t="shared" si="1" ref="C37:M37">MAX(C5:C35)</f>
        <v>23.3</v>
      </c>
      <c r="D37" s="81">
        <f t="shared" si="1"/>
        <v>21.5</v>
      </c>
      <c r="E37" s="81">
        <f t="shared" si="1"/>
        <v>19.4</v>
      </c>
      <c r="F37" s="81">
        <f t="shared" si="1"/>
        <v>19.4</v>
      </c>
      <c r="G37" s="81">
        <f t="shared" si="1"/>
        <v>17</v>
      </c>
      <c r="H37" s="81">
        <f t="shared" si="1"/>
        <v>18.3</v>
      </c>
      <c r="I37" s="81">
        <f t="shared" si="1"/>
        <v>18.8</v>
      </c>
      <c r="J37" s="81">
        <f t="shared" si="1"/>
        <v>15.1</v>
      </c>
      <c r="K37" s="81">
        <f t="shared" si="1"/>
        <v>24.2</v>
      </c>
      <c r="L37" s="81">
        <f t="shared" si="1"/>
        <v>16.5</v>
      </c>
      <c r="M37" s="82">
        <f t="shared" si="1"/>
        <v>24.9</v>
      </c>
    </row>
    <row r="38" spans="1:13" ht="18" customHeight="1">
      <c r="A38" s="87" t="s">
        <v>41</v>
      </c>
      <c r="B38" s="92" t="str">
        <f>'1月'!U38</f>
        <v>西北西</v>
      </c>
      <c r="C38" s="93" t="str">
        <f>'2月'!U38</f>
        <v>北北西</v>
      </c>
      <c r="D38" s="93" t="str">
        <f>'3月'!U38</f>
        <v>西北西</v>
      </c>
      <c r="E38" s="93" t="str">
        <f>'4月'!U38</f>
        <v>北西</v>
      </c>
      <c r="F38" s="93" t="str">
        <f>'5月'!U38</f>
        <v>南西</v>
      </c>
      <c r="G38" s="93" t="str">
        <f>'6月'!U38</f>
        <v>北東</v>
      </c>
      <c r="H38" s="93" t="str">
        <f>'7月'!U38</f>
        <v>北北東</v>
      </c>
      <c r="I38" s="93" t="str">
        <f>'8月'!U38</f>
        <v>南西</v>
      </c>
      <c r="J38" s="93" t="str">
        <f>'9月'!U38</f>
        <v>北北東</v>
      </c>
      <c r="K38" s="93" t="str">
        <f>'10月'!U38</f>
        <v>北北西</v>
      </c>
      <c r="L38" s="93" t="str">
        <f>'11月'!U38</f>
        <v>西北西</v>
      </c>
      <c r="M38" s="94" t="str">
        <f>'12月'!U38</f>
        <v>北北西</v>
      </c>
    </row>
    <row r="39" spans="1:13" ht="18" customHeight="1">
      <c r="A39" s="78"/>
      <c r="B39" s="8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6"/>
    </row>
    <row r="48" ht="12">
      <c r="A48" s="46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2021</v>
      </c>
      <c r="AA1" s="2" t="s">
        <v>45</v>
      </c>
      <c r="AB1" s="104">
        <v>2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2.1</v>
      </c>
      <c r="C4" s="115">
        <v>0.9</v>
      </c>
      <c r="D4" s="115">
        <v>1.2</v>
      </c>
      <c r="E4" s="115">
        <v>1.8</v>
      </c>
      <c r="F4" s="115">
        <v>1.6</v>
      </c>
      <c r="G4" s="115">
        <v>1.7</v>
      </c>
      <c r="H4" s="115">
        <v>1.2</v>
      </c>
      <c r="I4" s="115">
        <v>1.5</v>
      </c>
      <c r="J4" s="115">
        <v>1.1</v>
      </c>
      <c r="K4" s="115">
        <v>0.8</v>
      </c>
      <c r="L4" s="115">
        <v>1.9</v>
      </c>
      <c r="M4" s="115">
        <v>2.2</v>
      </c>
      <c r="N4" s="115">
        <v>1.8</v>
      </c>
      <c r="O4" s="115">
        <v>3.1</v>
      </c>
      <c r="P4" s="115">
        <v>1.9</v>
      </c>
      <c r="Q4" s="115">
        <v>3.3</v>
      </c>
      <c r="R4" s="115">
        <v>2.9</v>
      </c>
      <c r="S4" s="115">
        <v>2.6</v>
      </c>
      <c r="T4" s="115">
        <v>2.8</v>
      </c>
      <c r="U4" s="115">
        <v>2.6</v>
      </c>
      <c r="V4" s="115">
        <v>2.8</v>
      </c>
      <c r="W4" s="115">
        <v>4.1</v>
      </c>
      <c r="X4" s="115">
        <v>2.4</v>
      </c>
      <c r="Y4" s="115">
        <v>3.6</v>
      </c>
      <c r="Z4" s="38">
        <f aca="true" t="shared" si="0" ref="Z4:Z31">AVERAGE(B4:Y4)</f>
        <v>2.1625</v>
      </c>
      <c r="AA4" s="120" t="s">
        <v>53</v>
      </c>
      <c r="AB4" s="115">
        <v>4.9</v>
      </c>
      <c r="AC4" s="123" t="s">
        <v>119</v>
      </c>
      <c r="AD4" s="27">
        <v>1</v>
      </c>
      <c r="AE4" s="120" t="s">
        <v>51</v>
      </c>
      <c r="AF4" s="115">
        <v>11.5</v>
      </c>
      <c r="AG4" s="126" t="s">
        <v>145</v>
      </c>
    </row>
    <row r="5" spans="1:33" ht="14.25" customHeight="1">
      <c r="A5" s="97">
        <v>2</v>
      </c>
      <c r="B5" s="117">
        <v>3</v>
      </c>
      <c r="C5" s="114">
        <v>4.9</v>
      </c>
      <c r="D5" s="114">
        <v>3.3</v>
      </c>
      <c r="E5" s="114">
        <v>3.1</v>
      </c>
      <c r="F5" s="114">
        <v>4.2</v>
      </c>
      <c r="G5" s="114">
        <v>4.9</v>
      </c>
      <c r="H5" s="114">
        <v>1.4</v>
      </c>
      <c r="I5" s="114">
        <v>0.6</v>
      </c>
      <c r="J5" s="114">
        <v>1</v>
      </c>
      <c r="K5" s="114">
        <v>0.8</v>
      </c>
      <c r="L5" s="114">
        <v>3.5</v>
      </c>
      <c r="M5" s="114">
        <v>2.3</v>
      </c>
      <c r="N5" s="114">
        <v>3.3</v>
      </c>
      <c r="O5" s="114">
        <v>4.4</v>
      </c>
      <c r="P5" s="114">
        <v>3.2</v>
      </c>
      <c r="Q5" s="114">
        <v>5.5</v>
      </c>
      <c r="R5" s="114">
        <v>12.8</v>
      </c>
      <c r="S5" s="114">
        <v>10.9</v>
      </c>
      <c r="T5" s="114">
        <v>5.8</v>
      </c>
      <c r="U5" s="114">
        <v>3.7</v>
      </c>
      <c r="V5" s="114">
        <v>1.8</v>
      </c>
      <c r="W5" s="114">
        <v>2.4</v>
      </c>
      <c r="X5" s="114">
        <v>0.9</v>
      </c>
      <c r="Y5" s="114">
        <v>0.9</v>
      </c>
      <c r="Z5" s="39">
        <f t="shared" si="0"/>
        <v>3.6916666666666678</v>
      </c>
      <c r="AA5" s="121" t="s">
        <v>48</v>
      </c>
      <c r="AB5" s="114">
        <v>14.4</v>
      </c>
      <c r="AC5" s="124" t="s">
        <v>120</v>
      </c>
      <c r="AD5" s="28">
        <v>2</v>
      </c>
      <c r="AE5" s="121" t="s">
        <v>48</v>
      </c>
      <c r="AF5" s="114">
        <v>22.4</v>
      </c>
      <c r="AG5" s="127" t="s">
        <v>146</v>
      </c>
    </row>
    <row r="6" spans="1:33" ht="14.25" customHeight="1">
      <c r="A6" s="97">
        <v>3</v>
      </c>
      <c r="B6" s="117">
        <v>0.7</v>
      </c>
      <c r="C6" s="114">
        <v>1.5</v>
      </c>
      <c r="D6" s="114">
        <v>0.7</v>
      </c>
      <c r="E6" s="114">
        <v>2.4</v>
      </c>
      <c r="F6" s="114">
        <v>3.5</v>
      </c>
      <c r="G6" s="114">
        <v>3.5</v>
      </c>
      <c r="H6" s="114">
        <v>3.9</v>
      </c>
      <c r="I6" s="114">
        <v>2.9</v>
      </c>
      <c r="J6" s="114">
        <v>2.3</v>
      </c>
      <c r="K6" s="114">
        <v>3.4</v>
      </c>
      <c r="L6" s="114">
        <v>2.2</v>
      </c>
      <c r="M6" s="114">
        <v>5</v>
      </c>
      <c r="N6" s="114">
        <v>4.9</v>
      </c>
      <c r="O6" s="114">
        <v>5.8</v>
      </c>
      <c r="P6" s="114">
        <v>4.8</v>
      </c>
      <c r="Q6" s="114">
        <v>2.6</v>
      </c>
      <c r="R6" s="114">
        <v>1.9</v>
      </c>
      <c r="S6" s="114">
        <v>2.1</v>
      </c>
      <c r="T6" s="114">
        <v>1.7</v>
      </c>
      <c r="U6" s="114">
        <v>1.8</v>
      </c>
      <c r="V6" s="114">
        <v>1.3</v>
      </c>
      <c r="W6" s="114">
        <v>1.7</v>
      </c>
      <c r="X6" s="114">
        <v>0.8</v>
      </c>
      <c r="Y6" s="114">
        <v>1.9</v>
      </c>
      <c r="Z6" s="39">
        <f t="shared" si="0"/>
        <v>2.6374999999999997</v>
      </c>
      <c r="AA6" s="121" t="s">
        <v>47</v>
      </c>
      <c r="AB6" s="114">
        <v>6.9</v>
      </c>
      <c r="AC6" s="124" t="s">
        <v>121</v>
      </c>
      <c r="AD6" s="28">
        <v>3</v>
      </c>
      <c r="AE6" s="121" t="s">
        <v>48</v>
      </c>
      <c r="AF6" s="114">
        <v>11.1</v>
      </c>
      <c r="AG6" s="127" t="s">
        <v>147</v>
      </c>
    </row>
    <row r="7" spans="1:33" ht="14.25" customHeight="1">
      <c r="A7" s="97">
        <v>4</v>
      </c>
      <c r="B7" s="117">
        <v>2.1</v>
      </c>
      <c r="C7" s="114">
        <v>2.7</v>
      </c>
      <c r="D7" s="114">
        <v>4.1</v>
      </c>
      <c r="E7" s="114">
        <v>3.8</v>
      </c>
      <c r="F7" s="114">
        <v>3.6</v>
      </c>
      <c r="G7" s="114">
        <v>3.6</v>
      </c>
      <c r="H7" s="114">
        <v>3.4</v>
      </c>
      <c r="I7" s="114">
        <v>3.5</v>
      </c>
      <c r="J7" s="114">
        <v>3.1</v>
      </c>
      <c r="K7" s="114">
        <v>5.2</v>
      </c>
      <c r="L7" s="114">
        <v>5.2</v>
      </c>
      <c r="M7" s="114">
        <v>9</v>
      </c>
      <c r="N7" s="114">
        <v>6.3</v>
      </c>
      <c r="O7" s="114">
        <v>6.3</v>
      </c>
      <c r="P7" s="114">
        <v>5.6</v>
      </c>
      <c r="Q7" s="114">
        <v>4</v>
      </c>
      <c r="R7" s="114">
        <v>3.9</v>
      </c>
      <c r="S7" s="114">
        <v>2.8</v>
      </c>
      <c r="T7" s="114">
        <v>3.6</v>
      </c>
      <c r="U7" s="114">
        <v>6.3</v>
      </c>
      <c r="V7" s="114">
        <v>6.5</v>
      </c>
      <c r="W7" s="114">
        <v>5.8</v>
      </c>
      <c r="X7" s="114">
        <v>5.9</v>
      </c>
      <c r="Y7" s="114">
        <v>3.9</v>
      </c>
      <c r="Z7" s="39">
        <f t="shared" si="0"/>
        <v>4.591666666666667</v>
      </c>
      <c r="AA7" s="121" t="s">
        <v>53</v>
      </c>
      <c r="AB7" s="114">
        <v>9.9</v>
      </c>
      <c r="AC7" s="124" t="s">
        <v>122</v>
      </c>
      <c r="AD7" s="28">
        <v>4</v>
      </c>
      <c r="AE7" s="121" t="s">
        <v>51</v>
      </c>
      <c r="AF7" s="114">
        <v>17</v>
      </c>
      <c r="AG7" s="127" t="s">
        <v>148</v>
      </c>
    </row>
    <row r="8" spans="1:33" ht="14.25" customHeight="1">
      <c r="A8" s="97">
        <v>5</v>
      </c>
      <c r="B8" s="117">
        <v>2.8</v>
      </c>
      <c r="C8" s="114">
        <v>0.4</v>
      </c>
      <c r="D8" s="114">
        <v>2</v>
      </c>
      <c r="E8" s="114">
        <v>4.9</v>
      </c>
      <c r="F8" s="114">
        <v>4.2</v>
      </c>
      <c r="G8" s="114">
        <v>2.5</v>
      </c>
      <c r="H8" s="114">
        <v>4.5</v>
      </c>
      <c r="I8" s="114">
        <v>5</v>
      </c>
      <c r="J8" s="114">
        <v>4.5</v>
      </c>
      <c r="K8" s="114">
        <v>2.5</v>
      </c>
      <c r="L8" s="114">
        <v>4.6</v>
      </c>
      <c r="M8" s="114">
        <v>3.2</v>
      </c>
      <c r="N8" s="114">
        <v>3.4</v>
      </c>
      <c r="O8" s="114">
        <v>3.4</v>
      </c>
      <c r="P8" s="114">
        <v>3.2</v>
      </c>
      <c r="Q8" s="114">
        <v>3.5</v>
      </c>
      <c r="R8" s="114">
        <v>1.5</v>
      </c>
      <c r="S8" s="114">
        <v>1.9</v>
      </c>
      <c r="T8" s="114">
        <v>2.4</v>
      </c>
      <c r="U8" s="114">
        <v>1.3</v>
      </c>
      <c r="V8" s="114">
        <v>1.3</v>
      </c>
      <c r="W8" s="114">
        <v>1.5</v>
      </c>
      <c r="X8" s="114">
        <v>1.8</v>
      </c>
      <c r="Y8" s="114">
        <v>1.2</v>
      </c>
      <c r="Z8" s="39">
        <f t="shared" si="0"/>
        <v>2.8125</v>
      </c>
      <c r="AA8" s="121" t="s">
        <v>48</v>
      </c>
      <c r="AB8" s="114">
        <v>6.5</v>
      </c>
      <c r="AC8" s="124" t="s">
        <v>123</v>
      </c>
      <c r="AD8" s="28">
        <v>5</v>
      </c>
      <c r="AE8" s="121" t="s">
        <v>54</v>
      </c>
      <c r="AF8" s="114">
        <v>11.1</v>
      </c>
      <c r="AG8" s="127" t="s">
        <v>149</v>
      </c>
    </row>
    <row r="9" spans="1:33" ht="14.25" customHeight="1">
      <c r="A9" s="97">
        <v>6</v>
      </c>
      <c r="B9" s="117">
        <v>0.8</v>
      </c>
      <c r="C9" s="114">
        <v>1.6</v>
      </c>
      <c r="D9" s="114">
        <v>1.3</v>
      </c>
      <c r="E9" s="114">
        <v>2.1</v>
      </c>
      <c r="F9" s="114">
        <v>1.9</v>
      </c>
      <c r="G9" s="114">
        <v>1.1</v>
      </c>
      <c r="H9" s="114">
        <v>1.2</v>
      </c>
      <c r="I9" s="114">
        <v>0.3</v>
      </c>
      <c r="J9" s="114">
        <v>1.8</v>
      </c>
      <c r="K9" s="114">
        <v>2.2</v>
      </c>
      <c r="L9" s="114">
        <v>2.2</v>
      </c>
      <c r="M9" s="114">
        <v>4.1</v>
      </c>
      <c r="N9" s="114">
        <v>4.8</v>
      </c>
      <c r="O9" s="114">
        <v>4</v>
      </c>
      <c r="P9" s="114">
        <v>4.5</v>
      </c>
      <c r="Q9" s="114">
        <v>2.9</v>
      </c>
      <c r="R9" s="114">
        <v>1.9</v>
      </c>
      <c r="S9" s="114">
        <v>1.4</v>
      </c>
      <c r="T9" s="114">
        <v>0.6</v>
      </c>
      <c r="U9" s="114">
        <v>4</v>
      </c>
      <c r="V9" s="114">
        <v>0.7</v>
      </c>
      <c r="W9" s="114">
        <v>1.8</v>
      </c>
      <c r="X9" s="114">
        <v>1.8</v>
      </c>
      <c r="Y9" s="114">
        <v>0.9</v>
      </c>
      <c r="Z9" s="39">
        <f t="shared" si="0"/>
        <v>2.0791666666666666</v>
      </c>
      <c r="AA9" s="121" t="s">
        <v>51</v>
      </c>
      <c r="AB9" s="114">
        <v>5.5</v>
      </c>
      <c r="AC9" s="124" t="s">
        <v>124</v>
      </c>
      <c r="AD9" s="28">
        <v>6</v>
      </c>
      <c r="AE9" s="121" t="s">
        <v>51</v>
      </c>
      <c r="AF9" s="114">
        <v>8.6</v>
      </c>
      <c r="AG9" s="127" t="s">
        <v>150</v>
      </c>
    </row>
    <row r="10" spans="1:33" ht="14.25" customHeight="1">
      <c r="A10" s="97">
        <v>7</v>
      </c>
      <c r="B10" s="117">
        <v>2.5</v>
      </c>
      <c r="C10" s="114">
        <v>2.1</v>
      </c>
      <c r="D10" s="114">
        <v>2.6</v>
      </c>
      <c r="E10" s="114">
        <v>0.2</v>
      </c>
      <c r="F10" s="114">
        <v>1.6</v>
      </c>
      <c r="G10" s="114">
        <v>3</v>
      </c>
      <c r="H10" s="114">
        <v>3</v>
      </c>
      <c r="I10" s="114">
        <v>0.9</v>
      </c>
      <c r="J10" s="114">
        <v>3.5</v>
      </c>
      <c r="K10" s="114">
        <v>4.9</v>
      </c>
      <c r="L10" s="114">
        <v>3.6</v>
      </c>
      <c r="M10" s="114">
        <v>3.7</v>
      </c>
      <c r="N10" s="114">
        <v>4.4</v>
      </c>
      <c r="O10" s="114">
        <v>3</v>
      </c>
      <c r="P10" s="114">
        <v>2.2</v>
      </c>
      <c r="Q10" s="114">
        <v>3.6</v>
      </c>
      <c r="R10" s="114">
        <v>8.5</v>
      </c>
      <c r="S10" s="114">
        <v>6.2</v>
      </c>
      <c r="T10" s="114">
        <v>8.4</v>
      </c>
      <c r="U10" s="114">
        <v>8.6</v>
      </c>
      <c r="V10" s="114">
        <v>6.1</v>
      </c>
      <c r="W10" s="114">
        <v>7.1</v>
      </c>
      <c r="X10" s="114">
        <v>6.3</v>
      </c>
      <c r="Y10" s="114">
        <v>6.1</v>
      </c>
      <c r="Z10" s="39">
        <f t="shared" si="0"/>
        <v>4.2541666666666655</v>
      </c>
      <c r="AA10" s="121" t="s">
        <v>48</v>
      </c>
      <c r="AB10" s="114">
        <v>9.4</v>
      </c>
      <c r="AC10" s="124" t="s">
        <v>74</v>
      </c>
      <c r="AD10" s="28">
        <v>7</v>
      </c>
      <c r="AE10" s="121" t="s">
        <v>47</v>
      </c>
      <c r="AF10" s="114">
        <v>16.3</v>
      </c>
      <c r="AG10" s="127" t="s">
        <v>151</v>
      </c>
    </row>
    <row r="11" spans="1:33" ht="14.25" customHeight="1">
      <c r="A11" s="97">
        <v>8</v>
      </c>
      <c r="B11" s="117">
        <v>8.1</v>
      </c>
      <c r="C11" s="114">
        <v>4.8</v>
      </c>
      <c r="D11" s="114">
        <v>5.5</v>
      </c>
      <c r="E11" s="114">
        <v>6.7</v>
      </c>
      <c r="F11" s="114">
        <v>5.8</v>
      </c>
      <c r="G11" s="114">
        <v>8.3</v>
      </c>
      <c r="H11" s="114">
        <v>3.4</v>
      </c>
      <c r="I11" s="114">
        <v>8.3</v>
      </c>
      <c r="J11" s="114">
        <v>6.9</v>
      </c>
      <c r="K11" s="114">
        <v>6</v>
      </c>
      <c r="L11" s="114">
        <v>4.3</v>
      </c>
      <c r="M11" s="114">
        <v>2.2</v>
      </c>
      <c r="N11" s="114">
        <v>1.4</v>
      </c>
      <c r="O11" s="114">
        <v>3.3</v>
      </c>
      <c r="P11" s="114">
        <v>4.7</v>
      </c>
      <c r="Q11" s="114">
        <v>2.1</v>
      </c>
      <c r="R11" s="114">
        <v>4.2</v>
      </c>
      <c r="S11" s="114">
        <v>5.2</v>
      </c>
      <c r="T11" s="114">
        <v>4.3</v>
      </c>
      <c r="U11" s="114">
        <v>4.5</v>
      </c>
      <c r="V11" s="114">
        <v>5.8</v>
      </c>
      <c r="W11" s="114">
        <v>6.9</v>
      </c>
      <c r="X11" s="114">
        <v>6.3</v>
      </c>
      <c r="Y11" s="114">
        <v>5.5</v>
      </c>
      <c r="Z11" s="39">
        <f t="shared" si="0"/>
        <v>5.187500000000001</v>
      </c>
      <c r="AA11" s="121" t="s">
        <v>48</v>
      </c>
      <c r="AB11" s="114">
        <v>8.6</v>
      </c>
      <c r="AC11" s="124" t="s">
        <v>125</v>
      </c>
      <c r="AD11" s="28">
        <v>8</v>
      </c>
      <c r="AE11" s="121" t="s">
        <v>47</v>
      </c>
      <c r="AF11" s="114">
        <v>16.1</v>
      </c>
      <c r="AG11" s="127" t="s">
        <v>152</v>
      </c>
    </row>
    <row r="12" spans="1:33" ht="14.25" customHeight="1">
      <c r="A12" s="97">
        <v>9</v>
      </c>
      <c r="B12" s="117">
        <v>5.6</v>
      </c>
      <c r="C12" s="114">
        <v>5.9</v>
      </c>
      <c r="D12" s="114">
        <v>5</v>
      </c>
      <c r="E12" s="114">
        <v>4.6</v>
      </c>
      <c r="F12" s="114">
        <v>4.3</v>
      </c>
      <c r="G12" s="114">
        <v>3.1</v>
      </c>
      <c r="H12" s="114">
        <v>3.9</v>
      </c>
      <c r="I12" s="114">
        <v>5</v>
      </c>
      <c r="J12" s="114">
        <v>1.8</v>
      </c>
      <c r="K12" s="114">
        <v>3.2</v>
      </c>
      <c r="L12" s="114">
        <v>2.9</v>
      </c>
      <c r="M12" s="114">
        <v>2.7</v>
      </c>
      <c r="N12" s="114">
        <v>4.3</v>
      </c>
      <c r="O12" s="114">
        <v>7</v>
      </c>
      <c r="P12" s="114">
        <v>3.5</v>
      </c>
      <c r="Q12" s="114">
        <v>2.9</v>
      </c>
      <c r="R12" s="114">
        <v>2.8</v>
      </c>
      <c r="S12" s="114">
        <v>4.3</v>
      </c>
      <c r="T12" s="114">
        <v>3.7</v>
      </c>
      <c r="U12" s="114">
        <v>4.7</v>
      </c>
      <c r="V12" s="114">
        <v>3.7</v>
      </c>
      <c r="W12" s="114">
        <v>1.5</v>
      </c>
      <c r="X12" s="114">
        <v>2</v>
      </c>
      <c r="Y12" s="114">
        <v>1</v>
      </c>
      <c r="Z12" s="39">
        <f t="shared" si="0"/>
        <v>3.725</v>
      </c>
      <c r="AA12" s="121" t="s">
        <v>54</v>
      </c>
      <c r="AB12" s="114">
        <v>7.2</v>
      </c>
      <c r="AC12" s="124" t="s">
        <v>126</v>
      </c>
      <c r="AD12" s="28">
        <v>9</v>
      </c>
      <c r="AE12" s="121" t="s">
        <v>47</v>
      </c>
      <c r="AF12" s="114">
        <v>15.1</v>
      </c>
      <c r="AG12" s="127" t="s">
        <v>153</v>
      </c>
    </row>
    <row r="13" spans="1:33" ht="14.25" customHeight="1">
      <c r="A13" s="97">
        <v>10</v>
      </c>
      <c r="B13" s="117">
        <v>1.7</v>
      </c>
      <c r="C13" s="114">
        <v>1.1</v>
      </c>
      <c r="D13" s="114">
        <v>1.1</v>
      </c>
      <c r="E13" s="114">
        <v>0.9</v>
      </c>
      <c r="F13" s="114">
        <v>2.3</v>
      </c>
      <c r="G13" s="114">
        <v>2.1</v>
      </c>
      <c r="H13" s="114">
        <v>1.7</v>
      </c>
      <c r="I13" s="114">
        <v>0.9</v>
      </c>
      <c r="J13" s="114">
        <v>1.7</v>
      </c>
      <c r="K13" s="114">
        <v>5.2</v>
      </c>
      <c r="L13" s="114">
        <v>5.6</v>
      </c>
      <c r="M13" s="114">
        <v>5</v>
      </c>
      <c r="N13" s="114">
        <v>4.2</v>
      </c>
      <c r="O13" s="114">
        <v>4.4</v>
      </c>
      <c r="P13" s="114">
        <v>4</v>
      </c>
      <c r="Q13" s="114">
        <v>3.7</v>
      </c>
      <c r="R13" s="114">
        <v>2.4</v>
      </c>
      <c r="S13" s="114">
        <v>0.8</v>
      </c>
      <c r="T13" s="114">
        <v>2.1</v>
      </c>
      <c r="U13" s="114">
        <v>0.3</v>
      </c>
      <c r="V13" s="114">
        <v>1.9</v>
      </c>
      <c r="W13" s="114">
        <v>1.7</v>
      </c>
      <c r="X13" s="114">
        <v>1.5</v>
      </c>
      <c r="Y13" s="114">
        <v>1.2</v>
      </c>
      <c r="Z13" s="39">
        <f t="shared" si="0"/>
        <v>2.3958333333333335</v>
      </c>
      <c r="AA13" s="121" t="s">
        <v>51</v>
      </c>
      <c r="AB13" s="114">
        <v>6.3</v>
      </c>
      <c r="AC13" s="124" t="s">
        <v>127</v>
      </c>
      <c r="AD13" s="28">
        <v>10</v>
      </c>
      <c r="AE13" s="121" t="s">
        <v>51</v>
      </c>
      <c r="AF13" s="114">
        <v>10.4</v>
      </c>
      <c r="AG13" s="127" t="s">
        <v>77</v>
      </c>
    </row>
    <row r="14" spans="1:33" ht="14.25" customHeight="1">
      <c r="A14" s="98">
        <v>11</v>
      </c>
      <c r="B14" s="118">
        <v>2.1</v>
      </c>
      <c r="C14" s="119">
        <v>1.3</v>
      </c>
      <c r="D14" s="119">
        <v>1.8</v>
      </c>
      <c r="E14" s="119">
        <v>1.8</v>
      </c>
      <c r="F14" s="119">
        <v>1.8</v>
      </c>
      <c r="G14" s="119">
        <v>2.5</v>
      </c>
      <c r="H14" s="119">
        <v>2.6</v>
      </c>
      <c r="I14" s="119">
        <v>2.2</v>
      </c>
      <c r="J14" s="119">
        <v>3.9</v>
      </c>
      <c r="K14" s="119">
        <v>3.3</v>
      </c>
      <c r="L14" s="119">
        <v>1.9</v>
      </c>
      <c r="M14" s="119">
        <v>3.1</v>
      </c>
      <c r="N14" s="119">
        <v>2.9</v>
      </c>
      <c r="O14" s="119">
        <v>4.5</v>
      </c>
      <c r="P14" s="119">
        <v>3</v>
      </c>
      <c r="Q14" s="119">
        <v>1.7</v>
      </c>
      <c r="R14" s="119">
        <v>5.2</v>
      </c>
      <c r="S14" s="119">
        <v>5.7</v>
      </c>
      <c r="T14" s="119">
        <v>2.1</v>
      </c>
      <c r="U14" s="119">
        <v>3.7</v>
      </c>
      <c r="V14" s="119">
        <v>3.9</v>
      </c>
      <c r="W14" s="119">
        <v>2.4</v>
      </c>
      <c r="X14" s="119">
        <v>3.2</v>
      </c>
      <c r="Y14" s="119">
        <v>1.5</v>
      </c>
      <c r="Z14" s="40">
        <f t="shared" si="0"/>
        <v>2.8375000000000004</v>
      </c>
      <c r="AA14" s="122" t="s">
        <v>48</v>
      </c>
      <c r="AB14" s="119">
        <v>7.5</v>
      </c>
      <c r="AC14" s="125" t="s">
        <v>128</v>
      </c>
      <c r="AD14" s="29">
        <v>11</v>
      </c>
      <c r="AE14" s="122" t="s">
        <v>47</v>
      </c>
      <c r="AF14" s="119">
        <v>14.5</v>
      </c>
      <c r="AG14" s="128" t="s">
        <v>154</v>
      </c>
    </row>
    <row r="15" spans="1:33" ht="14.25" customHeight="1">
      <c r="A15" s="97">
        <v>12</v>
      </c>
      <c r="B15" s="117">
        <v>1.4</v>
      </c>
      <c r="C15" s="114">
        <v>1.1</v>
      </c>
      <c r="D15" s="114">
        <v>0.6</v>
      </c>
      <c r="E15" s="114">
        <v>0.7</v>
      </c>
      <c r="F15" s="114">
        <v>1.2</v>
      </c>
      <c r="G15" s="114">
        <v>1</v>
      </c>
      <c r="H15" s="114">
        <v>0.7</v>
      </c>
      <c r="I15" s="114">
        <v>1.2</v>
      </c>
      <c r="J15" s="114">
        <v>4</v>
      </c>
      <c r="K15" s="114">
        <v>3.7</v>
      </c>
      <c r="L15" s="114">
        <v>3.8</v>
      </c>
      <c r="M15" s="114">
        <v>2.6</v>
      </c>
      <c r="N15" s="114">
        <v>2.2</v>
      </c>
      <c r="O15" s="114">
        <v>3.1</v>
      </c>
      <c r="P15" s="114">
        <v>3.1</v>
      </c>
      <c r="Q15" s="114">
        <v>2.2</v>
      </c>
      <c r="R15" s="114">
        <v>1.5</v>
      </c>
      <c r="S15" s="114">
        <v>1.4</v>
      </c>
      <c r="T15" s="114">
        <v>1.4</v>
      </c>
      <c r="U15" s="114">
        <v>0.9</v>
      </c>
      <c r="V15" s="114">
        <v>2</v>
      </c>
      <c r="W15" s="114">
        <v>1.4</v>
      </c>
      <c r="X15" s="114">
        <v>1.5</v>
      </c>
      <c r="Y15" s="114">
        <v>1.5</v>
      </c>
      <c r="Z15" s="39">
        <f t="shared" si="0"/>
        <v>1.8416666666666668</v>
      </c>
      <c r="AA15" s="121" t="s">
        <v>46</v>
      </c>
      <c r="AB15" s="114">
        <v>4.6</v>
      </c>
      <c r="AC15" s="124" t="s">
        <v>129</v>
      </c>
      <c r="AD15" s="28">
        <v>12</v>
      </c>
      <c r="AE15" s="121" t="s">
        <v>49</v>
      </c>
      <c r="AF15" s="114">
        <v>6.7</v>
      </c>
      <c r="AG15" s="127" t="s">
        <v>155</v>
      </c>
    </row>
    <row r="16" spans="1:33" ht="14.25" customHeight="1">
      <c r="A16" s="97">
        <v>13</v>
      </c>
      <c r="B16" s="117">
        <v>1.3</v>
      </c>
      <c r="C16" s="114">
        <v>2.2</v>
      </c>
      <c r="D16" s="114">
        <v>1.2</v>
      </c>
      <c r="E16" s="114">
        <v>1.2</v>
      </c>
      <c r="F16" s="114">
        <v>0.7</v>
      </c>
      <c r="G16" s="114">
        <v>1.8</v>
      </c>
      <c r="H16" s="114">
        <v>1.7</v>
      </c>
      <c r="I16" s="114">
        <v>0.4</v>
      </c>
      <c r="J16" s="114">
        <v>3.1</v>
      </c>
      <c r="K16" s="114">
        <v>3.6</v>
      </c>
      <c r="L16" s="114">
        <v>6.2</v>
      </c>
      <c r="M16" s="114">
        <v>5</v>
      </c>
      <c r="N16" s="114">
        <v>1.9</v>
      </c>
      <c r="O16" s="114">
        <v>3.6</v>
      </c>
      <c r="P16" s="114">
        <v>4.4</v>
      </c>
      <c r="Q16" s="114">
        <v>4.1</v>
      </c>
      <c r="R16" s="114">
        <v>2.7</v>
      </c>
      <c r="S16" s="114">
        <v>1.2</v>
      </c>
      <c r="T16" s="114">
        <v>1.9</v>
      </c>
      <c r="U16" s="114">
        <v>1.1</v>
      </c>
      <c r="V16" s="114">
        <v>2.1</v>
      </c>
      <c r="W16" s="114">
        <v>1.5</v>
      </c>
      <c r="X16" s="114">
        <v>1.3</v>
      </c>
      <c r="Y16" s="114">
        <v>1.6</v>
      </c>
      <c r="Z16" s="39">
        <f t="shared" si="0"/>
        <v>2.325</v>
      </c>
      <c r="AA16" s="121" t="s">
        <v>53</v>
      </c>
      <c r="AB16" s="114">
        <v>7.5</v>
      </c>
      <c r="AC16" s="124" t="s">
        <v>130</v>
      </c>
      <c r="AD16" s="28">
        <v>13</v>
      </c>
      <c r="AE16" s="121" t="s">
        <v>53</v>
      </c>
      <c r="AF16" s="114">
        <v>10.9</v>
      </c>
      <c r="AG16" s="127" t="s">
        <v>87</v>
      </c>
    </row>
    <row r="17" spans="1:33" ht="14.25" customHeight="1">
      <c r="A17" s="97">
        <v>14</v>
      </c>
      <c r="B17" s="117">
        <v>1.4</v>
      </c>
      <c r="C17" s="114">
        <v>3</v>
      </c>
      <c r="D17" s="114">
        <v>1.6</v>
      </c>
      <c r="E17" s="114">
        <v>1.6</v>
      </c>
      <c r="F17" s="114">
        <v>0.9</v>
      </c>
      <c r="G17" s="114">
        <v>1</v>
      </c>
      <c r="H17" s="114">
        <v>2.3</v>
      </c>
      <c r="I17" s="114">
        <v>4.1</v>
      </c>
      <c r="J17" s="114">
        <v>4.4</v>
      </c>
      <c r="K17" s="114">
        <v>4.4</v>
      </c>
      <c r="L17" s="114">
        <v>5.8</v>
      </c>
      <c r="M17" s="114">
        <v>4.4</v>
      </c>
      <c r="N17" s="114">
        <v>4.8</v>
      </c>
      <c r="O17" s="114">
        <v>3.3</v>
      </c>
      <c r="P17" s="114">
        <v>6</v>
      </c>
      <c r="Q17" s="114">
        <v>3.8</v>
      </c>
      <c r="R17" s="114">
        <v>3.3</v>
      </c>
      <c r="S17" s="114">
        <v>1.5</v>
      </c>
      <c r="T17" s="114">
        <v>3.6</v>
      </c>
      <c r="U17" s="114">
        <v>4.1</v>
      </c>
      <c r="V17" s="114">
        <v>3.2</v>
      </c>
      <c r="W17" s="114">
        <v>3.8</v>
      </c>
      <c r="X17" s="114">
        <v>4.7</v>
      </c>
      <c r="Y17" s="114">
        <v>5.4</v>
      </c>
      <c r="Z17" s="39">
        <f t="shared" si="0"/>
        <v>3.4333333333333336</v>
      </c>
      <c r="AA17" s="121" t="s">
        <v>51</v>
      </c>
      <c r="AB17" s="114">
        <v>7.6</v>
      </c>
      <c r="AC17" s="124" t="s">
        <v>131</v>
      </c>
      <c r="AD17" s="28">
        <v>14</v>
      </c>
      <c r="AE17" s="121" t="s">
        <v>53</v>
      </c>
      <c r="AF17" s="114">
        <v>12</v>
      </c>
      <c r="AG17" s="127" t="s">
        <v>156</v>
      </c>
    </row>
    <row r="18" spans="1:33" ht="14.25" customHeight="1">
      <c r="A18" s="97">
        <v>15</v>
      </c>
      <c r="B18" s="117">
        <v>4.9</v>
      </c>
      <c r="C18" s="114">
        <v>4.8</v>
      </c>
      <c r="D18" s="114">
        <v>5.7</v>
      </c>
      <c r="E18" s="114">
        <v>4.5</v>
      </c>
      <c r="F18" s="114">
        <v>2.6</v>
      </c>
      <c r="G18" s="114">
        <v>3.2</v>
      </c>
      <c r="H18" s="114">
        <v>1.1</v>
      </c>
      <c r="I18" s="114">
        <v>3.1</v>
      </c>
      <c r="J18" s="114">
        <v>1.1</v>
      </c>
      <c r="K18" s="114">
        <v>1.3</v>
      </c>
      <c r="L18" s="114">
        <v>2.8</v>
      </c>
      <c r="M18" s="114">
        <v>2.5</v>
      </c>
      <c r="N18" s="114">
        <v>2.7</v>
      </c>
      <c r="O18" s="114">
        <v>4.7</v>
      </c>
      <c r="P18" s="114">
        <v>7.3</v>
      </c>
      <c r="Q18" s="114">
        <v>5.5</v>
      </c>
      <c r="R18" s="114">
        <v>9.1</v>
      </c>
      <c r="S18" s="114">
        <v>10.1</v>
      </c>
      <c r="T18" s="114">
        <v>8.7</v>
      </c>
      <c r="U18" s="114">
        <v>4.8</v>
      </c>
      <c r="V18" s="114">
        <v>4.6</v>
      </c>
      <c r="W18" s="114">
        <v>3.6</v>
      </c>
      <c r="X18" s="114">
        <v>4.4</v>
      </c>
      <c r="Y18" s="114">
        <v>1.9</v>
      </c>
      <c r="Z18" s="39">
        <f t="shared" si="0"/>
        <v>4.375</v>
      </c>
      <c r="AA18" s="121" t="s">
        <v>47</v>
      </c>
      <c r="AB18" s="114">
        <v>11.8</v>
      </c>
      <c r="AC18" s="124" t="s">
        <v>132</v>
      </c>
      <c r="AD18" s="28">
        <v>15</v>
      </c>
      <c r="AE18" s="121" t="s">
        <v>50</v>
      </c>
      <c r="AF18" s="114">
        <v>23.3</v>
      </c>
      <c r="AG18" s="127" t="s">
        <v>157</v>
      </c>
    </row>
    <row r="19" spans="1:33" ht="14.25" customHeight="1">
      <c r="A19" s="97">
        <v>16</v>
      </c>
      <c r="B19" s="117">
        <v>4.7</v>
      </c>
      <c r="C19" s="114">
        <v>2.6</v>
      </c>
      <c r="D19" s="114">
        <v>3.7</v>
      </c>
      <c r="E19" s="114">
        <v>4.3</v>
      </c>
      <c r="F19" s="114">
        <v>2.5</v>
      </c>
      <c r="G19" s="114">
        <v>1.8</v>
      </c>
      <c r="H19" s="114">
        <v>1.5</v>
      </c>
      <c r="I19" s="114">
        <v>2</v>
      </c>
      <c r="J19" s="114">
        <v>3.4</v>
      </c>
      <c r="K19" s="114">
        <v>4.6</v>
      </c>
      <c r="L19" s="114">
        <v>5.8</v>
      </c>
      <c r="M19" s="114">
        <v>7.7</v>
      </c>
      <c r="N19" s="114">
        <v>6.5</v>
      </c>
      <c r="O19" s="114">
        <v>5.7</v>
      </c>
      <c r="P19" s="114">
        <v>3.3</v>
      </c>
      <c r="Q19" s="114">
        <v>4.3</v>
      </c>
      <c r="R19" s="114">
        <v>3.8</v>
      </c>
      <c r="S19" s="114">
        <v>2.4</v>
      </c>
      <c r="T19" s="114">
        <v>6</v>
      </c>
      <c r="U19" s="114">
        <v>1.4</v>
      </c>
      <c r="V19" s="114">
        <v>2.8</v>
      </c>
      <c r="W19" s="114">
        <v>3.6</v>
      </c>
      <c r="X19" s="114">
        <v>3.2</v>
      </c>
      <c r="Y19" s="114">
        <v>4.1</v>
      </c>
      <c r="Z19" s="39">
        <f t="shared" si="0"/>
        <v>3.8208333333333333</v>
      </c>
      <c r="AA19" s="121" t="s">
        <v>53</v>
      </c>
      <c r="AB19" s="114">
        <v>9.1</v>
      </c>
      <c r="AC19" s="124" t="s">
        <v>133</v>
      </c>
      <c r="AD19" s="28">
        <v>16</v>
      </c>
      <c r="AE19" s="121" t="s">
        <v>53</v>
      </c>
      <c r="AF19" s="114">
        <v>20.6</v>
      </c>
      <c r="AG19" s="127" t="s">
        <v>148</v>
      </c>
    </row>
    <row r="20" spans="1:33" ht="14.25" customHeight="1">
      <c r="A20" s="97">
        <v>17</v>
      </c>
      <c r="B20" s="117">
        <v>3.6</v>
      </c>
      <c r="C20" s="114">
        <v>2.4</v>
      </c>
      <c r="D20" s="114">
        <v>2</v>
      </c>
      <c r="E20" s="114">
        <v>3.5</v>
      </c>
      <c r="F20" s="114">
        <v>2.5</v>
      </c>
      <c r="G20" s="114">
        <v>2.9</v>
      </c>
      <c r="H20" s="114">
        <v>3</v>
      </c>
      <c r="I20" s="114">
        <v>3.9</v>
      </c>
      <c r="J20" s="114">
        <v>3.4</v>
      </c>
      <c r="K20" s="114">
        <v>6.2</v>
      </c>
      <c r="L20" s="114">
        <v>4.3</v>
      </c>
      <c r="M20" s="114">
        <v>2.3</v>
      </c>
      <c r="N20" s="114">
        <v>5.2</v>
      </c>
      <c r="O20" s="114">
        <v>1.9</v>
      </c>
      <c r="P20" s="114">
        <v>8.2</v>
      </c>
      <c r="Q20" s="114">
        <v>6</v>
      </c>
      <c r="R20" s="114">
        <v>1.6</v>
      </c>
      <c r="S20" s="114">
        <v>2.5</v>
      </c>
      <c r="T20" s="114">
        <v>1</v>
      </c>
      <c r="U20" s="114">
        <v>2</v>
      </c>
      <c r="V20" s="114">
        <v>2.7</v>
      </c>
      <c r="W20" s="114">
        <v>2.9</v>
      </c>
      <c r="X20" s="114">
        <v>3.1</v>
      </c>
      <c r="Y20" s="114">
        <v>0.7</v>
      </c>
      <c r="Z20" s="39">
        <f t="shared" si="0"/>
        <v>3.241666666666667</v>
      </c>
      <c r="AA20" s="121" t="s">
        <v>48</v>
      </c>
      <c r="AB20" s="114">
        <v>8.6</v>
      </c>
      <c r="AC20" s="124" t="s">
        <v>134</v>
      </c>
      <c r="AD20" s="28">
        <v>17</v>
      </c>
      <c r="AE20" s="121" t="s">
        <v>48</v>
      </c>
      <c r="AF20" s="114">
        <v>15.1</v>
      </c>
      <c r="AG20" s="127" t="s">
        <v>158</v>
      </c>
    </row>
    <row r="21" spans="1:33" ht="14.25" customHeight="1">
      <c r="A21" s="97">
        <v>18</v>
      </c>
      <c r="B21" s="117">
        <v>1.7</v>
      </c>
      <c r="C21" s="114">
        <v>4.4</v>
      </c>
      <c r="D21" s="114">
        <v>3.3</v>
      </c>
      <c r="E21" s="114">
        <v>3.3</v>
      </c>
      <c r="F21" s="114">
        <v>2.5</v>
      </c>
      <c r="G21" s="114">
        <v>2</v>
      </c>
      <c r="H21" s="114">
        <v>4.1</v>
      </c>
      <c r="I21" s="114">
        <v>4.1</v>
      </c>
      <c r="J21" s="114">
        <v>4.4</v>
      </c>
      <c r="K21" s="114">
        <v>4.7</v>
      </c>
      <c r="L21" s="114">
        <v>3.4</v>
      </c>
      <c r="M21" s="114">
        <v>3.4</v>
      </c>
      <c r="N21" s="114">
        <v>4.1</v>
      </c>
      <c r="O21" s="114">
        <v>4.7</v>
      </c>
      <c r="P21" s="114">
        <v>3.2</v>
      </c>
      <c r="Q21" s="114">
        <v>3.1</v>
      </c>
      <c r="R21" s="114">
        <v>3.5</v>
      </c>
      <c r="S21" s="114">
        <v>2</v>
      </c>
      <c r="T21" s="114">
        <v>4</v>
      </c>
      <c r="U21" s="114">
        <v>4.6</v>
      </c>
      <c r="V21" s="114">
        <v>2.1</v>
      </c>
      <c r="W21" s="114">
        <v>2.7</v>
      </c>
      <c r="X21" s="114">
        <v>2</v>
      </c>
      <c r="Y21" s="114">
        <v>1.1</v>
      </c>
      <c r="Z21" s="39">
        <f t="shared" si="0"/>
        <v>3.266666666666666</v>
      </c>
      <c r="AA21" s="121" t="s">
        <v>51</v>
      </c>
      <c r="AB21" s="114">
        <v>6.8</v>
      </c>
      <c r="AC21" s="124" t="s">
        <v>135</v>
      </c>
      <c r="AD21" s="28">
        <v>18</v>
      </c>
      <c r="AE21" s="121" t="s">
        <v>51</v>
      </c>
      <c r="AF21" s="114">
        <v>14</v>
      </c>
      <c r="AG21" s="127" t="s">
        <v>159</v>
      </c>
    </row>
    <row r="22" spans="1:33" ht="14.25" customHeight="1">
      <c r="A22" s="97">
        <v>19</v>
      </c>
      <c r="B22" s="117">
        <v>1.5</v>
      </c>
      <c r="C22" s="114">
        <v>1.8</v>
      </c>
      <c r="D22" s="114">
        <v>2.4</v>
      </c>
      <c r="E22" s="114">
        <v>1.4</v>
      </c>
      <c r="F22" s="114">
        <v>1.7</v>
      </c>
      <c r="G22" s="114">
        <v>1</v>
      </c>
      <c r="H22" s="114">
        <v>0.9</v>
      </c>
      <c r="I22" s="114">
        <v>1.6</v>
      </c>
      <c r="J22" s="114">
        <v>2.5</v>
      </c>
      <c r="K22" s="114">
        <v>4.3</v>
      </c>
      <c r="L22" s="114">
        <v>3.6</v>
      </c>
      <c r="M22" s="114">
        <v>4.2</v>
      </c>
      <c r="N22" s="114">
        <v>3</v>
      </c>
      <c r="O22" s="114">
        <v>4.2</v>
      </c>
      <c r="P22" s="114">
        <v>3.8</v>
      </c>
      <c r="Q22" s="114">
        <v>3.7</v>
      </c>
      <c r="R22" s="114">
        <v>2.4</v>
      </c>
      <c r="S22" s="114">
        <v>1.1</v>
      </c>
      <c r="T22" s="114">
        <v>2.1</v>
      </c>
      <c r="U22" s="114">
        <v>2.4</v>
      </c>
      <c r="V22" s="114">
        <v>1.5</v>
      </c>
      <c r="W22" s="114">
        <v>1.2</v>
      </c>
      <c r="X22" s="114">
        <v>0.7</v>
      </c>
      <c r="Y22" s="114">
        <v>1.7</v>
      </c>
      <c r="Z22" s="39">
        <f t="shared" si="0"/>
        <v>2.2791666666666672</v>
      </c>
      <c r="AA22" s="121" t="s">
        <v>52</v>
      </c>
      <c r="AB22" s="114">
        <v>5.2</v>
      </c>
      <c r="AC22" s="124" t="s">
        <v>136</v>
      </c>
      <c r="AD22" s="28">
        <v>19</v>
      </c>
      <c r="AE22" s="121" t="s">
        <v>51</v>
      </c>
      <c r="AF22" s="114">
        <v>11.3</v>
      </c>
      <c r="AG22" s="127" t="s">
        <v>160</v>
      </c>
    </row>
    <row r="23" spans="1:33" ht="14.25" customHeight="1">
      <c r="A23" s="97">
        <v>20</v>
      </c>
      <c r="B23" s="117">
        <v>1.7</v>
      </c>
      <c r="C23" s="114">
        <v>0.6</v>
      </c>
      <c r="D23" s="114">
        <v>2.1</v>
      </c>
      <c r="E23" s="114">
        <v>2.3</v>
      </c>
      <c r="F23" s="114">
        <v>1.6</v>
      </c>
      <c r="G23" s="114">
        <v>0.6</v>
      </c>
      <c r="H23" s="114">
        <v>1.6</v>
      </c>
      <c r="I23" s="114">
        <v>0.1</v>
      </c>
      <c r="J23" s="114">
        <v>1</v>
      </c>
      <c r="K23" s="114">
        <v>4.6</v>
      </c>
      <c r="L23" s="114">
        <v>5.2</v>
      </c>
      <c r="M23" s="114">
        <v>5.5</v>
      </c>
      <c r="N23" s="114">
        <v>4.1</v>
      </c>
      <c r="O23" s="114">
        <v>2.7</v>
      </c>
      <c r="P23" s="114">
        <v>4.1</v>
      </c>
      <c r="Q23" s="114">
        <v>2.6</v>
      </c>
      <c r="R23" s="114">
        <v>2.1</v>
      </c>
      <c r="S23" s="114">
        <v>3.1</v>
      </c>
      <c r="T23" s="114">
        <v>0.4</v>
      </c>
      <c r="U23" s="114">
        <v>1.8</v>
      </c>
      <c r="V23" s="114">
        <v>1.1</v>
      </c>
      <c r="W23" s="114">
        <v>2.6</v>
      </c>
      <c r="X23" s="114">
        <v>0.5</v>
      </c>
      <c r="Y23" s="114">
        <v>2.1</v>
      </c>
      <c r="Z23" s="39">
        <f t="shared" si="0"/>
        <v>2.254166666666667</v>
      </c>
      <c r="AA23" s="121" t="s">
        <v>51</v>
      </c>
      <c r="AB23" s="114">
        <v>6.6</v>
      </c>
      <c r="AC23" s="124" t="s">
        <v>137</v>
      </c>
      <c r="AD23" s="28">
        <v>20</v>
      </c>
      <c r="AE23" s="121" t="s">
        <v>51</v>
      </c>
      <c r="AF23" s="114">
        <v>11.3</v>
      </c>
      <c r="AG23" s="127" t="s">
        <v>161</v>
      </c>
    </row>
    <row r="24" spans="1:33" ht="14.25" customHeight="1">
      <c r="A24" s="98">
        <v>21</v>
      </c>
      <c r="B24" s="118">
        <v>0.5</v>
      </c>
      <c r="C24" s="119">
        <v>1.8</v>
      </c>
      <c r="D24" s="119">
        <v>1.2</v>
      </c>
      <c r="E24" s="119">
        <v>2</v>
      </c>
      <c r="F24" s="119">
        <v>2.7</v>
      </c>
      <c r="G24" s="119">
        <v>1.4</v>
      </c>
      <c r="H24" s="119">
        <v>1.2</v>
      </c>
      <c r="I24" s="119">
        <v>0.3</v>
      </c>
      <c r="J24" s="119">
        <v>2.3</v>
      </c>
      <c r="K24" s="119">
        <v>4.1</v>
      </c>
      <c r="L24" s="119">
        <v>6</v>
      </c>
      <c r="M24" s="119">
        <v>3.5</v>
      </c>
      <c r="N24" s="119">
        <v>4.1</v>
      </c>
      <c r="O24" s="119">
        <v>2.5</v>
      </c>
      <c r="P24" s="119">
        <v>1.3</v>
      </c>
      <c r="Q24" s="119">
        <v>2.2</v>
      </c>
      <c r="R24" s="119">
        <v>2.4</v>
      </c>
      <c r="S24" s="119">
        <v>2.4</v>
      </c>
      <c r="T24" s="119">
        <v>0.8</v>
      </c>
      <c r="U24" s="119">
        <v>1.7</v>
      </c>
      <c r="V24" s="119">
        <v>2.1</v>
      </c>
      <c r="W24" s="119">
        <v>2.3</v>
      </c>
      <c r="X24" s="119">
        <v>2.1</v>
      </c>
      <c r="Y24" s="119">
        <v>1.6</v>
      </c>
      <c r="Z24" s="40">
        <f t="shared" si="0"/>
        <v>2.1875</v>
      </c>
      <c r="AA24" s="122" t="s">
        <v>53</v>
      </c>
      <c r="AB24" s="119">
        <v>6.8</v>
      </c>
      <c r="AC24" s="125" t="s">
        <v>138</v>
      </c>
      <c r="AD24" s="29">
        <v>21</v>
      </c>
      <c r="AE24" s="122" t="s">
        <v>51</v>
      </c>
      <c r="AF24" s="119">
        <v>11.8</v>
      </c>
      <c r="AG24" s="128" t="s">
        <v>162</v>
      </c>
    </row>
    <row r="25" spans="1:33" ht="14.25" customHeight="1">
      <c r="A25" s="97">
        <v>22</v>
      </c>
      <c r="B25" s="117">
        <v>1.4</v>
      </c>
      <c r="C25" s="114">
        <v>1</v>
      </c>
      <c r="D25" s="114">
        <v>0.7</v>
      </c>
      <c r="E25" s="114">
        <v>1.4</v>
      </c>
      <c r="F25" s="114">
        <v>1.1</v>
      </c>
      <c r="G25" s="114">
        <v>1.9</v>
      </c>
      <c r="H25" s="114">
        <v>1.7</v>
      </c>
      <c r="I25" s="114">
        <v>0.4</v>
      </c>
      <c r="J25" s="114">
        <v>4.4</v>
      </c>
      <c r="K25" s="114">
        <v>2.8</v>
      </c>
      <c r="L25" s="114">
        <v>4.9</v>
      </c>
      <c r="M25" s="114">
        <v>3</v>
      </c>
      <c r="N25" s="114">
        <v>4.9</v>
      </c>
      <c r="O25" s="114">
        <v>2.5</v>
      </c>
      <c r="P25" s="114">
        <v>3.9</v>
      </c>
      <c r="Q25" s="114">
        <v>3.4</v>
      </c>
      <c r="R25" s="114">
        <v>2.1</v>
      </c>
      <c r="S25" s="114">
        <v>1.9</v>
      </c>
      <c r="T25" s="114">
        <v>1</v>
      </c>
      <c r="U25" s="114">
        <v>0.8</v>
      </c>
      <c r="V25" s="114">
        <v>0.7</v>
      </c>
      <c r="W25" s="114">
        <v>1.8</v>
      </c>
      <c r="X25" s="114">
        <v>0.8</v>
      </c>
      <c r="Y25" s="114">
        <v>1.5</v>
      </c>
      <c r="Z25" s="39">
        <f t="shared" si="0"/>
        <v>2.083333333333333</v>
      </c>
      <c r="AA25" s="121" t="s">
        <v>51</v>
      </c>
      <c r="AB25" s="114">
        <v>5.7</v>
      </c>
      <c r="AC25" s="124" t="s">
        <v>139</v>
      </c>
      <c r="AD25" s="28">
        <v>22</v>
      </c>
      <c r="AE25" s="121" t="s">
        <v>53</v>
      </c>
      <c r="AF25" s="114">
        <v>11.5</v>
      </c>
      <c r="AG25" s="127" t="s">
        <v>163</v>
      </c>
    </row>
    <row r="26" spans="1:33" ht="14.25" customHeight="1">
      <c r="A26" s="97">
        <v>23</v>
      </c>
      <c r="B26" s="117">
        <v>2.2</v>
      </c>
      <c r="C26" s="114">
        <v>3.4</v>
      </c>
      <c r="D26" s="114">
        <v>3.1</v>
      </c>
      <c r="E26" s="114">
        <v>3.4</v>
      </c>
      <c r="F26" s="114">
        <v>2.9</v>
      </c>
      <c r="G26" s="114">
        <v>8.2</v>
      </c>
      <c r="H26" s="114">
        <v>6.6</v>
      </c>
      <c r="I26" s="114">
        <v>8.1</v>
      </c>
      <c r="J26" s="114">
        <v>4.7</v>
      </c>
      <c r="K26" s="114">
        <v>7.1</v>
      </c>
      <c r="L26" s="114">
        <v>9</v>
      </c>
      <c r="M26" s="114">
        <v>8.2</v>
      </c>
      <c r="N26" s="114">
        <v>7.6</v>
      </c>
      <c r="O26" s="114">
        <v>7.6</v>
      </c>
      <c r="P26" s="114">
        <v>9.6</v>
      </c>
      <c r="Q26" s="114">
        <v>9.3</v>
      </c>
      <c r="R26" s="114">
        <v>10.7</v>
      </c>
      <c r="S26" s="114">
        <v>11.1</v>
      </c>
      <c r="T26" s="114">
        <v>12.1</v>
      </c>
      <c r="U26" s="114">
        <v>12</v>
      </c>
      <c r="V26" s="114">
        <v>12.7</v>
      </c>
      <c r="W26" s="114">
        <v>10.4</v>
      </c>
      <c r="X26" s="114">
        <v>6.3</v>
      </c>
      <c r="Y26" s="114">
        <v>6.4</v>
      </c>
      <c r="Z26" s="39">
        <f t="shared" si="0"/>
        <v>7.6125</v>
      </c>
      <c r="AA26" s="121" t="s">
        <v>48</v>
      </c>
      <c r="AB26" s="114">
        <v>13.7</v>
      </c>
      <c r="AC26" s="124" t="s">
        <v>140</v>
      </c>
      <c r="AD26" s="28">
        <v>23</v>
      </c>
      <c r="AE26" s="121" t="s">
        <v>48</v>
      </c>
      <c r="AF26" s="114">
        <v>22.4</v>
      </c>
      <c r="AG26" s="127" t="s">
        <v>164</v>
      </c>
    </row>
    <row r="27" spans="1:33" ht="14.25" customHeight="1">
      <c r="A27" s="97">
        <v>24</v>
      </c>
      <c r="B27" s="117">
        <v>4.5</v>
      </c>
      <c r="C27" s="114">
        <v>4.2</v>
      </c>
      <c r="D27" s="114">
        <v>3.2</v>
      </c>
      <c r="E27" s="114">
        <v>3.4</v>
      </c>
      <c r="F27" s="114">
        <v>3.1</v>
      </c>
      <c r="G27" s="114">
        <v>2.3</v>
      </c>
      <c r="H27" s="114">
        <v>0.9</v>
      </c>
      <c r="I27" s="114">
        <v>1.6</v>
      </c>
      <c r="J27" s="114">
        <v>3.1</v>
      </c>
      <c r="K27" s="114">
        <v>3.9</v>
      </c>
      <c r="L27" s="114">
        <v>5.3</v>
      </c>
      <c r="M27" s="114">
        <v>4.4</v>
      </c>
      <c r="N27" s="114">
        <v>3.7</v>
      </c>
      <c r="O27" s="114">
        <v>3.7</v>
      </c>
      <c r="P27" s="114">
        <v>5</v>
      </c>
      <c r="Q27" s="114">
        <v>4.9</v>
      </c>
      <c r="R27" s="114">
        <v>7.3</v>
      </c>
      <c r="S27" s="114">
        <v>8.2</v>
      </c>
      <c r="T27" s="114">
        <v>8.7</v>
      </c>
      <c r="U27" s="114">
        <v>9.4</v>
      </c>
      <c r="V27" s="114">
        <v>9.2</v>
      </c>
      <c r="W27" s="114">
        <v>6.3</v>
      </c>
      <c r="X27" s="114">
        <v>5.4</v>
      </c>
      <c r="Y27" s="114">
        <v>3.1</v>
      </c>
      <c r="Z27" s="39">
        <f t="shared" si="0"/>
        <v>4.783333333333334</v>
      </c>
      <c r="AA27" s="121" t="s">
        <v>47</v>
      </c>
      <c r="AB27" s="114">
        <v>10.8</v>
      </c>
      <c r="AC27" s="124" t="s">
        <v>141</v>
      </c>
      <c r="AD27" s="28">
        <v>24</v>
      </c>
      <c r="AE27" s="121" t="s">
        <v>48</v>
      </c>
      <c r="AF27" s="114">
        <v>18.1</v>
      </c>
      <c r="AG27" s="127" t="s">
        <v>165</v>
      </c>
    </row>
    <row r="28" spans="1:33" ht="14.25" customHeight="1">
      <c r="A28" s="97">
        <v>25</v>
      </c>
      <c r="B28" s="117">
        <v>2.8</v>
      </c>
      <c r="C28" s="114">
        <v>0.6</v>
      </c>
      <c r="D28" s="114">
        <v>2.2</v>
      </c>
      <c r="E28" s="114">
        <v>2.3</v>
      </c>
      <c r="F28" s="114">
        <v>1.8</v>
      </c>
      <c r="G28" s="114">
        <v>2</v>
      </c>
      <c r="H28" s="114">
        <v>0.2</v>
      </c>
      <c r="I28" s="114">
        <v>1.6</v>
      </c>
      <c r="J28" s="114">
        <v>0.9</v>
      </c>
      <c r="K28" s="114">
        <v>2</v>
      </c>
      <c r="L28" s="114">
        <v>2.3</v>
      </c>
      <c r="M28" s="114">
        <v>3.2</v>
      </c>
      <c r="N28" s="114">
        <v>3.5</v>
      </c>
      <c r="O28" s="114">
        <v>3.9</v>
      </c>
      <c r="P28" s="114">
        <v>3.9</v>
      </c>
      <c r="Q28" s="114">
        <v>3.5</v>
      </c>
      <c r="R28" s="114">
        <v>2.4</v>
      </c>
      <c r="S28" s="114">
        <v>1.4</v>
      </c>
      <c r="T28" s="114">
        <v>1.8</v>
      </c>
      <c r="U28" s="114">
        <v>1.5</v>
      </c>
      <c r="V28" s="114">
        <v>0.9</v>
      </c>
      <c r="W28" s="114">
        <v>0.7</v>
      </c>
      <c r="X28" s="114">
        <v>1.3</v>
      </c>
      <c r="Y28" s="114">
        <v>1.8</v>
      </c>
      <c r="Z28" s="39">
        <f t="shared" si="0"/>
        <v>2.0208333333333326</v>
      </c>
      <c r="AA28" s="121" t="s">
        <v>60</v>
      </c>
      <c r="AB28" s="114">
        <v>4.6</v>
      </c>
      <c r="AC28" s="124" t="s">
        <v>142</v>
      </c>
      <c r="AD28" s="28">
        <v>25</v>
      </c>
      <c r="AE28" s="121" t="s">
        <v>166</v>
      </c>
      <c r="AF28" s="114">
        <v>8.1</v>
      </c>
      <c r="AG28" s="127" t="s">
        <v>167</v>
      </c>
    </row>
    <row r="29" spans="1:33" ht="14.25" customHeight="1">
      <c r="A29" s="97">
        <v>26</v>
      </c>
      <c r="B29" s="117">
        <v>1.5</v>
      </c>
      <c r="C29" s="114">
        <v>2.3</v>
      </c>
      <c r="D29" s="114">
        <v>1.9</v>
      </c>
      <c r="E29" s="114">
        <v>0.9</v>
      </c>
      <c r="F29" s="114">
        <v>1.4</v>
      </c>
      <c r="G29" s="114">
        <v>1.7</v>
      </c>
      <c r="H29" s="114">
        <v>0.4</v>
      </c>
      <c r="I29" s="114">
        <v>0.8</v>
      </c>
      <c r="J29" s="114">
        <v>2.4</v>
      </c>
      <c r="K29" s="114">
        <v>1.4</v>
      </c>
      <c r="L29" s="114">
        <v>0.7</v>
      </c>
      <c r="M29" s="114">
        <v>1.5</v>
      </c>
      <c r="N29" s="114">
        <v>1.2</v>
      </c>
      <c r="O29" s="114">
        <v>2.9</v>
      </c>
      <c r="P29" s="114">
        <v>3.7</v>
      </c>
      <c r="Q29" s="114">
        <v>3.5</v>
      </c>
      <c r="R29" s="114">
        <v>2.6</v>
      </c>
      <c r="S29" s="114">
        <v>1.5</v>
      </c>
      <c r="T29" s="114">
        <v>2.1</v>
      </c>
      <c r="U29" s="114">
        <v>1.1</v>
      </c>
      <c r="V29" s="114">
        <v>0.7</v>
      </c>
      <c r="W29" s="114">
        <v>1.6</v>
      </c>
      <c r="X29" s="114">
        <v>1.6</v>
      </c>
      <c r="Y29" s="114">
        <v>3.7</v>
      </c>
      <c r="Z29" s="39">
        <f t="shared" si="0"/>
        <v>1.7958333333333336</v>
      </c>
      <c r="AA29" s="121" t="s">
        <v>62</v>
      </c>
      <c r="AB29" s="114">
        <v>4.8</v>
      </c>
      <c r="AC29" s="124" t="s">
        <v>143</v>
      </c>
      <c r="AD29" s="28">
        <v>26</v>
      </c>
      <c r="AE29" s="121" t="s">
        <v>62</v>
      </c>
      <c r="AF29" s="114">
        <v>10.4</v>
      </c>
      <c r="AG29" s="127" t="s">
        <v>168</v>
      </c>
    </row>
    <row r="30" spans="1:33" ht="14.25" customHeight="1">
      <c r="A30" s="97">
        <v>27</v>
      </c>
      <c r="B30" s="117">
        <v>6.6</v>
      </c>
      <c r="C30" s="114">
        <v>4.3</v>
      </c>
      <c r="D30" s="114">
        <v>4.2</v>
      </c>
      <c r="E30" s="114">
        <v>3.1</v>
      </c>
      <c r="F30" s="114">
        <v>4.8</v>
      </c>
      <c r="G30" s="114">
        <v>6.8</v>
      </c>
      <c r="H30" s="114">
        <v>4.3</v>
      </c>
      <c r="I30" s="114">
        <v>6</v>
      </c>
      <c r="J30" s="114">
        <v>4.7</v>
      </c>
      <c r="K30" s="114">
        <v>8.2</v>
      </c>
      <c r="L30" s="114">
        <v>6.4</v>
      </c>
      <c r="M30" s="114">
        <v>6.7</v>
      </c>
      <c r="N30" s="114">
        <v>6.1</v>
      </c>
      <c r="O30" s="114">
        <v>4.8</v>
      </c>
      <c r="P30" s="114">
        <v>5.7</v>
      </c>
      <c r="Q30" s="114">
        <v>5</v>
      </c>
      <c r="R30" s="114">
        <v>4.9</v>
      </c>
      <c r="S30" s="114">
        <v>2.5</v>
      </c>
      <c r="T30" s="114">
        <v>1.9</v>
      </c>
      <c r="U30" s="114">
        <v>3.4</v>
      </c>
      <c r="V30" s="114">
        <v>3.6</v>
      </c>
      <c r="W30" s="114">
        <v>2.2</v>
      </c>
      <c r="X30" s="114">
        <v>2.4</v>
      </c>
      <c r="Y30" s="114">
        <v>2.2</v>
      </c>
      <c r="Z30" s="39">
        <f t="shared" si="0"/>
        <v>4.616666666666667</v>
      </c>
      <c r="AA30" s="121" t="s">
        <v>50</v>
      </c>
      <c r="AB30" s="114">
        <v>8.3</v>
      </c>
      <c r="AC30" s="124" t="s">
        <v>144</v>
      </c>
      <c r="AD30" s="28">
        <v>27</v>
      </c>
      <c r="AE30" s="121" t="s">
        <v>46</v>
      </c>
      <c r="AF30" s="114">
        <v>14.9</v>
      </c>
      <c r="AG30" s="127" t="s">
        <v>169</v>
      </c>
    </row>
    <row r="31" spans="1:33" ht="14.25" customHeight="1">
      <c r="A31" s="97">
        <v>28</v>
      </c>
      <c r="B31" s="117">
        <v>0.8</v>
      </c>
      <c r="C31" s="114">
        <v>1.6</v>
      </c>
      <c r="D31" s="114">
        <v>1.6</v>
      </c>
      <c r="E31" s="114">
        <v>1.5</v>
      </c>
      <c r="F31" s="114">
        <v>1.8</v>
      </c>
      <c r="G31" s="114">
        <v>1.9</v>
      </c>
      <c r="H31" s="114">
        <v>0.9</v>
      </c>
      <c r="I31" s="114">
        <v>0.2</v>
      </c>
      <c r="J31" s="114">
        <v>3.8</v>
      </c>
      <c r="K31" s="114">
        <v>5.1</v>
      </c>
      <c r="L31" s="114">
        <v>5.6</v>
      </c>
      <c r="M31" s="114">
        <v>5.4</v>
      </c>
      <c r="N31" s="114">
        <v>4.6</v>
      </c>
      <c r="O31" s="114">
        <v>3.8</v>
      </c>
      <c r="P31" s="114">
        <v>4.6</v>
      </c>
      <c r="Q31" s="114">
        <v>4.3</v>
      </c>
      <c r="R31" s="114">
        <v>3.8</v>
      </c>
      <c r="S31" s="114">
        <v>1.5</v>
      </c>
      <c r="T31" s="114">
        <v>1.3</v>
      </c>
      <c r="U31" s="114">
        <v>3.6</v>
      </c>
      <c r="V31" s="114">
        <v>3.7</v>
      </c>
      <c r="W31" s="114">
        <v>1.9</v>
      </c>
      <c r="X31" s="114">
        <v>3</v>
      </c>
      <c r="Y31" s="114">
        <v>2.7</v>
      </c>
      <c r="Z31" s="39">
        <f t="shared" si="0"/>
        <v>2.8749999999999996</v>
      </c>
      <c r="AA31" s="121" t="s">
        <v>53</v>
      </c>
      <c r="AB31" s="114">
        <v>6.4</v>
      </c>
      <c r="AC31" s="124" t="s">
        <v>91</v>
      </c>
      <c r="AD31" s="28">
        <v>28</v>
      </c>
      <c r="AE31" s="121" t="s">
        <v>51</v>
      </c>
      <c r="AF31" s="114">
        <v>10.2</v>
      </c>
      <c r="AG31" s="127" t="s">
        <v>124</v>
      </c>
    </row>
    <row r="32" spans="1:33" ht="14.25" customHeight="1">
      <c r="A32" s="97">
        <v>29</v>
      </c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9"/>
      <c r="AA32" s="101"/>
      <c r="AB32" s="8"/>
      <c r="AC32" s="109"/>
      <c r="AD32" s="28">
        <v>29</v>
      </c>
      <c r="AE32" s="101"/>
      <c r="AF32" s="8"/>
      <c r="AG32" s="112"/>
    </row>
    <row r="33" spans="1:33" ht="14.25" customHeight="1">
      <c r="A33" s="97">
        <v>30</v>
      </c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9"/>
      <c r="AA33" s="101"/>
      <c r="AB33" s="8"/>
      <c r="AC33" s="109"/>
      <c r="AD33" s="28">
        <v>30</v>
      </c>
      <c r="AE33" s="101"/>
      <c r="AF33" s="8"/>
      <c r="AG33" s="112"/>
    </row>
    <row r="34" spans="1:33" ht="14.25" customHeight="1">
      <c r="A34" s="97">
        <v>31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9"/>
      <c r="AA34" s="101"/>
      <c r="AB34" s="8"/>
      <c r="AC34" s="109"/>
      <c r="AD34" s="28">
        <v>31</v>
      </c>
      <c r="AE34" s="101"/>
      <c r="AF34" s="8"/>
      <c r="AG34" s="112"/>
    </row>
    <row r="35" spans="1:33" ht="14.25" customHeight="1">
      <c r="A35" s="99" t="s">
        <v>14</v>
      </c>
      <c r="B35" s="25">
        <f aca="true" t="shared" si="1" ref="B35:K35">AVERAGE(B4:B34)</f>
        <v>2.642857142857143</v>
      </c>
      <c r="C35" s="26">
        <f t="shared" si="1"/>
        <v>2.474999999999999</v>
      </c>
      <c r="D35" s="26">
        <f t="shared" si="1"/>
        <v>2.4750000000000005</v>
      </c>
      <c r="E35" s="26">
        <f t="shared" si="1"/>
        <v>2.6107142857142853</v>
      </c>
      <c r="F35" s="26">
        <f t="shared" si="1"/>
        <v>2.521428571428572</v>
      </c>
      <c r="G35" s="26">
        <f t="shared" si="1"/>
        <v>2.7785714285714285</v>
      </c>
      <c r="H35" s="26">
        <f t="shared" si="1"/>
        <v>2.2607142857142857</v>
      </c>
      <c r="I35" s="26">
        <f t="shared" si="1"/>
        <v>2.521428571428572</v>
      </c>
      <c r="J35" s="26">
        <f t="shared" si="1"/>
        <v>3.042857142857143</v>
      </c>
      <c r="K35" s="26">
        <f t="shared" si="1"/>
        <v>3.910714285714285</v>
      </c>
      <c r="L35" s="26">
        <f aca="true" t="shared" si="2" ref="L35:Y35">AVERAGE(L4:L34)</f>
        <v>4.25</v>
      </c>
      <c r="M35" s="26">
        <f t="shared" si="2"/>
        <v>4.142857142857144</v>
      </c>
      <c r="N35" s="26">
        <f t="shared" si="2"/>
        <v>3.9964285714285706</v>
      </c>
      <c r="O35" s="26">
        <f t="shared" si="2"/>
        <v>4.1000000000000005</v>
      </c>
      <c r="P35" s="26">
        <f t="shared" si="2"/>
        <v>4.346428571428571</v>
      </c>
      <c r="Q35" s="26">
        <f t="shared" si="2"/>
        <v>3.8285714285714287</v>
      </c>
      <c r="R35" s="26">
        <f t="shared" si="2"/>
        <v>4.078571428571428</v>
      </c>
      <c r="S35" s="26">
        <f t="shared" si="2"/>
        <v>3.560714285714286</v>
      </c>
      <c r="T35" s="26">
        <f t="shared" si="2"/>
        <v>3.4392857142857136</v>
      </c>
      <c r="U35" s="26">
        <f t="shared" si="2"/>
        <v>3.503571428571429</v>
      </c>
      <c r="V35" s="26">
        <f t="shared" si="2"/>
        <v>3.2678571428571432</v>
      </c>
      <c r="W35" s="26">
        <f t="shared" si="2"/>
        <v>3.1214285714285714</v>
      </c>
      <c r="X35" s="26">
        <f t="shared" si="2"/>
        <v>2.757142857142857</v>
      </c>
      <c r="Y35" s="26">
        <f t="shared" si="2"/>
        <v>2.528571428571429</v>
      </c>
      <c r="Z35" s="41">
        <f>AVERAGE(Z4:Z34)</f>
        <v>3.2566964285714284</v>
      </c>
      <c r="AA35" s="103"/>
      <c r="AB35" s="26">
        <f>AVERAGE(AB4:AB34)</f>
        <v>7.714285714285714</v>
      </c>
      <c r="AC35" s="36"/>
      <c r="AD35" s="36"/>
      <c r="AE35" s="103"/>
      <c r="AF35" s="26">
        <f>AVERAGE(AF4:AF34)</f>
        <v>13.810714285714285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4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14.4</v>
      </c>
      <c r="O38" s="135" t="s">
        <v>48</v>
      </c>
      <c r="P38" s="130">
        <v>2</v>
      </c>
      <c r="Q38" s="136" t="s">
        <v>120</v>
      </c>
      <c r="T38" s="18">
        <f>MAX(風速2)</f>
        <v>23.3</v>
      </c>
      <c r="U38" s="135" t="s">
        <v>50</v>
      </c>
      <c r="V38" s="130">
        <v>15</v>
      </c>
      <c r="W38" s="136" t="s">
        <v>157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5"/>
      <c r="P39" s="130"/>
      <c r="Q39" s="136"/>
      <c r="T39" s="34"/>
      <c r="U39" s="137"/>
      <c r="V39" s="130"/>
      <c r="W39" s="138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3.42187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2021</v>
      </c>
      <c r="AA1" s="2" t="s">
        <v>45</v>
      </c>
      <c r="AB1" s="104">
        <v>3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2.5</v>
      </c>
      <c r="C4" s="115">
        <v>2.6</v>
      </c>
      <c r="D4" s="115">
        <v>2.8</v>
      </c>
      <c r="E4" s="115">
        <v>2.3</v>
      </c>
      <c r="F4" s="115">
        <v>3.3</v>
      </c>
      <c r="G4" s="115">
        <v>3.1</v>
      </c>
      <c r="H4" s="115">
        <v>3.8</v>
      </c>
      <c r="I4" s="115">
        <v>2.6</v>
      </c>
      <c r="J4" s="115">
        <v>4.6</v>
      </c>
      <c r="K4" s="115">
        <v>4.6</v>
      </c>
      <c r="L4" s="115">
        <v>3.8</v>
      </c>
      <c r="M4" s="115">
        <v>4.1</v>
      </c>
      <c r="N4" s="115">
        <v>3.4</v>
      </c>
      <c r="O4" s="115">
        <v>4.4</v>
      </c>
      <c r="P4" s="115">
        <v>3.8</v>
      </c>
      <c r="Q4" s="115">
        <v>2.1</v>
      </c>
      <c r="R4" s="115">
        <v>4</v>
      </c>
      <c r="S4" s="115">
        <v>4.5</v>
      </c>
      <c r="T4" s="115">
        <v>4.6</v>
      </c>
      <c r="U4" s="115">
        <v>4.5</v>
      </c>
      <c r="V4" s="115">
        <v>6.2</v>
      </c>
      <c r="W4" s="115">
        <v>5.3</v>
      </c>
      <c r="X4" s="115">
        <v>6.6</v>
      </c>
      <c r="Y4" s="115">
        <v>5.9</v>
      </c>
      <c r="Z4" s="38">
        <f aca="true" t="shared" si="0" ref="Z4:Z34">AVERAGE(B4:Y4)</f>
        <v>3.9749999999999996</v>
      </c>
      <c r="AA4" s="120" t="s">
        <v>53</v>
      </c>
      <c r="AB4" s="115">
        <v>6.9</v>
      </c>
      <c r="AC4" s="123" t="s">
        <v>170</v>
      </c>
      <c r="AD4" s="27">
        <v>1</v>
      </c>
      <c r="AE4" s="120" t="s">
        <v>53</v>
      </c>
      <c r="AF4" s="115">
        <v>12.9</v>
      </c>
      <c r="AG4" s="126" t="s">
        <v>200</v>
      </c>
    </row>
    <row r="5" spans="1:33" ht="14.25" customHeight="1">
      <c r="A5" s="97">
        <v>2</v>
      </c>
      <c r="B5" s="117">
        <v>6.2</v>
      </c>
      <c r="C5" s="114">
        <v>6.3</v>
      </c>
      <c r="D5" s="114">
        <v>6.1</v>
      </c>
      <c r="E5" s="114">
        <v>5.7</v>
      </c>
      <c r="F5" s="114">
        <v>5.9</v>
      </c>
      <c r="G5" s="114">
        <v>5.6</v>
      </c>
      <c r="H5" s="114">
        <v>6.8</v>
      </c>
      <c r="I5" s="114">
        <v>5.9</v>
      </c>
      <c r="J5" s="114">
        <v>6.1</v>
      </c>
      <c r="K5" s="114">
        <v>7.5</v>
      </c>
      <c r="L5" s="114">
        <v>3.6</v>
      </c>
      <c r="M5" s="114">
        <v>4.1</v>
      </c>
      <c r="N5" s="114">
        <v>6.6</v>
      </c>
      <c r="O5" s="114">
        <v>5.7</v>
      </c>
      <c r="P5" s="114">
        <v>4.6</v>
      </c>
      <c r="Q5" s="114">
        <v>3.1</v>
      </c>
      <c r="R5" s="114">
        <v>4.4</v>
      </c>
      <c r="S5" s="114">
        <v>10.5</v>
      </c>
      <c r="T5" s="114">
        <v>9.2</v>
      </c>
      <c r="U5" s="114">
        <v>3.1</v>
      </c>
      <c r="V5" s="114">
        <v>3.2</v>
      </c>
      <c r="W5" s="114">
        <v>3.2</v>
      </c>
      <c r="X5" s="114">
        <v>3.1</v>
      </c>
      <c r="Y5" s="114">
        <v>3.7</v>
      </c>
      <c r="Z5" s="39">
        <f t="shared" si="0"/>
        <v>5.425</v>
      </c>
      <c r="AA5" s="121" t="s">
        <v>48</v>
      </c>
      <c r="AB5" s="114">
        <v>10.6</v>
      </c>
      <c r="AC5" s="124" t="s">
        <v>171</v>
      </c>
      <c r="AD5" s="28">
        <v>2</v>
      </c>
      <c r="AE5" s="121" t="s">
        <v>47</v>
      </c>
      <c r="AF5" s="114">
        <v>19</v>
      </c>
      <c r="AG5" s="127" t="s">
        <v>201</v>
      </c>
    </row>
    <row r="6" spans="1:33" ht="14.25" customHeight="1">
      <c r="A6" s="97">
        <v>3</v>
      </c>
      <c r="B6" s="117">
        <v>2</v>
      </c>
      <c r="C6" s="114">
        <v>3.8</v>
      </c>
      <c r="D6" s="114">
        <v>4.6</v>
      </c>
      <c r="E6" s="114">
        <v>4.2</v>
      </c>
      <c r="F6" s="114">
        <v>4.6</v>
      </c>
      <c r="G6" s="114">
        <v>3.8</v>
      </c>
      <c r="H6" s="114">
        <v>4.4</v>
      </c>
      <c r="I6" s="114">
        <v>3.5</v>
      </c>
      <c r="J6" s="114">
        <v>6.1</v>
      </c>
      <c r="K6" s="114">
        <v>4.6</v>
      </c>
      <c r="L6" s="114">
        <v>6.8</v>
      </c>
      <c r="M6" s="114">
        <v>6.9</v>
      </c>
      <c r="N6" s="114">
        <v>7</v>
      </c>
      <c r="O6" s="114">
        <v>5.2</v>
      </c>
      <c r="P6" s="114">
        <v>5.4</v>
      </c>
      <c r="Q6" s="114">
        <v>4.2</v>
      </c>
      <c r="R6" s="114">
        <v>2.8</v>
      </c>
      <c r="S6" s="114">
        <v>2.2</v>
      </c>
      <c r="T6" s="114">
        <v>2.9</v>
      </c>
      <c r="U6" s="114">
        <v>2.8</v>
      </c>
      <c r="V6" s="114">
        <v>3</v>
      </c>
      <c r="W6" s="114">
        <v>4</v>
      </c>
      <c r="X6" s="114">
        <v>4.5</v>
      </c>
      <c r="Y6" s="114">
        <v>3.4</v>
      </c>
      <c r="Z6" s="39">
        <f t="shared" si="0"/>
        <v>4.279166666666668</v>
      </c>
      <c r="AA6" s="121" t="s">
        <v>49</v>
      </c>
      <c r="AB6" s="114">
        <v>9.1</v>
      </c>
      <c r="AC6" s="124" t="s">
        <v>172</v>
      </c>
      <c r="AD6" s="28">
        <v>3</v>
      </c>
      <c r="AE6" s="121" t="s">
        <v>50</v>
      </c>
      <c r="AF6" s="114">
        <v>17</v>
      </c>
      <c r="AG6" s="127" t="s">
        <v>202</v>
      </c>
    </row>
    <row r="7" spans="1:33" ht="14.25" customHeight="1">
      <c r="A7" s="97">
        <v>4</v>
      </c>
      <c r="B7" s="117">
        <v>3.8</v>
      </c>
      <c r="C7" s="114">
        <v>1.7</v>
      </c>
      <c r="D7" s="114">
        <v>0.9</v>
      </c>
      <c r="E7" s="114">
        <v>1.1</v>
      </c>
      <c r="F7" s="114">
        <v>2.1</v>
      </c>
      <c r="G7" s="114">
        <v>1.6</v>
      </c>
      <c r="H7" s="114">
        <v>1.1</v>
      </c>
      <c r="I7" s="114">
        <v>0.3</v>
      </c>
      <c r="J7" s="114">
        <v>0.9</v>
      </c>
      <c r="K7" s="114">
        <v>2.9</v>
      </c>
      <c r="L7" s="114">
        <v>3.2</v>
      </c>
      <c r="M7" s="114">
        <v>3.2</v>
      </c>
      <c r="N7" s="114">
        <v>3.2</v>
      </c>
      <c r="O7" s="114">
        <v>2.8</v>
      </c>
      <c r="P7" s="114">
        <v>1.7</v>
      </c>
      <c r="Q7" s="114">
        <v>1.7</v>
      </c>
      <c r="R7" s="114">
        <v>2.3</v>
      </c>
      <c r="S7" s="114">
        <v>0.9</v>
      </c>
      <c r="T7" s="114">
        <v>1.5</v>
      </c>
      <c r="U7" s="114">
        <v>1.4</v>
      </c>
      <c r="V7" s="114">
        <v>1.1</v>
      </c>
      <c r="W7" s="114">
        <v>1.3</v>
      </c>
      <c r="X7" s="114">
        <v>0.9</v>
      </c>
      <c r="Y7" s="114">
        <v>1.1</v>
      </c>
      <c r="Z7" s="39">
        <f t="shared" si="0"/>
        <v>1.7791666666666661</v>
      </c>
      <c r="AA7" s="121" t="s">
        <v>60</v>
      </c>
      <c r="AB7" s="114">
        <v>4.4</v>
      </c>
      <c r="AC7" s="124" t="s">
        <v>173</v>
      </c>
      <c r="AD7" s="28">
        <v>4</v>
      </c>
      <c r="AE7" s="121" t="s">
        <v>60</v>
      </c>
      <c r="AF7" s="114">
        <v>7</v>
      </c>
      <c r="AG7" s="127" t="s">
        <v>203</v>
      </c>
    </row>
    <row r="8" spans="1:33" ht="14.25" customHeight="1">
      <c r="A8" s="97">
        <v>5</v>
      </c>
      <c r="B8" s="117">
        <v>1.7</v>
      </c>
      <c r="C8" s="114">
        <v>0.8</v>
      </c>
      <c r="D8" s="114">
        <v>1.9</v>
      </c>
      <c r="E8" s="114">
        <v>1.1</v>
      </c>
      <c r="F8" s="114">
        <v>2</v>
      </c>
      <c r="G8" s="114">
        <v>1.2</v>
      </c>
      <c r="H8" s="114">
        <v>1.7</v>
      </c>
      <c r="I8" s="114">
        <v>1.9</v>
      </c>
      <c r="J8" s="114">
        <v>3.5</v>
      </c>
      <c r="K8" s="114">
        <v>4.7</v>
      </c>
      <c r="L8" s="114">
        <v>2.5</v>
      </c>
      <c r="M8" s="114">
        <v>3</v>
      </c>
      <c r="N8" s="114">
        <v>3.9</v>
      </c>
      <c r="O8" s="114">
        <v>3.8</v>
      </c>
      <c r="P8" s="114">
        <v>2.6</v>
      </c>
      <c r="Q8" s="114">
        <v>1.7</v>
      </c>
      <c r="R8" s="114">
        <v>2.2</v>
      </c>
      <c r="S8" s="114">
        <v>0.8</v>
      </c>
      <c r="T8" s="114">
        <v>1</v>
      </c>
      <c r="U8" s="114">
        <v>0.9</v>
      </c>
      <c r="V8" s="114">
        <v>0.1</v>
      </c>
      <c r="W8" s="114">
        <v>1.5</v>
      </c>
      <c r="X8" s="114">
        <v>0.9</v>
      </c>
      <c r="Y8" s="114">
        <v>0.6</v>
      </c>
      <c r="Z8" s="39">
        <f t="shared" si="0"/>
        <v>1.9166666666666667</v>
      </c>
      <c r="AA8" s="121" t="s">
        <v>53</v>
      </c>
      <c r="AB8" s="114">
        <v>5.3</v>
      </c>
      <c r="AC8" s="124" t="s">
        <v>174</v>
      </c>
      <c r="AD8" s="28">
        <v>5</v>
      </c>
      <c r="AE8" s="121" t="s">
        <v>51</v>
      </c>
      <c r="AF8" s="114">
        <v>8.1</v>
      </c>
      <c r="AG8" s="127" t="s">
        <v>204</v>
      </c>
    </row>
    <row r="9" spans="1:33" ht="14.25" customHeight="1">
      <c r="A9" s="97">
        <v>6</v>
      </c>
      <c r="B9" s="117">
        <v>2.9</v>
      </c>
      <c r="C9" s="114">
        <v>1.7</v>
      </c>
      <c r="D9" s="114">
        <v>0.9</v>
      </c>
      <c r="E9" s="114">
        <v>1.6</v>
      </c>
      <c r="F9" s="114">
        <v>0.2</v>
      </c>
      <c r="G9" s="114">
        <v>0.9</v>
      </c>
      <c r="H9" s="114">
        <v>1.2</v>
      </c>
      <c r="I9" s="114">
        <v>1.1</v>
      </c>
      <c r="J9" s="114">
        <v>1.9</v>
      </c>
      <c r="K9" s="114">
        <v>1.4</v>
      </c>
      <c r="L9" s="114">
        <v>3.6</v>
      </c>
      <c r="M9" s="114">
        <v>3.1</v>
      </c>
      <c r="N9" s="114">
        <v>1.3</v>
      </c>
      <c r="O9" s="114">
        <v>2.2</v>
      </c>
      <c r="P9" s="114">
        <v>1.7</v>
      </c>
      <c r="Q9" s="114">
        <v>4.2</v>
      </c>
      <c r="R9" s="114">
        <v>4.6</v>
      </c>
      <c r="S9" s="114">
        <v>4.7</v>
      </c>
      <c r="T9" s="114">
        <v>4.1</v>
      </c>
      <c r="U9" s="114">
        <v>3.3</v>
      </c>
      <c r="V9" s="114">
        <v>1.6</v>
      </c>
      <c r="W9" s="114">
        <v>1.3</v>
      </c>
      <c r="X9" s="114">
        <v>2.8</v>
      </c>
      <c r="Y9" s="114">
        <v>2.6</v>
      </c>
      <c r="Z9" s="39">
        <f t="shared" si="0"/>
        <v>2.2875</v>
      </c>
      <c r="AA9" s="121" t="s">
        <v>49</v>
      </c>
      <c r="AB9" s="114">
        <v>6.6</v>
      </c>
      <c r="AC9" s="124" t="s">
        <v>175</v>
      </c>
      <c r="AD9" s="28">
        <v>6</v>
      </c>
      <c r="AE9" s="121" t="s">
        <v>49</v>
      </c>
      <c r="AF9" s="114">
        <v>10.6</v>
      </c>
      <c r="AG9" s="127" t="s">
        <v>205</v>
      </c>
    </row>
    <row r="10" spans="1:33" ht="14.25" customHeight="1">
      <c r="A10" s="97">
        <v>7</v>
      </c>
      <c r="B10" s="117">
        <v>4.2</v>
      </c>
      <c r="C10" s="114">
        <v>3.8</v>
      </c>
      <c r="D10" s="114">
        <v>3.8</v>
      </c>
      <c r="E10" s="114">
        <v>3.5</v>
      </c>
      <c r="F10" s="114">
        <v>4.1</v>
      </c>
      <c r="G10" s="114">
        <v>3.3</v>
      </c>
      <c r="H10" s="114">
        <v>2.5</v>
      </c>
      <c r="I10" s="114">
        <v>4.4</v>
      </c>
      <c r="J10" s="114">
        <v>5.5</v>
      </c>
      <c r="K10" s="114">
        <v>5.7</v>
      </c>
      <c r="L10" s="114">
        <v>5.7</v>
      </c>
      <c r="M10" s="114">
        <v>3.8</v>
      </c>
      <c r="N10" s="114">
        <v>6.2</v>
      </c>
      <c r="O10" s="114">
        <v>4.9</v>
      </c>
      <c r="P10" s="114">
        <v>4.3</v>
      </c>
      <c r="Q10" s="114">
        <v>3.8</v>
      </c>
      <c r="R10" s="114">
        <v>3.4</v>
      </c>
      <c r="S10" s="114">
        <v>2.9</v>
      </c>
      <c r="T10" s="114">
        <v>2.4</v>
      </c>
      <c r="U10" s="114">
        <v>1.7</v>
      </c>
      <c r="V10" s="114">
        <v>1.6</v>
      </c>
      <c r="W10" s="114">
        <v>1.1</v>
      </c>
      <c r="X10" s="114">
        <v>0.7</v>
      </c>
      <c r="Y10" s="114">
        <v>0.8</v>
      </c>
      <c r="Z10" s="39">
        <f t="shared" si="0"/>
        <v>3.504166666666667</v>
      </c>
      <c r="AA10" s="121" t="s">
        <v>46</v>
      </c>
      <c r="AB10" s="114">
        <v>6.9</v>
      </c>
      <c r="AC10" s="124" t="s">
        <v>97</v>
      </c>
      <c r="AD10" s="28">
        <v>7</v>
      </c>
      <c r="AE10" s="121" t="s">
        <v>49</v>
      </c>
      <c r="AF10" s="114">
        <v>10.6</v>
      </c>
      <c r="AG10" s="127" t="s">
        <v>206</v>
      </c>
    </row>
    <row r="11" spans="1:33" ht="14.25" customHeight="1">
      <c r="A11" s="97">
        <v>8</v>
      </c>
      <c r="B11" s="117">
        <v>1.1</v>
      </c>
      <c r="C11" s="114">
        <v>1.1</v>
      </c>
      <c r="D11" s="114">
        <v>0.3</v>
      </c>
      <c r="E11" s="114">
        <v>0.4</v>
      </c>
      <c r="F11" s="114">
        <v>1.3</v>
      </c>
      <c r="G11" s="114">
        <v>0.7</v>
      </c>
      <c r="H11" s="114">
        <v>1.3</v>
      </c>
      <c r="I11" s="114">
        <v>3.6</v>
      </c>
      <c r="J11" s="114">
        <v>3.9</v>
      </c>
      <c r="K11" s="114">
        <v>3.1</v>
      </c>
      <c r="L11" s="114">
        <v>3.5</v>
      </c>
      <c r="M11" s="114">
        <v>3.7</v>
      </c>
      <c r="N11" s="114">
        <v>4.1</v>
      </c>
      <c r="O11" s="114">
        <v>4.1</v>
      </c>
      <c r="P11" s="114">
        <v>4.2</v>
      </c>
      <c r="Q11" s="114">
        <v>2.5</v>
      </c>
      <c r="R11" s="114">
        <v>2.5</v>
      </c>
      <c r="S11" s="114">
        <v>3</v>
      </c>
      <c r="T11" s="114">
        <v>3.6</v>
      </c>
      <c r="U11" s="114">
        <v>3.8</v>
      </c>
      <c r="V11" s="114">
        <v>3.1</v>
      </c>
      <c r="W11" s="114">
        <v>3</v>
      </c>
      <c r="X11" s="114">
        <v>3.8</v>
      </c>
      <c r="Y11" s="114">
        <v>4.6</v>
      </c>
      <c r="Z11" s="39">
        <f t="shared" si="0"/>
        <v>2.7624999999999997</v>
      </c>
      <c r="AA11" s="121" t="s">
        <v>49</v>
      </c>
      <c r="AB11" s="114">
        <v>5.1</v>
      </c>
      <c r="AC11" s="124" t="s">
        <v>176</v>
      </c>
      <c r="AD11" s="28">
        <v>8</v>
      </c>
      <c r="AE11" s="121" t="s">
        <v>49</v>
      </c>
      <c r="AF11" s="114">
        <v>9.7</v>
      </c>
      <c r="AG11" s="127" t="s">
        <v>119</v>
      </c>
    </row>
    <row r="12" spans="1:33" ht="14.25" customHeight="1">
      <c r="A12" s="97">
        <v>9</v>
      </c>
      <c r="B12" s="117">
        <v>4.1</v>
      </c>
      <c r="C12" s="114">
        <v>4.8</v>
      </c>
      <c r="D12" s="114">
        <v>4.2</v>
      </c>
      <c r="E12" s="114">
        <v>4.3</v>
      </c>
      <c r="F12" s="114">
        <v>4.8</v>
      </c>
      <c r="G12" s="114">
        <v>3.2</v>
      </c>
      <c r="H12" s="114">
        <v>2.5</v>
      </c>
      <c r="I12" s="114">
        <v>3.1</v>
      </c>
      <c r="J12" s="114">
        <v>3.6</v>
      </c>
      <c r="K12" s="114">
        <v>3.3</v>
      </c>
      <c r="L12" s="114">
        <v>3.9</v>
      </c>
      <c r="M12" s="114">
        <v>3.4</v>
      </c>
      <c r="N12" s="114">
        <v>2.1</v>
      </c>
      <c r="O12" s="114">
        <v>1.6</v>
      </c>
      <c r="P12" s="114">
        <v>1.2</v>
      </c>
      <c r="Q12" s="114">
        <v>1.7</v>
      </c>
      <c r="R12" s="114">
        <v>1.4</v>
      </c>
      <c r="S12" s="114">
        <v>1.4</v>
      </c>
      <c r="T12" s="114">
        <v>1.1</v>
      </c>
      <c r="U12" s="114">
        <v>1.1</v>
      </c>
      <c r="V12" s="114">
        <v>1.2</v>
      </c>
      <c r="W12" s="114">
        <v>0.8</v>
      </c>
      <c r="X12" s="114">
        <v>0.3</v>
      </c>
      <c r="Y12" s="114">
        <v>4.1</v>
      </c>
      <c r="Z12" s="39">
        <f t="shared" si="0"/>
        <v>2.6333333333333333</v>
      </c>
      <c r="AA12" s="121" t="s">
        <v>62</v>
      </c>
      <c r="AB12" s="114">
        <v>5.3</v>
      </c>
      <c r="AC12" s="124" t="s">
        <v>177</v>
      </c>
      <c r="AD12" s="28">
        <v>9</v>
      </c>
      <c r="AE12" s="121" t="s">
        <v>62</v>
      </c>
      <c r="AF12" s="114">
        <v>9.3</v>
      </c>
      <c r="AG12" s="127" t="s">
        <v>207</v>
      </c>
    </row>
    <row r="13" spans="1:33" ht="14.25" customHeight="1">
      <c r="A13" s="97">
        <v>10</v>
      </c>
      <c r="B13" s="117">
        <v>3.9</v>
      </c>
      <c r="C13" s="114">
        <v>1.2</v>
      </c>
      <c r="D13" s="114">
        <v>2.1</v>
      </c>
      <c r="E13" s="114">
        <v>2.8</v>
      </c>
      <c r="F13" s="114">
        <v>0.5</v>
      </c>
      <c r="G13" s="114">
        <v>1.6</v>
      </c>
      <c r="H13" s="114">
        <v>1.5</v>
      </c>
      <c r="I13" s="114">
        <v>1.6</v>
      </c>
      <c r="J13" s="114">
        <v>3.1</v>
      </c>
      <c r="K13" s="114">
        <v>3.6</v>
      </c>
      <c r="L13" s="114">
        <v>7.5</v>
      </c>
      <c r="M13" s="114">
        <v>4.6</v>
      </c>
      <c r="N13" s="114">
        <v>6.2</v>
      </c>
      <c r="O13" s="114">
        <v>7</v>
      </c>
      <c r="P13" s="114">
        <v>9.4</v>
      </c>
      <c r="Q13" s="114">
        <v>9.1</v>
      </c>
      <c r="R13" s="114">
        <v>7</v>
      </c>
      <c r="S13" s="114">
        <v>8.4</v>
      </c>
      <c r="T13" s="114">
        <v>3.7</v>
      </c>
      <c r="U13" s="114">
        <v>1.4</v>
      </c>
      <c r="V13" s="114">
        <v>3.1</v>
      </c>
      <c r="W13" s="114">
        <v>1.9</v>
      </c>
      <c r="X13" s="114">
        <v>4</v>
      </c>
      <c r="Y13" s="114">
        <v>2.4</v>
      </c>
      <c r="Z13" s="39">
        <f t="shared" si="0"/>
        <v>4.066666666666667</v>
      </c>
      <c r="AA13" s="121" t="s">
        <v>48</v>
      </c>
      <c r="AB13" s="114">
        <v>10.6</v>
      </c>
      <c r="AC13" s="124" t="s">
        <v>178</v>
      </c>
      <c r="AD13" s="28">
        <v>10</v>
      </c>
      <c r="AE13" s="121" t="s">
        <v>50</v>
      </c>
      <c r="AF13" s="114">
        <v>16.7</v>
      </c>
      <c r="AG13" s="127" t="s">
        <v>208</v>
      </c>
    </row>
    <row r="14" spans="1:33" ht="14.25" customHeight="1">
      <c r="A14" s="98">
        <v>11</v>
      </c>
      <c r="B14" s="118">
        <v>1.4</v>
      </c>
      <c r="C14" s="119">
        <v>2</v>
      </c>
      <c r="D14" s="119">
        <v>2.3</v>
      </c>
      <c r="E14" s="119">
        <v>2.2</v>
      </c>
      <c r="F14" s="119">
        <v>2</v>
      </c>
      <c r="G14" s="119">
        <v>2.1</v>
      </c>
      <c r="H14" s="119">
        <v>1</v>
      </c>
      <c r="I14" s="119">
        <v>2.1</v>
      </c>
      <c r="J14" s="119">
        <v>1.8</v>
      </c>
      <c r="K14" s="119">
        <v>2</v>
      </c>
      <c r="L14" s="119">
        <v>3</v>
      </c>
      <c r="M14" s="119">
        <v>4.2</v>
      </c>
      <c r="N14" s="119">
        <v>5.2</v>
      </c>
      <c r="O14" s="119">
        <v>4.8</v>
      </c>
      <c r="P14" s="119">
        <v>3.9</v>
      </c>
      <c r="Q14" s="119">
        <v>5.1</v>
      </c>
      <c r="R14" s="119">
        <v>4.9</v>
      </c>
      <c r="S14" s="119">
        <v>1.8</v>
      </c>
      <c r="T14" s="119">
        <v>1.4</v>
      </c>
      <c r="U14" s="119">
        <v>2.1</v>
      </c>
      <c r="V14" s="119">
        <v>2.3</v>
      </c>
      <c r="W14" s="119">
        <v>3.6</v>
      </c>
      <c r="X14" s="119">
        <v>4.9</v>
      </c>
      <c r="Y14" s="119">
        <v>3.3</v>
      </c>
      <c r="Z14" s="40">
        <f t="shared" si="0"/>
        <v>2.891666666666666</v>
      </c>
      <c r="AA14" s="122" t="s">
        <v>51</v>
      </c>
      <c r="AB14" s="119">
        <v>6</v>
      </c>
      <c r="AC14" s="125" t="s">
        <v>179</v>
      </c>
      <c r="AD14" s="29">
        <v>11</v>
      </c>
      <c r="AE14" s="122" t="s">
        <v>52</v>
      </c>
      <c r="AF14" s="119">
        <v>10.4</v>
      </c>
      <c r="AG14" s="128" t="s">
        <v>209</v>
      </c>
    </row>
    <row r="15" spans="1:33" ht="14.25" customHeight="1">
      <c r="A15" s="97">
        <v>12</v>
      </c>
      <c r="B15" s="117">
        <v>1.9</v>
      </c>
      <c r="C15" s="114">
        <v>1.3</v>
      </c>
      <c r="D15" s="114">
        <v>1</v>
      </c>
      <c r="E15" s="114">
        <v>0.5</v>
      </c>
      <c r="F15" s="114">
        <v>1.8</v>
      </c>
      <c r="G15" s="114">
        <v>1.1</v>
      </c>
      <c r="H15" s="114">
        <v>0.7</v>
      </c>
      <c r="I15" s="114">
        <v>1.7</v>
      </c>
      <c r="J15" s="114">
        <v>5.5</v>
      </c>
      <c r="K15" s="114">
        <v>4.7</v>
      </c>
      <c r="L15" s="114">
        <v>3.2</v>
      </c>
      <c r="M15" s="114">
        <v>3.1</v>
      </c>
      <c r="N15" s="114">
        <v>3.4</v>
      </c>
      <c r="O15" s="114">
        <v>2.6</v>
      </c>
      <c r="P15" s="114">
        <v>1.9</v>
      </c>
      <c r="Q15" s="114">
        <v>1.9</v>
      </c>
      <c r="R15" s="114">
        <v>1</v>
      </c>
      <c r="S15" s="114">
        <v>0.8</v>
      </c>
      <c r="T15" s="114">
        <v>1.6</v>
      </c>
      <c r="U15" s="114">
        <v>1.9</v>
      </c>
      <c r="V15" s="114">
        <v>3</v>
      </c>
      <c r="W15" s="114">
        <v>1.8</v>
      </c>
      <c r="X15" s="114">
        <v>0.8</v>
      </c>
      <c r="Y15" s="114">
        <v>3.5</v>
      </c>
      <c r="Z15" s="39">
        <f t="shared" si="0"/>
        <v>2.1124999999999994</v>
      </c>
      <c r="AA15" s="121" t="s">
        <v>53</v>
      </c>
      <c r="AB15" s="114">
        <v>5.9</v>
      </c>
      <c r="AC15" s="124" t="s">
        <v>180</v>
      </c>
      <c r="AD15" s="28">
        <v>12</v>
      </c>
      <c r="AE15" s="121" t="s">
        <v>51</v>
      </c>
      <c r="AF15" s="114">
        <v>10</v>
      </c>
      <c r="AG15" s="127" t="s">
        <v>68</v>
      </c>
    </row>
    <row r="16" spans="1:33" ht="14.25" customHeight="1">
      <c r="A16" s="97">
        <v>13</v>
      </c>
      <c r="B16" s="117">
        <v>3.7</v>
      </c>
      <c r="C16" s="114">
        <v>2.8</v>
      </c>
      <c r="D16" s="114">
        <v>4.4</v>
      </c>
      <c r="E16" s="114">
        <v>3.7</v>
      </c>
      <c r="F16" s="114">
        <v>3.9</v>
      </c>
      <c r="G16" s="114">
        <v>5.8</v>
      </c>
      <c r="H16" s="114">
        <v>5.4</v>
      </c>
      <c r="I16" s="114">
        <v>5.6</v>
      </c>
      <c r="J16" s="114">
        <v>6.2</v>
      </c>
      <c r="K16" s="114">
        <v>5.5</v>
      </c>
      <c r="L16" s="114">
        <v>5.9</v>
      </c>
      <c r="M16" s="114">
        <v>3.7</v>
      </c>
      <c r="N16" s="114">
        <v>4.1</v>
      </c>
      <c r="O16" s="114">
        <v>5.2</v>
      </c>
      <c r="P16" s="114">
        <v>6</v>
      </c>
      <c r="Q16" s="114">
        <v>7.4</v>
      </c>
      <c r="R16" s="114">
        <v>8.5</v>
      </c>
      <c r="S16" s="114">
        <v>5.3</v>
      </c>
      <c r="T16" s="114">
        <v>7.7</v>
      </c>
      <c r="U16" s="114">
        <v>7.8</v>
      </c>
      <c r="V16" s="114">
        <v>12</v>
      </c>
      <c r="W16" s="114">
        <v>10.4</v>
      </c>
      <c r="X16" s="114">
        <v>10</v>
      </c>
      <c r="Y16" s="114">
        <v>2.6</v>
      </c>
      <c r="Z16" s="39">
        <f t="shared" si="0"/>
        <v>5.983333333333333</v>
      </c>
      <c r="AA16" s="121" t="s">
        <v>47</v>
      </c>
      <c r="AB16" s="114">
        <v>12</v>
      </c>
      <c r="AC16" s="124" t="s">
        <v>181</v>
      </c>
      <c r="AD16" s="28">
        <v>13</v>
      </c>
      <c r="AE16" s="121" t="s">
        <v>47</v>
      </c>
      <c r="AF16" s="114">
        <v>21.5</v>
      </c>
      <c r="AG16" s="127" t="s">
        <v>210</v>
      </c>
    </row>
    <row r="17" spans="1:33" ht="14.25" customHeight="1">
      <c r="A17" s="97">
        <v>14</v>
      </c>
      <c r="B17" s="117">
        <v>2</v>
      </c>
      <c r="C17" s="114">
        <v>1.2</v>
      </c>
      <c r="D17" s="114">
        <v>3.5</v>
      </c>
      <c r="E17" s="114">
        <v>2.3</v>
      </c>
      <c r="F17" s="114">
        <v>1.4</v>
      </c>
      <c r="G17" s="114">
        <v>0.8</v>
      </c>
      <c r="H17" s="114">
        <v>1</v>
      </c>
      <c r="I17" s="114">
        <v>1.4</v>
      </c>
      <c r="J17" s="114">
        <v>0.9</v>
      </c>
      <c r="K17" s="114">
        <v>4.2</v>
      </c>
      <c r="L17" s="114">
        <v>4.5</v>
      </c>
      <c r="M17" s="114">
        <v>5.3</v>
      </c>
      <c r="N17" s="114">
        <v>4.2</v>
      </c>
      <c r="O17" s="114">
        <v>6.9</v>
      </c>
      <c r="P17" s="114">
        <v>5.8</v>
      </c>
      <c r="Q17" s="114">
        <v>4.5</v>
      </c>
      <c r="R17" s="114">
        <v>5.5</v>
      </c>
      <c r="S17" s="114">
        <v>1.6</v>
      </c>
      <c r="T17" s="114">
        <v>3.8</v>
      </c>
      <c r="U17" s="114">
        <v>6</v>
      </c>
      <c r="V17" s="114">
        <v>7.2</v>
      </c>
      <c r="W17" s="114">
        <v>1.9</v>
      </c>
      <c r="X17" s="114">
        <v>1.7</v>
      </c>
      <c r="Y17" s="114">
        <v>1.9</v>
      </c>
      <c r="Z17" s="39">
        <f t="shared" si="0"/>
        <v>3.3125000000000004</v>
      </c>
      <c r="AA17" s="121" t="s">
        <v>48</v>
      </c>
      <c r="AB17" s="114">
        <v>8.8</v>
      </c>
      <c r="AC17" s="124" t="s">
        <v>182</v>
      </c>
      <c r="AD17" s="28">
        <v>14</v>
      </c>
      <c r="AE17" s="121" t="s">
        <v>47</v>
      </c>
      <c r="AF17" s="114">
        <v>15.6</v>
      </c>
      <c r="AG17" s="127" t="s">
        <v>211</v>
      </c>
    </row>
    <row r="18" spans="1:33" ht="14.25" customHeight="1">
      <c r="A18" s="97">
        <v>15</v>
      </c>
      <c r="B18" s="117">
        <v>1.5</v>
      </c>
      <c r="C18" s="114">
        <v>0.8</v>
      </c>
      <c r="D18" s="114">
        <v>1.6</v>
      </c>
      <c r="E18" s="114">
        <v>1.4</v>
      </c>
      <c r="F18" s="114">
        <v>1.6</v>
      </c>
      <c r="G18" s="114">
        <v>1.6</v>
      </c>
      <c r="H18" s="114">
        <v>0.8</v>
      </c>
      <c r="I18" s="114">
        <v>1.4</v>
      </c>
      <c r="J18" s="114">
        <v>3.8</v>
      </c>
      <c r="K18" s="114">
        <v>2.4</v>
      </c>
      <c r="L18" s="114">
        <v>4.5</v>
      </c>
      <c r="M18" s="114">
        <v>6.3</v>
      </c>
      <c r="N18" s="114">
        <v>5.2</v>
      </c>
      <c r="O18" s="114">
        <v>2.6</v>
      </c>
      <c r="P18" s="114">
        <v>2</v>
      </c>
      <c r="Q18" s="114">
        <v>2.4</v>
      </c>
      <c r="R18" s="114">
        <v>3.2</v>
      </c>
      <c r="S18" s="114">
        <v>4.4</v>
      </c>
      <c r="T18" s="114">
        <v>3.1</v>
      </c>
      <c r="U18" s="114">
        <v>1.7</v>
      </c>
      <c r="V18" s="114">
        <v>2.1</v>
      </c>
      <c r="W18" s="114">
        <v>2.7</v>
      </c>
      <c r="X18" s="114">
        <v>1.9</v>
      </c>
      <c r="Y18" s="114">
        <v>1.5</v>
      </c>
      <c r="Z18" s="39">
        <f t="shared" si="0"/>
        <v>2.5208333333333335</v>
      </c>
      <c r="AA18" s="121" t="s">
        <v>48</v>
      </c>
      <c r="AB18" s="114">
        <v>6.5</v>
      </c>
      <c r="AC18" s="124" t="s">
        <v>183</v>
      </c>
      <c r="AD18" s="28">
        <v>15</v>
      </c>
      <c r="AE18" s="121" t="s">
        <v>48</v>
      </c>
      <c r="AF18" s="114">
        <v>12</v>
      </c>
      <c r="AG18" s="127" t="s">
        <v>212</v>
      </c>
    </row>
    <row r="19" spans="1:33" ht="14.25" customHeight="1">
      <c r="A19" s="97">
        <v>16</v>
      </c>
      <c r="B19" s="117">
        <v>1.8</v>
      </c>
      <c r="C19" s="114">
        <v>0.9</v>
      </c>
      <c r="D19" s="114">
        <v>1.3</v>
      </c>
      <c r="E19" s="114">
        <v>1.5</v>
      </c>
      <c r="F19" s="114">
        <v>1.2</v>
      </c>
      <c r="G19" s="114">
        <v>0.9</v>
      </c>
      <c r="H19" s="114">
        <v>0.6</v>
      </c>
      <c r="I19" s="114">
        <v>2.2</v>
      </c>
      <c r="J19" s="114">
        <v>2</v>
      </c>
      <c r="K19" s="114">
        <v>2.6</v>
      </c>
      <c r="L19" s="114">
        <v>3.7</v>
      </c>
      <c r="M19" s="114">
        <v>4.5</v>
      </c>
      <c r="N19" s="114">
        <v>5.3</v>
      </c>
      <c r="O19" s="114">
        <v>4.9</v>
      </c>
      <c r="P19" s="114">
        <v>5</v>
      </c>
      <c r="Q19" s="114">
        <v>3.2</v>
      </c>
      <c r="R19" s="114">
        <v>2.2</v>
      </c>
      <c r="S19" s="114">
        <v>1.6</v>
      </c>
      <c r="T19" s="114">
        <v>1.1</v>
      </c>
      <c r="U19" s="114">
        <v>1.9</v>
      </c>
      <c r="V19" s="114">
        <v>4.4</v>
      </c>
      <c r="W19" s="114">
        <v>1.5</v>
      </c>
      <c r="X19" s="114">
        <v>2.1</v>
      </c>
      <c r="Y19" s="114">
        <v>3</v>
      </c>
      <c r="Z19" s="39">
        <f t="shared" si="0"/>
        <v>2.4750000000000005</v>
      </c>
      <c r="AA19" s="121" t="s">
        <v>53</v>
      </c>
      <c r="AB19" s="114">
        <v>6.4</v>
      </c>
      <c r="AC19" s="124" t="s">
        <v>153</v>
      </c>
      <c r="AD19" s="28">
        <v>16</v>
      </c>
      <c r="AE19" s="121" t="s">
        <v>52</v>
      </c>
      <c r="AF19" s="114">
        <v>9.7</v>
      </c>
      <c r="AG19" s="127" t="s">
        <v>213</v>
      </c>
    </row>
    <row r="20" spans="1:33" ht="14.25" customHeight="1">
      <c r="A20" s="97">
        <v>17</v>
      </c>
      <c r="B20" s="117">
        <v>5.4</v>
      </c>
      <c r="C20" s="114">
        <v>8</v>
      </c>
      <c r="D20" s="114">
        <v>7.3</v>
      </c>
      <c r="E20" s="114">
        <v>5.9</v>
      </c>
      <c r="F20" s="114">
        <v>0.9</v>
      </c>
      <c r="G20" s="114">
        <v>1.4</v>
      </c>
      <c r="H20" s="114">
        <v>1.5</v>
      </c>
      <c r="I20" s="114">
        <v>1.6</v>
      </c>
      <c r="J20" s="114">
        <v>1.8</v>
      </c>
      <c r="K20" s="114">
        <v>2.9</v>
      </c>
      <c r="L20" s="114">
        <v>2.9</v>
      </c>
      <c r="M20" s="114">
        <v>3.3</v>
      </c>
      <c r="N20" s="114">
        <v>3</v>
      </c>
      <c r="O20" s="114">
        <v>2.6</v>
      </c>
      <c r="P20" s="114">
        <v>2</v>
      </c>
      <c r="Q20" s="114">
        <v>3</v>
      </c>
      <c r="R20" s="114">
        <v>4.4</v>
      </c>
      <c r="S20" s="114">
        <v>6.2</v>
      </c>
      <c r="T20" s="114">
        <v>5.9</v>
      </c>
      <c r="U20" s="114">
        <v>7.4</v>
      </c>
      <c r="V20" s="114">
        <v>2</v>
      </c>
      <c r="W20" s="114">
        <v>4.7</v>
      </c>
      <c r="X20" s="114">
        <v>3.3</v>
      </c>
      <c r="Y20" s="114">
        <v>3.6</v>
      </c>
      <c r="Z20" s="39">
        <f t="shared" si="0"/>
        <v>3.7916666666666665</v>
      </c>
      <c r="AA20" s="121" t="s">
        <v>47</v>
      </c>
      <c r="AB20" s="114">
        <v>8.5</v>
      </c>
      <c r="AC20" s="124" t="s">
        <v>184</v>
      </c>
      <c r="AD20" s="28">
        <v>17</v>
      </c>
      <c r="AE20" s="121" t="s">
        <v>47</v>
      </c>
      <c r="AF20" s="114">
        <v>14.5</v>
      </c>
      <c r="AG20" s="127" t="s">
        <v>214</v>
      </c>
    </row>
    <row r="21" spans="1:33" ht="14.25" customHeight="1">
      <c r="A21" s="97">
        <v>18</v>
      </c>
      <c r="B21" s="117">
        <v>3</v>
      </c>
      <c r="C21" s="114">
        <v>0.8</v>
      </c>
      <c r="D21" s="114">
        <v>1.1</v>
      </c>
      <c r="E21" s="114">
        <v>1.6</v>
      </c>
      <c r="F21" s="114">
        <v>1</v>
      </c>
      <c r="G21" s="114">
        <v>1.2</v>
      </c>
      <c r="H21" s="114">
        <v>0.4</v>
      </c>
      <c r="I21" s="114">
        <v>1</v>
      </c>
      <c r="J21" s="114">
        <v>2.6</v>
      </c>
      <c r="K21" s="114">
        <v>4.1</v>
      </c>
      <c r="L21" s="114">
        <v>2.6</v>
      </c>
      <c r="M21" s="114">
        <v>1.1</v>
      </c>
      <c r="N21" s="114">
        <v>4.7</v>
      </c>
      <c r="O21" s="114">
        <v>3.1</v>
      </c>
      <c r="P21" s="114">
        <v>3.1</v>
      </c>
      <c r="Q21" s="114">
        <v>2.2</v>
      </c>
      <c r="R21" s="114">
        <v>2.3</v>
      </c>
      <c r="S21" s="114">
        <v>1.8</v>
      </c>
      <c r="T21" s="114">
        <v>0.7</v>
      </c>
      <c r="U21" s="114">
        <v>1.3</v>
      </c>
      <c r="V21" s="114">
        <v>0.5</v>
      </c>
      <c r="W21" s="114">
        <v>1.6</v>
      </c>
      <c r="X21" s="114">
        <v>1.1</v>
      </c>
      <c r="Y21" s="114">
        <v>1.1</v>
      </c>
      <c r="Z21" s="39">
        <f t="shared" si="0"/>
        <v>1.8333333333333333</v>
      </c>
      <c r="AA21" s="121" t="s">
        <v>48</v>
      </c>
      <c r="AB21" s="114">
        <v>5.3</v>
      </c>
      <c r="AC21" s="124" t="s">
        <v>185</v>
      </c>
      <c r="AD21" s="28">
        <v>18</v>
      </c>
      <c r="AE21" s="121" t="s">
        <v>47</v>
      </c>
      <c r="AF21" s="114">
        <v>7.9</v>
      </c>
      <c r="AG21" s="127" t="s">
        <v>215</v>
      </c>
    </row>
    <row r="22" spans="1:33" ht="14.25" customHeight="1">
      <c r="A22" s="97">
        <v>19</v>
      </c>
      <c r="B22" s="117">
        <v>0.9</v>
      </c>
      <c r="C22" s="114">
        <v>1.6</v>
      </c>
      <c r="D22" s="114">
        <v>2.6</v>
      </c>
      <c r="E22" s="114">
        <v>3.6</v>
      </c>
      <c r="F22" s="114">
        <v>2.3</v>
      </c>
      <c r="G22" s="114">
        <v>1.6</v>
      </c>
      <c r="H22" s="114">
        <v>3.2</v>
      </c>
      <c r="I22" s="114">
        <v>5.3</v>
      </c>
      <c r="J22" s="114">
        <v>4.5</v>
      </c>
      <c r="K22" s="114">
        <v>5.4</v>
      </c>
      <c r="L22" s="114">
        <v>5.6</v>
      </c>
      <c r="M22" s="114">
        <v>6.1</v>
      </c>
      <c r="N22" s="114">
        <v>6.1</v>
      </c>
      <c r="O22" s="114">
        <v>5.8</v>
      </c>
      <c r="P22" s="114">
        <v>4.5</v>
      </c>
      <c r="Q22" s="114">
        <v>4.2</v>
      </c>
      <c r="R22" s="114">
        <v>4.3</v>
      </c>
      <c r="S22" s="114">
        <v>3.3</v>
      </c>
      <c r="T22" s="114">
        <v>2.1</v>
      </c>
      <c r="U22" s="114">
        <v>2.2</v>
      </c>
      <c r="V22" s="114">
        <v>2.3</v>
      </c>
      <c r="W22" s="114">
        <v>0.8</v>
      </c>
      <c r="X22" s="114">
        <v>1.6</v>
      </c>
      <c r="Y22" s="114">
        <v>1.5</v>
      </c>
      <c r="Z22" s="39">
        <f t="shared" si="0"/>
        <v>3.391666666666666</v>
      </c>
      <c r="AA22" s="121" t="s">
        <v>46</v>
      </c>
      <c r="AB22" s="114">
        <v>7.2</v>
      </c>
      <c r="AC22" s="124" t="s">
        <v>186</v>
      </c>
      <c r="AD22" s="28">
        <v>19</v>
      </c>
      <c r="AE22" s="121" t="s">
        <v>46</v>
      </c>
      <c r="AF22" s="114">
        <v>10.9</v>
      </c>
      <c r="AG22" s="127" t="s">
        <v>105</v>
      </c>
    </row>
    <row r="23" spans="1:33" ht="14.25" customHeight="1">
      <c r="A23" s="97">
        <v>20</v>
      </c>
      <c r="B23" s="117">
        <v>2.7</v>
      </c>
      <c r="C23" s="114">
        <v>2.4</v>
      </c>
      <c r="D23" s="114">
        <v>2.1</v>
      </c>
      <c r="E23" s="114">
        <v>3.7</v>
      </c>
      <c r="F23" s="114">
        <v>2.5</v>
      </c>
      <c r="G23" s="114">
        <v>2</v>
      </c>
      <c r="H23" s="114">
        <v>2.6</v>
      </c>
      <c r="I23" s="114">
        <v>2.1</v>
      </c>
      <c r="J23" s="114">
        <v>3.4</v>
      </c>
      <c r="K23" s="114">
        <v>3.7</v>
      </c>
      <c r="L23" s="114">
        <v>4.1</v>
      </c>
      <c r="M23" s="114">
        <v>4.5</v>
      </c>
      <c r="N23" s="114">
        <v>4.2</v>
      </c>
      <c r="O23" s="114">
        <v>5.6</v>
      </c>
      <c r="P23" s="114">
        <v>4.2</v>
      </c>
      <c r="Q23" s="114">
        <v>4.1</v>
      </c>
      <c r="R23" s="114">
        <v>3.6</v>
      </c>
      <c r="S23" s="114">
        <v>2.3</v>
      </c>
      <c r="T23" s="114">
        <v>3.4</v>
      </c>
      <c r="U23" s="114">
        <v>1.8</v>
      </c>
      <c r="V23" s="114">
        <v>1.7</v>
      </c>
      <c r="W23" s="114">
        <v>1.4</v>
      </c>
      <c r="X23" s="114">
        <v>1.4</v>
      </c>
      <c r="Y23" s="114">
        <v>1</v>
      </c>
      <c r="Z23" s="39">
        <f t="shared" si="0"/>
        <v>2.9375000000000004</v>
      </c>
      <c r="AA23" s="121" t="s">
        <v>46</v>
      </c>
      <c r="AB23" s="114">
        <v>5.6</v>
      </c>
      <c r="AC23" s="124" t="s">
        <v>187</v>
      </c>
      <c r="AD23" s="28">
        <v>20</v>
      </c>
      <c r="AE23" s="121" t="s">
        <v>194</v>
      </c>
      <c r="AF23" s="114">
        <v>8.6</v>
      </c>
      <c r="AG23" s="127" t="s">
        <v>81</v>
      </c>
    </row>
    <row r="24" spans="1:33" ht="14.25" customHeight="1">
      <c r="A24" s="98">
        <v>21</v>
      </c>
      <c r="B24" s="118">
        <v>0.2</v>
      </c>
      <c r="C24" s="119">
        <v>0.3</v>
      </c>
      <c r="D24" s="119">
        <v>1.2</v>
      </c>
      <c r="E24" s="119">
        <v>2.3</v>
      </c>
      <c r="F24" s="119">
        <v>4.9</v>
      </c>
      <c r="G24" s="119">
        <v>6.2</v>
      </c>
      <c r="H24" s="119">
        <v>3.5</v>
      </c>
      <c r="I24" s="119">
        <v>3.6</v>
      </c>
      <c r="J24" s="119">
        <v>3.8</v>
      </c>
      <c r="K24" s="119">
        <v>4.4</v>
      </c>
      <c r="L24" s="119">
        <v>6.2</v>
      </c>
      <c r="M24" s="119">
        <v>7.2</v>
      </c>
      <c r="N24" s="119">
        <v>6.8</v>
      </c>
      <c r="O24" s="119">
        <v>6.7</v>
      </c>
      <c r="P24" s="119">
        <v>5.9</v>
      </c>
      <c r="Q24" s="119">
        <v>6.6</v>
      </c>
      <c r="R24" s="119">
        <v>6.3</v>
      </c>
      <c r="S24" s="119">
        <v>6.2</v>
      </c>
      <c r="T24" s="119">
        <v>5.1</v>
      </c>
      <c r="U24" s="119">
        <v>3.6</v>
      </c>
      <c r="V24" s="119">
        <v>4.6</v>
      </c>
      <c r="W24" s="119">
        <v>3.3</v>
      </c>
      <c r="X24" s="119">
        <v>4.6</v>
      </c>
      <c r="Y24" s="119">
        <v>3.9</v>
      </c>
      <c r="Z24" s="40">
        <f t="shared" si="0"/>
        <v>4.475</v>
      </c>
      <c r="AA24" s="122" t="s">
        <v>51</v>
      </c>
      <c r="AB24" s="119">
        <v>8.3</v>
      </c>
      <c r="AC24" s="125" t="s">
        <v>188</v>
      </c>
      <c r="AD24" s="29">
        <v>21</v>
      </c>
      <c r="AE24" s="122" t="s">
        <v>52</v>
      </c>
      <c r="AF24" s="119">
        <v>16.5</v>
      </c>
      <c r="AG24" s="128" t="s">
        <v>216</v>
      </c>
    </row>
    <row r="25" spans="1:33" ht="14.25" customHeight="1">
      <c r="A25" s="97">
        <v>22</v>
      </c>
      <c r="B25" s="117">
        <v>3.7</v>
      </c>
      <c r="C25" s="114">
        <v>2.8</v>
      </c>
      <c r="D25" s="114">
        <v>3.2</v>
      </c>
      <c r="E25" s="114">
        <v>1</v>
      </c>
      <c r="F25" s="114">
        <v>1.7</v>
      </c>
      <c r="G25" s="114">
        <v>5.5</v>
      </c>
      <c r="H25" s="114">
        <v>2.2</v>
      </c>
      <c r="I25" s="114">
        <v>0.3</v>
      </c>
      <c r="J25" s="114">
        <v>1</v>
      </c>
      <c r="K25" s="114">
        <v>1.7</v>
      </c>
      <c r="L25" s="114">
        <v>1.6</v>
      </c>
      <c r="M25" s="114">
        <v>2.3</v>
      </c>
      <c r="N25" s="114">
        <v>1.7</v>
      </c>
      <c r="O25" s="114">
        <v>1.9</v>
      </c>
      <c r="P25" s="114">
        <v>1.6</v>
      </c>
      <c r="Q25" s="114">
        <v>2</v>
      </c>
      <c r="R25" s="114">
        <v>0.8</v>
      </c>
      <c r="S25" s="114">
        <v>3</v>
      </c>
      <c r="T25" s="114">
        <v>3.7</v>
      </c>
      <c r="U25" s="114">
        <v>3.2</v>
      </c>
      <c r="V25" s="114">
        <v>2.8</v>
      </c>
      <c r="W25" s="114">
        <v>0.3</v>
      </c>
      <c r="X25" s="114">
        <v>2.2</v>
      </c>
      <c r="Y25" s="114">
        <v>0.6</v>
      </c>
      <c r="Z25" s="39">
        <f t="shared" si="0"/>
        <v>2.1166666666666667</v>
      </c>
      <c r="AA25" s="121" t="s">
        <v>46</v>
      </c>
      <c r="AB25" s="114">
        <v>5.6</v>
      </c>
      <c r="AC25" s="124" t="s">
        <v>189</v>
      </c>
      <c r="AD25" s="28">
        <v>22</v>
      </c>
      <c r="AE25" s="121" t="s">
        <v>46</v>
      </c>
      <c r="AF25" s="114">
        <v>8.6</v>
      </c>
      <c r="AG25" s="127" t="s">
        <v>217</v>
      </c>
    </row>
    <row r="26" spans="1:33" ht="14.25" customHeight="1">
      <c r="A26" s="97">
        <v>23</v>
      </c>
      <c r="B26" s="117">
        <v>1.1</v>
      </c>
      <c r="C26" s="114">
        <v>2.4</v>
      </c>
      <c r="D26" s="114">
        <v>3.1</v>
      </c>
      <c r="E26" s="114">
        <v>0.8</v>
      </c>
      <c r="F26" s="114">
        <v>3.5</v>
      </c>
      <c r="G26" s="114">
        <v>0.4</v>
      </c>
      <c r="H26" s="114">
        <v>0.9</v>
      </c>
      <c r="I26" s="114">
        <v>1.3</v>
      </c>
      <c r="J26" s="114">
        <v>1.8</v>
      </c>
      <c r="K26" s="114">
        <v>3.2</v>
      </c>
      <c r="L26" s="114">
        <v>4</v>
      </c>
      <c r="M26" s="114">
        <v>4.9</v>
      </c>
      <c r="N26" s="114">
        <v>4.8</v>
      </c>
      <c r="O26" s="114">
        <v>4.8</v>
      </c>
      <c r="P26" s="114">
        <v>4.4</v>
      </c>
      <c r="Q26" s="114">
        <v>4.7</v>
      </c>
      <c r="R26" s="114">
        <v>5.2</v>
      </c>
      <c r="S26" s="114">
        <v>4.2</v>
      </c>
      <c r="T26" s="114">
        <v>1.8</v>
      </c>
      <c r="U26" s="114">
        <v>1.9</v>
      </c>
      <c r="V26" s="114">
        <v>1.6</v>
      </c>
      <c r="W26" s="114">
        <v>0.6</v>
      </c>
      <c r="X26" s="114">
        <v>0.4</v>
      </c>
      <c r="Y26" s="114">
        <v>0.5</v>
      </c>
      <c r="Z26" s="39">
        <f t="shared" si="0"/>
        <v>2.595833333333333</v>
      </c>
      <c r="AA26" s="121" t="s">
        <v>60</v>
      </c>
      <c r="AB26" s="114">
        <v>6.1</v>
      </c>
      <c r="AC26" s="124" t="s">
        <v>190</v>
      </c>
      <c r="AD26" s="28">
        <v>23</v>
      </c>
      <c r="AE26" s="121" t="s">
        <v>72</v>
      </c>
      <c r="AF26" s="114">
        <v>10.6</v>
      </c>
      <c r="AG26" s="127" t="s">
        <v>218</v>
      </c>
    </row>
    <row r="27" spans="1:33" ht="14.25" customHeight="1">
      <c r="A27" s="97">
        <v>24</v>
      </c>
      <c r="B27" s="117">
        <v>1.6</v>
      </c>
      <c r="C27" s="114">
        <v>1.6</v>
      </c>
      <c r="D27" s="114">
        <v>2.3</v>
      </c>
      <c r="E27" s="114">
        <v>2</v>
      </c>
      <c r="F27" s="114">
        <v>2</v>
      </c>
      <c r="G27" s="114">
        <v>2.9</v>
      </c>
      <c r="H27" s="114">
        <v>2.9</v>
      </c>
      <c r="I27" s="114">
        <v>5.8</v>
      </c>
      <c r="J27" s="114">
        <v>5.7</v>
      </c>
      <c r="K27" s="114">
        <v>6.6</v>
      </c>
      <c r="L27" s="114">
        <v>6.7</v>
      </c>
      <c r="M27" s="114">
        <v>4.7</v>
      </c>
      <c r="N27" s="114">
        <v>4.9</v>
      </c>
      <c r="O27" s="114">
        <v>4.7</v>
      </c>
      <c r="P27" s="114">
        <v>4.2</v>
      </c>
      <c r="Q27" s="114">
        <v>3.8</v>
      </c>
      <c r="R27" s="114">
        <v>3.7</v>
      </c>
      <c r="S27" s="114">
        <v>2.9</v>
      </c>
      <c r="T27" s="114">
        <v>2.8</v>
      </c>
      <c r="U27" s="114">
        <v>1.8</v>
      </c>
      <c r="V27" s="114">
        <v>1.4</v>
      </c>
      <c r="W27" s="114">
        <v>3.6</v>
      </c>
      <c r="X27" s="114">
        <v>2.8</v>
      </c>
      <c r="Y27" s="114">
        <v>2.9</v>
      </c>
      <c r="Z27" s="39">
        <f t="shared" si="0"/>
        <v>3.5125000000000006</v>
      </c>
      <c r="AA27" s="121" t="s">
        <v>51</v>
      </c>
      <c r="AB27" s="114">
        <v>8.1</v>
      </c>
      <c r="AC27" s="124" t="s">
        <v>191</v>
      </c>
      <c r="AD27" s="28">
        <v>24</v>
      </c>
      <c r="AE27" s="121" t="s">
        <v>51</v>
      </c>
      <c r="AF27" s="114">
        <v>12.9</v>
      </c>
      <c r="AG27" s="127" t="s">
        <v>219</v>
      </c>
    </row>
    <row r="28" spans="1:33" ht="14.25" customHeight="1">
      <c r="A28" s="97">
        <v>25</v>
      </c>
      <c r="B28" s="117">
        <v>2.7</v>
      </c>
      <c r="C28" s="114">
        <v>2.8</v>
      </c>
      <c r="D28" s="114">
        <v>3.8</v>
      </c>
      <c r="E28" s="114">
        <v>4.2</v>
      </c>
      <c r="F28" s="114">
        <v>2.4</v>
      </c>
      <c r="G28" s="114">
        <v>2.1</v>
      </c>
      <c r="H28" s="114">
        <v>2.8</v>
      </c>
      <c r="I28" s="114">
        <v>3</v>
      </c>
      <c r="J28" s="114">
        <v>4.4</v>
      </c>
      <c r="K28" s="114">
        <v>3.8</v>
      </c>
      <c r="L28" s="114">
        <v>4.7</v>
      </c>
      <c r="M28" s="114">
        <v>3.9</v>
      </c>
      <c r="N28" s="114">
        <v>4.5</v>
      </c>
      <c r="O28" s="114">
        <v>4.9</v>
      </c>
      <c r="P28" s="114">
        <v>4.9</v>
      </c>
      <c r="Q28" s="114">
        <v>4.3</v>
      </c>
      <c r="R28" s="114">
        <v>1.6</v>
      </c>
      <c r="S28" s="114">
        <v>2.5</v>
      </c>
      <c r="T28" s="114">
        <v>2.3</v>
      </c>
      <c r="U28" s="114">
        <v>1.2</v>
      </c>
      <c r="V28" s="114">
        <v>3</v>
      </c>
      <c r="W28" s="114">
        <v>1.3</v>
      </c>
      <c r="X28" s="114">
        <v>1.6</v>
      </c>
      <c r="Y28" s="114">
        <v>1.1</v>
      </c>
      <c r="Z28" s="39">
        <f t="shared" si="0"/>
        <v>3.0749999999999993</v>
      </c>
      <c r="AA28" s="121" t="s">
        <v>51</v>
      </c>
      <c r="AB28" s="114">
        <v>5.9</v>
      </c>
      <c r="AC28" s="124" t="s">
        <v>192</v>
      </c>
      <c r="AD28" s="28">
        <v>25</v>
      </c>
      <c r="AE28" s="121" t="s">
        <v>51</v>
      </c>
      <c r="AF28" s="114">
        <v>10.6</v>
      </c>
      <c r="AG28" s="127" t="s">
        <v>220</v>
      </c>
    </row>
    <row r="29" spans="1:33" ht="14.25" customHeight="1">
      <c r="A29" s="97">
        <v>26</v>
      </c>
      <c r="B29" s="117">
        <v>1.1</v>
      </c>
      <c r="C29" s="114">
        <v>1.6</v>
      </c>
      <c r="D29" s="114">
        <v>0.9</v>
      </c>
      <c r="E29" s="114">
        <v>1.2</v>
      </c>
      <c r="F29" s="114">
        <v>1.3</v>
      </c>
      <c r="G29" s="114">
        <v>1.3</v>
      </c>
      <c r="H29" s="114">
        <v>0.4</v>
      </c>
      <c r="I29" s="114">
        <v>1.1</v>
      </c>
      <c r="J29" s="114">
        <v>3.5</v>
      </c>
      <c r="K29" s="114">
        <v>2.7</v>
      </c>
      <c r="L29" s="114">
        <v>3.1</v>
      </c>
      <c r="M29" s="114">
        <v>3.5</v>
      </c>
      <c r="N29" s="114">
        <v>2.8</v>
      </c>
      <c r="O29" s="114">
        <v>2.6</v>
      </c>
      <c r="P29" s="114">
        <v>1.1</v>
      </c>
      <c r="Q29" s="114">
        <v>4.5</v>
      </c>
      <c r="R29" s="114">
        <v>2</v>
      </c>
      <c r="S29" s="114">
        <v>4.8</v>
      </c>
      <c r="T29" s="114">
        <v>1.4</v>
      </c>
      <c r="U29" s="114">
        <v>1.5</v>
      </c>
      <c r="V29" s="114">
        <v>1.2</v>
      </c>
      <c r="W29" s="114">
        <v>0.9</v>
      </c>
      <c r="X29" s="114">
        <v>2.2</v>
      </c>
      <c r="Y29" s="114">
        <v>1.6</v>
      </c>
      <c r="Z29" s="39">
        <f t="shared" si="0"/>
        <v>2.0125</v>
      </c>
      <c r="AA29" s="121" t="s">
        <v>48</v>
      </c>
      <c r="AB29" s="114">
        <v>5.4</v>
      </c>
      <c r="AC29" s="124" t="s">
        <v>193</v>
      </c>
      <c r="AD29" s="28">
        <v>26</v>
      </c>
      <c r="AE29" s="121" t="s">
        <v>194</v>
      </c>
      <c r="AF29" s="114">
        <v>11.3</v>
      </c>
      <c r="AG29" s="127" t="s">
        <v>221</v>
      </c>
    </row>
    <row r="30" spans="1:33" ht="14.25" customHeight="1">
      <c r="A30" s="97">
        <v>27</v>
      </c>
      <c r="B30" s="117">
        <v>0.9</v>
      </c>
      <c r="C30" s="114">
        <v>1.4</v>
      </c>
      <c r="D30" s="114">
        <v>0.9</v>
      </c>
      <c r="E30" s="114">
        <v>2.3</v>
      </c>
      <c r="F30" s="114">
        <v>1.8</v>
      </c>
      <c r="G30" s="114">
        <v>2</v>
      </c>
      <c r="H30" s="114">
        <v>0.8</v>
      </c>
      <c r="I30" s="114">
        <v>2.9</v>
      </c>
      <c r="J30" s="114">
        <v>1.8</v>
      </c>
      <c r="K30" s="114">
        <v>3.8</v>
      </c>
      <c r="L30" s="114">
        <v>2.3</v>
      </c>
      <c r="M30" s="114">
        <v>2.5</v>
      </c>
      <c r="N30" s="114">
        <v>2.8</v>
      </c>
      <c r="O30" s="114">
        <v>2.6</v>
      </c>
      <c r="P30" s="114">
        <v>2.4</v>
      </c>
      <c r="Q30" s="114">
        <v>2.1</v>
      </c>
      <c r="R30" s="114">
        <v>2.4</v>
      </c>
      <c r="S30" s="114">
        <v>1.4</v>
      </c>
      <c r="T30" s="114">
        <v>1.5</v>
      </c>
      <c r="U30" s="114">
        <v>1.7</v>
      </c>
      <c r="V30" s="114">
        <v>1.6</v>
      </c>
      <c r="W30" s="114">
        <v>1.7</v>
      </c>
      <c r="X30" s="114">
        <v>1.8</v>
      </c>
      <c r="Y30" s="114">
        <v>1.6</v>
      </c>
      <c r="Z30" s="39">
        <f t="shared" si="0"/>
        <v>1.9583333333333337</v>
      </c>
      <c r="AA30" s="121" t="s">
        <v>194</v>
      </c>
      <c r="AB30" s="114">
        <v>4.1</v>
      </c>
      <c r="AC30" s="124" t="s">
        <v>195</v>
      </c>
      <c r="AD30" s="28">
        <v>27</v>
      </c>
      <c r="AE30" s="121" t="s">
        <v>72</v>
      </c>
      <c r="AF30" s="114">
        <v>6</v>
      </c>
      <c r="AG30" s="127" t="s">
        <v>124</v>
      </c>
    </row>
    <row r="31" spans="1:33" ht="14.25" customHeight="1">
      <c r="A31" s="97">
        <v>28</v>
      </c>
      <c r="B31" s="117">
        <v>2.4</v>
      </c>
      <c r="C31" s="114">
        <v>3.5</v>
      </c>
      <c r="D31" s="114">
        <v>4.2</v>
      </c>
      <c r="E31" s="114">
        <v>4.9</v>
      </c>
      <c r="F31" s="114">
        <v>4.5</v>
      </c>
      <c r="G31" s="114">
        <v>5.1</v>
      </c>
      <c r="H31" s="114">
        <v>5.6</v>
      </c>
      <c r="I31" s="114">
        <v>5.1</v>
      </c>
      <c r="J31" s="114">
        <v>7.3</v>
      </c>
      <c r="K31" s="114">
        <v>5</v>
      </c>
      <c r="L31" s="114">
        <v>4.3</v>
      </c>
      <c r="M31" s="114">
        <v>4</v>
      </c>
      <c r="N31" s="114">
        <v>5.7</v>
      </c>
      <c r="O31" s="114">
        <v>3.8</v>
      </c>
      <c r="P31" s="114">
        <v>4.5</v>
      </c>
      <c r="Q31" s="114">
        <v>5.7</v>
      </c>
      <c r="R31" s="114">
        <v>3.1</v>
      </c>
      <c r="S31" s="114">
        <v>3.8</v>
      </c>
      <c r="T31" s="114">
        <v>4.7</v>
      </c>
      <c r="U31" s="114">
        <v>2.1</v>
      </c>
      <c r="V31" s="114">
        <v>3.3</v>
      </c>
      <c r="W31" s="114">
        <v>3</v>
      </c>
      <c r="X31" s="114">
        <v>1</v>
      </c>
      <c r="Y31" s="114">
        <v>4.3</v>
      </c>
      <c r="Z31" s="39">
        <f t="shared" si="0"/>
        <v>4.204166666666667</v>
      </c>
      <c r="AA31" s="121" t="s">
        <v>52</v>
      </c>
      <c r="AB31" s="114">
        <v>8</v>
      </c>
      <c r="AC31" s="124" t="s">
        <v>196</v>
      </c>
      <c r="AD31" s="28">
        <v>28</v>
      </c>
      <c r="AE31" s="121" t="s">
        <v>51</v>
      </c>
      <c r="AF31" s="114">
        <v>14.9</v>
      </c>
      <c r="AG31" s="127" t="s">
        <v>222</v>
      </c>
    </row>
    <row r="32" spans="1:33" ht="14.25" customHeight="1">
      <c r="A32" s="97">
        <v>29</v>
      </c>
      <c r="B32" s="117">
        <v>2.3</v>
      </c>
      <c r="C32" s="114">
        <v>0.7</v>
      </c>
      <c r="D32" s="114">
        <v>0.5</v>
      </c>
      <c r="E32" s="114">
        <v>2.4</v>
      </c>
      <c r="F32" s="114">
        <v>5.7</v>
      </c>
      <c r="G32" s="114">
        <v>4.1</v>
      </c>
      <c r="H32" s="114">
        <v>2.8</v>
      </c>
      <c r="I32" s="114">
        <v>1.7</v>
      </c>
      <c r="J32" s="114">
        <v>3</v>
      </c>
      <c r="K32" s="114">
        <v>1.9</v>
      </c>
      <c r="L32" s="114">
        <v>2</v>
      </c>
      <c r="M32" s="114">
        <v>3.3</v>
      </c>
      <c r="N32" s="114">
        <v>3.1</v>
      </c>
      <c r="O32" s="114">
        <v>4</v>
      </c>
      <c r="P32" s="114">
        <v>3.2</v>
      </c>
      <c r="Q32" s="114">
        <v>2.7</v>
      </c>
      <c r="R32" s="114">
        <v>3.9</v>
      </c>
      <c r="S32" s="114">
        <v>1.6</v>
      </c>
      <c r="T32" s="114">
        <v>1.3</v>
      </c>
      <c r="U32" s="114">
        <v>1.4</v>
      </c>
      <c r="V32" s="114">
        <v>0.7</v>
      </c>
      <c r="W32" s="114">
        <v>0.7</v>
      </c>
      <c r="X32" s="114">
        <v>1.9</v>
      </c>
      <c r="Y32" s="114">
        <v>0.8</v>
      </c>
      <c r="Z32" s="39">
        <f t="shared" si="0"/>
        <v>2.3208333333333333</v>
      </c>
      <c r="AA32" s="121" t="s">
        <v>49</v>
      </c>
      <c r="AB32" s="114">
        <v>7.1</v>
      </c>
      <c r="AC32" s="124" t="s">
        <v>197</v>
      </c>
      <c r="AD32" s="28">
        <v>29</v>
      </c>
      <c r="AE32" s="121" t="s">
        <v>49</v>
      </c>
      <c r="AF32" s="114">
        <v>11.3</v>
      </c>
      <c r="AG32" s="127" t="s">
        <v>114</v>
      </c>
    </row>
    <row r="33" spans="1:33" ht="14.25" customHeight="1">
      <c r="A33" s="97">
        <v>30</v>
      </c>
      <c r="B33" s="117">
        <v>0.6</v>
      </c>
      <c r="C33" s="114">
        <v>0.6</v>
      </c>
      <c r="D33" s="114">
        <v>1</v>
      </c>
      <c r="E33" s="114">
        <v>1</v>
      </c>
      <c r="F33" s="114">
        <v>1.6</v>
      </c>
      <c r="G33" s="114">
        <v>1.6</v>
      </c>
      <c r="H33" s="114">
        <v>1.4</v>
      </c>
      <c r="I33" s="114">
        <v>2.9</v>
      </c>
      <c r="J33" s="114">
        <v>4.4</v>
      </c>
      <c r="K33" s="114">
        <v>4.8</v>
      </c>
      <c r="L33" s="114">
        <v>4.2</v>
      </c>
      <c r="M33" s="114">
        <v>4.4</v>
      </c>
      <c r="N33" s="114">
        <v>5.2</v>
      </c>
      <c r="O33" s="114">
        <v>4.5</v>
      </c>
      <c r="P33" s="114">
        <v>5.1</v>
      </c>
      <c r="Q33" s="114">
        <v>3.4</v>
      </c>
      <c r="R33" s="114">
        <v>4.1</v>
      </c>
      <c r="S33" s="114">
        <v>4.4</v>
      </c>
      <c r="T33" s="114">
        <v>3.6</v>
      </c>
      <c r="U33" s="114">
        <v>3.7</v>
      </c>
      <c r="V33" s="114">
        <v>3</v>
      </c>
      <c r="W33" s="114">
        <v>4.7</v>
      </c>
      <c r="X33" s="114">
        <v>2.6</v>
      </c>
      <c r="Y33" s="114">
        <v>2</v>
      </c>
      <c r="Z33" s="39">
        <f t="shared" si="0"/>
        <v>3.1166666666666667</v>
      </c>
      <c r="AA33" s="121" t="s">
        <v>49</v>
      </c>
      <c r="AB33" s="114">
        <v>5.4</v>
      </c>
      <c r="AC33" s="124" t="s">
        <v>198</v>
      </c>
      <c r="AD33" s="28">
        <v>30</v>
      </c>
      <c r="AE33" s="121" t="s">
        <v>50</v>
      </c>
      <c r="AF33" s="114">
        <v>8.6</v>
      </c>
      <c r="AG33" s="127" t="s">
        <v>55</v>
      </c>
    </row>
    <row r="34" spans="1:33" ht="14.25" customHeight="1">
      <c r="A34" s="97">
        <v>31</v>
      </c>
      <c r="B34" s="117">
        <v>2.6</v>
      </c>
      <c r="C34" s="114">
        <v>3</v>
      </c>
      <c r="D34" s="114">
        <v>0.8</v>
      </c>
      <c r="E34" s="114">
        <v>3.5</v>
      </c>
      <c r="F34" s="114">
        <v>3.1</v>
      </c>
      <c r="G34" s="114">
        <v>0.8</v>
      </c>
      <c r="H34" s="114">
        <v>2.7</v>
      </c>
      <c r="I34" s="114">
        <v>3.9</v>
      </c>
      <c r="J34" s="114">
        <v>3.1</v>
      </c>
      <c r="K34" s="114">
        <v>5.3</v>
      </c>
      <c r="L34" s="114">
        <v>5.1</v>
      </c>
      <c r="M34" s="114">
        <v>4.4</v>
      </c>
      <c r="N34" s="114">
        <v>6.6</v>
      </c>
      <c r="O34" s="114">
        <v>5.9</v>
      </c>
      <c r="P34" s="114">
        <v>5.6</v>
      </c>
      <c r="Q34" s="114">
        <v>4.2</v>
      </c>
      <c r="R34" s="114">
        <v>3.3</v>
      </c>
      <c r="S34" s="114">
        <v>1.8</v>
      </c>
      <c r="T34" s="114">
        <v>0.9</v>
      </c>
      <c r="U34" s="114">
        <v>1.6</v>
      </c>
      <c r="V34" s="114">
        <v>0.5</v>
      </c>
      <c r="W34" s="114">
        <v>1.9</v>
      </c>
      <c r="X34" s="114">
        <v>1</v>
      </c>
      <c r="Y34" s="114">
        <v>1.2</v>
      </c>
      <c r="Z34" s="39">
        <f t="shared" si="0"/>
        <v>3.0333333333333337</v>
      </c>
      <c r="AA34" s="121" t="s">
        <v>46</v>
      </c>
      <c r="AB34" s="114">
        <v>6.9</v>
      </c>
      <c r="AC34" s="124" t="s">
        <v>199</v>
      </c>
      <c r="AD34" s="28">
        <v>31</v>
      </c>
      <c r="AE34" s="121" t="s">
        <v>47</v>
      </c>
      <c r="AF34" s="114">
        <v>13.8</v>
      </c>
      <c r="AG34" s="127" t="s">
        <v>223</v>
      </c>
    </row>
    <row r="35" spans="1:33" ht="14.25" customHeight="1">
      <c r="A35" s="99" t="s">
        <v>14</v>
      </c>
      <c r="B35" s="25">
        <f aca="true" t="shared" si="1" ref="B35:K35">AVERAGE(B4:B34)</f>
        <v>2.4483870967741934</v>
      </c>
      <c r="C35" s="26">
        <f t="shared" si="1"/>
        <v>2.2677419354838704</v>
      </c>
      <c r="D35" s="26">
        <f t="shared" si="1"/>
        <v>2.474193548387097</v>
      </c>
      <c r="E35" s="26">
        <f t="shared" si="1"/>
        <v>2.5483870967741935</v>
      </c>
      <c r="F35" s="26">
        <f t="shared" si="1"/>
        <v>2.577419354838709</v>
      </c>
      <c r="G35" s="26">
        <f t="shared" si="1"/>
        <v>2.4354838709677415</v>
      </c>
      <c r="H35" s="26">
        <f t="shared" si="1"/>
        <v>2.2580645161290325</v>
      </c>
      <c r="I35" s="26">
        <f t="shared" si="1"/>
        <v>2.709677419354839</v>
      </c>
      <c r="J35" s="26">
        <f t="shared" si="1"/>
        <v>3.5967741935483866</v>
      </c>
      <c r="K35" s="26">
        <f t="shared" si="1"/>
        <v>3.938709677419355</v>
      </c>
      <c r="L35" s="26">
        <f aca="true" t="shared" si="2" ref="L35:Z35">AVERAGE(L4:L34)</f>
        <v>4.138709677419354</v>
      </c>
      <c r="M35" s="26">
        <f t="shared" si="2"/>
        <v>4.1000000000000005</v>
      </c>
      <c r="N35" s="26">
        <f t="shared" si="2"/>
        <v>4.461290322580645</v>
      </c>
      <c r="O35" s="26">
        <f t="shared" si="2"/>
        <v>4.264516129032257</v>
      </c>
      <c r="P35" s="26">
        <f t="shared" si="2"/>
        <v>3.8774193548387097</v>
      </c>
      <c r="Q35" s="26">
        <f t="shared" si="2"/>
        <v>3.7451612903225806</v>
      </c>
      <c r="R35" s="26">
        <f t="shared" si="2"/>
        <v>3.577419354838709</v>
      </c>
      <c r="S35" s="26">
        <f t="shared" si="2"/>
        <v>3.3870967741935485</v>
      </c>
      <c r="T35" s="26">
        <f t="shared" si="2"/>
        <v>3.032258064516129</v>
      </c>
      <c r="U35" s="26">
        <f t="shared" si="2"/>
        <v>2.638709677419355</v>
      </c>
      <c r="V35" s="26">
        <f t="shared" si="2"/>
        <v>2.754838709677419</v>
      </c>
      <c r="W35" s="26">
        <f t="shared" si="2"/>
        <v>2.4451612903225812</v>
      </c>
      <c r="X35" s="26">
        <f t="shared" si="2"/>
        <v>2.532258064516129</v>
      </c>
      <c r="Y35" s="26">
        <f t="shared" si="2"/>
        <v>2.3451612903225807</v>
      </c>
      <c r="Z35" s="41">
        <f t="shared" si="2"/>
        <v>3.106451612903226</v>
      </c>
      <c r="AA35" s="103"/>
      <c r="AB35" s="26">
        <f>AVERAGE(AB4:AB34)</f>
        <v>6.9</v>
      </c>
      <c r="AC35" s="36"/>
      <c r="AD35" s="36"/>
      <c r="AE35" s="103"/>
      <c r="AF35" s="26">
        <f>AVERAGE(AF4:AF34)</f>
        <v>11.841935483870971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3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12</v>
      </c>
      <c r="O38" s="135" t="s">
        <v>47</v>
      </c>
      <c r="P38" s="130">
        <v>13</v>
      </c>
      <c r="Q38" s="136" t="s">
        <v>181</v>
      </c>
      <c r="T38" s="18">
        <f>MAX(風速2)</f>
        <v>21.5</v>
      </c>
      <c r="U38" s="135" t="s">
        <v>47</v>
      </c>
      <c r="V38" s="130">
        <v>13</v>
      </c>
      <c r="W38" s="136" t="s">
        <v>210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1"/>
      <c r="P39" s="131"/>
      <c r="Q39" s="132"/>
      <c r="T39" s="34"/>
      <c r="U39" s="131"/>
      <c r="V39" s="131"/>
      <c r="W39" s="132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2021</v>
      </c>
      <c r="AA1" s="2" t="s">
        <v>45</v>
      </c>
      <c r="AB1" s="104">
        <v>4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1.3</v>
      </c>
      <c r="C4" s="115">
        <v>2.4</v>
      </c>
      <c r="D4" s="115">
        <v>1.5</v>
      </c>
      <c r="E4" s="115">
        <v>2.3</v>
      </c>
      <c r="F4" s="115">
        <v>3</v>
      </c>
      <c r="G4" s="115">
        <v>3.3</v>
      </c>
      <c r="H4" s="115">
        <v>3</v>
      </c>
      <c r="I4" s="115">
        <v>4</v>
      </c>
      <c r="J4" s="115">
        <v>2.8</v>
      </c>
      <c r="K4" s="115">
        <v>4</v>
      </c>
      <c r="L4" s="115">
        <v>3.9</v>
      </c>
      <c r="M4" s="115">
        <v>4.4</v>
      </c>
      <c r="N4" s="115">
        <v>3.8</v>
      </c>
      <c r="O4" s="115">
        <v>3.2</v>
      </c>
      <c r="P4" s="115">
        <v>3.9</v>
      </c>
      <c r="Q4" s="115">
        <v>4</v>
      </c>
      <c r="R4" s="115">
        <v>3.9</v>
      </c>
      <c r="S4" s="115">
        <v>3.4</v>
      </c>
      <c r="T4" s="115">
        <v>2.2</v>
      </c>
      <c r="U4" s="115">
        <v>2.7</v>
      </c>
      <c r="V4" s="115">
        <v>2.7</v>
      </c>
      <c r="W4" s="115">
        <v>2.4</v>
      </c>
      <c r="X4" s="115">
        <v>3.2</v>
      </c>
      <c r="Y4" s="115">
        <v>1.3</v>
      </c>
      <c r="Z4" s="38">
        <f aca="true" t="shared" si="0" ref="Z4:Z33">AVERAGE(B4:Y4)</f>
        <v>3.0250000000000004</v>
      </c>
      <c r="AA4" s="120" t="s">
        <v>194</v>
      </c>
      <c r="AB4" s="115">
        <v>4.9</v>
      </c>
      <c r="AC4" s="123" t="s">
        <v>224</v>
      </c>
      <c r="AD4" s="27">
        <v>1</v>
      </c>
      <c r="AE4" s="120" t="s">
        <v>46</v>
      </c>
      <c r="AF4" s="115">
        <v>7.9</v>
      </c>
      <c r="AG4" s="126" t="s">
        <v>167</v>
      </c>
    </row>
    <row r="5" spans="1:33" ht="14.25" customHeight="1">
      <c r="A5" s="97">
        <v>2</v>
      </c>
      <c r="B5" s="117">
        <v>1.7</v>
      </c>
      <c r="C5" s="114">
        <v>3.3</v>
      </c>
      <c r="D5" s="114">
        <v>2.9</v>
      </c>
      <c r="E5" s="114">
        <v>3.2</v>
      </c>
      <c r="F5" s="114">
        <v>2.5</v>
      </c>
      <c r="G5" s="114">
        <v>2.9</v>
      </c>
      <c r="H5" s="114">
        <v>3.9</v>
      </c>
      <c r="I5" s="114">
        <v>5</v>
      </c>
      <c r="J5" s="114">
        <v>4.6</v>
      </c>
      <c r="K5" s="114">
        <v>5.4</v>
      </c>
      <c r="L5" s="114">
        <v>5.9</v>
      </c>
      <c r="M5" s="114">
        <v>5.8</v>
      </c>
      <c r="N5" s="114">
        <v>5.3</v>
      </c>
      <c r="O5" s="114">
        <v>5.1</v>
      </c>
      <c r="P5" s="114">
        <v>4.3</v>
      </c>
      <c r="Q5" s="114">
        <v>3.9</v>
      </c>
      <c r="R5" s="114">
        <v>2.3</v>
      </c>
      <c r="S5" s="114">
        <v>2.3</v>
      </c>
      <c r="T5" s="114">
        <v>2.2</v>
      </c>
      <c r="U5" s="114">
        <v>2.2</v>
      </c>
      <c r="V5" s="114">
        <v>2.2</v>
      </c>
      <c r="W5" s="114">
        <v>2.2</v>
      </c>
      <c r="X5" s="114">
        <v>1.6</v>
      </c>
      <c r="Y5" s="114">
        <v>1.8</v>
      </c>
      <c r="Z5" s="39">
        <f t="shared" si="0"/>
        <v>3.4374999999999996</v>
      </c>
      <c r="AA5" s="121" t="s">
        <v>46</v>
      </c>
      <c r="AB5" s="114">
        <v>6.3</v>
      </c>
      <c r="AC5" s="124" t="s">
        <v>225</v>
      </c>
      <c r="AD5" s="28">
        <v>2</v>
      </c>
      <c r="AE5" s="121" t="s">
        <v>194</v>
      </c>
      <c r="AF5" s="114">
        <v>9.7</v>
      </c>
      <c r="AG5" s="127" t="s">
        <v>225</v>
      </c>
    </row>
    <row r="6" spans="1:33" ht="14.25" customHeight="1">
      <c r="A6" s="97">
        <v>3</v>
      </c>
      <c r="B6" s="117">
        <v>1.2</v>
      </c>
      <c r="C6" s="114">
        <v>1.3</v>
      </c>
      <c r="D6" s="114">
        <v>1</v>
      </c>
      <c r="E6" s="114">
        <v>1</v>
      </c>
      <c r="F6" s="114">
        <v>0.9</v>
      </c>
      <c r="G6" s="114">
        <v>1.2</v>
      </c>
      <c r="H6" s="114">
        <v>1.1</v>
      </c>
      <c r="I6" s="114">
        <v>1</v>
      </c>
      <c r="J6" s="114">
        <v>3</v>
      </c>
      <c r="K6" s="114">
        <v>3.3</v>
      </c>
      <c r="L6" s="114">
        <v>3.8</v>
      </c>
      <c r="M6" s="114">
        <v>3.7</v>
      </c>
      <c r="N6" s="114">
        <v>3.9</v>
      </c>
      <c r="O6" s="114">
        <v>4.2</v>
      </c>
      <c r="P6" s="114">
        <v>4.1</v>
      </c>
      <c r="Q6" s="114">
        <v>4.4</v>
      </c>
      <c r="R6" s="114">
        <v>3.1</v>
      </c>
      <c r="S6" s="114">
        <v>3.2</v>
      </c>
      <c r="T6" s="114">
        <v>3.7</v>
      </c>
      <c r="U6" s="114">
        <v>4.1</v>
      </c>
      <c r="V6" s="114">
        <v>2.7</v>
      </c>
      <c r="W6" s="114">
        <v>3</v>
      </c>
      <c r="X6" s="114">
        <v>3.9</v>
      </c>
      <c r="Y6" s="114">
        <v>4.1</v>
      </c>
      <c r="Z6" s="39">
        <f t="shared" si="0"/>
        <v>2.7875</v>
      </c>
      <c r="AA6" s="121" t="s">
        <v>60</v>
      </c>
      <c r="AB6" s="114">
        <v>4.8</v>
      </c>
      <c r="AC6" s="124" t="s">
        <v>226</v>
      </c>
      <c r="AD6" s="28">
        <v>3</v>
      </c>
      <c r="AE6" s="121" t="s">
        <v>51</v>
      </c>
      <c r="AF6" s="114">
        <v>8.8</v>
      </c>
      <c r="AG6" s="127" t="s">
        <v>247</v>
      </c>
    </row>
    <row r="7" spans="1:33" ht="14.25" customHeight="1">
      <c r="A7" s="97">
        <v>4</v>
      </c>
      <c r="B7" s="117">
        <v>4.2</v>
      </c>
      <c r="C7" s="114">
        <v>3.3</v>
      </c>
      <c r="D7" s="114">
        <v>2</v>
      </c>
      <c r="E7" s="114">
        <v>1</v>
      </c>
      <c r="F7" s="114">
        <v>2.3</v>
      </c>
      <c r="G7" s="114">
        <v>4.3</v>
      </c>
      <c r="H7" s="114">
        <v>2.6</v>
      </c>
      <c r="I7" s="114">
        <v>3.9</v>
      </c>
      <c r="J7" s="114">
        <v>5</v>
      </c>
      <c r="K7" s="114">
        <v>3.8</v>
      </c>
      <c r="L7" s="114">
        <v>4.4</v>
      </c>
      <c r="M7" s="114">
        <v>5.8</v>
      </c>
      <c r="N7" s="114">
        <v>6.6</v>
      </c>
      <c r="O7" s="114">
        <v>7</v>
      </c>
      <c r="P7" s="114">
        <v>4.4</v>
      </c>
      <c r="Q7" s="114">
        <v>5.7</v>
      </c>
      <c r="R7" s="114">
        <v>4.6</v>
      </c>
      <c r="S7" s="114">
        <v>3.1</v>
      </c>
      <c r="T7" s="114">
        <v>3</v>
      </c>
      <c r="U7" s="114">
        <v>3.5</v>
      </c>
      <c r="V7" s="114">
        <v>3.7</v>
      </c>
      <c r="W7" s="114">
        <v>3.6</v>
      </c>
      <c r="X7" s="114">
        <v>3.4</v>
      </c>
      <c r="Y7" s="114">
        <v>1.6</v>
      </c>
      <c r="Z7" s="39">
        <f t="shared" si="0"/>
        <v>3.866666666666666</v>
      </c>
      <c r="AA7" s="121" t="s">
        <v>51</v>
      </c>
      <c r="AB7" s="114">
        <v>7.8</v>
      </c>
      <c r="AC7" s="124" t="s">
        <v>79</v>
      </c>
      <c r="AD7" s="28">
        <v>4</v>
      </c>
      <c r="AE7" s="121" t="s">
        <v>51</v>
      </c>
      <c r="AF7" s="114">
        <v>13.3</v>
      </c>
      <c r="AG7" s="127" t="s">
        <v>160</v>
      </c>
    </row>
    <row r="8" spans="1:33" ht="14.25" customHeight="1">
      <c r="A8" s="97">
        <v>5</v>
      </c>
      <c r="B8" s="117">
        <v>1.4</v>
      </c>
      <c r="C8" s="114">
        <v>1.9</v>
      </c>
      <c r="D8" s="114">
        <v>1.4</v>
      </c>
      <c r="E8" s="114">
        <v>1.2</v>
      </c>
      <c r="F8" s="114">
        <v>3.5</v>
      </c>
      <c r="G8" s="114">
        <v>3.4</v>
      </c>
      <c r="H8" s="114">
        <v>4.3</v>
      </c>
      <c r="I8" s="114">
        <v>5.9</v>
      </c>
      <c r="J8" s="114">
        <v>5.6</v>
      </c>
      <c r="K8" s="114">
        <v>7</v>
      </c>
      <c r="L8" s="114">
        <v>6.9</v>
      </c>
      <c r="M8" s="114">
        <v>6.1</v>
      </c>
      <c r="N8" s="114">
        <v>5.5</v>
      </c>
      <c r="O8" s="114">
        <v>4.8</v>
      </c>
      <c r="P8" s="114">
        <v>4.6</v>
      </c>
      <c r="Q8" s="114">
        <v>6</v>
      </c>
      <c r="R8" s="114">
        <v>5.7</v>
      </c>
      <c r="S8" s="114">
        <v>4.5</v>
      </c>
      <c r="T8" s="114">
        <v>3.9</v>
      </c>
      <c r="U8" s="114">
        <v>3.2</v>
      </c>
      <c r="V8" s="114">
        <v>3.9</v>
      </c>
      <c r="W8" s="114">
        <v>3.9</v>
      </c>
      <c r="X8" s="114">
        <v>3.2</v>
      </c>
      <c r="Y8" s="114">
        <v>3.5</v>
      </c>
      <c r="Z8" s="39">
        <f t="shared" si="0"/>
        <v>4.220833333333334</v>
      </c>
      <c r="AA8" s="121" t="s">
        <v>49</v>
      </c>
      <c r="AB8" s="114">
        <v>7.9</v>
      </c>
      <c r="AC8" s="124" t="s">
        <v>227</v>
      </c>
      <c r="AD8" s="28">
        <v>5</v>
      </c>
      <c r="AE8" s="121" t="s">
        <v>49</v>
      </c>
      <c r="AF8" s="114">
        <v>14.2</v>
      </c>
      <c r="AG8" s="127" t="s">
        <v>248</v>
      </c>
    </row>
    <row r="9" spans="1:33" ht="14.25" customHeight="1">
      <c r="A9" s="97">
        <v>6</v>
      </c>
      <c r="B9" s="117">
        <v>4.6</v>
      </c>
      <c r="C9" s="114">
        <v>4.5</v>
      </c>
      <c r="D9" s="114">
        <v>5.7</v>
      </c>
      <c r="E9" s="114">
        <v>5.1</v>
      </c>
      <c r="F9" s="114">
        <v>4.3</v>
      </c>
      <c r="G9" s="114">
        <v>5.2</v>
      </c>
      <c r="H9" s="114">
        <v>5</v>
      </c>
      <c r="I9" s="114">
        <v>4.3</v>
      </c>
      <c r="J9" s="114">
        <v>5.2</v>
      </c>
      <c r="K9" s="114">
        <v>4.9</v>
      </c>
      <c r="L9" s="114">
        <v>5.8</v>
      </c>
      <c r="M9" s="114">
        <v>7.6</v>
      </c>
      <c r="N9" s="114">
        <v>6.1</v>
      </c>
      <c r="O9" s="114">
        <v>6</v>
      </c>
      <c r="P9" s="114">
        <v>6.3</v>
      </c>
      <c r="Q9" s="114">
        <v>6.3</v>
      </c>
      <c r="R9" s="114">
        <v>5.3</v>
      </c>
      <c r="S9" s="114">
        <v>4.3</v>
      </c>
      <c r="T9" s="114">
        <v>3.9</v>
      </c>
      <c r="U9" s="114">
        <v>2.9</v>
      </c>
      <c r="V9" s="114">
        <v>3.2</v>
      </c>
      <c r="W9" s="114">
        <v>4.2</v>
      </c>
      <c r="X9" s="114">
        <v>3.1</v>
      </c>
      <c r="Y9" s="114">
        <v>2.6</v>
      </c>
      <c r="Z9" s="39">
        <f t="shared" si="0"/>
        <v>4.85</v>
      </c>
      <c r="AA9" s="121" t="s">
        <v>49</v>
      </c>
      <c r="AB9" s="114">
        <v>8.1</v>
      </c>
      <c r="AC9" s="124" t="s">
        <v>228</v>
      </c>
      <c r="AD9" s="28">
        <v>6</v>
      </c>
      <c r="AE9" s="121" t="s">
        <v>46</v>
      </c>
      <c r="AF9" s="114">
        <v>12.2</v>
      </c>
      <c r="AG9" s="127" t="s">
        <v>249</v>
      </c>
    </row>
    <row r="10" spans="1:33" ht="14.25" customHeight="1">
      <c r="A10" s="97">
        <v>7</v>
      </c>
      <c r="B10" s="117">
        <v>2.5</v>
      </c>
      <c r="C10" s="114">
        <v>1.7</v>
      </c>
      <c r="D10" s="114">
        <v>1.3</v>
      </c>
      <c r="E10" s="114">
        <v>2</v>
      </c>
      <c r="F10" s="114">
        <v>0.2</v>
      </c>
      <c r="G10" s="114">
        <v>0.6</v>
      </c>
      <c r="H10" s="114">
        <v>3.7</v>
      </c>
      <c r="I10" s="114">
        <v>1.5</v>
      </c>
      <c r="J10" s="114">
        <v>2.4</v>
      </c>
      <c r="K10" s="114">
        <v>2.2</v>
      </c>
      <c r="L10" s="114">
        <v>3.2</v>
      </c>
      <c r="M10" s="114">
        <v>2.2</v>
      </c>
      <c r="N10" s="114">
        <v>2.4</v>
      </c>
      <c r="O10" s="114">
        <v>2.1</v>
      </c>
      <c r="P10" s="114">
        <v>2.6</v>
      </c>
      <c r="Q10" s="114">
        <v>2.2</v>
      </c>
      <c r="R10" s="114">
        <v>2.3</v>
      </c>
      <c r="S10" s="114">
        <v>1.5</v>
      </c>
      <c r="T10" s="114">
        <v>1.6</v>
      </c>
      <c r="U10" s="114">
        <v>1.1</v>
      </c>
      <c r="V10" s="114">
        <v>1.4</v>
      </c>
      <c r="W10" s="114">
        <v>2</v>
      </c>
      <c r="X10" s="114">
        <v>0.5</v>
      </c>
      <c r="Y10" s="114">
        <v>1.4</v>
      </c>
      <c r="Z10" s="39">
        <f t="shared" si="0"/>
        <v>1.8583333333333334</v>
      </c>
      <c r="AA10" s="121" t="s">
        <v>194</v>
      </c>
      <c r="AB10" s="114">
        <v>4.1</v>
      </c>
      <c r="AC10" s="124" t="s">
        <v>229</v>
      </c>
      <c r="AD10" s="28">
        <v>7</v>
      </c>
      <c r="AE10" s="121" t="s">
        <v>46</v>
      </c>
      <c r="AF10" s="114">
        <v>7.4</v>
      </c>
      <c r="AG10" s="127" t="s">
        <v>250</v>
      </c>
    </row>
    <row r="11" spans="1:33" ht="14.25" customHeight="1">
      <c r="A11" s="97">
        <v>8</v>
      </c>
      <c r="B11" s="117">
        <v>4</v>
      </c>
      <c r="C11" s="114">
        <v>6.8</v>
      </c>
      <c r="D11" s="114">
        <v>5.4</v>
      </c>
      <c r="E11" s="114">
        <v>5.4</v>
      </c>
      <c r="F11" s="114">
        <v>6.2</v>
      </c>
      <c r="G11" s="114">
        <v>4.8</v>
      </c>
      <c r="H11" s="114">
        <v>4.9</v>
      </c>
      <c r="I11" s="114">
        <v>1.7</v>
      </c>
      <c r="J11" s="114">
        <v>3.1</v>
      </c>
      <c r="K11" s="114">
        <v>4.7</v>
      </c>
      <c r="L11" s="114">
        <v>5</v>
      </c>
      <c r="M11" s="114">
        <v>4</v>
      </c>
      <c r="N11" s="114">
        <v>4.2</v>
      </c>
      <c r="O11" s="114">
        <v>4.8</v>
      </c>
      <c r="P11" s="114">
        <v>4.2</v>
      </c>
      <c r="Q11" s="114">
        <v>3.9</v>
      </c>
      <c r="R11" s="114">
        <v>3</v>
      </c>
      <c r="S11" s="114">
        <v>6.5</v>
      </c>
      <c r="T11" s="114">
        <v>3</v>
      </c>
      <c r="U11" s="114">
        <v>6</v>
      </c>
      <c r="V11" s="114">
        <v>4.7</v>
      </c>
      <c r="W11" s="114">
        <v>5.9</v>
      </c>
      <c r="X11" s="114">
        <v>3.3</v>
      </c>
      <c r="Y11" s="114">
        <v>4.7</v>
      </c>
      <c r="Z11" s="39">
        <f t="shared" si="0"/>
        <v>4.591666666666668</v>
      </c>
      <c r="AA11" s="121" t="s">
        <v>62</v>
      </c>
      <c r="AB11" s="114">
        <v>7.1</v>
      </c>
      <c r="AC11" s="124" t="s">
        <v>230</v>
      </c>
      <c r="AD11" s="28">
        <v>8</v>
      </c>
      <c r="AE11" s="121" t="s">
        <v>50</v>
      </c>
      <c r="AF11" s="114">
        <v>12.4</v>
      </c>
      <c r="AG11" s="127" t="s">
        <v>251</v>
      </c>
    </row>
    <row r="12" spans="1:33" ht="14.25" customHeight="1">
      <c r="A12" s="97">
        <v>9</v>
      </c>
      <c r="B12" s="117">
        <v>3.4</v>
      </c>
      <c r="C12" s="114">
        <v>2.9</v>
      </c>
      <c r="D12" s="114">
        <v>2</v>
      </c>
      <c r="E12" s="114">
        <v>1.9</v>
      </c>
      <c r="F12" s="114">
        <v>0.9</v>
      </c>
      <c r="G12" s="114">
        <v>0.7</v>
      </c>
      <c r="H12" s="114">
        <v>0.2</v>
      </c>
      <c r="I12" s="114">
        <v>4</v>
      </c>
      <c r="J12" s="114">
        <v>3.8</v>
      </c>
      <c r="K12" s="114">
        <v>1.5</v>
      </c>
      <c r="L12" s="114">
        <v>2.6</v>
      </c>
      <c r="M12" s="114">
        <v>7.3</v>
      </c>
      <c r="N12" s="114">
        <v>4.5</v>
      </c>
      <c r="O12" s="114">
        <v>4.4</v>
      </c>
      <c r="P12" s="114">
        <v>4.7</v>
      </c>
      <c r="Q12" s="114">
        <v>1.8</v>
      </c>
      <c r="R12" s="114">
        <v>3.6</v>
      </c>
      <c r="S12" s="114">
        <v>6.4</v>
      </c>
      <c r="T12" s="114">
        <v>6.3</v>
      </c>
      <c r="U12" s="114">
        <v>6.4</v>
      </c>
      <c r="V12" s="114">
        <v>6.6</v>
      </c>
      <c r="W12" s="114">
        <v>1.2</v>
      </c>
      <c r="X12" s="114">
        <v>1.9</v>
      </c>
      <c r="Y12" s="114">
        <v>2.8</v>
      </c>
      <c r="Z12" s="39">
        <f t="shared" si="0"/>
        <v>3.408333333333333</v>
      </c>
      <c r="AA12" s="121" t="s">
        <v>53</v>
      </c>
      <c r="AB12" s="114">
        <v>7.5</v>
      </c>
      <c r="AC12" s="124" t="s">
        <v>87</v>
      </c>
      <c r="AD12" s="28">
        <v>9</v>
      </c>
      <c r="AE12" s="121" t="s">
        <v>48</v>
      </c>
      <c r="AF12" s="114">
        <v>13.3</v>
      </c>
      <c r="AG12" s="127" t="s">
        <v>252</v>
      </c>
    </row>
    <row r="13" spans="1:33" ht="14.25" customHeight="1">
      <c r="A13" s="97">
        <v>10</v>
      </c>
      <c r="B13" s="117">
        <v>2.7</v>
      </c>
      <c r="C13" s="114">
        <v>2.3</v>
      </c>
      <c r="D13" s="114">
        <v>2.5</v>
      </c>
      <c r="E13" s="114">
        <v>1.4</v>
      </c>
      <c r="F13" s="114">
        <v>1.1</v>
      </c>
      <c r="G13" s="114">
        <v>2.4</v>
      </c>
      <c r="H13" s="114">
        <v>3</v>
      </c>
      <c r="I13" s="114">
        <v>2.3</v>
      </c>
      <c r="J13" s="114">
        <v>3</v>
      </c>
      <c r="K13" s="114">
        <v>4.1</v>
      </c>
      <c r="L13" s="114">
        <v>3.9</v>
      </c>
      <c r="M13" s="114">
        <v>2.9</v>
      </c>
      <c r="N13" s="114">
        <v>3</v>
      </c>
      <c r="O13" s="114">
        <v>2.6</v>
      </c>
      <c r="P13" s="114">
        <v>2.8</v>
      </c>
      <c r="Q13" s="114">
        <v>4.2</v>
      </c>
      <c r="R13" s="114">
        <v>4.3</v>
      </c>
      <c r="S13" s="114">
        <v>2.9</v>
      </c>
      <c r="T13" s="114">
        <v>1.8</v>
      </c>
      <c r="U13" s="114">
        <v>1.1</v>
      </c>
      <c r="V13" s="114">
        <v>1</v>
      </c>
      <c r="W13" s="114">
        <v>2.4</v>
      </c>
      <c r="X13" s="114">
        <v>1.9</v>
      </c>
      <c r="Y13" s="114">
        <v>2.9</v>
      </c>
      <c r="Z13" s="39">
        <f t="shared" si="0"/>
        <v>2.604166666666666</v>
      </c>
      <c r="AA13" s="121" t="s">
        <v>46</v>
      </c>
      <c r="AB13" s="114">
        <v>4.6</v>
      </c>
      <c r="AC13" s="124" t="s">
        <v>231</v>
      </c>
      <c r="AD13" s="28">
        <v>10</v>
      </c>
      <c r="AE13" s="121" t="s">
        <v>46</v>
      </c>
      <c r="AF13" s="114">
        <v>8.1</v>
      </c>
      <c r="AG13" s="127" t="s">
        <v>253</v>
      </c>
    </row>
    <row r="14" spans="1:33" ht="14.25" customHeight="1">
      <c r="A14" s="98">
        <v>11</v>
      </c>
      <c r="B14" s="118">
        <v>1.8</v>
      </c>
      <c r="C14" s="119">
        <v>1.8</v>
      </c>
      <c r="D14" s="119">
        <v>1.6</v>
      </c>
      <c r="E14" s="119">
        <v>1.2</v>
      </c>
      <c r="F14" s="119">
        <v>0.8</v>
      </c>
      <c r="G14" s="119">
        <v>0.4</v>
      </c>
      <c r="H14" s="119">
        <v>3</v>
      </c>
      <c r="I14" s="119">
        <v>3.1</v>
      </c>
      <c r="J14" s="119">
        <v>3.3</v>
      </c>
      <c r="K14" s="119">
        <v>2.8</v>
      </c>
      <c r="L14" s="119">
        <v>2.9</v>
      </c>
      <c r="M14" s="119">
        <v>3</v>
      </c>
      <c r="N14" s="119">
        <v>3.1</v>
      </c>
      <c r="O14" s="119">
        <v>3.1</v>
      </c>
      <c r="P14" s="119">
        <v>2.4</v>
      </c>
      <c r="Q14" s="119">
        <v>1.9</v>
      </c>
      <c r="R14" s="119">
        <v>1.8</v>
      </c>
      <c r="S14" s="119">
        <v>1.5</v>
      </c>
      <c r="T14" s="119">
        <v>2</v>
      </c>
      <c r="U14" s="119">
        <v>2</v>
      </c>
      <c r="V14" s="119">
        <v>1.5</v>
      </c>
      <c r="W14" s="119">
        <v>1.2</v>
      </c>
      <c r="X14" s="119">
        <v>0.9</v>
      </c>
      <c r="Y14" s="119">
        <v>1.1</v>
      </c>
      <c r="Z14" s="40">
        <f t="shared" si="0"/>
        <v>2.0083333333333333</v>
      </c>
      <c r="AA14" s="122" t="s">
        <v>72</v>
      </c>
      <c r="AB14" s="119">
        <v>3.9</v>
      </c>
      <c r="AC14" s="125" t="s">
        <v>232</v>
      </c>
      <c r="AD14" s="29">
        <v>11</v>
      </c>
      <c r="AE14" s="122" t="s">
        <v>166</v>
      </c>
      <c r="AF14" s="119">
        <v>6.7</v>
      </c>
      <c r="AG14" s="128" t="s">
        <v>213</v>
      </c>
    </row>
    <row r="15" spans="1:33" ht="14.25" customHeight="1">
      <c r="A15" s="97">
        <v>12</v>
      </c>
      <c r="B15" s="117">
        <v>1.3</v>
      </c>
      <c r="C15" s="114">
        <v>0.9</v>
      </c>
      <c r="D15" s="114">
        <v>1.1</v>
      </c>
      <c r="E15" s="114">
        <v>0.5</v>
      </c>
      <c r="F15" s="114">
        <v>1.2</v>
      </c>
      <c r="G15" s="114">
        <v>1.1</v>
      </c>
      <c r="H15" s="114">
        <v>0.1</v>
      </c>
      <c r="I15" s="114">
        <v>1.8</v>
      </c>
      <c r="J15" s="114">
        <v>3.7</v>
      </c>
      <c r="K15" s="114">
        <v>3.6</v>
      </c>
      <c r="L15" s="114">
        <v>3.9</v>
      </c>
      <c r="M15" s="114">
        <v>3.8</v>
      </c>
      <c r="N15" s="114">
        <v>5.2</v>
      </c>
      <c r="O15" s="114">
        <v>4.1</v>
      </c>
      <c r="P15" s="114">
        <v>3.9</v>
      </c>
      <c r="Q15" s="114">
        <v>3.8</v>
      </c>
      <c r="R15" s="114">
        <v>3.8</v>
      </c>
      <c r="S15" s="114">
        <v>3.6</v>
      </c>
      <c r="T15" s="114">
        <v>3.7</v>
      </c>
      <c r="U15" s="114">
        <v>4</v>
      </c>
      <c r="V15" s="114">
        <v>3.4</v>
      </c>
      <c r="W15" s="114">
        <v>2</v>
      </c>
      <c r="X15" s="114">
        <v>1.1</v>
      </c>
      <c r="Y15" s="114">
        <v>1.4</v>
      </c>
      <c r="Z15" s="39">
        <f t="shared" si="0"/>
        <v>2.6249999999999996</v>
      </c>
      <c r="AA15" s="121" t="s">
        <v>52</v>
      </c>
      <c r="AB15" s="114">
        <v>5.7</v>
      </c>
      <c r="AC15" s="124" t="s">
        <v>56</v>
      </c>
      <c r="AD15" s="28">
        <v>12</v>
      </c>
      <c r="AE15" s="121" t="s">
        <v>60</v>
      </c>
      <c r="AF15" s="114">
        <v>11.5</v>
      </c>
      <c r="AG15" s="127" t="s">
        <v>254</v>
      </c>
    </row>
    <row r="16" spans="1:33" ht="14.25" customHeight="1">
      <c r="A16" s="97">
        <v>13</v>
      </c>
      <c r="B16" s="117">
        <v>1.3</v>
      </c>
      <c r="C16" s="114">
        <v>2.9</v>
      </c>
      <c r="D16" s="114">
        <v>2</v>
      </c>
      <c r="E16" s="114">
        <v>3.2</v>
      </c>
      <c r="F16" s="114">
        <v>3.9</v>
      </c>
      <c r="G16" s="114">
        <v>4.4</v>
      </c>
      <c r="H16" s="114">
        <v>4.4</v>
      </c>
      <c r="I16" s="114">
        <v>4.2</v>
      </c>
      <c r="J16" s="114">
        <v>4.4</v>
      </c>
      <c r="K16" s="114">
        <v>4.1</v>
      </c>
      <c r="L16" s="114">
        <v>6.1</v>
      </c>
      <c r="M16" s="114">
        <v>6.1</v>
      </c>
      <c r="N16" s="114">
        <v>5.9</v>
      </c>
      <c r="O16" s="114">
        <v>6.2</v>
      </c>
      <c r="P16" s="114">
        <v>7.1</v>
      </c>
      <c r="Q16" s="114">
        <v>5.8</v>
      </c>
      <c r="R16" s="114">
        <v>7.7</v>
      </c>
      <c r="S16" s="114">
        <v>6.6</v>
      </c>
      <c r="T16" s="114">
        <v>4.8</v>
      </c>
      <c r="U16" s="114">
        <v>4.9</v>
      </c>
      <c r="V16" s="114">
        <v>4.3</v>
      </c>
      <c r="W16" s="114">
        <v>4.3</v>
      </c>
      <c r="X16" s="114">
        <v>4.8</v>
      </c>
      <c r="Y16" s="114">
        <v>4.3</v>
      </c>
      <c r="Z16" s="39">
        <f t="shared" si="0"/>
        <v>4.7375</v>
      </c>
      <c r="AA16" s="121" t="s">
        <v>51</v>
      </c>
      <c r="AB16" s="114">
        <v>8.6</v>
      </c>
      <c r="AC16" s="124" t="s">
        <v>233</v>
      </c>
      <c r="AD16" s="28">
        <v>13</v>
      </c>
      <c r="AE16" s="121" t="s">
        <v>51</v>
      </c>
      <c r="AF16" s="114">
        <v>16.5</v>
      </c>
      <c r="AG16" s="127" t="s">
        <v>255</v>
      </c>
    </row>
    <row r="17" spans="1:33" ht="14.25" customHeight="1">
      <c r="A17" s="97">
        <v>14</v>
      </c>
      <c r="B17" s="117">
        <v>5.4</v>
      </c>
      <c r="C17" s="114">
        <v>4.7</v>
      </c>
      <c r="D17" s="114">
        <v>3.1</v>
      </c>
      <c r="E17" s="114">
        <v>2.4</v>
      </c>
      <c r="F17" s="114">
        <v>1.8</v>
      </c>
      <c r="G17" s="114">
        <v>4.1</v>
      </c>
      <c r="H17" s="114">
        <v>2</v>
      </c>
      <c r="I17" s="114">
        <v>2.2</v>
      </c>
      <c r="J17" s="114">
        <v>2.1</v>
      </c>
      <c r="K17" s="114">
        <v>2.2</v>
      </c>
      <c r="L17" s="114">
        <v>0.4</v>
      </c>
      <c r="M17" s="114">
        <v>5.6</v>
      </c>
      <c r="N17" s="114">
        <v>6.1</v>
      </c>
      <c r="O17" s="114">
        <v>6.4</v>
      </c>
      <c r="P17" s="114">
        <v>5.9</v>
      </c>
      <c r="Q17" s="114">
        <v>7.2</v>
      </c>
      <c r="R17" s="114">
        <v>7.1</v>
      </c>
      <c r="S17" s="114">
        <v>5.2</v>
      </c>
      <c r="T17" s="114">
        <v>5.7</v>
      </c>
      <c r="U17" s="114">
        <v>5.3</v>
      </c>
      <c r="V17" s="114">
        <v>4.7</v>
      </c>
      <c r="W17" s="114">
        <v>3.3</v>
      </c>
      <c r="X17" s="114">
        <v>3.3</v>
      </c>
      <c r="Y17" s="114">
        <v>5</v>
      </c>
      <c r="Z17" s="39">
        <f t="shared" si="0"/>
        <v>4.216666666666667</v>
      </c>
      <c r="AA17" s="121" t="s">
        <v>49</v>
      </c>
      <c r="AB17" s="114">
        <v>8.6</v>
      </c>
      <c r="AC17" s="124" t="s">
        <v>234</v>
      </c>
      <c r="AD17" s="28">
        <v>14</v>
      </c>
      <c r="AE17" s="121" t="s">
        <v>46</v>
      </c>
      <c r="AF17" s="114">
        <v>14</v>
      </c>
      <c r="AG17" s="127" t="s">
        <v>146</v>
      </c>
    </row>
    <row r="18" spans="1:33" ht="14.25" customHeight="1">
      <c r="A18" s="97">
        <v>15</v>
      </c>
      <c r="B18" s="117">
        <v>6.2</v>
      </c>
      <c r="C18" s="114">
        <v>6</v>
      </c>
      <c r="D18" s="114">
        <v>5.1</v>
      </c>
      <c r="E18" s="114">
        <v>3.3</v>
      </c>
      <c r="F18" s="114">
        <v>2.8</v>
      </c>
      <c r="G18" s="114">
        <v>4.9</v>
      </c>
      <c r="H18" s="114">
        <v>4.5</v>
      </c>
      <c r="I18" s="114">
        <v>5.5</v>
      </c>
      <c r="J18" s="114">
        <v>5.5</v>
      </c>
      <c r="K18" s="114">
        <v>5.4</v>
      </c>
      <c r="L18" s="114">
        <v>3.8</v>
      </c>
      <c r="M18" s="114">
        <v>3.3</v>
      </c>
      <c r="N18" s="114">
        <v>2.7</v>
      </c>
      <c r="O18" s="114">
        <v>2.8</v>
      </c>
      <c r="P18" s="114">
        <v>2.5</v>
      </c>
      <c r="Q18" s="114">
        <v>2.6</v>
      </c>
      <c r="R18" s="114">
        <v>1.6</v>
      </c>
      <c r="S18" s="114">
        <v>1.7</v>
      </c>
      <c r="T18" s="114">
        <v>1.8</v>
      </c>
      <c r="U18" s="114">
        <v>1.6</v>
      </c>
      <c r="V18" s="114">
        <v>0.9</v>
      </c>
      <c r="W18" s="114">
        <v>1.3</v>
      </c>
      <c r="X18" s="114">
        <v>1.4</v>
      </c>
      <c r="Y18" s="114">
        <v>1.4</v>
      </c>
      <c r="Z18" s="39">
        <f t="shared" si="0"/>
        <v>3.274999999999999</v>
      </c>
      <c r="AA18" s="121" t="s">
        <v>62</v>
      </c>
      <c r="AB18" s="114">
        <v>6.9</v>
      </c>
      <c r="AC18" s="124" t="s">
        <v>112</v>
      </c>
      <c r="AD18" s="28">
        <v>15</v>
      </c>
      <c r="AE18" s="121" t="s">
        <v>62</v>
      </c>
      <c r="AF18" s="114">
        <v>12.9</v>
      </c>
      <c r="AG18" s="127" t="s">
        <v>256</v>
      </c>
    </row>
    <row r="19" spans="1:33" ht="14.25" customHeight="1">
      <c r="A19" s="97">
        <v>16</v>
      </c>
      <c r="B19" s="117">
        <v>1.3</v>
      </c>
      <c r="C19" s="114">
        <v>1.3</v>
      </c>
      <c r="D19" s="114">
        <v>1.4</v>
      </c>
      <c r="E19" s="114">
        <v>1.4</v>
      </c>
      <c r="F19" s="114">
        <v>1.3</v>
      </c>
      <c r="G19" s="114">
        <v>1.1</v>
      </c>
      <c r="H19" s="114">
        <v>0.8</v>
      </c>
      <c r="I19" s="114">
        <v>0.8</v>
      </c>
      <c r="J19" s="114">
        <v>2.5</v>
      </c>
      <c r="K19" s="114">
        <v>3</v>
      </c>
      <c r="L19" s="114">
        <v>2.8</v>
      </c>
      <c r="M19" s="114">
        <v>5.4</v>
      </c>
      <c r="N19" s="114">
        <v>4.9</v>
      </c>
      <c r="O19" s="114">
        <v>3.1</v>
      </c>
      <c r="P19" s="114">
        <v>4.8</v>
      </c>
      <c r="Q19" s="114">
        <v>3.2</v>
      </c>
      <c r="R19" s="114">
        <v>4.1</v>
      </c>
      <c r="S19" s="114">
        <v>3.6</v>
      </c>
      <c r="T19" s="114">
        <v>3.1</v>
      </c>
      <c r="U19" s="114">
        <v>2.8</v>
      </c>
      <c r="V19" s="114">
        <v>1.7</v>
      </c>
      <c r="W19" s="114">
        <v>1.8</v>
      </c>
      <c r="X19" s="114">
        <v>1.5</v>
      </c>
      <c r="Y19" s="114">
        <v>2.3</v>
      </c>
      <c r="Z19" s="39">
        <f t="shared" si="0"/>
        <v>2.5</v>
      </c>
      <c r="AA19" s="121" t="s">
        <v>60</v>
      </c>
      <c r="AB19" s="114">
        <v>5.9</v>
      </c>
      <c r="AC19" s="124" t="s">
        <v>235</v>
      </c>
      <c r="AD19" s="28">
        <v>16</v>
      </c>
      <c r="AE19" s="121" t="s">
        <v>60</v>
      </c>
      <c r="AF19" s="114">
        <v>10.4</v>
      </c>
      <c r="AG19" s="127" t="s">
        <v>257</v>
      </c>
    </row>
    <row r="20" spans="1:33" ht="14.25" customHeight="1">
      <c r="A20" s="97">
        <v>17</v>
      </c>
      <c r="B20" s="117">
        <v>1.1</v>
      </c>
      <c r="C20" s="114">
        <v>0.9</v>
      </c>
      <c r="D20" s="114">
        <v>0.3</v>
      </c>
      <c r="E20" s="114">
        <v>1.8</v>
      </c>
      <c r="F20" s="114">
        <v>2.1</v>
      </c>
      <c r="G20" s="114">
        <v>1.8</v>
      </c>
      <c r="H20" s="114">
        <v>1.6</v>
      </c>
      <c r="I20" s="114">
        <v>3.7</v>
      </c>
      <c r="J20" s="114">
        <v>1.2</v>
      </c>
      <c r="K20" s="114">
        <v>5.1</v>
      </c>
      <c r="L20" s="114">
        <v>3.6</v>
      </c>
      <c r="M20" s="114">
        <v>3.9</v>
      </c>
      <c r="N20" s="114">
        <v>3.6</v>
      </c>
      <c r="O20" s="114">
        <v>2.9</v>
      </c>
      <c r="P20" s="114">
        <v>2.4</v>
      </c>
      <c r="Q20" s="114">
        <v>3.2</v>
      </c>
      <c r="R20" s="114">
        <v>3.1</v>
      </c>
      <c r="S20" s="114">
        <v>3.8</v>
      </c>
      <c r="T20" s="114">
        <v>3.9</v>
      </c>
      <c r="U20" s="114">
        <v>5.3</v>
      </c>
      <c r="V20" s="114">
        <v>3.6</v>
      </c>
      <c r="W20" s="114">
        <v>3.3</v>
      </c>
      <c r="X20" s="114">
        <v>4.7</v>
      </c>
      <c r="Y20" s="114">
        <v>4.6</v>
      </c>
      <c r="Z20" s="39">
        <f t="shared" si="0"/>
        <v>2.979166666666666</v>
      </c>
      <c r="AA20" s="121" t="s">
        <v>60</v>
      </c>
      <c r="AB20" s="114">
        <v>6</v>
      </c>
      <c r="AC20" s="124" t="s">
        <v>236</v>
      </c>
      <c r="AD20" s="28">
        <v>17</v>
      </c>
      <c r="AE20" s="121" t="s">
        <v>60</v>
      </c>
      <c r="AF20" s="114">
        <v>12.7</v>
      </c>
      <c r="AG20" s="127" t="s">
        <v>258</v>
      </c>
    </row>
    <row r="21" spans="1:33" ht="14.25" customHeight="1">
      <c r="A21" s="97">
        <v>18</v>
      </c>
      <c r="B21" s="117">
        <v>4.3</v>
      </c>
      <c r="C21" s="114">
        <v>3.5</v>
      </c>
      <c r="D21" s="114">
        <v>2.1</v>
      </c>
      <c r="E21" s="114">
        <v>3.1</v>
      </c>
      <c r="F21" s="114">
        <v>2.1</v>
      </c>
      <c r="G21" s="114">
        <v>3</v>
      </c>
      <c r="H21" s="114">
        <v>3.1</v>
      </c>
      <c r="I21" s="114">
        <v>1.2</v>
      </c>
      <c r="J21" s="114">
        <v>3.5</v>
      </c>
      <c r="K21" s="114">
        <v>6.5</v>
      </c>
      <c r="L21" s="114">
        <v>5.2</v>
      </c>
      <c r="M21" s="114">
        <v>5.4</v>
      </c>
      <c r="N21" s="114">
        <v>3</v>
      </c>
      <c r="O21" s="114">
        <v>3.9</v>
      </c>
      <c r="P21" s="114">
        <v>2.7</v>
      </c>
      <c r="Q21" s="114">
        <v>2.5</v>
      </c>
      <c r="R21" s="114">
        <v>5.8</v>
      </c>
      <c r="S21" s="114">
        <v>3.3</v>
      </c>
      <c r="T21" s="114">
        <v>4.8</v>
      </c>
      <c r="U21" s="114">
        <v>4</v>
      </c>
      <c r="V21" s="114">
        <v>4.7</v>
      </c>
      <c r="W21" s="114">
        <v>4.8</v>
      </c>
      <c r="X21" s="114">
        <v>4.2</v>
      </c>
      <c r="Y21" s="114">
        <v>5.6</v>
      </c>
      <c r="Z21" s="39">
        <f t="shared" si="0"/>
        <v>3.845833333333333</v>
      </c>
      <c r="AA21" s="121" t="s">
        <v>53</v>
      </c>
      <c r="AB21" s="114">
        <v>7.9</v>
      </c>
      <c r="AC21" s="124" t="s">
        <v>128</v>
      </c>
      <c r="AD21" s="28">
        <v>18</v>
      </c>
      <c r="AE21" s="121" t="s">
        <v>51</v>
      </c>
      <c r="AF21" s="114">
        <v>15.1</v>
      </c>
      <c r="AG21" s="127" t="s">
        <v>259</v>
      </c>
    </row>
    <row r="22" spans="1:33" ht="14.25" customHeight="1">
      <c r="A22" s="97">
        <v>19</v>
      </c>
      <c r="B22" s="117">
        <v>4.6</v>
      </c>
      <c r="C22" s="114">
        <v>3.8</v>
      </c>
      <c r="D22" s="114">
        <v>3.2</v>
      </c>
      <c r="E22" s="114">
        <v>1.9</v>
      </c>
      <c r="F22" s="114">
        <v>0.9</v>
      </c>
      <c r="G22" s="114">
        <v>3.3</v>
      </c>
      <c r="H22" s="114">
        <v>0.9</v>
      </c>
      <c r="I22" s="114">
        <v>4.9</v>
      </c>
      <c r="J22" s="114">
        <v>6.5</v>
      </c>
      <c r="K22" s="114">
        <v>5</v>
      </c>
      <c r="L22" s="114">
        <v>3.1</v>
      </c>
      <c r="M22" s="114">
        <v>4.8</v>
      </c>
      <c r="N22" s="114">
        <v>4.2</v>
      </c>
      <c r="O22" s="114">
        <v>4.7</v>
      </c>
      <c r="P22" s="114">
        <v>3.1</v>
      </c>
      <c r="Q22" s="114">
        <v>3.3</v>
      </c>
      <c r="R22" s="114">
        <v>2.5</v>
      </c>
      <c r="S22" s="114">
        <v>2</v>
      </c>
      <c r="T22" s="114">
        <v>2</v>
      </c>
      <c r="U22" s="114">
        <v>1.3</v>
      </c>
      <c r="V22" s="114">
        <v>1.1</v>
      </c>
      <c r="W22" s="114">
        <v>1.5</v>
      </c>
      <c r="X22" s="114">
        <v>0.9</v>
      </c>
      <c r="Y22" s="114">
        <v>2.1</v>
      </c>
      <c r="Z22" s="39">
        <f t="shared" si="0"/>
        <v>2.983333333333333</v>
      </c>
      <c r="AA22" s="121" t="s">
        <v>47</v>
      </c>
      <c r="AB22" s="114">
        <v>8.1</v>
      </c>
      <c r="AC22" s="124" t="s">
        <v>237</v>
      </c>
      <c r="AD22" s="28">
        <v>19</v>
      </c>
      <c r="AE22" s="121" t="s">
        <v>47</v>
      </c>
      <c r="AF22" s="114">
        <v>15.1</v>
      </c>
      <c r="AG22" s="127" t="s">
        <v>260</v>
      </c>
    </row>
    <row r="23" spans="1:33" ht="14.25" customHeight="1">
      <c r="A23" s="97">
        <v>20</v>
      </c>
      <c r="B23" s="117">
        <v>1.5</v>
      </c>
      <c r="C23" s="114">
        <v>1.4</v>
      </c>
      <c r="D23" s="114">
        <v>0.9</v>
      </c>
      <c r="E23" s="114">
        <v>1.5</v>
      </c>
      <c r="F23" s="114">
        <v>1.7</v>
      </c>
      <c r="G23" s="114">
        <v>3.8</v>
      </c>
      <c r="H23" s="114">
        <v>2.7</v>
      </c>
      <c r="I23" s="114">
        <v>4.5</v>
      </c>
      <c r="J23" s="114">
        <v>3.8</v>
      </c>
      <c r="K23" s="114">
        <v>6.8</v>
      </c>
      <c r="L23" s="114">
        <v>3.1</v>
      </c>
      <c r="M23" s="114">
        <v>3.4</v>
      </c>
      <c r="N23" s="114">
        <v>3.9</v>
      </c>
      <c r="O23" s="114">
        <v>3.7</v>
      </c>
      <c r="P23" s="114">
        <v>5.1</v>
      </c>
      <c r="Q23" s="114">
        <v>4.9</v>
      </c>
      <c r="R23" s="114">
        <v>4.4</v>
      </c>
      <c r="S23" s="114">
        <v>1</v>
      </c>
      <c r="T23" s="114">
        <v>1.5</v>
      </c>
      <c r="U23" s="114">
        <v>1.5</v>
      </c>
      <c r="V23" s="114">
        <v>3.4</v>
      </c>
      <c r="W23" s="114">
        <v>1.2</v>
      </c>
      <c r="X23" s="114">
        <v>1.2</v>
      </c>
      <c r="Y23" s="114">
        <v>1.5</v>
      </c>
      <c r="Z23" s="39">
        <f t="shared" si="0"/>
        <v>2.85</v>
      </c>
      <c r="AA23" s="121" t="s">
        <v>51</v>
      </c>
      <c r="AB23" s="114">
        <v>6.9</v>
      </c>
      <c r="AC23" s="124" t="s">
        <v>238</v>
      </c>
      <c r="AD23" s="28">
        <v>20</v>
      </c>
      <c r="AE23" s="121" t="s">
        <v>51</v>
      </c>
      <c r="AF23" s="114">
        <v>12.2</v>
      </c>
      <c r="AG23" s="127" t="s">
        <v>261</v>
      </c>
    </row>
    <row r="24" spans="1:33" ht="14.25" customHeight="1">
      <c r="A24" s="98">
        <v>21</v>
      </c>
      <c r="B24" s="118">
        <v>0.6</v>
      </c>
      <c r="C24" s="119">
        <v>1.1</v>
      </c>
      <c r="D24" s="119">
        <v>6.5</v>
      </c>
      <c r="E24" s="119">
        <v>2.5</v>
      </c>
      <c r="F24" s="119">
        <v>1.8</v>
      </c>
      <c r="G24" s="119">
        <v>4.5</v>
      </c>
      <c r="H24" s="119">
        <v>1.9</v>
      </c>
      <c r="I24" s="119">
        <v>2.3</v>
      </c>
      <c r="J24" s="119">
        <v>3.3</v>
      </c>
      <c r="K24" s="119">
        <v>3</v>
      </c>
      <c r="L24" s="119">
        <v>3.4</v>
      </c>
      <c r="M24" s="119">
        <v>4.8</v>
      </c>
      <c r="N24" s="119">
        <v>4.2</v>
      </c>
      <c r="O24" s="119">
        <v>3.2</v>
      </c>
      <c r="P24" s="119">
        <v>3</v>
      </c>
      <c r="Q24" s="119">
        <v>2.3</v>
      </c>
      <c r="R24" s="119">
        <v>1.8</v>
      </c>
      <c r="S24" s="119">
        <v>1.4</v>
      </c>
      <c r="T24" s="119">
        <v>2.7</v>
      </c>
      <c r="U24" s="119">
        <v>2.2</v>
      </c>
      <c r="V24" s="119">
        <v>2.6</v>
      </c>
      <c r="W24" s="119">
        <v>1.8</v>
      </c>
      <c r="X24" s="119">
        <v>2.7</v>
      </c>
      <c r="Y24" s="119">
        <v>1.7</v>
      </c>
      <c r="Z24" s="40">
        <f t="shared" si="0"/>
        <v>2.720833333333333</v>
      </c>
      <c r="AA24" s="122" t="s">
        <v>48</v>
      </c>
      <c r="AB24" s="119">
        <v>8.6</v>
      </c>
      <c r="AC24" s="125" t="s">
        <v>239</v>
      </c>
      <c r="AD24" s="29">
        <v>21</v>
      </c>
      <c r="AE24" s="122" t="s">
        <v>48</v>
      </c>
      <c r="AF24" s="119">
        <v>14.9</v>
      </c>
      <c r="AG24" s="128" t="s">
        <v>262</v>
      </c>
    </row>
    <row r="25" spans="1:33" ht="14.25" customHeight="1">
      <c r="A25" s="97">
        <v>22</v>
      </c>
      <c r="B25" s="117">
        <v>1.6</v>
      </c>
      <c r="C25" s="114">
        <v>2.3</v>
      </c>
      <c r="D25" s="114">
        <v>1.9</v>
      </c>
      <c r="E25" s="114">
        <v>1</v>
      </c>
      <c r="F25" s="114">
        <v>1.3</v>
      </c>
      <c r="G25" s="114">
        <v>0.5</v>
      </c>
      <c r="H25" s="114">
        <v>0.6</v>
      </c>
      <c r="I25" s="114">
        <v>3.4</v>
      </c>
      <c r="J25" s="114">
        <v>2.5</v>
      </c>
      <c r="K25" s="114">
        <v>2</v>
      </c>
      <c r="L25" s="114">
        <v>4</v>
      </c>
      <c r="M25" s="114">
        <v>8.5</v>
      </c>
      <c r="N25" s="114">
        <v>8.8</v>
      </c>
      <c r="O25" s="114">
        <v>6.8</v>
      </c>
      <c r="P25" s="114">
        <v>6.2</v>
      </c>
      <c r="Q25" s="114">
        <v>9.6</v>
      </c>
      <c r="R25" s="114">
        <v>8</v>
      </c>
      <c r="S25" s="114">
        <v>7.4</v>
      </c>
      <c r="T25" s="114">
        <v>9.2</v>
      </c>
      <c r="U25" s="114">
        <v>8.3</v>
      </c>
      <c r="V25" s="114">
        <v>5.7</v>
      </c>
      <c r="W25" s="114">
        <v>6.3</v>
      </c>
      <c r="X25" s="114">
        <v>5.9</v>
      </c>
      <c r="Y25" s="114">
        <v>6</v>
      </c>
      <c r="Z25" s="39">
        <f t="shared" si="0"/>
        <v>4.908333333333334</v>
      </c>
      <c r="AA25" s="121" t="s">
        <v>46</v>
      </c>
      <c r="AB25" s="114">
        <v>10</v>
      </c>
      <c r="AC25" s="124" t="s">
        <v>240</v>
      </c>
      <c r="AD25" s="28">
        <v>22</v>
      </c>
      <c r="AE25" s="121" t="s">
        <v>48</v>
      </c>
      <c r="AF25" s="114">
        <v>19.4</v>
      </c>
      <c r="AG25" s="127" t="s">
        <v>263</v>
      </c>
    </row>
    <row r="26" spans="1:33" ht="14.25" customHeight="1">
      <c r="A26" s="97">
        <v>23</v>
      </c>
      <c r="B26" s="117">
        <v>4.8</v>
      </c>
      <c r="C26" s="114">
        <v>4.8</v>
      </c>
      <c r="D26" s="114">
        <v>4.9</v>
      </c>
      <c r="E26" s="114">
        <v>4.7</v>
      </c>
      <c r="F26" s="114">
        <v>3</v>
      </c>
      <c r="G26" s="114">
        <v>3.2</v>
      </c>
      <c r="H26" s="114">
        <v>3.1</v>
      </c>
      <c r="I26" s="114">
        <v>2.7</v>
      </c>
      <c r="J26" s="114">
        <v>3.6</v>
      </c>
      <c r="K26" s="114">
        <v>5.7</v>
      </c>
      <c r="L26" s="114">
        <v>5.2</v>
      </c>
      <c r="M26" s="114">
        <v>6.9</v>
      </c>
      <c r="N26" s="114">
        <v>6.2</v>
      </c>
      <c r="O26" s="114">
        <v>5.9</v>
      </c>
      <c r="P26" s="114">
        <v>8.4</v>
      </c>
      <c r="Q26" s="114">
        <v>6.5</v>
      </c>
      <c r="R26" s="114">
        <v>5</v>
      </c>
      <c r="S26" s="114">
        <v>3.2</v>
      </c>
      <c r="T26" s="114">
        <v>3.1</v>
      </c>
      <c r="U26" s="114">
        <v>3.1</v>
      </c>
      <c r="V26" s="114">
        <v>3</v>
      </c>
      <c r="W26" s="114">
        <v>3.3</v>
      </c>
      <c r="X26" s="114">
        <v>2.3</v>
      </c>
      <c r="Y26" s="114">
        <v>1.4</v>
      </c>
      <c r="Z26" s="39">
        <f t="shared" si="0"/>
        <v>4.333333333333333</v>
      </c>
      <c r="AA26" s="121" t="s">
        <v>46</v>
      </c>
      <c r="AB26" s="114">
        <v>8.5</v>
      </c>
      <c r="AC26" s="124" t="s">
        <v>241</v>
      </c>
      <c r="AD26" s="28">
        <v>23</v>
      </c>
      <c r="AE26" s="121" t="s">
        <v>49</v>
      </c>
      <c r="AF26" s="114">
        <v>12.7</v>
      </c>
      <c r="AG26" s="127" t="s">
        <v>264</v>
      </c>
    </row>
    <row r="27" spans="1:33" ht="14.25" customHeight="1">
      <c r="A27" s="97">
        <v>24</v>
      </c>
      <c r="B27" s="117">
        <v>2.8</v>
      </c>
      <c r="C27" s="114">
        <v>2.1</v>
      </c>
      <c r="D27" s="114">
        <v>3</v>
      </c>
      <c r="E27" s="114">
        <v>1.8</v>
      </c>
      <c r="F27" s="114">
        <v>3.1</v>
      </c>
      <c r="G27" s="114">
        <v>3.2</v>
      </c>
      <c r="H27" s="114">
        <v>1.9</v>
      </c>
      <c r="I27" s="114">
        <v>0.7</v>
      </c>
      <c r="J27" s="114">
        <v>2.4</v>
      </c>
      <c r="K27" s="114">
        <v>2.8</v>
      </c>
      <c r="L27" s="114">
        <v>2.9</v>
      </c>
      <c r="M27" s="114">
        <v>3.3</v>
      </c>
      <c r="N27" s="114">
        <v>3</v>
      </c>
      <c r="O27" s="114">
        <v>3</v>
      </c>
      <c r="P27" s="114">
        <v>3.4</v>
      </c>
      <c r="Q27" s="114">
        <v>3.4</v>
      </c>
      <c r="R27" s="114">
        <v>3.1</v>
      </c>
      <c r="S27" s="114">
        <v>2.1</v>
      </c>
      <c r="T27" s="114">
        <v>1.7</v>
      </c>
      <c r="U27" s="114">
        <v>2.1</v>
      </c>
      <c r="V27" s="114">
        <v>1.5</v>
      </c>
      <c r="W27" s="114">
        <v>1.9</v>
      </c>
      <c r="X27" s="114">
        <v>4.6</v>
      </c>
      <c r="Y27" s="114">
        <v>4.8</v>
      </c>
      <c r="Z27" s="39">
        <f t="shared" si="0"/>
        <v>2.691666666666667</v>
      </c>
      <c r="AA27" s="121" t="s">
        <v>53</v>
      </c>
      <c r="AB27" s="114">
        <v>5</v>
      </c>
      <c r="AC27" s="124" t="s">
        <v>242</v>
      </c>
      <c r="AD27" s="28">
        <v>24</v>
      </c>
      <c r="AE27" s="121" t="s">
        <v>265</v>
      </c>
      <c r="AF27" s="114">
        <v>8.3</v>
      </c>
      <c r="AG27" s="127" t="s">
        <v>236</v>
      </c>
    </row>
    <row r="28" spans="1:33" ht="14.25" customHeight="1">
      <c r="A28" s="97">
        <v>25</v>
      </c>
      <c r="B28" s="117">
        <v>4.2</v>
      </c>
      <c r="C28" s="114">
        <v>2.3</v>
      </c>
      <c r="D28" s="114">
        <v>1.7</v>
      </c>
      <c r="E28" s="114">
        <v>0.9</v>
      </c>
      <c r="F28" s="114">
        <v>0.6</v>
      </c>
      <c r="G28" s="114">
        <v>0.5</v>
      </c>
      <c r="H28" s="114">
        <v>0.9</v>
      </c>
      <c r="I28" s="114">
        <v>3.2</v>
      </c>
      <c r="J28" s="114">
        <v>3</v>
      </c>
      <c r="K28" s="114">
        <v>2.6</v>
      </c>
      <c r="L28" s="114">
        <v>4.7</v>
      </c>
      <c r="M28" s="114">
        <v>4.1</v>
      </c>
      <c r="N28" s="114">
        <v>3.1</v>
      </c>
      <c r="O28" s="114">
        <v>5</v>
      </c>
      <c r="P28" s="114">
        <v>3.6</v>
      </c>
      <c r="Q28" s="114">
        <v>4.2</v>
      </c>
      <c r="R28" s="114">
        <v>3.1</v>
      </c>
      <c r="S28" s="114">
        <v>4.3</v>
      </c>
      <c r="T28" s="114">
        <v>2.2</v>
      </c>
      <c r="U28" s="114">
        <v>3.2</v>
      </c>
      <c r="V28" s="114">
        <v>3.1</v>
      </c>
      <c r="W28" s="114">
        <v>4.1</v>
      </c>
      <c r="X28" s="114">
        <v>2</v>
      </c>
      <c r="Y28" s="114">
        <v>2.3</v>
      </c>
      <c r="Z28" s="39">
        <f t="shared" si="0"/>
        <v>2.8708333333333336</v>
      </c>
      <c r="AA28" s="121" t="s">
        <v>49</v>
      </c>
      <c r="AB28" s="114">
        <v>7</v>
      </c>
      <c r="AC28" s="124" t="s">
        <v>226</v>
      </c>
      <c r="AD28" s="28">
        <v>25</v>
      </c>
      <c r="AE28" s="121" t="s">
        <v>46</v>
      </c>
      <c r="AF28" s="114">
        <v>10.4</v>
      </c>
      <c r="AG28" s="127" t="s">
        <v>266</v>
      </c>
    </row>
    <row r="29" spans="1:33" ht="14.25" customHeight="1">
      <c r="A29" s="97">
        <v>26</v>
      </c>
      <c r="B29" s="117">
        <v>2.9</v>
      </c>
      <c r="C29" s="114">
        <v>4.7</v>
      </c>
      <c r="D29" s="114">
        <v>2.3</v>
      </c>
      <c r="E29" s="114">
        <v>1.6</v>
      </c>
      <c r="F29" s="114">
        <v>2.1</v>
      </c>
      <c r="G29" s="114">
        <v>2.3</v>
      </c>
      <c r="H29" s="114">
        <v>4</v>
      </c>
      <c r="I29" s="114">
        <v>6.4</v>
      </c>
      <c r="J29" s="114">
        <v>6.7</v>
      </c>
      <c r="K29" s="114">
        <v>6.7</v>
      </c>
      <c r="L29" s="114">
        <v>5.2</v>
      </c>
      <c r="M29" s="114">
        <v>5.4</v>
      </c>
      <c r="N29" s="114">
        <v>5</v>
      </c>
      <c r="O29" s="114">
        <v>5.8</v>
      </c>
      <c r="P29" s="114">
        <v>5.8</v>
      </c>
      <c r="Q29" s="114">
        <v>5.3</v>
      </c>
      <c r="R29" s="114">
        <v>5.9</v>
      </c>
      <c r="S29" s="114">
        <v>4.7</v>
      </c>
      <c r="T29" s="114">
        <v>4</v>
      </c>
      <c r="U29" s="114">
        <v>6.3</v>
      </c>
      <c r="V29" s="114">
        <v>7.4</v>
      </c>
      <c r="W29" s="114">
        <v>6.3</v>
      </c>
      <c r="X29" s="114">
        <v>1.1</v>
      </c>
      <c r="Y29" s="114">
        <v>1.6</v>
      </c>
      <c r="Z29" s="39">
        <f t="shared" si="0"/>
        <v>4.5625</v>
      </c>
      <c r="AA29" s="121" t="s">
        <v>62</v>
      </c>
      <c r="AB29" s="114">
        <v>8.4</v>
      </c>
      <c r="AC29" s="124" t="s">
        <v>243</v>
      </c>
      <c r="AD29" s="28">
        <v>26</v>
      </c>
      <c r="AE29" s="121" t="s">
        <v>49</v>
      </c>
      <c r="AF29" s="114">
        <v>15.6</v>
      </c>
      <c r="AG29" s="127" t="s">
        <v>267</v>
      </c>
    </row>
    <row r="30" spans="1:33" ht="14.25" customHeight="1">
      <c r="A30" s="97">
        <v>27</v>
      </c>
      <c r="B30" s="117">
        <v>1.8</v>
      </c>
      <c r="C30" s="114">
        <v>1.6</v>
      </c>
      <c r="D30" s="114">
        <v>1.9</v>
      </c>
      <c r="E30" s="114">
        <v>1.6</v>
      </c>
      <c r="F30" s="114">
        <v>1.8</v>
      </c>
      <c r="G30" s="114">
        <v>0.8</v>
      </c>
      <c r="H30" s="114">
        <v>0.3</v>
      </c>
      <c r="I30" s="114">
        <v>1.7</v>
      </c>
      <c r="J30" s="114">
        <v>2.6</v>
      </c>
      <c r="K30" s="114">
        <v>2.7</v>
      </c>
      <c r="L30" s="114">
        <v>2.6</v>
      </c>
      <c r="M30" s="114">
        <v>2.3</v>
      </c>
      <c r="N30" s="114">
        <v>3.1</v>
      </c>
      <c r="O30" s="114">
        <v>4.2</v>
      </c>
      <c r="P30" s="114">
        <v>3.5</v>
      </c>
      <c r="Q30" s="114">
        <v>4.2</v>
      </c>
      <c r="R30" s="114">
        <v>3.1</v>
      </c>
      <c r="S30" s="114">
        <v>3.9</v>
      </c>
      <c r="T30" s="114">
        <v>2</v>
      </c>
      <c r="U30" s="114">
        <v>1.7</v>
      </c>
      <c r="V30" s="114">
        <v>2</v>
      </c>
      <c r="W30" s="114">
        <v>1.9</v>
      </c>
      <c r="X30" s="114">
        <v>1.6</v>
      </c>
      <c r="Y30" s="114">
        <v>1.8</v>
      </c>
      <c r="Z30" s="39">
        <f t="shared" si="0"/>
        <v>2.279166666666667</v>
      </c>
      <c r="AA30" s="121" t="s">
        <v>52</v>
      </c>
      <c r="AB30" s="114">
        <v>5</v>
      </c>
      <c r="AC30" s="124" t="s">
        <v>244</v>
      </c>
      <c r="AD30" s="28">
        <v>27</v>
      </c>
      <c r="AE30" s="121" t="s">
        <v>52</v>
      </c>
      <c r="AF30" s="114">
        <v>9.3</v>
      </c>
      <c r="AG30" s="127" t="s">
        <v>193</v>
      </c>
    </row>
    <row r="31" spans="1:33" ht="14.25" customHeight="1">
      <c r="A31" s="97">
        <v>28</v>
      </c>
      <c r="B31" s="117">
        <v>1.6</v>
      </c>
      <c r="C31" s="114">
        <v>0.8</v>
      </c>
      <c r="D31" s="114">
        <v>0.6</v>
      </c>
      <c r="E31" s="114">
        <v>1.9</v>
      </c>
      <c r="F31" s="114">
        <v>1.1</v>
      </c>
      <c r="G31" s="114">
        <v>0.8</v>
      </c>
      <c r="H31" s="114">
        <v>0</v>
      </c>
      <c r="I31" s="114">
        <v>1.1</v>
      </c>
      <c r="J31" s="114">
        <v>2.2</v>
      </c>
      <c r="K31" s="114">
        <v>3.4</v>
      </c>
      <c r="L31" s="114">
        <v>4.1</v>
      </c>
      <c r="M31" s="114">
        <v>3.9</v>
      </c>
      <c r="N31" s="114">
        <v>2.8</v>
      </c>
      <c r="O31" s="114">
        <v>1.7</v>
      </c>
      <c r="P31" s="114">
        <v>4.1</v>
      </c>
      <c r="Q31" s="114">
        <v>2.9</v>
      </c>
      <c r="R31" s="114">
        <v>2.4</v>
      </c>
      <c r="S31" s="114">
        <v>1.1</v>
      </c>
      <c r="T31" s="114">
        <v>1.5</v>
      </c>
      <c r="U31" s="114">
        <v>2.1</v>
      </c>
      <c r="V31" s="114">
        <v>2.8</v>
      </c>
      <c r="W31" s="114">
        <v>3.4</v>
      </c>
      <c r="X31" s="114">
        <v>3.8</v>
      </c>
      <c r="Y31" s="114">
        <v>2.6</v>
      </c>
      <c r="Z31" s="39">
        <f t="shared" si="0"/>
        <v>2.1958333333333333</v>
      </c>
      <c r="AA31" s="121" t="s">
        <v>53</v>
      </c>
      <c r="AB31" s="114">
        <v>5</v>
      </c>
      <c r="AC31" s="124" t="s">
        <v>63</v>
      </c>
      <c r="AD31" s="28">
        <v>28</v>
      </c>
      <c r="AE31" s="121" t="s">
        <v>53</v>
      </c>
      <c r="AF31" s="114">
        <v>8.1</v>
      </c>
      <c r="AG31" s="127" t="s">
        <v>268</v>
      </c>
    </row>
    <row r="32" spans="1:33" ht="14.25" customHeight="1">
      <c r="A32" s="97">
        <v>29</v>
      </c>
      <c r="B32" s="117">
        <v>0.6</v>
      </c>
      <c r="C32" s="114">
        <v>1.6</v>
      </c>
      <c r="D32" s="114">
        <v>0.7</v>
      </c>
      <c r="E32" s="114">
        <v>1.3</v>
      </c>
      <c r="F32" s="114">
        <v>1.3</v>
      </c>
      <c r="G32" s="114">
        <v>1</v>
      </c>
      <c r="H32" s="114">
        <v>0.1</v>
      </c>
      <c r="I32" s="114">
        <v>0.5</v>
      </c>
      <c r="J32" s="114">
        <v>1.9</v>
      </c>
      <c r="K32" s="114">
        <v>2.6</v>
      </c>
      <c r="L32" s="114">
        <v>1.5</v>
      </c>
      <c r="M32" s="114">
        <v>0.9</v>
      </c>
      <c r="N32" s="114">
        <v>1.9</v>
      </c>
      <c r="O32" s="114">
        <v>3.7</v>
      </c>
      <c r="P32" s="114">
        <v>3.7</v>
      </c>
      <c r="Q32" s="114">
        <v>4.1</v>
      </c>
      <c r="R32" s="114">
        <v>4</v>
      </c>
      <c r="S32" s="114">
        <v>3.7</v>
      </c>
      <c r="T32" s="114">
        <v>4.3</v>
      </c>
      <c r="U32" s="114">
        <v>4.4</v>
      </c>
      <c r="V32" s="114">
        <v>3.5</v>
      </c>
      <c r="W32" s="114">
        <v>3.4</v>
      </c>
      <c r="X32" s="114">
        <v>1.6</v>
      </c>
      <c r="Y32" s="114">
        <v>0.3</v>
      </c>
      <c r="Z32" s="39">
        <f t="shared" si="0"/>
        <v>2.1916666666666664</v>
      </c>
      <c r="AA32" s="121" t="s">
        <v>51</v>
      </c>
      <c r="AB32" s="114">
        <v>5.8</v>
      </c>
      <c r="AC32" s="124" t="s">
        <v>245</v>
      </c>
      <c r="AD32" s="28">
        <v>29</v>
      </c>
      <c r="AE32" s="121" t="s">
        <v>51</v>
      </c>
      <c r="AF32" s="114">
        <v>10.9</v>
      </c>
      <c r="AG32" s="127" t="s">
        <v>269</v>
      </c>
    </row>
    <row r="33" spans="1:33" ht="14.25" customHeight="1">
      <c r="A33" s="97">
        <v>30</v>
      </c>
      <c r="B33" s="117">
        <v>5.8</v>
      </c>
      <c r="C33" s="114">
        <v>6.8</v>
      </c>
      <c r="D33" s="114">
        <v>1.8</v>
      </c>
      <c r="E33" s="114">
        <v>0.7</v>
      </c>
      <c r="F33" s="114">
        <v>1.1</v>
      </c>
      <c r="G33" s="114">
        <v>0.7</v>
      </c>
      <c r="H33" s="114">
        <v>1.3</v>
      </c>
      <c r="I33" s="114">
        <v>2.7</v>
      </c>
      <c r="J33" s="114">
        <v>2.9</v>
      </c>
      <c r="K33" s="114">
        <v>2</v>
      </c>
      <c r="L33" s="114">
        <v>4.4</v>
      </c>
      <c r="M33" s="114">
        <v>3.2</v>
      </c>
      <c r="N33" s="114">
        <v>3.7</v>
      </c>
      <c r="O33" s="114">
        <v>3.3</v>
      </c>
      <c r="P33" s="114">
        <v>1.9</v>
      </c>
      <c r="Q33" s="114">
        <v>1.6</v>
      </c>
      <c r="R33" s="114">
        <v>2.9</v>
      </c>
      <c r="S33" s="114">
        <v>3.6</v>
      </c>
      <c r="T33" s="114">
        <v>6.9</v>
      </c>
      <c r="U33" s="114">
        <v>5.6</v>
      </c>
      <c r="V33" s="114">
        <v>2</v>
      </c>
      <c r="W33" s="114">
        <v>6.3</v>
      </c>
      <c r="X33" s="114">
        <v>3.9</v>
      </c>
      <c r="Y33" s="114">
        <v>2.9</v>
      </c>
      <c r="Z33" s="39">
        <f t="shared" si="0"/>
        <v>3.2500000000000004</v>
      </c>
      <c r="AA33" s="121" t="s">
        <v>48</v>
      </c>
      <c r="AB33" s="114">
        <v>7.6</v>
      </c>
      <c r="AC33" s="124" t="s">
        <v>246</v>
      </c>
      <c r="AD33" s="28">
        <v>30</v>
      </c>
      <c r="AE33" s="121" t="s">
        <v>51</v>
      </c>
      <c r="AF33" s="114">
        <v>14</v>
      </c>
      <c r="AG33" s="127" t="s">
        <v>270</v>
      </c>
    </row>
    <row r="34" spans="1:33" ht="14.25" customHeight="1">
      <c r="A34" s="97">
        <v>31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9"/>
      <c r="AA34" s="101"/>
      <c r="AB34" s="8"/>
      <c r="AC34" s="109"/>
      <c r="AD34" s="28">
        <v>31</v>
      </c>
      <c r="AE34" s="101"/>
      <c r="AF34" s="8"/>
      <c r="AG34" s="112"/>
    </row>
    <row r="35" spans="1:33" ht="14.25" customHeight="1">
      <c r="A35" s="99" t="s">
        <v>14</v>
      </c>
      <c r="B35" s="25">
        <f aca="true" t="shared" si="1" ref="B35:K35">AVERAGE(B4:B34)</f>
        <v>2.7499999999999996</v>
      </c>
      <c r="C35" s="26">
        <f t="shared" si="1"/>
        <v>2.856666666666665</v>
      </c>
      <c r="D35" s="26">
        <f t="shared" si="1"/>
        <v>2.393333333333333</v>
      </c>
      <c r="E35" s="26">
        <f t="shared" si="1"/>
        <v>2.093333333333333</v>
      </c>
      <c r="F35" s="26">
        <f t="shared" si="1"/>
        <v>2.023333333333333</v>
      </c>
      <c r="G35" s="26">
        <f t="shared" si="1"/>
        <v>2.473333333333333</v>
      </c>
      <c r="H35" s="26">
        <f t="shared" si="1"/>
        <v>2.2966666666666664</v>
      </c>
      <c r="I35" s="26">
        <f t="shared" si="1"/>
        <v>3.0066666666666673</v>
      </c>
      <c r="J35" s="26">
        <f t="shared" si="1"/>
        <v>3.536666666666667</v>
      </c>
      <c r="K35" s="26">
        <f t="shared" si="1"/>
        <v>3.963333333333333</v>
      </c>
      <c r="L35" s="26">
        <f aca="true" t="shared" si="2" ref="L35:Z35">AVERAGE(L4:L34)</f>
        <v>3.9433333333333334</v>
      </c>
      <c r="M35" s="26">
        <f t="shared" si="2"/>
        <v>4.593333333333334</v>
      </c>
      <c r="N35" s="26">
        <f t="shared" si="2"/>
        <v>4.323333333333334</v>
      </c>
      <c r="O35" s="26">
        <f t="shared" si="2"/>
        <v>4.256666666666667</v>
      </c>
      <c r="P35" s="26">
        <f t="shared" si="2"/>
        <v>4.180000000000001</v>
      </c>
      <c r="Q35" s="26">
        <f t="shared" si="2"/>
        <v>4.163333333333333</v>
      </c>
      <c r="R35" s="26">
        <f t="shared" si="2"/>
        <v>3.976666666666666</v>
      </c>
      <c r="S35" s="26">
        <f t="shared" si="2"/>
        <v>3.526666666666667</v>
      </c>
      <c r="T35" s="26">
        <f t="shared" si="2"/>
        <v>3.416666666666667</v>
      </c>
      <c r="U35" s="26">
        <f t="shared" si="2"/>
        <v>3.4966666666666657</v>
      </c>
      <c r="V35" s="26">
        <f t="shared" si="2"/>
        <v>3.1666666666666665</v>
      </c>
      <c r="W35" s="26">
        <f t="shared" si="2"/>
        <v>3.1399999999999997</v>
      </c>
      <c r="X35" s="26">
        <f t="shared" si="2"/>
        <v>2.6499999999999995</v>
      </c>
      <c r="Y35" s="26">
        <f t="shared" si="2"/>
        <v>2.7133333333333325</v>
      </c>
      <c r="Z35" s="41">
        <f t="shared" si="2"/>
        <v>3.289166666666666</v>
      </c>
      <c r="AA35" s="103"/>
      <c r="AB35" s="26">
        <f>AVERAGE(AB4:AB34)</f>
        <v>6.750000000000001</v>
      </c>
      <c r="AC35" s="36"/>
      <c r="AD35" s="36"/>
      <c r="AE35" s="103"/>
      <c r="AF35" s="26">
        <f>AVERAGE(AF4:AF34)</f>
        <v>11.933333333333334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1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10</v>
      </c>
      <c r="O38" s="135" t="s">
        <v>46</v>
      </c>
      <c r="P38" s="130">
        <v>22</v>
      </c>
      <c r="Q38" s="136" t="s">
        <v>240</v>
      </c>
      <c r="T38" s="18">
        <f>MAX(風速2)</f>
        <v>19.4</v>
      </c>
      <c r="U38" s="135" t="s">
        <v>48</v>
      </c>
      <c r="V38" s="130">
        <v>22</v>
      </c>
      <c r="W38" s="136" t="s">
        <v>263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1"/>
      <c r="P39" s="131"/>
      <c r="Q39" s="132"/>
      <c r="T39" s="34"/>
      <c r="U39" s="131"/>
      <c r="V39" s="131"/>
      <c r="W39" s="132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2021</v>
      </c>
      <c r="AA1" s="2" t="s">
        <v>45</v>
      </c>
      <c r="AB1" s="104">
        <v>5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">
        <v>0.7</v>
      </c>
      <c r="C4" s="10">
        <v>1.8</v>
      </c>
      <c r="D4" s="10">
        <v>2.3</v>
      </c>
      <c r="E4" s="10">
        <v>2.4</v>
      </c>
      <c r="F4" s="10">
        <v>1.3</v>
      </c>
      <c r="G4" s="10">
        <v>0.9</v>
      </c>
      <c r="H4" s="10">
        <v>0.3</v>
      </c>
      <c r="I4" s="10">
        <v>0.6</v>
      </c>
      <c r="J4" s="10">
        <v>1.6</v>
      </c>
      <c r="K4" s="10">
        <v>1.8</v>
      </c>
      <c r="L4" s="10">
        <v>1.4</v>
      </c>
      <c r="M4" s="10">
        <v>2.3</v>
      </c>
      <c r="N4" s="10">
        <v>3.6</v>
      </c>
      <c r="O4" s="10">
        <v>4.6</v>
      </c>
      <c r="P4" s="10">
        <v>5.3</v>
      </c>
      <c r="Q4" s="10">
        <v>3.5</v>
      </c>
      <c r="R4" s="10">
        <v>3.5</v>
      </c>
      <c r="S4" s="10">
        <v>1.2</v>
      </c>
      <c r="T4" s="10">
        <v>1.4</v>
      </c>
      <c r="U4" s="10">
        <v>5.7</v>
      </c>
      <c r="V4" s="10">
        <v>7</v>
      </c>
      <c r="W4" s="10">
        <v>1.4</v>
      </c>
      <c r="X4" s="10">
        <v>3.4</v>
      </c>
      <c r="Y4" s="10">
        <v>1.6</v>
      </c>
      <c r="Z4" s="38">
        <f aca="true" t="shared" si="0" ref="Z4:Z34">AVERAGE(B4:Y4)</f>
        <v>2.483333333333334</v>
      </c>
      <c r="AA4" s="100" t="s">
        <v>51</v>
      </c>
      <c r="AB4" s="10">
        <v>8.3</v>
      </c>
      <c r="AC4" s="108" t="s">
        <v>271</v>
      </c>
      <c r="AD4" s="27">
        <v>1</v>
      </c>
      <c r="AE4" s="100" t="s">
        <v>53</v>
      </c>
      <c r="AF4" s="10">
        <v>19.4</v>
      </c>
      <c r="AG4" s="111" t="s">
        <v>299</v>
      </c>
    </row>
    <row r="5" spans="1:33" ht="14.25" customHeight="1">
      <c r="A5" s="97">
        <v>2</v>
      </c>
      <c r="B5" s="12">
        <v>2.2</v>
      </c>
      <c r="C5" s="8">
        <v>5.7</v>
      </c>
      <c r="D5" s="8">
        <v>4.3</v>
      </c>
      <c r="E5" s="8">
        <v>2.3</v>
      </c>
      <c r="F5" s="8">
        <v>4.1</v>
      </c>
      <c r="G5" s="8">
        <v>3.7</v>
      </c>
      <c r="H5" s="8">
        <v>3.4</v>
      </c>
      <c r="I5" s="8">
        <v>5.8</v>
      </c>
      <c r="J5" s="8">
        <v>4</v>
      </c>
      <c r="K5" s="8">
        <v>2.9</v>
      </c>
      <c r="L5" s="8">
        <v>4.4</v>
      </c>
      <c r="M5" s="8">
        <v>3.5</v>
      </c>
      <c r="N5" s="8">
        <v>3.6</v>
      </c>
      <c r="O5" s="8">
        <v>6.7</v>
      </c>
      <c r="P5" s="8">
        <v>5.1</v>
      </c>
      <c r="Q5" s="8">
        <v>1.4</v>
      </c>
      <c r="R5" s="8">
        <v>1.9</v>
      </c>
      <c r="S5" s="8">
        <v>1.6</v>
      </c>
      <c r="T5" s="8">
        <v>1.5</v>
      </c>
      <c r="U5" s="8">
        <v>5.7</v>
      </c>
      <c r="V5" s="8">
        <v>8.1</v>
      </c>
      <c r="W5" s="8">
        <v>4.2</v>
      </c>
      <c r="X5" s="8">
        <v>2.4</v>
      </c>
      <c r="Y5" s="8">
        <v>1.3</v>
      </c>
      <c r="Z5" s="39">
        <f t="shared" si="0"/>
        <v>3.7416666666666667</v>
      </c>
      <c r="AA5" s="101" t="s">
        <v>48</v>
      </c>
      <c r="AB5" s="8">
        <v>8.4</v>
      </c>
      <c r="AC5" s="109" t="s">
        <v>272</v>
      </c>
      <c r="AD5" s="28">
        <v>2</v>
      </c>
      <c r="AE5" s="101" t="s">
        <v>48</v>
      </c>
      <c r="AF5" s="8">
        <v>16.7</v>
      </c>
      <c r="AG5" s="112" t="s">
        <v>300</v>
      </c>
    </row>
    <row r="6" spans="1:33" ht="14.25" customHeight="1">
      <c r="A6" s="97">
        <v>3</v>
      </c>
      <c r="B6" s="12">
        <v>1.1</v>
      </c>
      <c r="C6" s="8">
        <v>1.6</v>
      </c>
      <c r="D6" s="8">
        <v>1.6</v>
      </c>
      <c r="E6" s="8">
        <v>1.5</v>
      </c>
      <c r="F6" s="8">
        <v>1.4</v>
      </c>
      <c r="G6" s="8">
        <v>0.6</v>
      </c>
      <c r="H6" s="8">
        <v>3.2</v>
      </c>
      <c r="I6" s="8">
        <v>3.9</v>
      </c>
      <c r="J6" s="8">
        <v>4</v>
      </c>
      <c r="K6" s="8">
        <v>3.6</v>
      </c>
      <c r="L6" s="8">
        <v>4.4</v>
      </c>
      <c r="M6" s="8">
        <v>4</v>
      </c>
      <c r="N6" s="8">
        <v>3.8</v>
      </c>
      <c r="O6" s="8">
        <v>6.3</v>
      </c>
      <c r="P6" s="8">
        <v>3.7</v>
      </c>
      <c r="Q6" s="8">
        <v>2.4</v>
      </c>
      <c r="R6" s="8">
        <v>3.7</v>
      </c>
      <c r="S6" s="8">
        <v>5.2</v>
      </c>
      <c r="T6" s="8">
        <v>5.1</v>
      </c>
      <c r="U6" s="8">
        <v>4.3</v>
      </c>
      <c r="V6" s="8">
        <v>4.1</v>
      </c>
      <c r="W6" s="8">
        <v>2.3</v>
      </c>
      <c r="X6" s="8">
        <v>1.8</v>
      </c>
      <c r="Y6" s="8">
        <v>2.1</v>
      </c>
      <c r="Z6" s="39">
        <f t="shared" si="0"/>
        <v>3.1541666666666663</v>
      </c>
      <c r="AA6" s="101" t="s">
        <v>48</v>
      </c>
      <c r="AB6" s="8">
        <v>7.6</v>
      </c>
      <c r="AC6" s="109" t="s">
        <v>273</v>
      </c>
      <c r="AD6" s="28">
        <v>3</v>
      </c>
      <c r="AE6" s="101" t="s">
        <v>51</v>
      </c>
      <c r="AF6" s="8">
        <v>14.5</v>
      </c>
      <c r="AG6" s="112" t="s">
        <v>301</v>
      </c>
    </row>
    <row r="7" spans="1:33" ht="14.25" customHeight="1">
      <c r="A7" s="97">
        <v>4</v>
      </c>
      <c r="B7" s="12">
        <v>1.8</v>
      </c>
      <c r="C7" s="8">
        <v>2.6</v>
      </c>
      <c r="D7" s="8">
        <v>1.9</v>
      </c>
      <c r="E7" s="8">
        <v>2</v>
      </c>
      <c r="F7" s="8">
        <v>1.1</v>
      </c>
      <c r="G7" s="8">
        <v>1.9</v>
      </c>
      <c r="H7" s="8">
        <v>1.4</v>
      </c>
      <c r="I7" s="8">
        <v>2.4</v>
      </c>
      <c r="J7" s="8">
        <v>2.9</v>
      </c>
      <c r="K7" s="8">
        <v>4.5</v>
      </c>
      <c r="L7" s="8">
        <v>4.6</v>
      </c>
      <c r="M7" s="8">
        <v>3.7</v>
      </c>
      <c r="N7" s="8">
        <v>5</v>
      </c>
      <c r="O7" s="8">
        <v>5.1</v>
      </c>
      <c r="P7" s="8">
        <v>5.5</v>
      </c>
      <c r="Q7" s="8">
        <v>4.5</v>
      </c>
      <c r="R7" s="8">
        <v>2.5</v>
      </c>
      <c r="S7" s="8">
        <v>3.4</v>
      </c>
      <c r="T7" s="8">
        <v>1.8</v>
      </c>
      <c r="U7" s="8">
        <v>1.3</v>
      </c>
      <c r="V7" s="8">
        <v>1.1</v>
      </c>
      <c r="W7" s="8">
        <v>1.4</v>
      </c>
      <c r="X7" s="8">
        <v>0.5</v>
      </c>
      <c r="Y7" s="8">
        <v>0.8</v>
      </c>
      <c r="Z7" s="39">
        <f t="shared" si="0"/>
        <v>2.6541666666666663</v>
      </c>
      <c r="AA7" s="101" t="s">
        <v>51</v>
      </c>
      <c r="AB7" s="8">
        <v>6.8</v>
      </c>
      <c r="AC7" s="109" t="s">
        <v>274</v>
      </c>
      <c r="AD7" s="28">
        <v>4</v>
      </c>
      <c r="AE7" s="101" t="s">
        <v>60</v>
      </c>
      <c r="AF7" s="8">
        <v>10.9</v>
      </c>
      <c r="AG7" s="112" t="s">
        <v>302</v>
      </c>
    </row>
    <row r="8" spans="1:33" ht="14.25" customHeight="1">
      <c r="A8" s="97">
        <v>5</v>
      </c>
      <c r="B8" s="12">
        <v>0.5</v>
      </c>
      <c r="C8" s="8">
        <v>1.6</v>
      </c>
      <c r="D8" s="8">
        <v>1.3</v>
      </c>
      <c r="E8" s="8">
        <v>0.5</v>
      </c>
      <c r="F8" s="8">
        <v>1.2</v>
      </c>
      <c r="G8" s="8">
        <v>0.7</v>
      </c>
      <c r="H8" s="8">
        <v>5.9</v>
      </c>
      <c r="I8" s="8">
        <v>6.5</v>
      </c>
      <c r="J8" s="8">
        <v>7.2</v>
      </c>
      <c r="K8" s="8">
        <v>7.4</v>
      </c>
      <c r="L8" s="8">
        <v>10.4</v>
      </c>
      <c r="M8" s="8">
        <v>6.8</v>
      </c>
      <c r="N8" s="8">
        <v>6.9</v>
      </c>
      <c r="O8" s="8">
        <v>8.1</v>
      </c>
      <c r="P8" s="8">
        <v>6.5</v>
      </c>
      <c r="Q8" s="8">
        <v>5.9</v>
      </c>
      <c r="R8" s="8">
        <v>5.1</v>
      </c>
      <c r="S8" s="8">
        <v>5.6</v>
      </c>
      <c r="T8" s="8">
        <v>5.8</v>
      </c>
      <c r="U8" s="8">
        <v>4.6</v>
      </c>
      <c r="V8" s="8">
        <v>6</v>
      </c>
      <c r="W8" s="8">
        <v>4.8</v>
      </c>
      <c r="X8" s="8">
        <v>5</v>
      </c>
      <c r="Y8" s="8">
        <v>5</v>
      </c>
      <c r="Z8" s="39">
        <f t="shared" si="0"/>
        <v>4.970833333333332</v>
      </c>
      <c r="AA8" s="101" t="s">
        <v>51</v>
      </c>
      <c r="AB8" s="8">
        <v>10.6</v>
      </c>
      <c r="AC8" s="109" t="s">
        <v>275</v>
      </c>
      <c r="AD8" s="28">
        <v>5</v>
      </c>
      <c r="AE8" s="101" t="s">
        <v>51</v>
      </c>
      <c r="AF8" s="8">
        <v>18.3</v>
      </c>
      <c r="AG8" s="112" t="s">
        <v>302</v>
      </c>
    </row>
    <row r="9" spans="1:33" ht="14.25" customHeight="1">
      <c r="A9" s="97">
        <v>6</v>
      </c>
      <c r="B9" s="12">
        <v>3.3</v>
      </c>
      <c r="C9" s="8">
        <v>2.2</v>
      </c>
      <c r="D9" s="8">
        <v>1.6</v>
      </c>
      <c r="E9" s="8">
        <v>0.6</v>
      </c>
      <c r="F9" s="8">
        <v>3.3</v>
      </c>
      <c r="G9" s="8">
        <v>1.8</v>
      </c>
      <c r="H9" s="8">
        <v>2.8</v>
      </c>
      <c r="I9" s="8">
        <v>3</v>
      </c>
      <c r="J9" s="8">
        <v>4.1</v>
      </c>
      <c r="K9" s="8">
        <v>4.2</v>
      </c>
      <c r="L9" s="8">
        <v>4.3</v>
      </c>
      <c r="M9" s="8">
        <v>4.4</v>
      </c>
      <c r="N9" s="8">
        <v>4.7</v>
      </c>
      <c r="O9" s="8">
        <v>4</v>
      </c>
      <c r="P9" s="8">
        <v>2.4</v>
      </c>
      <c r="Q9" s="8">
        <v>2.7</v>
      </c>
      <c r="R9" s="8">
        <v>2.4</v>
      </c>
      <c r="S9" s="8">
        <v>1.8</v>
      </c>
      <c r="T9" s="8">
        <v>1.9</v>
      </c>
      <c r="U9" s="8">
        <v>2.1</v>
      </c>
      <c r="V9" s="8">
        <v>1.3</v>
      </c>
      <c r="W9" s="8">
        <v>1.2</v>
      </c>
      <c r="X9" s="8">
        <v>1.6</v>
      </c>
      <c r="Y9" s="8">
        <v>1.3</v>
      </c>
      <c r="Z9" s="39">
        <f t="shared" si="0"/>
        <v>2.625</v>
      </c>
      <c r="AA9" s="101" t="s">
        <v>53</v>
      </c>
      <c r="AB9" s="8">
        <v>5.6</v>
      </c>
      <c r="AC9" s="109" t="s">
        <v>276</v>
      </c>
      <c r="AD9" s="28">
        <v>6</v>
      </c>
      <c r="AE9" s="101" t="s">
        <v>53</v>
      </c>
      <c r="AF9" s="8">
        <v>9.5</v>
      </c>
      <c r="AG9" s="112" t="s">
        <v>303</v>
      </c>
    </row>
    <row r="10" spans="1:33" ht="14.25" customHeight="1">
      <c r="A10" s="97">
        <v>7</v>
      </c>
      <c r="B10" s="12">
        <v>2.1</v>
      </c>
      <c r="C10" s="8">
        <v>1.7</v>
      </c>
      <c r="D10" s="8">
        <v>1.3</v>
      </c>
      <c r="E10" s="8">
        <v>1.4</v>
      </c>
      <c r="F10" s="8">
        <v>2</v>
      </c>
      <c r="G10" s="8">
        <v>1.6</v>
      </c>
      <c r="H10" s="8">
        <v>1.3</v>
      </c>
      <c r="I10" s="8">
        <v>1.2</v>
      </c>
      <c r="J10" s="8">
        <v>1.5</v>
      </c>
      <c r="K10" s="8">
        <v>2</v>
      </c>
      <c r="L10" s="8">
        <v>2.3</v>
      </c>
      <c r="M10" s="8">
        <v>1.2</v>
      </c>
      <c r="N10" s="8">
        <v>1.3</v>
      </c>
      <c r="O10" s="8">
        <v>1.1</v>
      </c>
      <c r="P10" s="8">
        <v>1.4</v>
      </c>
      <c r="Q10" s="8">
        <v>1.4</v>
      </c>
      <c r="R10" s="8">
        <v>1.8</v>
      </c>
      <c r="S10" s="8">
        <v>1.3</v>
      </c>
      <c r="T10" s="8">
        <v>1.5</v>
      </c>
      <c r="U10" s="8">
        <v>1.1</v>
      </c>
      <c r="V10" s="8">
        <v>2.9</v>
      </c>
      <c r="W10" s="8">
        <v>2.2</v>
      </c>
      <c r="X10" s="8">
        <v>2.1</v>
      </c>
      <c r="Y10" s="8">
        <v>2.8</v>
      </c>
      <c r="Z10" s="39">
        <f t="shared" si="0"/>
        <v>1.6875000000000002</v>
      </c>
      <c r="AA10" s="101" t="s">
        <v>53</v>
      </c>
      <c r="AB10" s="8">
        <v>3.8</v>
      </c>
      <c r="AC10" s="109" t="s">
        <v>277</v>
      </c>
      <c r="AD10" s="28">
        <v>7</v>
      </c>
      <c r="AE10" s="101" t="s">
        <v>54</v>
      </c>
      <c r="AF10" s="8">
        <v>6.7</v>
      </c>
      <c r="AG10" s="112" t="s">
        <v>304</v>
      </c>
    </row>
    <row r="11" spans="1:33" ht="14.25" customHeight="1">
      <c r="A11" s="97">
        <v>8</v>
      </c>
      <c r="B11" s="12">
        <v>1.8</v>
      </c>
      <c r="C11" s="8">
        <v>3.6</v>
      </c>
      <c r="D11" s="8">
        <v>2.6</v>
      </c>
      <c r="E11" s="8">
        <v>2.2</v>
      </c>
      <c r="F11" s="8">
        <v>1.7</v>
      </c>
      <c r="G11" s="8">
        <v>0.9</v>
      </c>
      <c r="H11" s="8">
        <v>0.9</v>
      </c>
      <c r="I11" s="8">
        <v>2.5</v>
      </c>
      <c r="J11" s="8">
        <v>2.8</v>
      </c>
      <c r="K11" s="8">
        <v>3.2</v>
      </c>
      <c r="L11" s="8">
        <v>3.2</v>
      </c>
      <c r="M11" s="8">
        <v>3.1</v>
      </c>
      <c r="N11" s="8">
        <v>1.7</v>
      </c>
      <c r="O11" s="8">
        <v>2.8</v>
      </c>
      <c r="P11" s="8">
        <v>1.6</v>
      </c>
      <c r="Q11" s="8">
        <v>1.1</v>
      </c>
      <c r="R11" s="8">
        <v>2</v>
      </c>
      <c r="S11" s="8">
        <v>1.2</v>
      </c>
      <c r="T11" s="8">
        <v>0.8</v>
      </c>
      <c r="U11" s="8">
        <v>0.8</v>
      </c>
      <c r="V11" s="8">
        <v>0.7</v>
      </c>
      <c r="W11" s="8">
        <v>1.4</v>
      </c>
      <c r="X11" s="8">
        <v>1.2</v>
      </c>
      <c r="Y11" s="8">
        <v>2.9</v>
      </c>
      <c r="Z11" s="39">
        <f t="shared" si="0"/>
        <v>1.9458333333333335</v>
      </c>
      <c r="AA11" s="101" t="s">
        <v>52</v>
      </c>
      <c r="AB11" s="8">
        <v>4.7</v>
      </c>
      <c r="AC11" s="109" t="s">
        <v>278</v>
      </c>
      <c r="AD11" s="28">
        <v>8</v>
      </c>
      <c r="AE11" s="101" t="s">
        <v>72</v>
      </c>
      <c r="AF11" s="8">
        <v>7.9</v>
      </c>
      <c r="AG11" s="112" t="s">
        <v>305</v>
      </c>
    </row>
    <row r="12" spans="1:33" ht="14.25" customHeight="1">
      <c r="A12" s="97">
        <v>9</v>
      </c>
      <c r="B12" s="12">
        <v>3.4</v>
      </c>
      <c r="C12" s="8">
        <v>2.9</v>
      </c>
      <c r="D12" s="8">
        <v>3.5</v>
      </c>
      <c r="E12" s="8">
        <v>3.5</v>
      </c>
      <c r="F12" s="8">
        <v>3.7</v>
      </c>
      <c r="G12" s="8">
        <v>1.6</v>
      </c>
      <c r="H12" s="8">
        <v>2.2</v>
      </c>
      <c r="I12" s="8">
        <v>1.7</v>
      </c>
      <c r="J12" s="8">
        <v>2.8</v>
      </c>
      <c r="K12" s="8">
        <v>3.6</v>
      </c>
      <c r="L12" s="8">
        <v>3</v>
      </c>
      <c r="M12" s="8">
        <v>3</v>
      </c>
      <c r="N12" s="8">
        <v>2.6</v>
      </c>
      <c r="O12" s="8">
        <v>4.5</v>
      </c>
      <c r="P12" s="8">
        <v>5.2</v>
      </c>
      <c r="Q12" s="8">
        <v>4.1</v>
      </c>
      <c r="R12" s="8">
        <v>3.9</v>
      </c>
      <c r="S12" s="8">
        <v>3.1</v>
      </c>
      <c r="T12" s="8">
        <v>5.7</v>
      </c>
      <c r="U12" s="8">
        <v>6</v>
      </c>
      <c r="V12" s="8">
        <v>1.2</v>
      </c>
      <c r="W12" s="8">
        <v>0.8</v>
      </c>
      <c r="X12" s="8">
        <v>0.8</v>
      </c>
      <c r="Y12" s="8">
        <v>2.5</v>
      </c>
      <c r="Z12" s="39">
        <f t="shared" si="0"/>
        <v>3.1375000000000006</v>
      </c>
      <c r="AA12" s="101" t="s">
        <v>48</v>
      </c>
      <c r="AB12" s="8">
        <v>6.8</v>
      </c>
      <c r="AC12" s="109" t="s">
        <v>279</v>
      </c>
      <c r="AD12" s="28">
        <v>9</v>
      </c>
      <c r="AE12" s="101" t="s">
        <v>47</v>
      </c>
      <c r="AF12" s="8">
        <v>12.2</v>
      </c>
      <c r="AG12" s="112" t="s">
        <v>306</v>
      </c>
    </row>
    <row r="13" spans="1:33" ht="14.25" customHeight="1">
      <c r="A13" s="97">
        <v>10</v>
      </c>
      <c r="B13" s="12">
        <v>7.4</v>
      </c>
      <c r="C13" s="8">
        <v>7.6</v>
      </c>
      <c r="D13" s="8">
        <v>4.2</v>
      </c>
      <c r="E13" s="8">
        <v>0.7</v>
      </c>
      <c r="F13" s="8">
        <v>0.9</v>
      </c>
      <c r="G13" s="8">
        <v>1</v>
      </c>
      <c r="H13" s="8">
        <v>4.1</v>
      </c>
      <c r="I13" s="8">
        <v>4.4</v>
      </c>
      <c r="J13" s="8">
        <v>4.3</v>
      </c>
      <c r="K13" s="8">
        <v>3.9</v>
      </c>
      <c r="L13" s="8">
        <v>5.4</v>
      </c>
      <c r="M13" s="8">
        <v>3.7</v>
      </c>
      <c r="N13" s="8">
        <v>3.4</v>
      </c>
      <c r="O13" s="8">
        <v>2.9</v>
      </c>
      <c r="P13" s="8">
        <v>3</v>
      </c>
      <c r="Q13" s="8">
        <v>4.8</v>
      </c>
      <c r="R13" s="8">
        <v>5.1</v>
      </c>
      <c r="S13" s="8">
        <v>1.7</v>
      </c>
      <c r="T13" s="8">
        <v>2.4</v>
      </c>
      <c r="U13" s="8">
        <v>1.9</v>
      </c>
      <c r="V13" s="8">
        <v>4.4</v>
      </c>
      <c r="W13" s="8">
        <v>1.1</v>
      </c>
      <c r="X13" s="8">
        <v>3.2</v>
      </c>
      <c r="Y13" s="8">
        <v>2.2</v>
      </c>
      <c r="Z13" s="39">
        <f t="shared" si="0"/>
        <v>3.4875000000000003</v>
      </c>
      <c r="AA13" s="101" t="s">
        <v>48</v>
      </c>
      <c r="AB13" s="8">
        <v>8.6</v>
      </c>
      <c r="AC13" s="109" t="s">
        <v>280</v>
      </c>
      <c r="AD13" s="28">
        <v>10</v>
      </c>
      <c r="AE13" s="101" t="s">
        <v>47</v>
      </c>
      <c r="AF13" s="8">
        <v>14.7</v>
      </c>
      <c r="AG13" s="112" t="s">
        <v>307</v>
      </c>
    </row>
    <row r="14" spans="1:33" ht="14.25" customHeight="1">
      <c r="A14" s="98">
        <v>11</v>
      </c>
      <c r="B14" s="18">
        <v>1</v>
      </c>
      <c r="C14" s="19">
        <v>1.3</v>
      </c>
      <c r="D14" s="19">
        <v>0.5</v>
      </c>
      <c r="E14" s="19">
        <v>1.3</v>
      </c>
      <c r="F14" s="19">
        <v>1.6</v>
      </c>
      <c r="G14" s="19">
        <v>2.6</v>
      </c>
      <c r="H14" s="19">
        <v>2.3</v>
      </c>
      <c r="I14" s="19">
        <v>4</v>
      </c>
      <c r="J14" s="19">
        <v>4.1</v>
      </c>
      <c r="K14" s="19">
        <v>1.4</v>
      </c>
      <c r="L14" s="19">
        <v>1.7</v>
      </c>
      <c r="M14" s="19">
        <v>1.9</v>
      </c>
      <c r="N14" s="19">
        <v>4.6</v>
      </c>
      <c r="O14" s="19">
        <v>4.4</v>
      </c>
      <c r="P14" s="19">
        <v>4.9</v>
      </c>
      <c r="Q14" s="19">
        <v>3.7</v>
      </c>
      <c r="R14" s="19">
        <v>2.7</v>
      </c>
      <c r="S14" s="19">
        <v>2.2</v>
      </c>
      <c r="T14" s="19">
        <v>2.5</v>
      </c>
      <c r="U14" s="19">
        <v>2.2</v>
      </c>
      <c r="V14" s="19">
        <v>1.4</v>
      </c>
      <c r="W14" s="19">
        <v>1.6</v>
      </c>
      <c r="X14" s="19">
        <v>3.6</v>
      </c>
      <c r="Y14" s="19">
        <v>2.5</v>
      </c>
      <c r="Z14" s="40">
        <f t="shared" si="0"/>
        <v>2.5</v>
      </c>
      <c r="AA14" s="102" t="s">
        <v>60</v>
      </c>
      <c r="AB14" s="19">
        <v>5.4</v>
      </c>
      <c r="AC14" s="110" t="s">
        <v>281</v>
      </c>
      <c r="AD14" s="29">
        <v>11</v>
      </c>
      <c r="AE14" s="102" t="s">
        <v>60</v>
      </c>
      <c r="AF14" s="19">
        <v>8.8</v>
      </c>
      <c r="AG14" s="113" t="s">
        <v>308</v>
      </c>
    </row>
    <row r="15" spans="1:33" ht="14.25" customHeight="1">
      <c r="A15" s="97">
        <v>12</v>
      </c>
      <c r="B15" s="12">
        <v>1.1</v>
      </c>
      <c r="C15" s="8">
        <v>3.7</v>
      </c>
      <c r="D15" s="8">
        <v>2.1</v>
      </c>
      <c r="E15" s="8">
        <v>1.1</v>
      </c>
      <c r="F15" s="8">
        <v>2.2</v>
      </c>
      <c r="G15" s="8">
        <v>3.1</v>
      </c>
      <c r="H15" s="8">
        <v>3.6</v>
      </c>
      <c r="I15" s="8">
        <v>4.9</v>
      </c>
      <c r="J15" s="8">
        <v>4.5</v>
      </c>
      <c r="K15" s="8">
        <v>4.1</v>
      </c>
      <c r="L15" s="8">
        <v>4.8</v>
      </c>
      <c r="M15" s="8">
        <v>4.3</v>
      </c>
      <c r="N15" s="8">
        <v>3.6</v>
      </c>
      <c r="O15" s="8">
        <v>2.6</v>
      </c>
      <c r="P15" s="8">
        <v>2</v>
      </c>
      <c r="Q15" s="8">
        <v>1.3</v>
      </c>
      <c r="R15" s="8">
        <v>1</v>
      </c>
      <c r="S15" s="8">
        <v>1</v>
      </c>
      <c r="T15" s="8">
        <v>1.6</v>
      </c>
      <c r="U15" s="8">
        <v>1.1</v>
      </c>
      <c r="V15" s="8">
        <v>1.1</v>
      </c>
      <c r="W15" s="8">
        <v>0.9</v>
      </c>
      <c r="X15" s="8">
        <v>1.2</v>
      </c>
      <c r="Y15" s="8">
        <v>0.7</v>
      </c>
      <c r="Z15" s="39">
        <f t="shared" si="0"/>
        <v>2.4</v>
      </c>
      <c r="AA15" s="101" t="s">
        <v>194</v>
      </c>
      <c r="AB15" s="8">
        <v>5.3</v>
      </c>
      <c r="AC15" s="109" t="s">
        <v>282</v>
      </c>
      <c r="AD15" s="28">
        <v>12</v>
      </c>
      <c r="AE15" s="101" t="s">
        <v>46</v>
      </c>
      <c r="AF15" s="8">
        <v>8.6</v>
      </c>
      <c r="AG15" s="112" t="s">
        <v>309</v>
      </c>
    </row>
    <row r="16" spans="1:33" ht="14.25" customHeight="1">
      <c r="A16" s="97">
        <v>13</v>
      </c>
      <c r="B16" s="12">
        <v>1.3</v>
      </c>
      <c r="C16" s="8">
        <v>1.6</v>
      </c>
      <c r="D16" s="8">
        <v>0.9</v>
      </c>
      <c r="E16" s="8">
        <v>1.3</v>
      </c>
      <c r="F16" s="8">
        <v>0.9</v>
      </c>
      <c r="G16" s="8">
        <v>0.8</v>
      </c>
      <c r="H16" s="8">
        <v>0.6</v>
      </c>
      <c r="I16" s="8">
        <v>1.1</v>
      </c>
      <c r="J16" s="8">
        <v>1.3</v>
      </c>
      <c r="K16" s="8">
        <v>2.9</v>
      </c>
      <c r="L16" s="8">
        <v>2.2</v>
      </c>
      <c r="M16" s="8">
        <v>3.8</v>
      </c>
      <c r="N16" s="8">
        <v>1.7</v>
      </c>
      <c r="O16" s="8">
        <v>1.2</v>
      </c>
      <c r="P16" s="8">
        <v>1</v>
      </c>
      <c r="Q16" s="8">
        <v>0.5</v>
      </c>
      <c r="R16" s="8">
        <v>0.8</v>
      </c>
      <c r="S16" s="8">
        <v>1.2</v>
      </c>
      <c r="T16" s="8">
        <v>0.8</v>
      </c>
      <c r="U16" s="8">
        <v>1.1</v>
      </c>
      <c r="V16" s="8">
        <v>1.5</v>
      </c>
      <c r="W16" s="8">
        <v>0.6</v>
      </c>
      <c r="X16" s="8">
        <v>1</v>
      </c>
      <c r="Y16" s="8">
        <v>1</v>
      </c>
      <c r="Z16" s="39">
        <f t="shared" si="0"/>
        <v>1.2958333333333336</v>
      </c>
      <c r="AA16" s="101" t="s">
        <v>51</v>
      </c>
      <c r="AB16" s="8">
        <v>4.2</v>
      </c>
      <c r="AC16" s="109" t="s">
        <v>283</v>
      </c>
      <c r="AD16" s="28">
        <v>13</v>
      </c>
      <c r="AE16" s="101" t="s">
        <v>51</v>
      </c>
      <c r="AF16" s="8">
        <v>7.7</v>
      </c>
      <c r="AG16" s="112" t="s">
        <v>58</v>
      </c>
    </row>
    <row r="17" spans="1:33" ht="14.25" customHeight="1">
      <c r="A17" s="97">
        <v>14</v>
      </c>
      <c r="B17" s="12">
        <v>1.9</v>
      </c>
      <c r="C17" s="8">
        <v>0.8</v>
      </c>
      <c r="D17" s="8">
        <v>1.3</v>
      </c>
      <c r="E17" s="8">
        <v>1</v>
      </c>
      <c r="F17" s="8">
        <v>2</v>
      </c>
      <c r="G17" s="8">
        <v>0.8</v>
      </c>
      <c r="H17" s="8">
        <v>0.3</v>
      </c>
      <c r="I17" s="8">
        <v>1.3</v>
      </c>
      <c r="J17" s="8">
        <v>2.1</v>
      </c>
      <c r="K17" s="8">
        <v>1.5</v>
      </c>
      <c r="L17" s="8">
        <v>2.1</v>
      </c>
      <c r="M17" s="8">
        <v>2</v>
      </c>
      <c r="N17" s="8">
        <v>2.8</v>
      </c>
      <c r="O17" s="8">
        <v>2.6</v>
      </c>
      <c r="P17" s="8">
        <v>2.5</v>
      </c>
      <c r="Q17" s="8">
        <v>3.2</v>
      </c>
      <c r="R17" s="8">
        <v>2.3</v>
      </c>
      <c r="S17" s="8">
        <v>1.8</v>
      </c>
      <c r="T17" s="8">
        <v>1.3</v>
      </c>
      <c r="U17" s="8">
        <v>1</v>
      </c>
      <c r="V17" s="8">
        <v>0.9</v>
      </c>
      <c r="W17" s="8">
        <v>1.6</v>
      </c>
      <c r="X17" s="8">
        <v>2.3</v>
      </c>
      <c r="Y17" s="8">
        <v>1.8</v>
      </c>
      <c r="Z17" s="39">
        <f t="shared" si="0"/>
        <v>1.7166666666666666</v>
      </c>
      <c r="AA17" s="101" t="s">
        <v>194</v>
      </c>
      <c r="AB17" s="8">
        <v>4.5</v>
      </c>
      <c r="AC17" s="109" t="s">
        <v>284</v>
      </c>
      <c r="AD17" s="28">
        <v>14</v>
      </c>
      <c r="AE17" s="101" t="s">
        <v>194</v>
      </c>
      <c r="AF17" s="8">
        <v>7.2</v>
      </c>
      <c r="AG17" s="112" t="s">
        <v>310</v>
      </c>
    </row>
    <row r="18" spans="1:33" ht="14.25" customHeight="1">
      <c r="A18" s="97">
        <v>15</v>
      </c>
      <c r="B18" s="12">
        <v>4.5</v>
      </c>
      <c r="C18" s="8">
        <v>3.7</v>
      </c>
      <c r="D18" s="8">
        <v>1.9</v>
      </c>
      <c r="E18" s="8">
        <v>0.3</v>
      </c>
      <c r="F18" s="8">
        <v>0.8</v>
      </c>
      <c r="G18" s="8">
        <v>0.8</v>
      </c>
      <c r="H18" s="8">
        <v>0.4</v>
      </c>
      <c r="I18" s="8">
        <v>0.3</v>
      </c>
      <c r="J18" s="8">
        <v>1.2</v>
      </c>
      <c r="K18" s="8">
        <v>1.8</v>
      </c>
      <c r="L18" s="8">
        <v>1.7</v>
      </c>
      <c r="M18" s="8">
        <v>2</v>
      </c>
      <c r="N18" s="8">
        <v>1.7</v>
      </c>
      <c r="O18" s="8">
        <v>2.4</v>
      </c>
      <c r="P18" s="8">
        <v>2</v>
      </c>
      <c r="Q18" s="8">
        <v>1.3</v>
      </c>
      <c r="R18" s="8">
        <v>1.3</v>
      </c>
      <c r="S18" s="8">
        <v>2.2</v>
      </c>
      <c r="T18" s="8">
        <v>1.8</v>
      </c>
      <c r="U18" s="8">
        <v>2.7</v>
      </c>
      <c r="V18" s="8">
        <v>2.4</v>
      </c>
      <c r="W18" s="8">
        <v>1.9</v>
      </c>
      <c r="X18" s="8">
        <v>4</v>
      </c>
      <c r="Y18" s="8">
        <v>3.5</v>
      </c>
      <c r="Z18" s="39">
        <f t="shared" si="0"/>
        <v>1.9416666666666667</v>
      </c>
      <c r="AA18" s="101" t="s">
        <v>49</v>
      </c>
      <c r="AB18" s="8">
        <v>5.7</v>
      </c>
      <c r="AC18" s="109" t="s">
        <v>285</v>
      </c>
      <c r="AD18" s="28">
        <v>15</v>
      </c>
      <c r="AE18" s="101" t="s">
        <v>51</v>
      </c>
      <c r="AF18" s="8">
        <v>7.9</v>
      </c>
      <c r="AG18" s="112" t="s">
        <v>311</v>
      </c>
    </row>
    <row r="19" spans="1:33" ht="14.25" customHeight="1">
      <c r="A19" s="97">
        <v>16</v>
      </c>
      <c r="B19" s="12">
        <v>1.9</v>
      </c>
      <c r="C19" s="8">
        <v>1.8</v>
      </c>
      <c r="D19" s="8">
        <v>2.5</v>
      </c>
      <c r="E19" s="8">
        <v>3.3</v>
      </c>
      <c r="F19" s="8">
        <v>4.1</v>
      </c>
      <c r="G19" s="8">
        <v>4.5</v>
      </c>
      <c r="H19" s="8">
        <v>4.4</v>
      </c>
      <c r="I19" s="8">
        <v>5.7</v>
      </c>
      <c r="J19" s="8">
        <v>4.2</v>
      </c>
      <c r="K19" s="8">
        <v>5.9</v>
      </c>
      <c r="L19" s="8">
        <v>6.1</v>
      </c>
      <c r="M19" s="8">
        <v>6.7</v>
      </c>
      <c r="N19" s="8">
        <v>6.6</v>
      </c>
      <c r="O19" s="8">
        <v>6.6</v>
      </c>
      <c r="P19" s="8">
        <v>4.9</v>
      </c>
      <c r="Q19" s="8">
        <v>4.8</v>
      </c>
      <c r="R19" s="8">
        <v>5.6</v>
      </c>
      <c r="S19" s="8">
        <v>3.7</v>
      </c>
      <c r="T19" s="8">
        <v>4.8</v>
      </c>
      <c r="U19" s="8">
        <v>3.2</v>
      </c>
      <c r="V19" s="8">
        <v>3.5</v>
      </c>
      <c r="W19" s="8">
        <v>2.4</v>
      </c>
      <c r="X19" s="8">
        <v>3</v>
      </c>
      <c r="Y19" s="8">
        <v>2.3</v>
      </c>
      <c r="Z19" s="39">
        <f t="shared" si="0"/>
        <v>4.270833333333333</v>
      </c>
      <c r="AA19" s="101" t="s">
        <v>52</v>
      </c>
      <c r="AB19" s="8">
        <v>7.3</v>
      </c>
      <c r="AC19" s="109" t="s">
        <v>286</v>
      </c>
      <c r="AD19" s="28">
        <v>16</v>
      </c>
      <c r="AE19" s="101" t="s">
        <v>52</v>
      </c>
      <c r="AF19" s="8">
        <v>14.2</v>
      </c>
      <c r="AG19" s="112" t="s">
        <v>312</v>
      </c>
    </row>
    <row r="20" spans="1:33" ht="14.25" customHeight="1">
      <c r="A20" s="97">
        <v>17</v>
      </c>
      <c r="B20" s="12">
        <v>2.8</v>
      </c>
      <c r="C20" s="8">
        <v>3.2</v>
      </c>
      <c r="D20" s="8">
        <v>4.9</v>
      </c>
      <c r="E20" s="8">
        <v>6.2</v>
      </c>
      <c r="F20" s="8">
        <v>7.8</v>
      </c>
      <c r="G20" s="8">
        <v>5.1</v>
      </c>
      <c r="H20" s="8">
        <v>6.1</v>
      </c>
      <c r="I20" s="8">
        <v>7.6</v>
      </c>
      <c r="J20" s="8">
        <v>5.2</v>
      </c>
      <c r="K20" s="9">
        <v>4.2</v>
      </c>
      <c r="L20" s="8">
        <v>3.9</v>
      </c>
      <c r="M20" s="8">
        <v>4.3</v>
      </c>
      <c r="N20" s="8">
        <v>4.5</v>
      </c>
      <c r="O20" s="8">
        <v>3.2</v>
      </c>
      <c r="P20" s="8">
        <v>3.9</v>
      </c>
      <c r="Q20" s="8">
        <v>2.7</v>
      </c>
      <c r="R20" s="8">
        <v>1.7</v>
      </c>
      <c r="S20" s="8">
        <v>1.7</v>
      </c>
      <c r="T20" s="8">
        <v>3.4</v>
      </c>
      <c r="U20" s="8">
        <v>1.6</v>
      </c>
      <c r="V20" s="8">
        <v>1.1</v>
      </c>
      <c r="W20" s="8">
        <v>0.3</v>
      </c>
      <c r="X20" s="8">
        <v>1.1</v>
      </c>
      <c r="Y20" s="8">
        <v>0.9</v>
      </c>
      <c r="Z20" s="39">
        <f t="shared" si="0"/>
        <v>3.6416666666666675</v>
      </c>
      <c r="AA20" s="101" t="s">
        <v>53</v>
      </c>
      <c r="AB20" s="8">
        <v>8.5</v>
      </c>
      <c r="AC20" s="109" t="s">
        <v>287</v>
      </c>
      <c r="AD20" s="28">
        <v>17</v>
      </c>
      <c r="AE20" s="101" t="s">
        <v>51</v>
      </c>
      <c r="AF20" s="8">
        <v>14.9</v>
      </c>
      <c r="AG20" s="112" t="s">
        <v>313</v>
      </c>
    </row>
    <row r="21" spans="1:33" ht="14.25" customHeight="1">
      <c r="A21" s="97">
        <v>18</v>
      </c>
      <c r="B21" s="12">
        <v>2.1</v>
      </c>
      <c r="C21" s="8">
        <v>5.4</v>
      </c>
      <c r="D21" s="8">
        <v>4.3</v>
      </c>
      <c r="E21" s="8">
        <v>3.2</v>
      </c>
      <c r="F21" s="8">
        <v>2.6</v>
      </c>
      <c r="G21" s="8">
        <v>4.8</v>
      </c>
      <c r="H21" s="8">
        <v>3.6</v>
      </c>
      <c r="I21" s="8">
        <v>4.3</v>
      </c>
      <c r="J21" s="8">
        <v>3.9</v>
      </c>
      <c r="K21" s="8">
        <v>3.4</v>
      </c>
      <c r="L21" s="8">
        <v>3.9</v>
      </c>
      <c r="M21" s="8">
        <v>3.6</v>
      </c>
      <c r="N21" s="8">
        <v>3.9</v>
      </c>
      <c r="O21" s="8">
        <v>4.1</v>
      </c>
      <c r="P21" s="8">
        <v>4.2</v>
      </c>
      <c r="Q21" s="8">
        <v>3.2</v>
      </c>
      <c r="R21" s="8">
        <v>3.2</v>
      </c>
      <c r="S21" s="8">
        <v>3.3</v>
      </c>
      <c r="T21" s="8">
        <v>3</v>
      </c>
      <c r="U21" s="8">
        <v>2.9</v>
      </c>
      <c r="V21" s="8">
        <v>4.5</v>
      </c>
      <c r="W21" s="8">
        <v>2.9</v>
      </c>
      <c r="X21" s="8">
        <v>3.3</v>
      </c>
      <c r="Y21" s="8">
        <v>4.7</v>
      </c>
      <c r="Z21" s="39">
        <f t="shared" si="0"/>
        <v>3.6791666666666676</v>
      </c>
      <c r="AA21" s="101" t="s">
        <v>49</v>
      </c>
      <c r="AB21" s="8">
        <v>6</v>
      </c>
      <c r="AC21" s="109" t="s">
        <v>288</v>
      </c>
      <c r="AD21" s="28">
        <v>18</v>
      </c>
      <c r="AE21" s="101" t="s">
        <v>49</v>
      </c>
      <c r="AF21" s="8">
        <v>10</v>
      </c>
      <c r="AG21" s="112" t="s">
        <v>314</v>
      </c>
    </row>
    <row r="22" spans="1:33" ht="14.25" customHeight="1">
      <c r="A22" s="97">
        <v>19</v>
      </c>
      <c r="B22" s="12">
        <v>3.5</v>
      </c>
      <c r="C22" s="8">
        <v>3.4</v>
      </c>
      <c r="D22" s="8">
        <v>3.6</v>
      </c>
      <c r="E22" s="8">
        <v>3.1</v>
      </c>
      <c r="F22" s="8">
        <v>3.4</v>
      </c>
      <c r="G22" s="8">
        <v>4.1</v>
      </c>
      <c r="H22" s="8">
        <v>3.3</v>
      </c>
      <c r="I22" s="8">
        <v>3.2</v>
      </c>
      <c r="J22" s="8">
        <v>3.8</v>
      </c>
      <c r="K22" s="8">
        <v>1.7</v>
      </c>
      <c r="L22" s="8">
        <v>1.9</v>
      </c>
      <c r="M22" s="8">
        <v>1.2</v>
      </c>
      <c r="N22" s="8">
        <v>1</v>
      </c>
      <c r="O22" s="8">
        <v>0.9</v>
      </c>
      <c r="P22" s="8">
        <v>0.9</v>
      </c>
      <c r="Q22" s="8">
        <v>0.9</v>
      </c>
      <c r="R22" s="8">
        <v>0.9</v>
      </c>
      <c r="S22" s="8">
        <v>0.3</v>
      </c>
      <c r="T22" s="8">
        <v>1.5</v>
      </c>
      <c r="U22" s="8">
        <v>0.9</v>
      </c>
      <c r="V22" s="8">
        <v>0.8</v>
      </c>
      <c r="W22" s="8">
        <v>1.2</v>
      </c>
      <c r="X22" s="8">
        <v>0.7</v>
      </c>
      <c r="Y22" s="8">
        <v>1.2</v>
      </c>
      <c r="Z22" s="39">
        <f t="shared" si="0"/>
        <v>1.9749999999999999</v>
      </c>
      <c r="AA22" s="101" t="s">
        <v>49</v>
      </c>
      <c r="AB22" s="8">
        <v>4.8</v>
      </c>
      <c r="AC22" s="109" t="s">
        <v>289</v>
      </c>
      <c r="AD22" s="28">
        <v>19</v>
      </c>
      <c r="AE22" s="101" t="s">
        <v>49</v>
      </c>
      <c r="AF22" s="8">
        <v>7.7</v>
      </c>
      <c r="AG22" s="112" t="s">
        <v>59</v>
      </c>
    </row>
    <row r="23" spans="1:33" ht="14.25" customHeight="1">
      <c r="A23" s="97">
        <v>20</v>
      </c>
      <c r="B23" s="12">
        <v>0.4</v>
      </c>
      <c r="C23" s="8">
        <v>1.5</v>
      </c>
      <c r="D23" s="8">
        <v>3.2</v>
      </c>
      <c r="E23" s="8">
        <v>0.8</v>
      </c>
      <c r="F23" s="8">
        <v>2.2</v>
      </c>
      <c r="G23" s="8">
        <v>0.7</v>
      </c>
      <c r="H23" s="8">
        <v>0.5</v>
      </c>
      <c r="I23" s="8">
        <v>2.5</v>
      </c>
      <c r="J23" s="8">
        <v>1.1</v>
      </c>
      <c r="K23" s="8">
        <v>0.3</v>
      </c>
      <c r="L23" s="8">
        <v>0.7</v>
      </c>
      <c r="M23" s="8">
        <v>2.2</v>
      </c>
      <c r="N23" s="8">
        <v>2.9</v>
      </c>
      <c r="O23" s="8">
        <v>2.7</v>
      </c>
      <c r="P23" s="8">
        <v>3.1</v>
      </c>
      <c r="Q23" s="8">
        <v>2.7</v>
      </c>
      <c r="R23" s="8">
        <v>2.3</v>
      </c>
      <c r="S23" s="8">
        <v>2.1</v>
      </c>
      <c r="T23" s="8">
        <v>1.3</v>
      </c>
      <c r="U23" s="8">
        <v>0.4</v>
      </c>
      <c r="V23" s="8">
        <v>0.6</v>
      </c>
      <c r="W23" s="8">
        <v>0.6</v>
      </c>
      <c r="X23" s="8">
        <v>2.2</v>
      </c>
      <c r="Y23" s="8">
        <v>3</v>
      </c>
      <c r="Z23" s="39">
        <f t="shared" si="0"/>
        <v>1.6666666666666667</v>
      </c>
      <c r="AA23" s="101" t="s">
        <v>51</v>
      </c>
      <c r="AB23" s="8">
        <v>4</v>
      </c>
      <c r="AC23" s="109" t="s">
        <v>290</v>
      </c>
      <c r="AD23" s="28">
        <v>20</v>
      </c>
      <c r="AE23" s="101" t="s">
        <v>166</v>
      </c>
      <c r="AF23" s="8">
        <v>6.3</v>
      </c>
      <c r="AG23" s="112" t="s">
        <v>315</v>
      </c>
    </row>
    <row r="24" spans="1:33" ht="14.25" customHeight="1">
      <c r="A24" s="98">
        <v>21</v>
      </c>
      <c r="B24" s="18">
        <v>1.7</v>
      </c>
      <c r="C24" s="19">
        <v>1.2</v>
      </c>
      <c r="D24" s="19">
        <v>1.9</v>
      </c>
      <c r="E24" s="19">
        <v>2</v>
      </c>
      <c r="F24" s="19">
        <v>1.8</v>
      </c>
      <c r="G24" s="19">
        <v>0.8</v>
      </c>
      <c r="H24" s="19">
        <v>1.3</v>
      </c>
      <c r="I24" s="19">
        <v>0.9</v>
      </c>
      <c r="J24" s="19">
        <v>0.9</v>
      </c>
      <c r="K24" s="19">
        <v>0.2</v>
      </c>
      <c r="L24" s="19">
        <v>2</v>
      </c>
      <c r="M24" s="19">
        <v>0.3</v>
      </c>
      <c r="N24" s="19">
        <v>1.9</v>
      </c>
      <c r="O24" s="19">
        <v>0.9</v>
      </c>
      <c r="P24" s="19">
        <v>0.7</v>
      </c>
      <c r="Q24" s="19">
        <v>1</v>
      </c>
      <c r="R24" s="19">
        <v>0.2</v>
      </c>
      <c r="S24" s="19">
        <v>3.1</v>
      </c>
      <c r="T24" s="19">
        <v>6.3</v>
      </c>
      <c r="U24" s="19">
        <v>3.5</v>
      </c>
      <c r="V24" s="19">
        <v>2.2</v>
      </c>
      <c r="W24" s="19">
        <v>4</v>
      </c>
      <c r="X24" s="19">
        <v>1.9</v>
      </c>
      <c r="Y24" s="19">
        <v>3.6</v>
      </c>
      <c r="Z24" s="40">
        <f t="shared" si="0"/>
        <v>1.8458333333333334</v>
      </c>
      <c r="AA24" s="102" t="s">
        <v>53</v>
      </c>
      <c r="AB24" s="19">
        <v>7.4</v>
      </c>
      <c r="AC24" s="110" t="s">
        <v>291</v>
      </c>
      <c r="AD24" s="29">
        <v>21</v>
      </c>
      <c r="AE24" s="102" t="s">
        <v>53</v>
      </c>
      <c r="AF24" s="19">
        <v>12.7</v>
      </c>
      <c r="AG24" s="113" t="s">
        <v>316</v>
      </c>
    </row>
    <row r="25" spans="1:33" ht="14.25" customHeight="1">
      <c r="A25" s="97">
        <v>22</v>
      </c>
      <c r="B25" s="12">
        <v>1.2</v>
      </c>
      <c r="C25" s="8">
        <v>2.7</v>
      </c>
      <c r="D25" s="8">
        <v>1.8</v>
      </c>
      <c r="E25" s="8">
        <v>1.3</v>
      </c>
      <c r="F25" s="8">
        <v>1.9</v>
      </c>
      <c r="G25" s="8">
        <v>0.3</v>
      </c>
      <c r="H25" s="8">
        <v>3.9</v>
      </c>
      <c r="I25" s="8">
        <v>1.5</v>
      </c>
      <c r="J25" s="8">
        <v>3.1</v>
      </c>
      <c r="K25" s="8">
        <v>4.1</v>
      </c>
      <c r="L25" s="8">
        <v>4.1</v>
      </c>
      <c r="M25" s="8">
        <v>4.8</v>
      </c>
      <c r="N25" s="8">
        <v>4.7</v>
      </c>
      <c r="O25" s="8">
        <v>4.6</v>
      </c>
      <c r="P25" s="8">
        <v>3.7</v>
      </c>
      <c r="Q25" s="8">
        <v>3.7</v>
      </c>
      <c r="R25" s="8">
        <v>3.8</v>
      </c>
      <c r="S25" s="8">
        <v>3.2</v>
      </c>
      <c r="T25" s="8">
        <v>2.7</v>
      </c>
      <c r="U25" s="8">
        <v>2.4</v>
      </c>
      <c r="V25" s="8">
        <v>3.3</v>
      </c>
      <c r="W25" s="8">
        <v>2.7</v>
      </c>
      <c r="X25" s="8">
        <v>1.8</v>
      </c>
      <c r="Y25" s="8">
        <v>1.8</v>
      </c>
      <c r="Z25" s="39">
        <f t="shared" si="0"/>
        <v>2.879166666666667</v>
      </c>
      <c r="AA25" s="101" t="s">
        <v>46</v>
      </c>
      <c r="AB25" s="8">
        <v>5.8</v>
      </c>
      <c r="AC25" s="109" t="s">
        <v>292</v>
      </c>
      <c r="AD25" s="28">
        <v>22</v>
      </c>
      <c r="AE25" s="101" t="s">
        <v>194</v>
      </c>
      <c r="AF25" s="8">
        <v>9.3</v>
      </c>
      <c r="AG25" s="112" t="s">
        <v>317</v>
      </c>
    </row>
    <row r="26" spans="1:33" ht="14.25" customHeight="1">
      <c r="A26" s="97">
        <v>23</v>
      </c>
      <c r="B26" s="12">
        <v>1.5</v>
      </c>
      <c r="C26" s="8">
        <v>0.7</v>
      </c>
      <c r="D26" s="8">
        <v>0.6</v>
      </c>
      <c r="E26" s="8">
        <v>0.3</v>
      </c>
      <c r="F26" s="8">
        <v>1.4</v>
      </c>
      <c r="G26" s="8">
        <v>2.1</v>
      </c>
      <c r="H26" s="8">
        <v>1.1</v>
      </c>
      <c r="I26" s="8">
        <v>0.3</v>
      </c>
      <c r="J26" s="8">
        <v>2.1</v>
      </c>
      <c r="K26" s="8">
        <v>1.5</v>
      </c>
      <c r="L26" s="8">
        <v>3.2</v>
      </c>
      <c r="M26" s="8">
        <v>3.9</v>
      </c>
      <c r="N26" s="8">
        <v>3.5</v>
      </c>
      <c r="O26" s="8">
        <v>4</v>
      </c>
      <c r="P26" s="8">
        <v>3.8</v>
      </c>
      <c r="Q26" s="8">
        <v>3.5</v>
      </c>
      <c r="R26" s="8">
        <v>2.7</v>
      </c>
      <c r="S26" s="8">
        <v>1.3</v>
      </c>
      <c r="T26" s="8">
        <v>1.8</v>
      </c>
      <c r="U26" s="8">
        <v>0.6</v>
      </c>
      <c r="V26" s="8">
        <v>1.3</v>
      </c>
      <c r="W26" s="8">
        <v>1.7</v>
      </c>
      <c r="X26" s="8">
        <v>1.5</v>
      </c>
      <c r="Y26" s="8">
        <v>1.7</v>
      </c>
      <c r="Z26" s="39">
        <f t="shared" si="0"/>
        <v>1.9208333333333334</v>
      </c>
      <c r="AA26" s="101" t="s">
        <v>51</v>
      </c>
      <c r="AB26" s="8">
        <v>4.7</v>
      </c>
      <c r="AC26" s="109" t="s">
        <v>293</v>
      </c>
      <c r="AD26" s="28">
        <v>23</v>
      </c>
      <c r="AE26" s="101" t="s">
        <v>52</v>
      </c>
      <c r="AF26" s="8">
        <v>8.1</v>
      </c>
      <c r="AG26" s="112" t="s">
        <v>318</v>
      </c>
    </row>
    <row r="27" spans="1:33" ht="14.25" customHeight="1">
      <c r="A27" s="97">
        <v>24</v>
      </c>
      <c r="B27" s="12">
        <v>1.2</v>
      </c>
      <c r="C27" s="8">
        <v>0.4</v>
      </c>
      <c r="D27" s="8">
        <v>1.2</v>
      </c>
      <c r="E27" s="8">
        <v>1.4</v>
      </c>
      <c r="F27" s="8">
        <v>1.2</v>
      </c>
      <c r="G27" s="8">
        <v>0.3</v>
      </c>
      <c r="H27" s="8">
        <v>0.9</v>
      </c>
      <c r="I27" s="8">
        <v>2</v>
      </c>
      <c r="J27" s="8">
        <v>2.4</v>
      </c>
      <c r="K27" s="8">
        <v>2.7</v>
      </c>
      <c r="L27" s="8">
        <v>3.8</v>
      </c>
      <c r="M27" s="8">
        <v>3.6</v>
      </c>
      <c r="N27" s="8">
        <v>3.3</v>
      </c>
      <c r="O27" s="8">
        <v>3.8</v>
      </c>
      <c r="P27" s="8">
        <v>3.2</v>
      </c>
      <c r="Q27" s="8">
        <v>1.8</v>
      </c>
      <c r="R27" s="8">
        <v>1.9</v>
      </c>
      <c r="S27" s="8">
        <v>2.5</v>
      </c>
      <c r="T27" s="8">
        <v>1.3</v>
      </c>
      <c r="U27" s="8">
        <v>0.8</v>
      </c>
      <c r="V27" s="8">
        <v>0.8</v>
      </c>
      <c r="W27" s="8">
        <v>1.3</v>
      </c>
      <c r="X27" s="8">
        <v>3.7</v>
      </c>
      <c r="Y27" s="8">
        <v>4</v>
      </c>
      <c r="Z27" s="39">
        <f t="shared" si="0"/>
        <v>2.0624999999999996</v>
      </c>
      <c r="AA27" s="101" t="s">
        <v>60</v>
      </c>
      <c r="AB27" s="8">
        <v>4.6</v>
      </c>
      <c r="AC27" s="109" t="s">
        <v>172</v>
      </c>
      <c r="AD27" s="28">
        <v>24</v>
      </c>
      <c r="AE27" s="101" t="s">
        <v>72</v>
      </c>
      <c r="AF27" s="8">
        <v>7.9</v>
      </c>
      <c r="AG27" s="112" t="s">
        <v>319</v>
      </c>
    </row>
    <row r="28" spans="1:33" ht="14.25" customHeight="1">
      <c r="A28" s="97">
        <v>25</v>
      </c>
      <c r="B28" s="12">
        <v>3.6</v>
      </c>
      <c r="C28" s="8">
        <v>1.2</v>
      </c>
      <c r="D28" s="8">
        <v>1.9</v>
      </c>
      <c r="E28" s="8">
        <v>1.1</v>
      </c>
      <c r="F28" s="8">
        <v>1.3</v>
      </c>
      <c r="G28" s="8">
        <v>1</v>
      </c>
      <c r="H28" s="8">
        <v>2.9</v>
      </c>
      <c r="I28" s="8">
        <v>3.1</v>
      </c>
      <c r="J28" s="8">
        <v>1.6</v>
      </c>
      <c r="K28" s="8">
        <v>1.8</v>
      </c>
      <c r="L28" s="8">
        <v>2.8</v>
      </c>
      <c r="M28" s="8">
        <v>2.4</v>
      </c>
      <c r="N28" s="8">
        <v>2.1</v>
      </c>
      <c r="O28" s="8">
        <v>2.4</v>
      </c>
      <c r="P28" s="8">
        <v>3</v>
      </c>
      <c r="Q28" s="8">
        <v>2.5</v>
      </c>
      <c r="R28" s="8">
        <v>2.2</v>
      </c>
      <c r="S28" s="8">
        <v>2.4</v>
      </c>
      <c r="T28" s="8">
        <v>1.4</v>
      </c>
      <c r="U28" s="8">
        <v>3.5</v>
      </c>
      <c r="V28" s="8">
        <v>4.2</v>
      </c>
      <c r="W28" s="8">
        <v>2.9</v>
      </c>
      <c r="X28" s="8">
        <v>4.1</v>
      </c>
      <c r="Y28" s="8">
        <v>4.5</v>
      </c>
      <c r="Z28" s="39">
        <f t="shared" si="0"/>
        <v>2.4958333333333336</v>
      </c>
      <c r="AA28" s="101" t="s">
        <v>53</v>
      </c>
      <c r="AB28" s="8">
        <v>4.9</v>
      </c>
      <c r="AC28" s="109" t="s">
        <v>73</v>
      </c>
      <c r="AD28" s="28">
        <v>25</v>
      </c>
      <c r="AE28" s="101" t="s">
        <v>62</v>
      </c>
      <c r="AF28" s="8">
        <v>8.1</v>
      </c>
      <c r="AG28" s="112" t="s">
        <v>320</v>
      </c>
    </row>
    <row r="29" spans="1:33" ht="14.25" customHeight="1">
      <c r="A29" s="97">
        <v>26</v>
      </c>
      <c r="B29" s="12">
        <v>2.3</v>
      </c>
      <c r="C29" s="8">
        <v>1</v>
      </c>
      <c r="D29" s="8">
        <v>0.9</v>
      </c>
      <c r="E29" s="8">
        <v>1</v>
      </c>
      <c r="F29" s="8">
        <v>5.5</v>
      </c>
      <c r="G29" s="8">
        <v>2</v>
      </c>
      <c r="H29" s="8">
        <v>3.1</v>
      </c>
      <c r="I29" s="8">
        <v>2.2</v>
      </c>
      <c r="J29" s="8">
        <v>4.9</v>
      </c>
      <c r="K29" s="8">
        <v>1.5</v>
      </c>
      <c r="L29" s="8">
        <v>2.9</v>
      </c>
      <c r="M29" s="8">
        <v>3.2</v>
      </c>
      <c r="N29" s="8">
        <v>3.3</v>
      </c>
      <c r="O29" s="8">
        <v>2.8</v>
      </c>
      <c r="P29" s="8">
        <v>2.8</v>
      </c>
      <c r="Q29" s="8">
        <v>2.9</v>
      </c>
      <c r="R29" s="8">
        <v>3</v>
      </c>
      <c r="S29" s="8">
        <v>1.7</v>
      </c>
      <c r="T29" s="8">
        <v>1.4</v>
      </c>
      <c r="U29" s="8">
        <v>1</v>
      </c>
      <c r="V29" s="8">
        <v>1</v>
      </c>
      <c r="W29" s="8">
        <v>0.6</v>
      </c>
      <c r="X29" s="8">
        <v>0.6</v>
      </c>
      <c r="Y29" s="8">
        <v>0.9</v>
      </c>
      <c r="Z29" s="39">
        <f t="shared" si="0"/>
        <v>2.1874999999999996</v>
      </c>
      <c r="AA29" s="101" t="s">
        <v>48</v>
      </c>
      <c r="AB29" s="8">
        <v>6.2</v>
      </c>
      <c r="AC29" s="109" t="s">
        <v>294</v>
      </c>
      <c r="AD29" s="28">
        <v>26</v>
      </c>
      <c r="AE29" s="101" t="s">
        <v>50</v>
      </c>
      <c r="AF29" s="8">
        <v>11.1</v>
      </c>
      <c r="AG29" s="112" t="s">
        <v>321</v>
      </c>
    </row>
    <row r="30" spans="1:33" ht="14.25" customHeight="1">
      <c r="A30" s="97">
        <v>27</v>
      </c>
      <c r="B30" s="12">
        <v>0.9</v>
      </c>
      <c r="C30" s="8">
        <v>0.8</v>
      </c>
      <c r="D30" s="8">
        <v>1.7</v>
      </c>
      <c r="E30" s="8">
        <v>2.3</v>
      </c>
      <c r="F30" s="8">
        <v>0.9</v>
      </c>
      <c r="G30" s="8">
        <v>0.3</v>
      </c>
      <c r="H30" s="8">
        <v>1.2</v>
      </c>
      <c r="I30" s="8">
        <v>0.2</v>
      </c>
      <c r="J30" s="8">
        <v>2.2</v>
      </c>
      <c r="K30" s="8">
        <v>2.5</v>
      </c>
      <c r="L30" s="8">
        <v>2.4</v>
      </c>
      <c r="M30" s="8">
        <v>4.1</v>
      </c>
      <c r="N30" s="8">
        <v>4.2</v>
      </c>
      <c r="O30" s="8">
        <v>2.2</v>
      </c>
      <c r="P30" s="8">
        <v>1.3</v>
      </c>
      <c r="Q30" s="8">
        <v>0.8</v>
      </c>
      <c r="R30" s="8">
        <v>1</v>
      </c>
      <c r="S30" s="8">
        <v>2</v>
      </c>
      <c r="T30" s="8">
        <v>2</v>
      </c>
      <c r="U30" s="8">
        <v>2</v>
      </c>
      <c r="V30" s="8">
        <v>0.5</v>
      </c>
      <c r="W30" s="8">
        <v>0.5</v>
      </c>
      <c r="X30" s="8">
        <v>1.3</v>
      </c>
      <c r="Y30" s="8">
        <v>3</v>
      </c>
      <c r="Z30" s="39">
        <f t="shared" si="0"/>
        <v>1.6791666666666665</v>
      </c>
      <c r="AA30" s="101" t="s">
        <v>52</v>
      </c>
      <c r="AB30" s="8">
        <v>5.7</v>
      </c>
      <c r="AC30" s="109" t="s">
        <v>281</v>
      </c>
      <c r="AD30" s="28">
        <v>27</v>
      </c>
      <c r="AE30" s="101" t="s">
        <v>51</v>
      </c>
      <c r="AF30" s="8">
        <v>10</v>
      </c>
      <c r="AG30" s="112" t="s">
        <v>322</v>
      </c>
    </row>
    <row r="31" spans="1:33" ht="14.25" customHeight="1">
      <c r="A31" s="97">
        <v>28</v>
      </c>
      <c r="B31" s="12">
        <v>1.5</v>
      </c>
      <c r="C31" s="8">
        <v>0.4</v>
      </c>
      <c r="D31" s="8">
        <v>1.8</v>
      </c>
      <c r="E31" s="8">
        <v>1.4</v>
      </c>
      <c r="F31" s="8">
        <v>1</v>
      </c>
      <c r="G31" s="8">
        <v>0.4</v>
      </c>
      <c r="H31" s="8">
        <v>0.8</v>
      </c>
      <c r="I31" s="8">
        <v>2.7</v>
      </c>
      <c r="J31" s="8">
        <v>3.4</v>
      </c>
      <c r="K31" s="8">
        <v>2.5</v>
      </c>
      <c r="L31" s="8">
        <v>4</v>
      </c>
      <c r="M31" s="8">
        <v>3.3</v>
      </c>
      <c r="N31" s="8">
        <v>3.9</v>
      </c>
      <c r="O31" s="8">
        <v>3.1</v>
      </c>
      <c r="P31" s="8">
        <v>2.8</v>
      </c>
      <c r="Q31" s="8">
        <v>2</v>
      </c>
      <c r="R31" s="8">
        <v>0.7</v>
      </c>
      <c r="S31" s="8">
        <v>3.2</v>
      </c>
      <c r="T31" s="8">
        <v>3</v>
      </c>
      <c r="U31" s="8">
        <v>1.9</v>
      </c>
      <c r="V31" s="8">
        <v>0.5</v>
      </c>
      <c r="W31" s="8">
        <v>1.2</v>
      </c>
      <c r="X31" s="8">
        <v>0.8</v>
      </c>
      <c r="Y31" s="8">
        <v>0.6</v>
      </c>
      <c r="Z31" s="39">
        <f t="shared" si="0"/>
        <v>1.9541666666666668</v>
      </c>
      <c r="AA31" s="101" t="s">
        <v>52</v>
      </c>
      <c r="AB31" s="8">
        <v>4.7</v>
      </c>
      <c r="AC31" s="109" t="s">
        <v>295</v>
      </c>
      <c r="AD31" s="28">
        <v>28</v>
      </c>
      <c r="AE31" s="101" t="s">
        <v>52</v>
      </c>
      <c r="AF31" s="8">
        <v>8.8</v>
      </c>
      <c r="AG31" s="112" t="s">
        <v>323</v>
      </c>
    </row>
    <row r="32" spans="1:33" ht="14.25" customHeight="1">
      <c r="A32" s="97">
        <v>29</v>
      </c>
      <c r="B32" s="12">
        <v>0.5</v>
      </c>
      <c r="C32" s="8">
        <v>1.4</v>
      </c>
      <c r="D32" s="8">
        <v>0.7</v>
      </c>
      <c r="E32" s="8">
        <v>1.1</v>
      </c>
      <c r="F32" s="8">
        <v>1.5</v>
      </c>
      <c r="G32" s="8">
        <v>1.1</v>
      </c>
      <c r="H32" s="8">
        <v>1</v>
      </c>
      <c r="I32" s="8">
        <v>1.3</v>
      </c>
      <c r="J32" s="8">
        <v>2.1</v>
      </c>
      <c r="K32" s="8">
        <v>2.1</v>
      </c>
      <c r="L32" s="8">
        <v>2.1</v>
      </c>
      <c r="M32" s="8">
        <v>3.1</v>
      </c>
      <c r="N32" s="8">
        <v>3.9</v>
      </c>
      <c r="O32" s="8">
        <v>3.4</v>
      </c>
      <c r="P32" s="8">
        <v>4.4</v>
      </c>
      <c r="Q32" s="8">
        <v>5</v>
      </c>
      <c r="R32" s="8">
        <v>3.7</v>
      </c>
      <c r="S32" s="8">
        <v>3.1</v>
      </c>
      <c r="T32" s="8">
        <v>4.6</v>
      </c>
      <c r="U32" s="8">
        <v>1.9</v>
      </c>
      <c r="V32" s="8">
        <v>0.7</v>
      </c>
      <c r="W32" s="8">
        <v>0.8</v>
      </c>
      <c r="X32" s="8">
        <v>1.1</v>
      </c>
      <c r="Y32" s="8">
        <v>0.9</v>
      </c>
      <c r="Z32" s="39">
        <f t="shared" si="0"/>
        <v>2.1458333333333335</v>
      </c>
      <c r="AA32" s="101" t="s">
        <v>46</v>
      </c>
      <c r="AB32" s="8">
        <v>6.2</v>
      </c>
      <c r="AC32" s="109" t="s">
        <v>296</v>
      </c>
      <c r="AD32" s="28">
        <v>29</v>
      </c>
      <c r="AE32" s="101" t="s">
        <v>49</v>
      </c>
      <c r="AF32" s="8">
        <v>10</v>
      </c>
      <c r="AG32" s="112" t="s">
        <v>324</v>
      </c>
    </row>
    <row r="33" spans="1:33" ht="14.25" customHeight="1">
      <c r="A33" s="97">
        <v>30</v>
      </c>
      <c r="B33" s="12">
        <v>0.6</v>
      </c>
      <c r="C33" s="8">
        <v>1.6</v>
      </c>
      <c r="D33" s="8">
        <v>1.1</v>
      </c>
      <c r="E33" s="8">
        <v>1.4</v>
      </c>
      <c r="F33" s="8">
        <v>1.1</v>
      </c>
      <c r="G33" s="8">
        <v>0.4</v>
      </c>
      <c r="H33" s="8">
        <v>0.9</v>
      </c>
      <c r="I33" s="8">
        <v>1.4</v>
      </c>
      <c r="J33" s="8">
        <v>1.6</v>
      </c>
      <c r="K33" s="8">
        <v>1.4</v>
      </c>
      <c r="L33" s="8">
        <v>4</v>
      </c>
      <c r="M33" s="8">
        <v>3.7</v>
      </c>
      <c r="N33" s="8">
        <v>3.4</v>
      </c>
      <c r="O33" s="8">
        <v>2.5</v>
      </c>
      <c r="P33" s="8">
        <v>1.1</v>
      </c>
      <c r="Q33" s="8">
        <v>2.7</v>
      </c>
      <c r="R33" s="8">
        <v>3.4</v>
      </c>
      <c r="S33" s="8">
        <v>3</v>
      </c>
      <c r="T33" s="8">
        <v>2.9</v>
      </c>
      <c r="U33" s="8">
        <v>2.4</v>
      </c>
      <c r="V33" s="8">
        <v>1.8</v>
      </c>
      <c r="W33" s="8">
        <v>1.6</v>
      </c>
      <c r="X33" s="8">
        <v>1.3</v>
      </c>
      <c r="Y33" s="8">
        <v>1.7</v>
      </c>
      <c r="Z33" s="39">
        <f t="shared" si="0"/>
        <v>1.9583333333333333</v>
      </c>
      <c r="AA33" s="101" t="s">
        <v>46</v>
      </c>
      <c r="AB33" s="8">
        <v>4.5</v>
      </c>
      <c r="AC33" s="109" t="s">
        <v>297</v>
      </c>
      <c r="AD33" s="28">
        <v>30</v>
      </c>
      <c r="AE33" s="101" t="s">
        <v>46</v>
      </c>
      <c r="AF33" s="8">
        <v>7.7</v>
      </c>
      <c r="AG33" s="112" t="s">
        <v>85</v>
      </c>
    </row>
    <row r="34" spans="1:33" ht="14.25" customHeight="1">
      <c r="A34" s="97">
        <v>31</v>
      </c>
      <c r="B34" s="12">
        <v>1.3</v>
      </c>
      <c r="C34" s="8">
        <v>0.9</v>
      </c>
      <c r="D34" s="8">
        <v>1.8</v>
      </c>
      <c r="E34" s="8">
        <v>1.5</v>
      </c>
      <c r="F34" s="8">
        <v>0.6</v>
      </c>
      <c r="G34" s="8">
        <v>0.5</v>
      </c>
      <c r="H34" s="8">
        <v>1.3</v>
      </c>
      <c r="I34" s="8">
        <v>2.5</v>
      </c>
      <c r="J34" s="8">
        <v>2.6</v>
      </c>
      <c r="K34" s="8">
        <v>2.3</v>
      </c>
      <c r="L34" s="8">
        <v>3.6</v>
      </c>
      <c r="M34" s="8">
        <v>3.1</v>
      </c>
      <c r="N34" s="8">
        <v>3.4</v>
      </c>
      <c r="O34" s="8">
        <v>4</v>
      </c>
      <c r="P34" s="8">
        <v>3.5</v>
      </c>
      <c r="Q34" s="8">
        <v>4.2</v>
      </c>
      <c r="R34" s="8">
        <v>3.3</v>
      </c>
      <c r="S34" s="8">
        <v>2.3</v>
      </c>
      <c r="T34" s="8">
        <v>2.7</v>
      </c>
      <c r="U34" s="8">
        <v>1.4</v>
      </c>
      <c r="V34" s="8">
        <v>1.8</v>
      </c>
      <c r="W34" s="8">
        <v>1.2</v>
      </c>
      <c r="X34" s="8">
        <v>0.2</v>
      </c>
      <c r="Y34" s="8">
        <v>1.5</v>
      </c>
      <c r="Z34" s="39">
        <f t="shared" si="0"/>
        <v>2.1458333333333335</v>
      </c>
      <c r="AA34" s="101" t="s">
        <v>60</v>
      </c>
      <c r="AB34" s="8">
        <v>4.3</v>
      </c>
      <c r="AC34" s="109" t="s">
        <v>298</v>
      </c>
      <c r="AD34" s="28">
        <v>31</v>
      </c>
      <c r="AE34" s="101" t="s">
        <v>60</v>
      </c>
      <c r="AF34" s="8">
        <v>7.7</v>
      </c>
      <c r="AG34" s="112" t="s">
        <v>325</v>
      </c>
    </row>
    <row r="35" spans="1:33" ht="14.25" customHeight="1">
      <c r="A35" s="99" t="s">
        <v>14</v>
      </c>
      <c r="B35" s="25">
        <f aca="true" t="shared" si="1" ref="B35:K35">AVERAGE(B4:B34)</f>
        <v>1.9709677419354836</v>
      </c>
      <c r="C35" s="26">
        <f t="shared" si="1"/>
        <v>2.258064516129033</v>
      </c>
      <c r="D35" s="26">
        <f t="shared" si="1"/>
        <v>2.103225806451613</v>
      </c>
      <c r="E35" s="26">
        <f t="shared" si="1"/>
        <v>1.725806451612903</v>
      </c>
      <c r="F35" s="26">
        <f t="shared" si="1"/>
        <v>2.1451612903225796</v>
      </c>
      <c r="G35" s="26">
        <f t="shared" si="1"/>
        <v>1.6516129032258062</v>
      </c>
      <c r="H35" s="26">
        <f t="shared" si="1"/>
        <v>2.2258064516129026</v>
      </c>
      <c r="I35" s="26">
        <f t="shared" si="1"/>
        <v>2.7419354838709675</v>
      </c>
      <c r="J35" s="26">
        <f t="shared" si="1"/>
        <v>3.016129032258064</v>
      </c>
      <c r="K35" s="26">
        <f t="shared" si="1"/>
        <v>2.8032258064516125</v>
      </c>
      <c r="L35" s="26">
        <f aca="true" t="shared" si="2" ref="L35:Y35">AVERAGE(L4:L34)</f>
        <v>3.461290322580646</v>
      </c>
      <c r="M35" s="26">
        <f t="shared" si="2"/>
        <v>3.3290322580645157</v>
      </c>
      <c r="N35" s="26">
        <f t="shared" si="2"/>
        <v>3.467741935483872</v>
      </c>
      <c r="O35" s="26">
        <f t="shared" si="2"/>
        <v>3.5645161290322585</v>
      </c>
      <c r="P35" s="26">
        <f t="shared" si="2"/>
        <v>3.2064516129032254</v>
      </c>
      <c r="Q35" s="26">
        <f t="shared" si="2"/>
        <v>2.780645161290323</v>
      </c>
      <c r="R35" s="26">
        <f t="shared" si="2"/>
        <v>2.567741935483871</v>
      </c>
      <c r="S35" s="26">
        <f t="shared" si="2"/>
        <v>2.367741935483871</v>
      </c>
      <c r="T35" s="26">
        <f t="shared" si="2"/>
        <v>2.580645161290322</v>
      </c>
      <c r="U35" s="26">
        <f t="shared" si="2"/>
        <v>2.3225806451612914</v>
      </c>
      <c r="V35" s="26">
        <f t="shared" si="2"/>
        <v>2.3451612903225802</v>
      </c>
      <c r="W35" s="26">
        <f t="shared" si="2"/>
        <v>1.7193548387096778</v>
      </c>
      <c r="X35" s="26">
        <f t="shared" si="2"/>
        <v>2.02258064516129</v>
      </c>
      <c r="Y35" s="26">
        <f t="shared" si="2"/>
        <v>2.2032258064516133</v>
      </c>
      <c r="Z35" s="41">
        <f>AVERAGE(Z4:Z34)</f>
        <v>2.5241935483870965</v>
      </c>
      <c r="AA35" s="103"/>
      <c r="AB35" s="26">
        <f>AVERAGE(AB4:AB34)</f>
        <v>5.9967741935483865</v>
      </c>
      <c r="AC35" s="36"/>
      <c r="AD35" s="36"/>
      <c r="AE35" s="103"/>
      <c r="AF35" s="26">
        <f>AVERAGE(AF4:AF34)</f>
        <v>10.5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1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10.6</v>
      </c>
      <c r="O38" s="137" t="s">
        <v>51</v>
      </c>
      <c r="P38" s="130">
        <v>5</v>
      </c>
      <c r="Q38" s="138" t="s">
        <v>275</v>
      </c>
      <c r="T38" s="18">
        <f>MAX(風速2)</f>
        <v>19.4</v>
      </c>
      <c r="U38" s="137" t="s">
        <v>53</v>
      </c>
      <c r="V38" s="130">
        <v>1</v>
      </c>
      <c r="W38" s="138" t="s">
        <v>299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7"/>
      <c r="P39" s="130"/>
      <c r="Q39" s="138"/>
      <c r="T39" s="34"/>
      <c r="U39" s="137"/>
      <c r="V39" s="130"/>
      <c r="W39" s="138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2021</v>
      </c>
      <c r="AA1" s="2" t="s">
        <v>45</v>
      </c>
      <c r="AB1" s="104">
        <v>6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0.6</v>
      </c>
      <c r="C4" s="115">
        <v>0.4</v>
      </c>
      <c r="D4" s="115">
        <v>1.7</v>
      </c>
      <c r="E4" s="115">
        <v>1</v>
      </c>
      <c r="F4" s="115">
        <v>1.4</v>
      </c>
      <c r="G4" s="115">
        <v>1.9</v>
      </c>
      <c r="H4" s="115">
        <v>2.7</v>
      </c>
      <c r="I4" s="115">
        <v>2.8</v>
      </c>
      <c r="J4" s="115">
        <v>2.2</v>
      </c>
      <c r="K4" s="115">
        <v>4.7</v>
      </c>
      <c r="L4" s="115">
        <v>4.8</v>
      </c>
      <c r="M4" s="115">
        <v>4</v>
      </c>
      <c r="N4" s="115">
        <v>3.6</v>
      </c>
      <c r="O4" s="115">
        <v>2.9</v>
      </c>
      <c r="P4" s="115">
        <v>2.7</v>
      </c>
      <c r="Q4" s="115">
        <v>2.2</v>
      </c>
      <c r="R4" s="115">
        <v>1.6</v>
      </c>
      <c r="S4" s="115">
        <v>1.2</v>
      </c>
      <c r="T4" s="115">
        <v>1.1</v>
      </c>
      <c r="U4" s="115">
        <v>2</v>
      </c>
      <c r="V4" s="115">
        <v>0.6</v>
      </c>
      <c r="W4" s="115">
        <v>1.3</v>
      </c>
      <c r="X4" s="115">
        <v>1.1</v>
      </c>
      <c r="Y4" s="115">
        <v>1.2</v>
      </c>
      <c r="Z4" s="38">
        <f aca="true" t="shared" si="0" ref="Z4:Z33">AVERAGE(B4:Y4)</f>
        <v>2.070833333333334</v>
      </c>
      <c r="AA4" s="120" t="s">
        <v>194</v>
      </c>
      <c r="AB4" s="115">
        <v>5.4</v>
      </c>
      <c r="AC4" s="123" t="s">
        <v>326</v>
      </c>
      <c r="AD4" s="27">
        <v>1</v>
      </c>
      <c r="AE4" s="120" t="s">
        <v>46</v>
      </c>
      <c r="AF4" s="115">
        <v>8.3</v>
      </c>
      <c r="AG4" s="126" t="s">
        <v>235</v>
      </c>
    </row>
    <row r="5" spans="1:33" ht="14.25" customHeight="1">
      <c r="A5" s="97">
        <v>2</v>
      </c>
      <c r="B5" s="117">
        <v>1.8</v>
      </c>
      <c r="C5" s="114">
        <v>0.8</v>
      </c>
      <c r="D5" s="114">
        <v>1.2</v>
      </c>
      <c r="E5" s="114">
        <v>1.1</v>
      </c>
      <c r="F5" s="114">
        <v>0.7</v>
      </c>
      <c r="G5" s="114">
        <v>0.8</v>
      </c>
      <c r="H5" s="114">
        <v>2.4</v>
      </c>
      <c r="I5" s="114">
        <v>3.8</v>
      </c>
      <c r="J5" s="114">
        <v>4.5</v>
      </c>
      <c r="K5" s="114">
        <v>5.1</v>
      </c>
      <c r="L5" s="114">
        <v>5.1</v>
      </c>
      <c r="M5" s="114">
        <v>3.1</v>
      </c>
      <c r="N5" s="114">
        <v>3.8</v>
      </c>
      <c r="O5" s="114">
        <v>3.6</v>
      </c>
      <c r="P5" s="114">
        <v>4</v>
      </c>
      <c r="Q5" s="114">
        <v>4.7</v>
      </c>
      <c r="R5" s="114">
        <v>5.2</v>
      </c>
      <c r="S5" s="114">
        <v>4.6</v>
      </c>
      <c r="T5" s="114">
        <v>3.5</v>
      </c>
      <c r="U5" s="114">
        <v>1.3</v>
      </c>
      <c r="V5" s="114">
        <v>1.4</v>
      </c>
      <c r="W5" s="114">
        <v>1.2</v>
      </c>
      <c r="X5" s="114">
        <v>1.2</v>
      </c>
      <c r="Y5" s="114">
        <v>1.2</v>
      </c>
      <c r="Z5" s="39">
        <f t="shared" si="0"/>
        <v>2.754166666666667</v>
      </c>
      <c r="AA5" s="121" t="s">
        <v>52</v>
      </c>
      <c r="AB5" s="114">
        <v>6.7</v>
      </c>
      <c r="AC5" s="124" t="s">
        <v>327</v>
      </c>
      <c r="AD5" s="28">
        <v>2</v>
      </c>
      <c r="AE5" s="121" t="s">
        <v>52</v>
      </c>
      <c r="AF5" s="114">
        <v>10.4</v>
      </c>
      <c r="AG5" s="127" t="s">
        <v>344</v>
      </c>
    </row>
    <row r="6" spans="1:33" ht="14.25" customHeight="1">
      <c r="A6" s="97">
        <v>3</v>
      </c>
      <c r="B6" s="117">
        <v>1</v>
      </c>
      <c r="C6" s="114">
        <v>0.3</v>
      </c>
      <c r="D6" s="114">
        <v>1</v>
      </c>
      <c r="E6" s="114">
        <v>1.3</v>
      </c>
      <c r="F6" s="114">
        <v>0.7</v>
      </c>
      <c r="G6" s="114">
        <v>2.4</v>
      </c>
      <c r="H6" s="114">
        <v>1.4</v>
      </c>
      <c r="I6" s="114">
        <v>3.5</v>
      </c>
      <c r="J6" s="114">
        <v>3.7</v>
      </c>
      <c r="K6" s="114">
        <v>5</v>
      </c>
      <c r="L6" s="114">
        <v>3.8</v>
      </c>
      <c r="M6" s="114">
        <v>4</v>
      </c>
      <c r="N6" s="114">
        <v>4.2</v>
      </c>
      <c r="O6" s="114">
        <v>4.9</v>
      </c>
      <c r="P6" s="114">
        <v>4.7</v>
      </c>
      <c r="Q6" s="114">
        <v>2.7</v>
      </c>
      <c r="R6" s="114">
        <v>3.8</v>
      </c>
      <c r="S6" s="114">
        <v>2.1</v>
      </c>
      <c r="T6" s="114">
        <v>2.2</v>
      </c>
      <c r="U6" s="114">
        <v>1.8</v>
      </c>
      <c r="V6" s="114">
        <v>1.9</v>
      </c>
      <c r="W6" s="114">
        <v>3.1</v>
      </c>
      <c r="X6" s="114">
        <v>2.7</v>
      </c>
      <c r="Y6" s="114">
        <v>2.9</v>
      </c>
      <c r="Z6" s="39">
        <f t="shared" si="0"/>
        <v>2.7125000000000004</v>
      </c>
      <c r="AA6" s="121" t="s">
        <v>60</v>
      </c>
      <c r="AB6" s="114">
        <v>5.7</v>
      </c>
      <c r="AC6" s="124" t="s">
        <v>328</v>
      </c>
      <c r="AD6" s="28">
        <v>3</v>
      </c>
      <c r="AE6" s="121" t="s">
        <v>60</v>
      </c>
      <c r="AF6" s="114">
        <v>9.3</v>
      </c>
      <c r="AG6" s="127" t="s">
        <v>212</v>
      </c>
    </row>
    <row r="7" spans="1:33" ht="14.25" customHeight="1">
      <c r="A7" s="97">
        <v>4</v>
      </c>
      <c r="B7" s="117">
        <v>4.2</v>
      </c>
      <c r="C7" s="114">
        <v>3.9</v>
      </c>
      <c r="D7" s="114">
        <v>2.8</v>
      </c>
      <c r="E7" s="114">
        <v>4.3</v>
      </c>
      <c r="F7" s="114">
        <v>5.2</v>
      </c>
      <c r="G7" s="114">
        <v>6.3</v>
      </c>
      <c r="H7" s="114">
        <v>4.4</v>
      </c>
      <c r="I7" s="114">
        <v>4.1</v>
      </c>
      <c r="J7" s="114">
        <v>4.6</v>
      </c>
      <c r="K7" s="114">
        <v>4.6</v>
      </c>
      <c r="L7" s="114">
        <v>3.5</v>
      </c>
      <c r="M7" s="114">
        <v>5.1</v>
      </c>
      <c r="N7" s="114">
        <v>5.3</v>
      </c>
      <c r="O7" s="114">
        <v>6</v>
      </c>
      <c r="P7" s="114">
        <v>4.7</v>
      </c>
      <c r="Q7" s="114">
        <v>5.3</v>
      </c>
      <c r="R7" s="114">
        <v>5.3</v>
      </c>
      <c r="S7" s="114">
        <v>4.5</v>
      </c>
      <c r="T7" s="114">
        <v>5.9</v>
      </c>
      <c r="U7" s="114">
        <v>4.9</v>
      </c>
      <c r="V7" s="114">
        <v>1.3</v>
      </c>
      <c r="W7" s="114">
        <v>0.7</v>
      </c>
      <c r="X7" s="114">
        <v>1</v>
      </c>
      <c r="Y7" s="114">
        <v>1.4</v>
      </c>
      <c r="Z7" s="39">
        <f t="shared" si="0"/>
        <v>4.137500000000001</v>
      </c>
      <c r="AA7" s="121" t="s">
        <v>51</v>
      </c>
      <c r="AB7" s="114">
        <v>6.7</v>
      </c>
      <c r="AC7" s="124" t="s">
        <v>329</v>
      </c>
      <c r="AD7" s="28">
        <v>4</v>
      </c>
      <c r="AE7" s="121" t="s">
        <v>53</v>
      </c>
      <c r="AF7" s="114">
        <v>13.3</v>
      </c>
      <c r="AG7" s="127" t="s">
        <v>296</v>
      </c>
    </row>
    <row r="8" spans="1:33" ht="14.25" customHeight="1">
      <c r="A8" s="97">
        <v>5</v>
      </c>
      <c r="B8" s="117">
        <v>0.6</v>
      </c>
      <c r="C8" s="114">
        <v>0.5</v>
      </c>
      <c r="D8" s="114">
        <v>0.8</v>
      </c>
      <c r="E8" s="114">
        <v>1</v>
      </c>
      <c r="F8" s="114">
        <v>0.9</v>
      </c>
      <c r="G8" s="114">
        <v>0.6</v>
      </c>
      <c r="H8" s="114">
        <v>0.7</v>
      </c>
      <c r="I8" s="114">
        <v>2.8</v>
      </c>
      <c r="J8" s="114">
        <v>1.8</v>
      </c>
      <c r="K8" s="114">
        <v>1.7</v>
      </c>
      <c r="L8" s="114">
        <v>2.1</v>
      </c>
      <c r="M8" s="114">
        <v>3.5</v>
      </c>
      <c r="N8" s="114">
        <v>3.7</v>
      </c>
      <c r="O8" s="114">
        <v>4.6</v>
      </c>
      <c r="P8" s="114">
        <v>3.3</v>
      </c>
      <c r="Q8" s="114">
        <v>4.3</v>
      </c>
      <c r="R8" s="114">
        <v>3.7</v>
      </c>
      <c r="S8" s="114">
        <v>2.4</v>
      </c>
      <c r="T8" s="114">
        <v>1.9</v>
      </c>
      <c r="U8" s="114">
        <v>1.2</v>
      </c>
      <c r="V8" s="114">
        <v>0.9</v>
      </c>
      <c r="W8" s="114">
        <v>1.3</v>
      </c>
      <c r="X8" s="114">
        <v>0.7</v>
      </c>
      <c r="Y8" s="114">
        <v>1.7</v>
      </c>
      <c r="Z8" s="39">
        <f t="shared" si="0"/>
        <v>1.9458333333333335</v>
      </c>
      <c r="AA8" s="121" t="s">
        <v>60</v>
      </c>
      <c r="AB8" s="114">
        <v>5.1</v>
      </c>
      <c r="AC8" s="124" t="s">
        <v>154</v>
      </c>
      <c r="AD8" s="28">
        <v>5</v>
      </c>
      <c r="AE8" s="121" t="s">
        <v>60</v>
      </c>
      <c r="AF8" s="114">
        <v>7.9</v>
      </c>
      <c r="AG8" s="127" t="s">
        <v>106</v>
      </c>
    </row>
    <row r="9" spans="1:33" ht="14.25" customHeight="1">
      <c r="A9" s="97">
        <v>6</v>
      </c>
      <c r="B9" s="117">
        <v>1.4</v>
      </c>
      <c r="C9" s="114">
        <v>0.8</v>
      </c>
      <c r="D9" s="114">
        <v>0</v>
      </c>
      <c r="E9" s="114">
        <v>0.1</v>
      </c>
      <c r="F9" s="114">
        <v>0.7</v>
      </c>
      <c r="G9" s="114">
        <v>1.5</v>
      </c>
      <c r="H9" s="114">
        <v>0.8</v>
      </c>
      <c r="I9" s="114">
        <v>1.7</v>
      </c>
      <c r="J9" s="114">
        <v>0.5</v>
      </c>
      <c r="K9" s="114">
        <v>0.5</v>
      </c>
      <c r="L9" s="114">
        <v>2.2</v>
      </c>
      <c r="M9" s="114">
        <v>1.8</v>
      </c>
      <c r="N9" s="114">
        <v>1.8</v>
      </c>
      <c r="O9" s="114">
        <v>3.7</v>
      </c>
      <c r="P9" s="114">
        <v>2.9</v>
      </c>
      <c r="Q9" s="114">
        <v>2.1</v>
      </c>
      <c r="R9" s="114">
        <v>3.3</v>
      </c>
      <c r="S9" s="114">
        <v>2.1</v>
      </c>
      <c r="T9" s="114">
        <v>0.9</v>
      </c>
      <c r="U9" s="114">
        <v>1.9</v>
      </c>
      <c r="V9" s="114">
        <v>2.8</v>
      </c>
      <c r="W9" s="114">
        <v>1.8</v>
      </c>
      <c r="X9" s="114">
        <v>0.5</v>
      </c>
      <c r="Y9" s="114">
        <v>1</v>
      </c>
      <c r="Z9" s="39">
        <f t="shared" si="0"/>
        <v>1.5333333333333332</v>
      </c>
      <c r="AA9" s="121" t="s">
        <v>52</v>
      </c>
      <c r="AB9" s="114">
        <v>4.2</v>
      </c>
      <c r="AC9" s="124" t="s">
        <v>330</v>
      </c>
      <c r="AD9" s="28">
        <v>6</v>
      </c>
      <c r="AE9" s="121" t="s">
        <v>52</v>
      </c>
      <c r="AF9" s="114">
        <v>6.5</v>
      </c>
      <c r="AG9" s="127" t="s">
        <v>345</v>
      </c>
    </row>
    <row r="10" spans="1:33" ht="14.25" customHeight="1">
      <c r="A10" s="97">
        <v>7</v>
      </c>
      <c r="B10" s="117">
        <v>0.4</v>
      </c>
      <c r="C10" s="114">
        <v>0.7</v>
      </c>
      <c r="D10" s="114">
        <v>1.5</v>
      </c>
      <c r="E10" s="114">
        <v>0.5</v>
      </c>
      <c r="F10" s="114">
        <v>0.9</v>
      </c>
      <c r="G10" s="114">
        <v>1</v>
      </c>
      <c r="H10" s="114">
        <v>0.1</v>
      </c>
      <c r="I10" s="114">
        <v>0.3</v>
      </c>
      <c r="J10" s="114">
        <v>2.5</v>
      </c>
      <c r="K10" s="114">
        <v>1.2</v>
      </c>
      <c r="L10" s="114">
        <v>1.6</v>
      </c>
      <c r="M10" s="114">
        <v>2.4</v>
      </c>
      <c r="N10" s="114">
        <v>1.9</v>
      </c>
      <c r="O10" s="114">
        <v>1.8</v>
      </c>
      <c r="P10" s="114">
        <v>1.6</v>
      </c>
      <c r="Q10" s="114">
        <v>2.2</v>
      </c>
      <c r="R10" s="114">
        <v>2</v>
      </c>
      <c r="S10" s="114">
        <v>2.4</v>
      </c>
      <c r="T10" s="114">
        <v>2</v>
      </c>
      <c r="U10" s="114">
        <v>0.2</v>
      </c>
      <c r="V10" s="114">
        <v>1.4</v>
      </c>
      <c r="W10" s="114">
        <v>0.7</v>
      </c>
      <c r="X10" s="114">
        <v>0.8</v>
      </c>
      <c r="Y10" s="114">
        <v>0.7</v>
      </c>
      <c r="Z10" s="39">
        <f t="shared" si="0"/>
        <v>1.2833333333333332</v>
      </c>
      <c r="AA10" s="121" t="s">
        <v>51</v>
      </c>
      <c r="AB10" s="114">
        <v>3.2</v>
      </c>
      <c r="AC10" s="124" t="s">
        <v>98</v>
      </c>
      <c r="AD10" s="28">
        <v>7</v>
      </c>
      <c r="AE10" s="121" t="s">
        <v>194</v>
      </c>
      <c r="AF10" s="114">
        <v>5.1</v>
      </c>
      <c r="AG10" s="127" t="s">
        <v>346</v>
      </c>
    </row>
    <row r="11" spans="1:33" ht="14.25" customHeight="1">
      <c r="A11" s="97">
        <v>8</v>
      </c>
      <c r="B11" s="117">
        <v>0.6</v>
      </c>
      <c r="C11" s="114">
        <v>0.5</v>
      </c>
      <c r="D11" s="114">
        <v>1.6</v>
      </c>
      <c r="E11" s="114">
        <v>1.6</v>
      </c>
      <c r="F11" s="114">
        <v>1</v>
      </c>
      <c r="G11" s="114">
        <v>0.6</v>
      </c>
      <c r="H11" s="114">
        <v>0.7</v>
      </c>
      <c r="I11" s="114">
        <v>1.3</v>
      </c>
      <c r="J11" s="114">
        <v>2.1</v>
      </c>
      <c r="K11" s="114">
        <v>1.8</v>
      </c>
      <c r="L11" s="114">
        <v>2</v>
      </c>
      <c r="M11" s="114">
        <v>1.8</v>
      </c>
      <c r="N11" s="114">
        <v>1.8</v>
      </c>
      <c r="O11" s="114">
        <v>2.1</v>
      </c>
      <c r="P11" s="114">
        <v>1.3</v>
      </c>
      <c r="Q11" s="114">
        <v>1.9</v>
      </c>
      <c r="R11" s="114">
        <v>1.8</v>
      </c>
      <c r="S11" s="114">
        <v>1.7</v>
      </c>
      <c r="T11" s="114">
        <v>2</v>
      </c>
      <c r="U11" s="114">
        <v>2</v>
      </c>
      <c r="V11" s="114">
        <v>1.7</v>
      </c>
      <c r="W11" s="114">
        <v>0.9</v>
      </c>
      <c r="X11" s="114">
        <v>1.9</v>
      </c>
      <c r="Y11" s="114">
        <v>2.5</v>
      </c>
      <c r="Z11" s="39">
        <f t="shared" si="0"/>
        <v>1.55</v>
      </c>
      <c r="AA11" s="121" t="s">
        <v>50</v>
      </c>
      <c r="AB11" s="114">
        <v>3.2</v>
      </c>
      <c r="AC11" s="124" t="s">
        <v>168</v>
      </c>
      <c r="AD11" s="28">
        <v>8</v>
      </c>
      <c r="AE11" s="121" t="s">
        <v>52</v>
      </c>
      <c r="AF11" s="114">
        <v>5.1</v>
      </c>
      <c r="AG11" s="127" t="s">
        <v>347</v>
      </c>
    </row>
    <row r="12" spans="1:33" ht="14.25" customHeight="1">
      <c r="A12" s="97">
        <v>9</v>
      </c>
      <c r="B12" s="117">
        <v>2</v>
      </c>
      <c r="C12" s="114">
        <v>1.2</v>
      </c>
      <c r="D12" s="114">
        <v>1.5</v>
      </c>
      <c r="E12" s="114">
        <v>1.4</v>
      </c>
      <c r="F12" s="114">
        <v>1.4</v>
      </c>
      <c r="G12" s="114">
        <v>0.9</v>
      </c>
      <c r="H12" s="114">
        <v>0.4</v>
      </c>
      <c r="I12" s="114">
        <v>1.7</v>
      </c>
      <c r="J12" s="114">
        <v>2.1</v>
      </c>
      <c r="K12" s="114">
        <v>1.8</v>
      </c>
      <c r="L12" s="114">
        <v>3.4</v>
      </c>
      <c r="M12" s="114">
        <v>4.3</v>
      </c>
      <c r="N12" s="114">
        <v>3.8</v>
      </c>
      <c r="O12" s="114">
        <v>2.5</v>
      </c>
      <c r="P12" s="114">
        <v>1.9</v>
      </c>
      <c r="Q12" s="114">
        <v>2.8</v>
      </c>
      <c r="R12" s="114">
        <v>1.8</v>
      </c>
      <c r="S12" s="114">
        <v>1.2</v>
      </c>
      <c r="T12" s="114">
        <v>0.5</v>
      </c>
      <c r="U12" s="114">
        <v>1.1</v>
      </c>
      <c r="V12" s="114">
        <v>1.7</v>
      </c>
      <c r="W12" s="114">
        <v>2.2</v>
      </c>
      <c r="X12" s="114">
        <v>2.2</v>
      </c>
      <c r="Y12" s="114">
        <v>1.2</v>
      </c>
      <c r="Z12" s="39">
        <f t="shared" si="0"/>
        <v>1.8750000000000007</v>
      </c>
      <c r="AA12" s="121" t="s">
        <v>194</v>
      </c>
      <c r="AB12" s="114">
        <v>4.5</v>
      </c>
      <c r="AC12" s="124" t="s">
        <v>130</v>
      </c>
      <c r="AD12" s="28">
        <v>9</v>
      </c>
      <c r="AE12" s="121" t="s">
        <v>46</v>
      </c>
      <c r="AF12" s="114">
        <v>7</v>
      </c>
      <c r="AG12" s="127" t="s">
        <v>249</v>
      </c>
    </row>
    <row r="13" spans="1:33" ht="14.25" customHeight="1">
      <c r="A13" s="97">
        <v>10</v>
      </c>
      <c r="B13" s="117">
        <v>1.6</v>
      </c>
      <c r="C13" s="114">
        <v>3.1</v>
      </c>
      <c r="D13" s="114">
        <v>1.5</v>
      </c>
      <c r="E13" s="114">
        <v>2.4</v>
      </c>
      <c r="F13" s="114">
        <v>2.2</v>
      </c>
      <c r="G13" s="114">
        <v>1</v>
      </c>
      <c r="H13" s="114">
        <v>1.2</v>
      </c>
      <c r="I13" s="114">
        <v>1.7</v>
      </c>
      <c r="J13" s="114">
        <v>1.6</v>
      </c>
      <c r="K13" s="114">
        <v>2.1</v>
      </c>
      <c r="L13" s="114">
        <v>3.1</v>
      </c>
      <c r="M13" s="114">
        <v>3</v>
      </c>
      <c r="N13" s="114">
        <v>4</v>
      </c>
      <c r="O13" s="114">
        <v>3.7</v>
      </c>
      <c r="P13" s="114">
        <v>3.2</v>
      </c>
      <c r="Q13" s="114">
        <v>2.5</v>
      </c>
      <c r="R13" s="114">
        <v>1.4</v>
      </c>
      <c r="S13" s="114">
        <v>1.8</v>
      </c>
      <c r="T13" s="114">
        <v>1.5</v>
      </c>
      <c r="U13" s="114">
        <v>1.7</v>
      </c>
      <c r="V13" s="114">
        <v>1.7</v>
      </c>
      <c r="W13" s="114">
        <v>1.9</v>
      </c>
      <c r="X13" s="114">
        <v>1.1</v>
      </c>
      <c r="Y13" s="114">
        <v>2.1</v>
      </c>
      <c r="Z13" s="39">
        <f t="shared" si="0"/>
        <v>2.129166666666667</v>
      </c>
      <c r="AA13" s="121" t="s">
        <v>166</v>
      </c>
      <c r="AB13" s="114">
        <v>4.1</v>
      </c>
      <c r="AC13" s="124" t="s">
        <v>167</v>
      </c>
      <c r="AD13" s="28">
        <v>10</v>
      </c>
      <c r="AE13" s="121" t="s">
        <v>52</v>
      </c>
      <c r="AF13" s="114">
        <v>6.5</v>
      </c>
      <c r="AG13" s="127" t="s">
        <v>348</v>
      </c>
    </row>
    <row r="14" spans="1:33" ht="14.25" customHeight="1">
      <c r="A14" s="98">
        <v>11</v>
      </c>
      <c r="B14" s="118">
        <v>1.8</v>
      </c>
      <c r="C14" s="119">
        <v>1.7</v>
      </c>
      <c r="D14" s="119">
        <v>1.7</v>
      </c>
      <c r="E14" s="119">
        <v>1.5</v>
      </c>
      <c r="F14" s="119">
        <v>2.5</v>
      </c>
      <c r="G14" s="119">
        <v>2.7</v>
      </c>
      <c r="H14" s="119">
        <v>2.8</v>
      </c>
      <c r="I14" s="119">
        <v>3.5</v>
      </c>
      <c r="J14" s="119">
        <v>4.4</v>
      </c>
      <c r="K14" s="119">
        <v>3.2</v>
      </c>
      <c r="L14" s="119">
        <v>4.2</v>
      </c>
      <c r="M14" s="119">
        <v>3.7</v>
      </c>
      <c r="N14" s="119">
        <v>4.1</v>
      </c>
      <c r="O14" s="119">
        <v>4.3</v>
      </c>
      <c r="P14" s="119">
        <v>4.3</v>
      </c>
      <c r="Q14" s="119">
        <v>3.7</v>
      </c>
      <c r="R14" s="119">
        <v>5.1</v>
      </c>
      <c r="S14" s="119">
        <v>3.3</v>
      </c>
      <c r="T14" s="119">
        <v>2.8</v>
      </c>
      <c r="U14" s="119">
        <v>3.9</v>
      </c>
      <c r="V14" s="119">
        <v>2.8</v>
      </c>
      <c r="W14" s="119">
        <v>0.9</v>
      </c>
      <c r="X14" s="119">
        <v>1.1</v>
      </c>
      <c r="Y14" s="119">
        <v>1.2</v>
      </c>
      <c r="Z14" s="40">
        <f t="shared" si="0"/>
        <v>2.966666666666667</v>
      </c>
      <c r="AA14" s="122" t="s">
        <v>51</v>
      </c>
      <c r="AB14" s="119">
        <v>5.2</v>
      </c>
      <c r="AC14" s="125" t="s">
        <v>331</v>
      </c>
      <c r="AD14" s="29">
        <v>11</v>
      </c>
      <c r="AE14" s="122" t="s">
        <v>51</v>
      </c>
      <c r="AF14" s="119">
        <v>9</v>
      </c>
      <c r="AG14" s="128" t="s">
        <v>349</v>
      </c>
    </row>
    <row r="15" spans="1:33" ht="14.25" customHeight="1">
      <c r="A15" s="97">
        <v>12</v>
      </c>
      <c r="B15" s="117">
        <v>1.4</v>
      </c>
      <c r="C15" s="114">
        <v>1.6</v>
      </c>
      <c r="D15" s="114">
        <v>0.8</v>
      </c>
      <c r="E15" s="114">
        <v>0.9</v>
      </c>
      <c r="F15" s="114">
        <v>1</v>
      </c>
      <c r="G15" s="114">
        <v>2.8</v>
      </c>
      <c r="H15" s="114">
        <v>3.5</v>
      </c>
      <c r="I15" s="114">
        <v>5.3</v>
      </c>
      <c r="J15" s="114">
        <v>4.3</v>
      </c>
      <c r="K15" s="114">
        <v>4.9</v>
      </c>
      <c r="L15" s="114">
        <v>3.8</v>
      </c>
      <c r="M15" s="114">
        <v>4.2</v>
      </c>
      <c r="N15" s="114">
        <v>5.1</v>
      </c>
      <c r="O15" s="114">
        <v>5.3</v>
      </c>
      <c r="P15" s="114">
        <v>5</v>
      </c>
      <c r="Q15" s="114">
        <v>4.3</v>
      </c>
      <c r="R15" s="114">
        <v>4.8</v>
      </c>
      <c r="S15" s="114">
        <v>5.5</v>
      </c>
      <c r="T15" s="114">
        <v>5.1</v>
      </c>
      <c r="U15" s="114">
        <v>0.9</v>
      </c>
      <c r="V15" s="114">
        <v>0.8</v>
      </c>
      <c r="W15" s="114">
        <v>2.6</v>
      </c>
      <c r="X15" s="114">
        <v>3.1</v>
      </c>
      <c r="Y15" s="114">
        <v>3.1</v>
      </c>
      <c r="Z15" s="39">
        <f t="shared" si="0"/>
        <v>3.337499999999999</v>
      </c>
      <c r="AA15" s="121" t="s">
        <v>51</v>
      </c>
      <c r="AB15" s="114">
        <v>6.2</v>
      </c>
      <c r="AC15" s="124" t="s">
        <v>332</v>
      </c>
      <c r="AD15" s="28">
        <v>12</v>
      </c>
      <c r="AE15" s="121" t="s">
        <v>51</v>
      </c>
      <c r="AF15" s="114">
        <v>11.1</v>
      </c>
      <c r="AG15" s="127" t="s">
        <v>350</v>
      </c>
    </row>
    <row r="16" spans="1:33" ht="14.25" customHeight="1">
      <c r="A16" s="97">
        <v>13</v>
      </c>
      <c r="B16" s="117">
        <v>2.2</v>
      </c>
      <c r="C16" s="114">
        <v>1.5</v>
      </c>
      <c r="D16" s="114">
        <v>1.3</v>
      </c>
      <c r="E16" s="114">
        <v>0.9</v>
      </c>
      <c r="F16" s="114">
        <v>0.8</v>
      </c>
      <c r="G16" s="114">
        <v>1.4</v>
      </c>
      <c r="H16" s="114">
        <v>1.3</v>
      </c>
      <c r="I16" s="114">
        <v>2.3</v>
      </c>
      <c r="J16" s="114">
        <v>3.1</v>
      </c>
      <c r="K16" s="114">
        <v>3.2</v>
      </c>
      <c r="L16" s="114">
        <v>2.7</v>
      </c>
      <c r="M16" s="114">
        <v>3.2</v>
      </c>
      <c r="N16" s="114">
        <v>3.5</v>
      </c>
      <c r="O16" s="114">
        <v>3.6</v>
      </c>
      <c r="P16" s="114">
        <v>3.7</v>
      </c>
      <c r="Q16" s="114">
        <v>2.9</v>
      </c>
      <c r="R16" s="114">
        <v>4.8</v>
      </c>
      <c r="S16" s="114">
        <v>2.4</v>
      </c>
      <c r="T16" s="114">
        <v>1</v>
      </c>
      <c r="U16" s="114">
        <v>0.8</v>
      </c>
      <c r="V16" s="114">
        <v>0.6</v>
      </c>
      <c r="W16" s="114">
        <v>0.6</v>
      </c>
      <c r="X16" s="114">
        <v>1.2</v>
      </c>
      <c r="Y16" s="114">
        <v>1.8</v>
      </c>
      <c r="Z16" s="39">
        <f t="shared" si="0"/>
        <v>2.1166666666666667</v>
      </c>
      <c r="AA16" s="121" t="s">
        <v>51</v>
      </c>
      <c r="AB16" s="114">
        <v>5.2</v>
      </c>
      <c r="AC16" s="124" t="s">
        <v>333</v>
      </c>
      <c r="AD16" s="28">
        <v>13</v>
      </c>
      <c r="AE16" s="121" t="s">
        <v>51</v>
      </c>
      <c r="AF16" s="114">
        <v>8.1</v>
      </c>
      <c r="AG16" s="127" t="s">
        <v>290</v>
      </c>
    </row>
    <row r="17" spans="1:33" ht="14.25" customHeight="1">
      <c r="A17" s="97">
        <v>14</v>
      </c>
      <c r="B17" s="117">
        <v>2.3</v>
      </c>
      <c r="C17" s="114">
        <v>2.2</v>
      </c>
      <c r="D17" s="114">
        <v>1.4</v>
      </c>
      <c r="E17" s="114">
        <v>0.4</v>
      </c>
      <c r="F17" s="114">
        <v>1</v>
      </c>
      <c r="G17" s="114">
        <v>0.9</v>
      </c>
      <c r="H17" s="114">
        <v>1.1</v>
      </c>
      <c r="I17" s="114">
        <v>1.1</v>
      </c>
      <c r="J17" s="114">
        <v>3.9</v>
      </c>
      <c r="K17" s="114">
        <v>4.6</v>
      </c>
      <c r="L17" s="114">
        <v>4</v>
      </c>
      <c r="M17" s="114">
        <v>3.3</v>
      </c>
      <c r="N17" s="114">
        <v>3.4</v>
      </c>
      <c r="O17" s="114">
        <v>3.1</v>
      </c>
      <c r="P17" s="114">
        <v>2.1</v>
      </c>
      <c r="Q17" s="114">
        <v>2.2</v>
      </c>
      <c r="R17" s="114">
        <v>0.3</v>
      </c>
      <c r="S17" s="114">
        <v>1.5</v>
      </c>
      <c r="T17" s="114">
        <v>0.9</v>
      </c>
      <c r="U17" s="114">
        <v>0.4</v>
      </c>
      <c r="V17" s="114">
        <v>1.4</v>
      </c>
      <c r="W17" s="114">
        <v>0.9</v>
      </c>
      <c r="X17" s="114">
        <v>0.5</v>
      </c>
      <c r="Y17" s="114">
        <v>0.3</v>
      </c>
      <c r="Z17" s="39">
        <f t="shared" si="0"/>
        <v>1.7999999999999996</v>
      </c>
      <c r="AA17" s="121" t="s">
        <v>46</v>
      </c>
      <c r="AB17" s="114">
        <v>5.3</v>
      </c>
      <c r="AC17" s="124" t="s">
        <v>278</v>
      </c>
      <c r="AD17" s="28">
        <v>14</v>
      </c>
      <c r="AE17" s="121" t="s">
        <v>49</v>
      </c>
      <c r="AF17" s="114">
        <v>7.9</v>
      </c>
      <c r="AG17" s="127" t="s">
        <v>351</v>
      </c>
    </row>
    <row r="18" spans="1:33" ht="14.25" customHeight="1">
      <c r="A18" s="97">
        <v>15</v>
      </c>
      <c r="B18" s="117">
        <v>1.5</v>
      </c>
      <c r="C18" s="114">
        <v>2.3</v>
      </c>
      <c r="D18" s="114">
        <v>1.9</v>
      </c>
      <c r="E18" s="114">
        <v>1.3</v>
      </c>
      <c r="F18" s="114">
        <v>0.7</v>
      </c>
      <c r="G18" s="114">
        <v>2.2</v>
      </c>
      <c r="H18" s="114">
        <v>2.8</v>
      </c>
      <c r="I18" s="114">
        <v>3.5</v>
      </c>
      <c r="J18" s="114">
        <v>3.1</v>
      </c>
      <c r="K18" s="114">
        <v>3</v>
      </c>
      <c r="L18" s="114">
        <v>2.4</v>
      </c>
      <c r="M18" s="114">
        <v>3.2</v>
      </c>
      <c r="N18" s="114">
        <v>2.8</v>
      </c>
      <c r="O18" s="114">
        <v>2</v>
      </c>
      <c r="P18" s="114">
        <v>2</v>
      </c>
      <c r="Q18" s="114">
        <v>1.7</v>
      </c>
      <c r="R18" s="114">
        <v>3.2</v>
      </c>
      <c r="S18" s="114">
        <v>2.3</v>
      </c>
      <c r="T18" s="114">
        <v>0.6</v>
      </c>
      <c r="U18" s="114">
        <v>1.9</v>
      </c>
      <c r="V18" s="114">
        <v>0.8</v>
      </c>
      <c r="W18" s="114">
        <v>1.2</v>
      </c>
      <c r="X18" s="114">
        <v>0.7</v>
      </c>
      <c r="Y18" s="114">
        <v>2</v>
      </c>
      <c r="Z18" s="39">
        <f t="shared" si="0"/>
        <v>2.045833333333334</v>
      </c>
      <c r="AA18" s="121" t="s">
        <v>194</v>
      </c>
      <c r="AB18" s="114">
        <v>4.2</v>
      </c>
      <c r="AC18" s="124" t="s">
        <v>334</v>
      </c>
      <c r="AD18" s="28">
        <v>15</v>
      </c>
      <c r="AE18" s="121" t="s">
        <v>46</v>
      </c>
      <c r="AF18" s="114">
        <v>6.7</v>
      </c>
      <c r="AG18" s="127" t="s">
        <v>352</v>
      </c>
    </row>
    <row r="19" spans="1:33" ht="14.25" customHeight="1">
      <c r="A19" s="97">
        <v>16</v>
      </c>
      <c r="B19" s="117">
        <v>1</v>
      </c>
      <c r="C19" s="114">
        <v>0.7</v>
      </c>
      <c r="D19" s="114">
        <v>0.2</v>
      </c>
      <c r="E19" s="114">
        <v>0.8</v>
      </c>
      <c r="F19" s="114">
        <v>0.9</v>
      </c>
      <c r="G19" s="114">
        <v>1.8</v>
      </c>
      <c r="H19" s="114">
        <v>1.6</v>
      </c>
      <c r="I19" s="114">
        <v>3.3</v>
      </c>
      <c r="J19" s="114">
        <v>2.9</v>
      </c>
      <c r="K19" s="114">
        <v>2.7</v>
      </c>
      <c r="L19" s="114">
        <v>2.4</v>
      </c>
      <c r="M19" s="114">
        <v>2.6</v>
      </c>
      <c r="N19" s="114">
        <v>2.6</v>
      </c>
      <c r="O19" s="114">
        <v>2.9</v>
      </c>
      <c r="P19" s="114">
        <v>3.4</v>
      </c>
      <c r="Q19" s="114">
        <v>3.6</v>
      </c>
      <c r="R19" s="114">
        <v>3.8</v>
      </c>
      <c r="S19" s="114">
        <v>3.1</v>
      </c>
      <c r="T19" s="114">
        <v>2.8</v>
      </c>
      <c r="U19" s="114">
        <v>3</v>
      </c>
      <c r="V19" s="114">
        <v>2.4</v>
      </c>
      <c r="W19" s="114">
        <v>2.9</v>
      </c>
      <c r="X19" s="114">
        <v>3.4</v>
      </c>
      <c r="Y19" s="114">
        <v>3.5</v>
      </c>
      <c r="Z19" s="39">
        <f t="shared" si="0"/>
        <v>2.4291666666666663</v>
      </c>
      <c r="AA19" s="121" t="s">
        <v>194</v>
      </c>
      <c r="AB19" s="114">
        <v>4.4</v>
      </c>
      <c r="AC19" s="124" t="s">
        <v>335</v>
      </c>
      <c r="AD19" s="28">
        <v>16</v>
      </c>
      <c r="AE19" s="121" t="s">
        <v>49</v>
      </c>
      <c r="AF19" s="114">
        <v>8.3</v>
      </c>
      <c r="AG19" s="127" t="s">
        <v>353</v>
      </c>
    </row>
    <row r="20" spans="1:33" ht="14.25" customHeight="1">
      <c r="A20" s="97">
        <v>17</v>
      </c>
      <c r="B20" s="117">
        <v>4.3</v>
      </c>
      <c r="C20" s="114">
        <v>4.7</v>
      </c>
      <c r="D20" s="114">
        <v>2.3</v>
      </c>
      <c r="E20" s="114">
        <v>3.1</v>
      </c>
      <c r="F20" s="114">
        <v>4.3</v>
      </c>
      <c r="G20" s="114">
        <v>4.6</v>
      </c>
      <c r="H20" s="114">
        <v>5.3</v>
      </c>
      <c r="I20" s="114">
        <v>6.1</v>
      </c>
      <c r="J20" s="114">
        <v>6.2</v>
      </c>
      <c r="K20" s="114">
        <v>6.9</v>
      </c>
      <c r="L20" s="114">
        <v>7.3</v>
      </c>
      <c r="M20" s="114">
        <v>8.8</v>
      </c>
      <c r="N20" s="114">
        <v>8.7</v>
      </c>
      <c r="O20" s="114">
        <v>8.5</v>
      </c>
      <c r="P20" s="114">
        <v>8.7</v>
      </c>
      <c r="Q20" s="114">
        <v>7.4</v>
      </c>
      <c r="R20" s="114">
        <v>6</v>
      </c>
      <c r="S20" s="114">
        <v>6.2</v>
      </c>
      <c r="T20" s="114">
        <v>4.6</v>
      </c>
      <c r="U20" s="114">
        <v>3.4</v>
      </c>
      <c r="V20" s="114">
        <v>3</v>
      </c>
      <c r="W20" s="114">
        <v>2.7</v>
      </c>
      <c r="X20" s="114">
        <v>2.6</v>
      </c>
      <c r="Y20" s="114">
        <v>2.3</v>
      </c>
      <c r="Z20" s="39">
        <f t="shared" si="0"/>
        <v>5.333333333333333</v>
      </c>
      <c r="AA20" s="121" t="s">
        <v>46</v>
      </c>
      <c r="AB20" s="114">
        <v>9.9</v>
      </c>
      <c r="AC20" s="124" t="s">
        <v>336</v>
      </c>
      <c r="AD20" s="28">
        <v>17</v>
      </c>
      <c r="AE20" s="121" t="s">
        <v>46</v>
      </c>
      <c r="AF20" s="114">
        <v>17</v>
      </c>
      <c r="AG20" s="127" t="s">
        <v>293</v>
      </c>
    </row>
    <row r="21" spans="1:33" ht="14.25" customHeight="1">
      <c r="A21" s="97">
        <v>18</v>
      </c>
      <c r="B21" s="117">
        <v>2.7</v>
      </c>
      <c r="C21" s="114">
        <v>2.7</v>
      </c>
      <c r="D21" s="114">
        <v>1.8</v>
      </c>
      <c r="E21" s="114">
        <v>1.5</v>
      </c>
      <c r="F21" s="114">
        <v>1.7</v>
      </c>
      <c r="G21" s="114">
        <v>1.5</v>
      </c>
      <c r="H21" s="114">
        <v>3.3</v>
      </c>
      <c r="I21" s="114">
        <v>2.4</v>
      </c>
      <c r="J21" s="114">
        <v>2.2</v>
      </c>
      <c r="K21" s="114">
        <v>2.8</v>
      </c>
      <c r="L21" s="114">
        <v>3.6</v>
      </c>
      <c r="M21" s="114">
        <v>3.1</v>
      </c>
      <c r="N21" s="114">
        <v>2.8</v>
      </c>
      <c r="O21" s="114">
        <v>3.1</v>
      </c>
      <c r="P21" s="114">
        <v>2.7</v>
      </c>
      <c r="Q21" s="114">
        <v>2.4</v>
      </c>
      <c r="R21" s="114">
        <v>2.2</v>
      </c>
      <c r="S21" s="114">
        <v>1.7</v>
      </c>
      <c r="T21" s="114">
        <v>1</v>
      </c>
      <c r="U21" s="114">
        <v>1</v>
      </c>
      <c r="V21" s="114">
        <v>1.8</v>
      </c>
      <c r="W21" s="114">
        <v>1.7</v>
      </c>
      <c r="X21" s="114">
        <v>1.6</v>
      </c>
      <c r="Y21" s="114">
        <v>0.6</v>
      </c>
      <c r="Z21" s="39">
        <f t="shared" si="0"/>
        <v>2.1625000000000005</v>
      </c>
      <c r="AA21" s="121" t="s">
        <v>60</v>
      </c>
      <c r="AB21" s="114">
        <v>4.3</v>
      </c>
      <c r="AC21" s="124" t="s">
        <v>337</v>
      </c>
      <c r="AD21" s="28">
        <v>18</v>
      </c>
      <c r="AE21" s="121" t="s">
        <v>60</v>
      </c>
      <c r="AF21" s="114">
        <v>6.5</v>
      </c>
      <c r="AG21" s="127" t="s">
        <v>354</v>
      </c>
    </row>
    <row r="22" spans="1:33" ht="14.25" customHeight="1">
      <c r="A22" s="97">
        <v>19</v>
      </c>
      <c r="B22" s="117">
        <v>2</v>
      </c>
      <c r="C22" s="114">
        <v>0.8</v>
      </c>
      <c r="D22" s="114">
        <v>1.2</v>
      </c>
      <c r="E22" s="114">
        <v>0.5</v>
      </c>
      <c r="F22" s="114">
        <v>0.3</v>
      </c>
      <c r="G22" s="114">
        <v>0.8</v>
      </c>
      <c r="H22" s="114">
        <v>1.9</v>
      </c>
      <c r="I22" s="114">
        <v>0.6</v>
      </c>
      <c r="J22" s="114">
        <v>2.2</v>
      </c>
      <c r="K22" s="114">
        <v>2.9</v>
      </c>
      <c r="L22" s="114">
        <v>3.6</v>
      </c>
      <c r="M22" s="114">
        <v>3.2</v>
      </c>
      <c r="N22" s="114">
        <v>2.7</v>
      </c>
      <c r="O22" s="114">
        <v>2.7</v>
      </c>
      <c r="P22" s="114">
        <v>2.9</v>
      </c>
      <c r="Q22" s="114">
        <v>1.8</v>
      </c>
      <c r="R22" s="114">
        <v>1.8</v>
      </c>
      <c r="S22" s="114">
        <v>1.7</v>
      </c>
      <c r="T22" s="114">
        <v>3.1</v>
      </c>
      <c r="U22" s="114">
        <v>2.6</v>
      </c>
      <c r="V22" s="114">
        <v>4.5</v>
      </c>
      <c r="W22" s="114">
        <v>5.1</v>
      </c>
      <c r="X22" s="114">
        <v>3.4</v>
      </c>
      <c r="Y22" s="114">
        <v>3.7</v>
      </c>
      <c r="Z22" s="39">
        <f t="shared" si="0"/>
        <v>2.3333333333333335</v>
      </c>
      <c r="AA22" s="121" t="s">
        <v>51</v>
      </c>
      <c r="AB22" s="114">
        <v>6.5</v>
      </c>
      <c r="AC22" s="124" t="s">
        <v>338</v>
      </c>
      <c r="AD22" s="28">
        <v>19</v>
      </c>
      <c r="AE22" s="121" t="s">
        <v>53</v>
      </c>
      <c r="AF22" s="114">
        <v>11.5</v>
      </c>
      <c r="AG22" s="127" t="s">
        <v>355</v>
      </c>
    </row>
    <row r="23" spans="1:33" ht="14.25" customHeight="1">
      <c r="A23" s="97">
        <v>20</v>
      </c>
      <c r="B23" s="117">
        <v>3.2</v>
      </c>
      <c r="C23" s="114">
        <v>2.6</v>
      </c>
      <c r="D23" s="114">
        <v>1.7</v>
      </c>
      <c r="E23" s="114">
        <v>0.8</v>
      </c>
      <c r="F23" s="114">
        <v>0.6</v>
      </c>
      <c r="G23" s="114">
        <v>1.6</v>
      </c>
      <c r="H23" s="114">
        <v>0.9</v>
      </c>
      <c r="I23" s="114">
        <v>2.6</v>
      </c>
      <c r="J23" s="114">
        <v>1.7</v>
      </c>
      <c r="K23" s="114">
        <v>2.6</v>
      </c>
      <c r="L23" s="114">
        <v>3.2</v>
      </c>
      <c r="M23" s="114">
        <v>4.3</v>
      </c>
      <c r="N23" s="114">
        <v>5.5</v>
      </c>
      <c r="O23" s="114">
        <v>4.6</v>
      </c>
      <c r="P23" s="114">
        <v>6.4</v>
      </c>
      <c r="Q23" s="114">
        <v>5.7</v>
      </c>
      <c r="R23" s="114">
        <v>6.3</v>
      </c>
      <c r="S23" s="114">
        <v>3.1</v>
      </c>
      <c r="T23" s="114">
        <v>1.7</v>
      </c>
      <c r="U23" s="114">
        <v>1.1</v>
      </c>
      <c r="V23" s="114">
        <v>0.6</v>
      </c>
      <c r="W23" s="114">
        <v>1</v>
      </c>
      <c r="X23" s="114">
        <v>1</v>
      </c>
      <c r="Y23" s="114">
        <v>1.5</v>
      </c>
      <c r="Z23" s="39">
        <f t="shared" si="0"/>
        <v>2.679166666666667</v>
      </c>
      <c r="AA23" s="121" t="s">
        <v>49</v>
      </c>
      <c r="AB23" s="114">
        <v>7.4</v>
      </c>
      <c r="AC23" s="124" t="s">
        <v>339</v>
      </c>
      <c r="AD23" s="28">
        <v>20</v>
      </c>
      <c r="AE23" s="121" t="s">
        <v>49</v>
      </c>
      <c r="AF23" s="114">
        <v>10.9</v>
      </c>
      <c r="AG23" s="127" t="s">
        <v>356</v>
      </c>
    </row>
    <row r="24" spans="1:33" ht="14.25" customHeight="1">
      <c r="A24" s="98">
        <v>21</v>
      </c>
      <c r="B24" s="118">
        <v>0.7</v>
      </c>
      <c r="C24" s="119">
        <v>1.1</v>
      </c>
      <c r="D24" s="119">
        <v>1</v>
      </c>
      <c r="E24" s="119">
        <v>1</v>
      </c>
      <c r="F24" s="119">
        <v>0.9</v>
      </c>
      <c r="G24" s="119">
        <v>1.2</v>
      </c>
      <c r="H24" s="119">
        <v>1.3</v>
      </c>
      <c r="I24" s="119">
        <v>1.5</v>
      </c>
      <c r="J24" s="119">
        <v>2</v>
      </c>
      <c r="K24" s="119">
        <v>2.8</v>
      </c>
      <c r="L24" s="119">
        <v>3.9</v>
      </c>
      <c r="M24" s="119">
        <v>3.3</v>
      </c>
      <c r="N24" s="119">
        <v>3.6</v>
      </c>
      <c r="O24" s="119">
        <v>3.2</v>
      </c>
      <c r="P24" s="119">
        <v>2.6</v>
      </c>
      <c r="Q24" s="119">
        <v>1.9</v>
      </c>
      <c r="R24" s="119">
        <v>2.8</v>
      </c>
      <c r="S24" s="119">
        <v>1.4</v>
      </c>
      <c r="T24" s="119">
        <v>0.9</v>
      </c>
      <c r="U24" s="119">
        <v>1.4</v>
      </c>
      <c r="V24" s="119">
        <v>0.9</v>
      </c>
      <c r="W24" s="119">
        <v>1.1</v>
      </c>
      <c r="X24" s="119">
        <v>1.3</v>
      </c>
      <c r="Y24" s="119">
        <v>0.1</v>
      </c>
      <c r="Z24" s="40">
        <f t="shared" si="0"/>
        <v>1.745833333333333</v>
      </c>
      <c r="AA24" s="122" t="s">
        <v>60</v>
      </c>
      <c r="AB24" s="119">
        <v>4.4</v>
      </c>
      <c r="AC24" s="125" t="s">
        <v>254</v>
      </c>
      <c r="AD24" s="29">
        <v>21</v>
      </c>
      <c r="AE24" s="122" t="s">
        <v>52</v>
      </c>
      <c r="AF24" s="119">
        <v>7.9</v>
      </c>
      <c r="AG24" s="128" t="s">
        <v>235</v>
      </c>
    </row>
    <row r="25" spans="1:33" ht="14.25" customHeight="1">
      <c r="A25" s="97">
        <v>22</v>
      </c>
      <c r="B25" s="117">
        <v>0.5</v>
      </c>
      <c r="C25" s="114">
        <v>0.7</v>
      </c>
      <c r="D25" s="114">
        <v>0.5</v>
      </c>
      <c r="E25" s="114">
        <v>1</v>
      </c>
      <c r="F25" s="114">
        <v>1.3</v>
      </c>
      <c r="G25" s="114">
        <v>1.3</v>
      </c>
      <c r="H25" s="114">
        <v>0.2</v>
      </c>
      <c r="I25" s="114">
        <v>1.6</v>
      </c>
      <c r="J25" s="114">
        <v>1.6</v>
      </c>
      <c r="K25" s="114">
        <v>3</v>
      </c>
      <c r="L25" s="114">
        <v>3.2</v>
      </c>
      <c r="M25" s="114">
        <v>3.3</v>
      </c>
      <c r="N25" s="114">
        <v>2.3</v>
      </c>
      <c r="O25" s="114">
        <v>1.9</v>
      </c>
      <c r="P25" s="114">
        <v>1.1</v>
      </c>
      <c r="Q25" s="114">
        <v>2.1</v>
      </c>
      <c r="R25" s="114">
        <v>1.3</v>
      </c>
      <c r="S25" s="114">
        <v>2</v>
      </c>
      <c r="T25" s="114">
        <v>2.1</v>
      </c>
      <c r="U25" s="114">
        <v>1.9</v>
      </c>
      <c r="V25" s="114">
        <v>1.2</v>
      </c>
      <c r="W25" s="114">
        <v>0.9</v>
      </c>
      <c r="X25" s="114">
        <v>1</v>
      </c>
      <c r="Y25" s="114">
        <v>1</v>
      </c>
      <c r="Z25" s="39">
        <f t="shared" si="0"/>
        <v>1.541666666666667</v>
      </c>
      <c r="AA25" s="121" t="s">
        <v>72</v>
      </c>
      <c r="AB25" s="114">
        <v>3.8</v>
      </c>
      <c r="AC25" s="124" t="s">
        <v>340</v>
      </c>
      <c r="AD25" s="28">
        <v>22</v>
      </c>
      <c r="AE25" s="121" t="s">
        <v>51</v>
      </c>
      <c r="AF25" s="114">
        <v>7.2</v>
      </c>
      <c r="AG25" s="127" t="s">
        <v>357</v>
      </c>
    </row>
    <row r="26" spans="1:33" ht="14.25" customHeight="1">
      <c r="A26" s="97">
        <v>23</v>
      </c>
      <c r="B26" s="117">
        <v>1.4</v>
      </c>
      <c r="C26" s="114">
        <v>1.8</v>
      </c>
      <c r="D26" s="114">
        <v>0.5</v>
      </c>
      <c r="E26" s="114">
        <v>0.4</v>
      </c>
      <c r="F26" s="114">
        <v>1.9</v>
      </c>
      <c r="G26" s="114">
        <v>2</v>
      </c>
      <c r="H26" s="114">
        <v>2.4</v>
      </c>
      <c r="I26" s="114">
        <v>2.1</v>
      </c>
      <c r="J26" s="114">
        <v>3.6</v>
      </c>
      <c r="K26" s="114">
        <v>4.6</v>
      </c>
      <c r="L26" s="114">
        <v>4.1</v>
      </c>
      <c r="M26" s="114">
        <v>3.8</v>
      </c>
      <c r="N26" s="114">
        <v>4.8</v>
      </c>
      <c r="O26" s="114">
        <v>4.5</v>
      </c>
      <c r="P26" s="114">
        <v>4.6</v>
      </c>
      <c r="Q26" s="114">
        <v>4.2</v>
      </c>
      <c r="R26" s="114">
        <v>5.4</v>
      </c>
      <c r="S26" s="114">
        <v>3.3</v>
      </c>
      <c r="T26" s="114">
        <v>3.1</v>
      </c>
      <c r="U26" s="114">
        <v>3.6</v>
      </c>
      <c r="V26" s="114">
        <v>3.2</v>
      </c>
      <c r="W26" s="114">
        <v>1.8</v>
      </c>
      <c r="X26" s="114">
        <v>1.9</v>
      </c>
      <c r="Y26" s="114">
        <v>3.5</v>
      </c>
      <c r="Z26" s="39">
        <f t="shared" si="0"/>
        <v>3.020833333333334</v>
      </c>
      <c r="AA26" s="121" t="s">
        <v>49</v>
      </c>
      <c r="AB26" s="114">
        <v>6.1</v>
      </c>
      <c r="AC26" s="124" t="s">
        <v>341</v>
      </c>
      <c r="AD26" s="28">
        <v>23</v>
      </c>
      <c r="AE26" s="121" t="s">
        <v>46</v>
      </c>
      <c r="AF26" s="114">
        <v>9.5</v>
      </c>
      <c r="AG26" s="127" t="s">
        <v>358</v>
      </c>
    </row>
    <row r="27" spans="1:33" ht="14.25" customHeight="1">
      <c r="A27" s="97">
        <v>24</v>
      </c>
      <c r="B27" s="117">
        <v>1.4</v>
      </c>
      <c r="C27" s="114">
        <v>2.1</v>
      </c>
      <c r="D27" s="114">
        <v>1.6</v>
      </c>
      <c r="E27" s="114">
        <v>1.3</v>
      </c>
      <c r="F27" s="114">
        <v>0.7</v>
      </c>
      <c r="G27" s="114">
        <v>2</v>
      </c>
      <c r="H27" s="114">
        <v>0.8</v>
      </c>
      <c r="I27" s="114">
        <v>1.9</v>
      </c>
      <c r="J27" s="114">
        <v>2.9</v>
      </c>
      <c r="K27" s="114">
        <v>3.5</v>
      </c>
      <c r="L27" s="114">
        <v>2.8</v>
      </c>
      <c r="M27" s="114">
        <v>3</v>
      </c>
      <c r="N27" s="114">
        <v>3</v>
      </c>
      <c r="O27" s="114">
        <v>2.7</v>
      </c>
      <c r="P27" s="114">
        <v>3.5</v>
      </c>
      <c r="Q27" s="114">
        <v>3.2</v>
      </c>
      <c r="R27" s="114">
        <v>3.3</v>
      </c>
      <c r="S27" s="114">
        <v>2.9</v>
      </c>
      <c r="T27" s="114">
        <v>2.4</v>
      </c>
      <c r="U27" s="114">
        <v>0.9</v>
      </c>
      <c r="V27" s="114">
        <v>1</v>
      </c>
      <c r="W27" s="114">
        <v>2</v>
      </c>
      <c r="X27" s="114">
        <v>0.6</v>
      </c>
      <c r="Y27" s="114">
        <v>1.5</v>
      </c>
      <c r="Z27" s="39">
        <f t="shared" si="0"/>
        <v>2.125</v>
      </c>
      <c r="AA27" s="121" t="s">
        <v>194</v>
      </c>
      <c r="AB27" s="114">
        <v>4.2</v>
      </c>
      <c r="AC27" s="124" t="s">
        <v>283</v>
      </c>
      <c r="AD27" s="28">
        <v>24</v>
      </c>
      <c r="AE27" s="121" t="s">
        <v>46</v>
      </c>
      <c r="AF27" s="114">
        <v>6.5</v>
      </c>
      <c r="AG27" s="127" t="s">
        <v>359</v>
      </c>
    </row>
    <row r="28" spans="1:33" ht="14.25" customHeight="1">
      <c r="A28" s="97">
        <v>25</v>
      </c>
      <c r="B28" s="117">
        <v>1.8</v>
      </c>
      <c r="C28" s="114">
        <v>1.9</v>
      </c>
      <c r="D28" s="114">
        <v>1.6</v>
      </c>
      <c r="E28" s="114">
        <v>1</v>
      </c>
      <c r="F28" s="114">
        <v>1</v>
      </c>
      <c r="G28" s="114">
        <v>0.8</v>
      </c>
      <c r="H28" s="114">
        <v>0.8</v>
      </c>
      <c r="I28" s="114">
        <v>0.8</v>
      </c>
      <c r="J28" s="114">
        <v>1.8</v>
      </c>
      <c r="K28" s="114">
        <v>2.3</v>
      </c>
      <c r="L28" s="114">
        <v>1.9</v>
      </c>
      <c r="M28" s="114">
        <v>2.4</v>
      </c>
      <c r="N28" s="114">
        <v>2.7</v>
      </c>
      <c r="O28" s="114">
        <v>3.3</v>
      </c>
      <c r="P28" s="114">
        <v>3.4</v>
      </c>
      <c r="Q28" s="114">
        <v>3.9</v>
      </c>
      <c r="R28" s="114">
        <v>3.5</v>
      </c>
      <c r="S28" s="114">
        <v>3.2</v>
      </c>
      <c r="T28" s="114">
        <v>2.1</v>
      </c>
      <c r="U28" s="114">
        <v>1.7</v>
      </c>
      <c r="V28" s="114">
        <v>1.4</v>
      </c>
      <c r="W28" s="114">
        <v>1.3</v>
      </c>
      <c r="X28" s="114">
        <v>1.1</v>
      </c>
      <c r="Y28" s="114">
        <v>1.3</v>
      </c>
      <c r="Z28" s="39">
        <f t="shared" si="0"/>
        <v>1.9583333333333337</v>
      </c>
      <c r="AA28" s="121" t="s">
        <v>60</v>
      </c>
      <c r="AB28" s="114">
        <v>4.1</v>
      </c>
      <c r="AC28" s="124" t="s">
        <v>342</v>
      </c>
      <c r="AD28" s="28">
        <v>25</v>
      </c>
      <c r="AE28" s="121" t="s">
        <v>52</v>
      </c>
      <c r="AF28" s="114">
        <v>7.4</v>
      </c>
      <c r="AG28" s="127" t="s">
        <v>360</v>
      </c>
    </row>
    <row r="29" spans="1:33" ht="14.25" customHeight="1">
      <c r="A29" s="97">
        <v>26</v>
      </c>
      <c r="B29" s="117">
        <v>1</v>
      </c>
      <c r="C29" s="114">
        <v>1.2</v>
      </c>
      <c r="D29" s="114">
        <v>0.6</v>
      </c>
      <c r="E29" s="114">
        <v>1.2</v>
      </c>
      <c r="F29" s="114">
        <v>0.2</v>
      </c>
      <c r="G29" s="114">
        <v>0.6</v>
      </c>
      <c r="H29" s="114">
        <v>1.1</v>
      </c>
      <c r="I29" s="114">
        <v>1.8</v>
      </c>
      <c r="J29" s="114">
        <v>1.9</v>
      </c>
      <c r="K29" s="114">
        <v>2.2</v>
      </c>
      <c r="L29" s="114">
        <v>2.5</v>
      </c>
      <c r="M29" s="114">
        <v>2.5</v>
      </c>
      <c r="N29" s="114">
        <v>2.1</v>
      </c>
      <c r="O29" s="114">
        <v>2.2</v>
      </c>
      <c r="P29" s="114">
        <v>1.8</v>
      </c>
      <c r="Q29" s="114">
        <v>1.4</v>
      </c>
      <c r="R29" s="114">
        <v>1.2</v>
      </c>
      <c r="S29" s="114">
        <v>1.7</v>
      </c>
      <c r="T29" s="114">
        <v>1.3</v>
      </c>
      <c r="U29" s="114">
        <v>1.5</v>
      </c>
      <c r="V29" s="114">
        <v>1.7</v>
      </c>
      <c r="W29" s="114">
        <v>1.1</v>
      </c>
      <c r="X29" s="114">
        <v>0.9</v>
      </c>
      <c r="Y29" s="114">
        <v>0.6</v>
      </c>
      <c r="Z29" s="39">
        <f t="shared" si="0"/>
        <v>1.4291666666666665</v>
      </c>
      <c r="AA29" s="121" t="s">
        <v>72</v>
      </c>
      <c r="AB29" s="114">
        <v>3.4</v>
      </c>
      <c r="AC29" s="124" t="s">
        <v>161</v>
      </c>
      <c r="AD29" s="28">
        <v>26</v>
      </c>
      <c r="AE29" s="121" t="s">
        <v>72</v>
      </c>
      <c r="AF29" s="114">
        <v>5.1</v>
      </c>
      <c r="AG29" s="127" t="s">
        <v>361</v>
      </c>
    </row>
    <row r="30" spans="1:33" ht="14.25" customHeight="1">
      <c r="A30" s="97">
        <v>27</v>
      </c>
      <c r="B30" s="117">
        <v>1.2</v>
      </c>
      <c r="C30" s="114">
        <v>0.3</v>
      </c>
      <c r="D30" s="114">
        <v>1</v>
      </c>
      <c r="E30" s="114">
        <v>1.2</v>
      </c>
      <c r="F30" s="114">
        <v>0.9</v>
      </c>
      <c r="G30" s="114">
        <v>0.5</v>
      </c>
      <c r="H30" s="114">
        <v>2.1</v>
      </c>
      <c r="I30" s="114">
        <v>2.5</v>
      </c>
      <c r="J30" s="114">
        <v>3</v>
      </c>
      <c r="K30" s="114">
        <v>2.2</v>
      </c>
      <c r="L30" s="114">
        <v>2.7</v>
      </c>
      <c r="M30" s="114">
        <v>2.7</v>
      </c>
      <c r="N30" s="114">
        <v>1.5</v>
      </c>
      <c r="O30" s="114">
        <v>2.1</v>
      </c>
      <c r="P30" s="114">
        <v>2.4</v>
      </c>
      <c r="Q30" s="114">
        <v>2.4</v>
      </c>
      <c r="R30" s="114">
        <v>3.7</v>
      </c>
      <c r="S30" s="114">
        <v>3.8</v>
      </c>
      <c r="T30" s="114">
        <v>3.1</v>
      </c>
      <c r="U30" s="114">
        <v>3</v>
      </c>
      <c r="V30" s="114">
        <v>3.2</v>
      </c>
      <c r="W30" s="114">
        <v>2.2</v>
      </c>
      <c r="X30" s="114">
        <v>2.3</v>
      </c>
      <c r="Y30" s="114">
        <v>0.6</v>
      </c>
      <c r="Z30" s="39">
        <f t="shared" si="0"/>
        <v>2.1083333333333334</v>
      </c>
      <c r="AA30" s="121" t="s">
        <v>46</v>
      </c>
      <c r="AB30" s="114">
        <v>4</v>
      </c>
      <c r="AC30" s="124" t="s">
        <v>341</v>
      </c>
      <c r="AD30" s="28">
        <v>27</v>
      </c>
      <c r="AE30" s="121" t="s">
        <v>49</v>
      </c>
      <c r="AF30" s="114">
        <v>5.8</v>
      </c>
      <c r="AG30" s="127" t="s">
        <v>362</v>
      </c>
    </row>
    <row r="31" spans="1:33" ht="14.25" customHeight="1">
      <c r="A31" s="97">
        <v>28</v>
      </c>
      <c r="B31" s="117">
        <v>1.5</v>
      </c>
      <c r="C31" s="114">
        <v>0.7</v>
      </c>
      <c r="D31" s="114">
        <v>0.3</v>
      </c>
      <c r="E31" s="114">
        <v>0.5</v>
      </c>
      <c r="F31" s="114">
        <v>0</v>
      </c>
      <c r="G31" s="114">
        <v>0.6</v>
      </c>
      <c r="H31" s="114">
        <v>1.1</v>
      </c>
      <c r="I31" s="114">
        <v>4</v>
      </c>
      <c r="J31" s="114">
        <v>6.5</v>
      </c>
      <c r="K31" s="114">
        <v>6.5</v>
      </c>
      <c r="L31" s="114">
        <v>6.2</v>
      </c>
      <c r="M31" s="114">
        <v>6.7</v>
      </c>
      <c r="N31" s="114">
        <v>6.7</v>
      </c>
      <c r="O31" s="114">
        <v>6.3</v>
      </c>
      <c r="P31" s="114">
        <v>6.3</v>
      </c>
      <c r="Q31" s="114">
        <v>5.7</v>
      </c>
      <c r="R31" s="114">
        <v>5.3</v>
      </c>
      <c r="S31" s="114">
        <v>4.8</v>
      </c>
      <c r="T31" s="114">
        <v>4.9</v>
      </c>
      <c r="U31" s="114">
        <v>5.4</v>
      </c>
      <c r="V31" s="114">
        <v>4.7</v>
      </c>
      <c r="W31" s="114">
        <v>3.1</v>
      </c>
      <c r="X31" s="114">
        <v>3.7</v>
      </c>
      <c r="Y31" s="114">
        <v>3.5</v>
      </c>
      <c r="Z31" s="39">
        <f t="shared" si="0"/>
        <v>3.958333333333334</v>
      </c>
      <c r="AA31" s="121" t="s">
        <v>46</v>
      </c>
      <c r="AB31" s="114">
        <v>7.4</v>
      </c>
      <c r="AC31" s="124" t="s">
        <v>343</v>
      </c>
      <c r="AD31" s="28">
        <v>28</v>
      </c>
      <c r="AE31" s="121" t="s">
        <v>194</v>
      </c>
      <c r="AF31" s="114">
        <v>11.1</v>
      </c>
      <c r="AG31" s="127" t="s">
        <v>359</v>
      </c>
    </row>
    <row r="32" spans="1:33" ht="14.25" customHeight="1">
      <c r="A32" s="97">
        <v>29</v>
      </c>
      <c r="B32" s="117">
        <v>4</v>
      </c>
      <c r="C32" s="114">
        <v>3.5</v>
      </c>
      <c r="D32" s="114">
        <v>5.1</v>
      </c>
      <c r="E32" s="114">
        <v>4.5</v>
      </c>
      <c r="F32" s="114">
        <v>5.3</v>
      </c>
      <c r="G32" s="114">
        <v>4.9</v>
      </c>
      <c r="H32" s="114">
        <v>5.3</v>
      </c>
      <c r="I32" s="114">
        <v>6.2</v>
      </c>
      <c r="J32" s="114">
        <v>7.4</v>
      </c>
      <c r="K32" s="114">
        <v>4.7</v>
      </c>
      <c r="L32" s="114">
        <v>6</v>
      </c>
      <c r="M32" s="114">
        <v>6.5</v>
      </c>
      <c r="N32" s="114">
        <v>5.2</v>
      </c>
      <c r="O32" s="114">
        <v>4.5</v>
      </c>
      <c r="P32" s="114">
        <v>4.8</v>
      </c>
      <c r="Q32" s="114">
        <v>3.8</v>
      </c>
      <c r="R32" s="114">
        <v>5.8</v>
      </c>
      <c r="S32" s="114">
        <v>4.4</v>
      </c>
      <c r="T32" s="114">
        <v>4.9</v>
      </c>
      <c r="U32" s="114">
        <v>3.3</v>
      </c>
      <c r="V32" s="114">
        <v>2.5</v>
      </c>
      <c r="W32" s="114">
        <v>2.9</v>
      </c>
      <c r="X32" s="114">
        <v>2.6</v>
      </c>
      <c r="Y32" s="114">
        <v>2.4</v>
      </c>
      <c r="Z32" s="39">
        <f t="shared" si="0"/>
        <v>4.604166666666667</v>
      </c>
      <c r="AA32" s="121" t="s">
        <v>49</v>
      </c>
      <c r="AB32" s="114">
        <v>8.6</v>
      </c>
      <c r="AC32" s="124" t="s">
        <v>219</v>
      </c>
      <c r="AD32" s="28">
        <v>29</v>
      </c>
      <c r="AE32" s="121" t="s">
        <v>62</v>
      </c>
      <c r="AF32" s="114">
        <v>16.1</v>
      </c>
      <c r="AG32" s="127" t="s">
        <v>249</v>
      </c>
    </row>
    <row r="33" spans="1:33" ht="14.25" customHeight="1">
      <c r="A33" s="97">
        <v>30</v>
      </c>
      <c r="B33" s="117">
        <v>2.8</v>
      </c>
      <c r="C33" s="114">
        <v>1.9</v>
      </c>
      <c r="D33" s="114">
        <v>2.4</v>
      </c>
      <c r="E33" s="114">
        <v>2</v>
      </c>
      <c r="F33" s="114">
        <v>1.5</v>
      </c>
      <c r="G33" s="114">
        <v>1.5</v>
      </c>
      <c r="H33" s="114">
        <v>2.9</v>
      </c>
      <c r="I33" s="114">
        <v>2.3</v>
      </c>
      <c r="J33" s="114">
        <v>3.5</v>
      </c>
      <c r="K33" s="114">
        <v>2.6</v>
      </c>
      <c r="L33" s="114">
        <v>3.7</v>
      </c>
      <c r="M33" s="114">
        <v>4.3</v>
      </c>
      <c r="N33" s="114">
        <v>3.8</v>
      </c>
      <c r="O33" s="114">
        <v>3.9</v>
      </c>
      <c r="P33" s="114">
        <v>3.2</v>
      </c>
      <c r="Q33" s="114">
        <v>2.8</v>
      </c>
      <c r="R33" s="114">
        <v>1.7</v>
      </c>
      <c r="S33" s="114">
        <v>2.1</v>
      </c>
      <c r="T33" s="114">
        <v>1.8</v>
      </c>
      <c r="U33" s="114">
        <v>1.6</v>
      </c>
      <c r="V33" s="114">
        <v>0.9</v>
      </c>
      <c r="W33" s="114">
        <v>0.9</v>
      </c>
      <c r="X33" s="114">
        <v>1.2</v>
      </c>
      <c r="Y33" s="114">
        <v>1.6</v>
      </c>
      <c r="Z33" s="39">
        <f t="shared" si="0"/>
        <v>2.3708333333333336</v>
      </c>
      <c r="AA33" s="121" t="s">
        <v>194</v>
      </c>
      <c r="AB33" s="114">
        <v>4.7</v>
      </c>
      <c r="AC33" s="124" t="s">
        <v>64</v>
      </c>
      <c r="AD33" s="28">
        <v>30</v>
      </c>
      <c r="AE33" s="121" t="s">
        <v>49</v>
      </c>
      <c r="AF33" s="114">
        <v>7.4</v>
      </c>
      <c r="AG33" s="127" t="s">
        <v>363</v>
      </c>
    </row>
    <row r="34" spans="1:33" ht="14.25" customHeight="1">
      <c r="A34" s="97">
        <v>31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9"/>
      <c r="AA34" s="101"/>
      <c r="AB34" s="8"/>
      <c r="AC34" s="109"/>
      <c r="AD34" s="28">
        <v>31</v>
      </c>
      <c r="AE34" s="101"/>
      <c r="AF34" s="8"/>
      <c r="AG34" s="112"/>
    </row>
    <row r="35" spans="1:33" ht="14.25" customHeight="1">
      <c r="A35" s="99" t="s">
        <v>14</v>
      </c>
      <c r="B35" s="25">
        <f aca="true" t="shared" si="1" ref="B35:K35">AVERAGE(B4:B34)</f>
        <v>1.7633333333333332</v>
      </c>
      <c r="C35" s="26">
        <f t="shared" si="1"/>
        <v>1.6066666666666667</v>
      </c>
      <c r="D35" s="26">
        <f t="shared" si="1"/>
        <v>1.4166666666666665</v>
      </c>
      <c r="E35" s="26">
        <f t="shared" si="1"/>
        <v>1.35</v>
      </c>
      <c r="F35" s="26">
        <f t="shared" si="1"/>
        <v>1.4200000000000002</v>
      </c>
      <c r="G35" s="26">
        <f t="shared" si="1"/>
        <v>1.7566666666666666</v>
      </c>
      <c r="H35" s="26">
        <f t="shared" si="1"/>
        <v>1.9099999999999997</v>
      </c>
      <c r="I35" s="26">
        <f t="shared" si="1"/>
        <v>2.6366666666666663</v>
      </c>
      <c r="J35" s="26">
        <f t="shared" si="1"/>
        <v>3.1266666666666674</v>
      </c>
      <c r="K35" s="26">
        <f t="shared" si="1"/>
        <v>3.323333333333333</v>
      </c>
      <c r="L35" s="26">
        <f aca="true" t="shared" si="2" ref="L35:Z35">AVERAGE(L4:L34)</f>
        <v>3.526666666666667</v>
      </c>
      <c r="M35" s="26">
        <f t="shared" si="2"/>
        <v>3.7033333333333336</v>
      </c>
      <c r="N35" s="26">
        <f t="shared" si="2"/>
        <v>3.6933333333333334</v>
      </c>
      <c r="O35" s="26">
        <f t="shared" si="2"/>
        <v>3.683333333333333</v>
      </c>
      <c r="P35" s="26">
        <f t="shared" si="2"/>
        <v>3.506666666666667</v>
      </c>
      <c r="Q35" s="26">
        <f t="shared" si="2"/>
        <v>3.2600000000000007</v>
      </c>
      <c r="R35" s="26">
        <f t="shared" si="2"/>
        <v>3.4066666666666663</v>
      </c>
      <c r="S35" s="26">
        <f t="shared" si="2"/>
        <v>2.8133333333333335</v>
      </c>
      <c r="T35" s="26">
        <f t="shared" si="2"/>
        <v>2.39</v>
      </c>
      <c r="U35" s="26">
        <f t="shared" si="2"/>
        <v>2.0466666666666664</v>
      </c>
      <c r="V35" s="26">
        <f t="shared" si="2"/>
        <v>1.826666666666667</v>
      </c>
      <c r="W35" s="26">
        <f t="shared" si="2"/>
        <v>1.7333333333333332</v>
      </c>
      <c r="X35" s="26">
        <f t="shared" si="2"/>
        <v>1.6133333333333335</v>
      </c>
      <c r="Y35" s="26">
        <f t="shared" si="2"/>
        <v>1.7333333333333336</v>
      </c>
      <c r="Z35" s="41">
        <f t="shared" si="2"/>
        <v>2.4686111111111115</v>
      </c>
      <c r="AA35" s="103"/>
      <c r="AB35" s="26">
        <f>AVERAGE(AB4:AB34)</f>
        <v>5.2700000000000005</v>
      </c>
      <c r="AC35" s="36"/>
      <c r="AD35" s="36"/>
      <c r="AE35" s="103"/>
      <c r="AF35" s="26">
        <f>AVERAGE(AF4:AF34)</f>
        <v>8.68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9.9</v>
      </c>
      <c r="O38" s="135" t="s">
        <v>46</v>
      </c>
      <c r="P38" s="130">
        <v>17</v>
      </c>
      <c r="Q38" s="136" t="s">
        <v>336</v>
      </c>
      <c r="T38" s="18">
        <f>MAX(風速2)</f>
        <v>17</v>
      </c>
      <c r="U38" s="135" t="s">
        <v>46</v>
      </c>
      <c r="V38" s="130">
        <v>17</v>
      </c>
      <c r="W38" s="136" t="s">
        <v>293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1"/>
      <c r="P39" s="131"/>
      <c r="Q39" s="132"/>
      <c r="T39" s="34"/>
      <c r="U39" s="137"/>
      <c r="V39" s="130"/>
      <c r="W39" s="139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2021</v>
      </c>
      <c r="AA1" s="2" t="s">
        <v>45</v>
      </c>
      <c r="AB1" s="104">
        <v>7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1.1</v>
      </c>
      <c r="C4" s="115">
        <v>0.9</v>
      </c>
      <c r="D4" s="115">
        <v>0.7</v>
      </c>
      <c r="E4" s="115">
        <v>1.2</v>
      </c>
      <c r="F4" s="115">
        <v>1.1</v>
      </c>
      <c r="G4" s="115">
        <v>1</v>
      </c>
      <c r="H4" s="115">
        <v>0.7</v>
      </c>
      <c r="I4" s="115">
        <v>2.5</v>
      </c>
      <c r="J4" s="115">
        <v>2.9</v>
      </c>
      <c r="K4" s="115">
        <v>1.5</v>
      </c>
      <c r="L4" s="115">
        <v>2</v>
      </c>
      <c r="M4" s="115">
        <v>1.2</v>
      </c>
      <c r="N4" s="115">
        <v>1.6</v>
      </c>
      <c r="O4" s="115">
        <v>1.8</v>
      </c>
      <c r="P4" s="115">
        <v>0.8</v>
      </c>
      <c r="Q4" s="115">
        <v>1</v>
      </c>
      <c r="R4" s="115">
        <v>1.4</v>
      </c>
      <c r="S4" s="115">
        <v>1.7</v>
      </c>
      <c r="T4" s="115">
        <v>0.4</v>
      </c>
      <c r="U4" s="115">
        <v>1.2</v>
      </c>
      <c r="V4" s="115">
        <v>1.5</v>
      </c>
      <c r="W4" s="115">
        <v>0.9</v>
      </c>
      <c r="X4" s="115">
        <v>0.2</v>
      </c>
      <c r="Y4" s="115">
        <v>1</v>
      </c>
      <c r="Z4" s="38">
        <f aca="true" t="shared" si="0" ref="Z4:Z34">AVERAGE(B4:Y4)</f>
        <v>1.2625</v>
      </c>
      <c r="AA4" s="120" t="s">
        <v>51</v>
      </c>
      <c r="AB4" s="115">
        <v>3.5</v>
      </c>
      <c r="AC4" s="123" t="s">
        <v>364</v>
      </c>
      <c r="AD4" s="27">
        <v>1</v>
      </c>
      <c r="AE4" s="120" t="s">
        <v>60</v>
      </c>
      <c r="AF4" s="115">
        <v>6</v>
      </c>
      <c r="AG4" s="126" t="s">
        <v>386</v>
      </c>
    </row>
    <row r="5" spans="1:33" ht="14.25" customHeight="1">
      <c r="A5" s="97">
        <v>2</v>
      </c>
      <c r="B5" s="117">
        <v>0.5</v>
      </c>
      <c r="C5" s="114">
        <v>1.2</v>
      </c>
      <c r="D5" s="114">
        <v>0.4</v>
      </c>
      <c r="E5" s="114">
        <v>0.4</v>
      </c>
      <c r="F5" s="114">
        <v>0.8</v>
      </c>
      <c r="G5" s="114">
        <v>0.3</v>
      </c>
      <c r="H5" s="114">
        <v>1.2</v>
      </c>
      <c r="I5" s="114">
        <v>0.7</v>
      </c>
      <c r="J5" s="114">
        <v>0.7</v>
      </c>
      <c r="K5" s="114">
        <v>1.5</v>
      </c>
      <c r="L5" s="114">
        <v>1.7</v>
      </c>
      <c r="M5" s="114">
        <v>2.5</v>
      </c>
      <c r="N5" s="114">
        <v>2.9</v>
      </c>
      <c r="O5" s="114">
        <v>2.6</v>
      </c>
      <c r="P5" s="114">
        <v>3.2</v>
      </c>
      <c r="Q5" s="114">
        <v>2.1</v>
      </c>
      <c r="R5" s="114">
        <v>2.6</v>
      </c>
      <c r="S5" s="114">
        <v>1.7</v>
      </c>
      <c r="T5" s="114">
        <v>1</v>
      </c>
      <c r="U5" s="114">
        <v>2.4</v>
      </c>
      <c r="V5" s="114">
        <v>2.7</v>
      </c>
      <c r="W5" s="114">
        <v>1.6</v>
      </c>
      <c r="X5" s="114">
        <v>2</v>
      </c>
      <c r="Y5" s="114">
        <v>1</v>
      </c>
      <c r="Z5" s="39">
        <f t="shared" si="0"/>
        <v>1.5708333333333335</v>
      </c>
      <c r="AA5" s="121" t="s">
        <v>46</v>
      </c>
      <c r="AB5" s="114">
        <v>3.4</v>
      </c>
      <c r="AC5" s="124" t="s">
        <v>365</v>
      </c>
      <c r="AD5" s="28">
        <v>2</v>
      </c>
      <c r="AE5" s="121" t="s">
        <v>49</v>
      </c>
      <c r="AF5" s="114">
        <v>7.2</v>
      </c>
      <c r="AG5" s="127" t="s">
        <v>387</v>
      </c>
    </row>
    <row r="6" spans="1:33" ht="14.25" customHeight="1">
      <c r="A6" s="97">
        <v>3</v>
      </c>
      <c r="B6" s="117">
        <v>0.5</v>
      </c>
      <c r="C6" s="114">
        <v>0.4</v>
      </c>
      <c r="D6" s="114">
        <v>1</v>
      </c>
      <c r="E6" s="114">
        <v>3.5</v>
      </c>
      <c r="F6" s="114">
        <v>2.4</v>
      </c>
      <c r="G6" s="114">
        <v>1.7</v>
      </c>
      <c r="H6" s="114">
        <v>1.2</v>
      </c>
      <c r="I6" s="114">
        <v>2.3</v>
      </c>
      <c r="J6" s="114">
        <v>2.6</v>
      </c>
      <c r="K6" s="114">
        <v>3.4</v>
      </c>
      <c r="L6" s="114">
        <v>4.7</v>
      </c>
      <c r="M6" s="114">
        <v>4.6</v>
      </c>
      <c r="N6" s="114">
        <v>5.4</v>
      </c>
      <c r="O6" s="114">
        <v>5.8</v>
      </c>
      <c r="P6" s="114">
        <v>6.1</v>
      </c>
      <c r="Q6" s="114">
        <v>6.4</v>
      </c>
      <c r="R6" s="114">
        <v>5.3</v>
      </c>
      <c r="S6" s="114">
        <v>4.9</v>
      </c>
      <c r="T6" s="114">
        <v>4</v>
      </c>
      <c r="U6" s="114">
        <v>3.2</v>
      </c>
      <c r="V6" s="114">
        <v>3.3</v>
      </c>
      <c r="W6" s="114">
        <v>2.8</v>
      </c>
      <c r="X6" s="114">
        <v>3.7</v>
      </c>
      <c r="Y6" s="114">
        <v>4.9</v>
      </c>
      <c r="Z6" s="39">
        <f t="shared" si="0"/>
        <v>3.5041666666666664</v>
      </c>
      <c r="AA6" s="121" t="s">
        <v>49</v>
      </c>
      <c r="AB6" s="114">
        <v>6.9</v>
      </c>
      <c r="AC6" s="124" t="s">
        <v>366</v>
      </c>
      <c r="AD6" s="28">
        <v>3</v>
      </c>
      <c r="AE6" s="121" t="s">
        <v>46</v>
      </c>
      <c r="AF6" s="114">
        <v>11.5</v>
      </c>
      <c r="AG6" s="127" t="s">
        <v>388</v>
      </c>
    </row>
    <row r="7" spans="1:33" ht="14.25" customHeight="1">
      <c r="A7" s="97">
        <v>4</v>
      </c>
      <c r="B7" s="117">
        <v>3.2</v>
      </c>
      <c r="C7" s="114">
        <v>3.7</v>
      </c>
      <c r="D7" s="114">
        <v>3.1</v>
      </c>
      <c r="E7" s="114">
        <v>3.2</v>
      </c>
      <c r="F7" s="114">
        <v>3.3</v>
      </c>
      <c r="G7" s="114">
        <v>2.8</v>
      </c>
      <c r="H7" s="114">
        <v>3.1</v>
      </c>
      <c r="I7" s="114">
        <v>3.8</v>
      </c>
      <c r="J7" s="114">
        <v>2.7</v>
      </c>
      <c r="K7" s="114">
        <v>2.3</v>
      </c>
      <c r="L7" s="114">
        <v>3</v>
      </c>
      <c r="M7" s="114">
        <v>3.1</v>
      </c>
      <c r="N7" s="114">
        <v>3.8</v>
      </c>
      <c r="O7" s="114">
        <v>3.1</v>
      </c>
      <c r="P7" s="114">
        <v>3.1</v>
      </c>
      <c r="Q7" s="114">
        <v>2.2</v>
      </c>
      <c r="R7" s="114">
        <v>1.6</v>
      </c>
      <c r="S7" s="114">
        <v>1.9</v>
      </c>
      <c r="T7" s="114">
        <v>1.7</v>
      </c>
      <c r="U7" s="114">
        <v>0.6</v>
      </c>
      <c r="V7" s="114">
        <v>0.2</v>
      </c>
      <c r="W7" s="114">
        <v>0.6</v>
      </c>
      <c r="X7" s="114">
        <v>0.1</v>
      </c>
      <c r="Y7" s="114">
        <v>0.7</v>
      </c>
      <c r="Z7" s="39">
        <f t="shared" si="0"/>
        <v>2.370833333333334</v>
      </c>
      <c r="AA7" s="121" t="s">
        <v>49</v>
      </c>
      <c r="AB7" s="114">
        <v>5</v>
      </c>
      <c r="AC7" s="124" t="s">
        <v>367</v>
      </c>
      <c r="AD7" s="28">
        <v>4</v>
      </c>
      <c r="AE7" s="121" t="s">
        <v>49</v>
      </c>
      <c r="AF7" s="114">
        <v>7.9</v>
      </c>
      <c r="AG7" s="127" t="s">
        <v>389</v>
      </c>
    </row>
    <row r="8" spans="1:33" ht="14.25" customHeight="1">
      <c r="A8" s="97">
        <v>5</v>
      </c>
      <c r="B8" s="117">
        <v>0.2</v>
      </c>
      <c r="C8" s="114">
        <v>0.7</v>
      </c>
      <c r="D8" s="114">
        <v>0.1</v>
      </c>
      <c r="E8" s="114">
        <v>0</v>
      </c>
      <c r="F8" s="114">
        <v>1.6</v>
      </c>
      <c r="G8" s="114">
        <v>1.8</v>
      </c>
      <c r="H8" s="114">
        <v>1.6</v>
      </c>
      <c r="I8" s="114">
        <v>2</v>
      </c>
      <c r="J8" s="114">
        <v>2.6</v>
      </c>
      <c r="K8" s="114">
        <v>1.1</v>
      </c>
      <c r="L8" s="114">
        <v>1.3</v>
      </c>
      <c r="M8" s="114">
        <v>1.6</v>
      </c>
      <c r="N8" s="114">
        <v>2.1</v>
      </c>
      <c r="O8" s="114">
        <v>1.9</v>
      </c>
      <c r="P8" s="114">
        <v>0.8</v>
      </c>
      <c r="Q8" s="114">
        <v>1.4</v>
      </c>
      <c r="R8" s="114">
        <v>0.3</v>
      </c>
      <c r="S8" s="114">
        <v>0.5</v>
      </c>
      <c r="T8" s="114">
        <v>1.2</v>
      </c>
      <c r="U8" s="114">
        <v>0.8</v>
      </c>
      <c r="V8" s="114">
        <v>1.3</v>
      </c>
      <c r="W8" s="114">
        <v>1.9</v>
      </c>
      <c r="X8" s="114">
        <v>2.4</v>
      </c>
      <c r="Y8" s="114">
        <v>1.3</v>
      </c>
      <c r="Z8" s="39">
        <f t="shared" si="0"/>
        <v>1.2708333333333333</v>
      </c>
      <c r="AA8" s="121" t="s">
        <v>52</v>
      </c>
      <c r="AB8" s="114">
        <v>3.2</v>
      </c>
      <c r="AC8" s="124" t="s">
        <v>368</v>
      </c>
      <c r="AD8" s="28">
        <v>5</v>
      </c>
      <c r="AE8" s="121" t="s">
        <v>50</v>
      </c>
      <c r="AF8" s="114">
        <v>4.9</v>
      </c>
      <c r="AG8" s="127" t="s">
        <v>390</v>
      </c>
    </row>
    <row r="9" spans="1:33" ht="14.25" customHeight="1">
      <c r="A9" s="97">
        <v>6</v>
      </c>
      <c r="B9" s="117">
        <v>1.3</v>
      </c>
      <c r="C9" s="114">
        <v>0.7</v>
      </c>
      <c r="D9" s="114">
        <v>1</v>
      </c>
      <c r="E9" s="114">
        <v>0.8</v>
      </c>
      <c r="F9" s="114">
        <v>1.5</v>
      </c>
      <c r="G9" s="114">
        <v>1.4</v>
      </c>
      <c r="H9" s="114">
        <v>0.8</v>
      </c>
      <c r="I9" s="114">
        <v>0.5</v>
      </c>
      <c r="J9" s="114">
        <v>0.9</v>
      </c>
      <c r="K9" s="114">
        <v>1.2</v>
      </c>
      <c r="L9" s="114">
        <v>1</v>
      </c>
      <c r="M9" s="114">
        <v>1.7</v>
      </c>
      <c r="N9" s="114">
        <v>1.6</v>
      </c>
      <c r="O9" s="114">
        <v>1.6</v>
      </c>
      <c r="P9" s="114">
        <v>1.5</v>
      </c>
      <c r="Q9" s="114">
        <v>2.4</v>
      </c>
      <c r="R9" s="114">
        <v>2.5</v>
      </c>
      <c r="S9" s="114">
        <v>1.2</v>
      </c>
      <c r="T9" s="114">
        <v>1.2</v>
      </c>
      <c r="U9" s="114">
        <v>0.7</v>
      </c>
      <c r="V9" s="114">
        <v>0.5</v>
      </c>
      <c r="W9" s="114">
        <v>0.7</v>
      </c>
      <c r="X9" s="114">
        <v>1.1</v>
      </c>
      <c r="Y9" s="114">
        <v>1.8</v>
      </c>
      <c r="Z9" s="39">
        <f t="shared" si="0"/>
        <v>1.2333333333333332</v>
      </c>
      <c r="AA9" s="121" t="s">
        <v>60</v>
      </c>
      <c r="AB9" s="114">
        <v>2.7</v>
      </c>
      <c r="AC9" s="124" t="s">
        <v>369</v>
      </c>
      <c r="AD9" s="28">
        <v>6</v>
      </c>
      <c r="AE9" s="121" t="s">
        <v>60</v>
      </c>
      <c r="AF9" s="114">
        <v>4.2</v>
      </c>
      <c r="AG9" s="127" t="s">
        <v>391</v>
      </c>
    </row>
    <row r="10" spans="1:33" ht="14.25" customHeight="1">
      <c r="A10" s="97">
        <v>7</v>
      </c>
      <c r="B10" s="117">
        <v>1.9</v>
      </c>
      <c r="C10" s="114">
        <v>1.1</v>
      </c>
      <c r="D10" s="114">
        <v>1.2</v>
      </c>
      <c r="E10" s="114">
        <v>3.1</v>
      </c>
      <c r="F10" s="114">
        <v>2</v>
      </c>
      <c r="G10" s="114">
        <v>3.5</v>
      </c>
      <c r="H10" s="114">
        <v>3.4</v>
      </c>
      <c r="I10" s="114">
        <v>4.9</v>
      </c>
      <c r="J10" s="114">
        <v>3.6</v>
      </c>
      <c r="K10" s="114">
        <v>6</v>
      </c>
      <c r="L10" s="114">
        <v>6.1</v>
      </c>
      <c r="M10" s="114">
        <v>6.7</v>
      </c>
      <c r="N10" s="114">
        <v>4.1</v>
      </c>
      <c r="O10" s="114">
        <v>6.1</v>
      </c>
      <c r="P10" s="114">
        <v>4.1</v>
      </c>
      <c r="Q10" s="114">
        <v>3</v>
      </c>
      <c r="R10" s="114">
        <v>3.2</v>
      </c>
      <c r="S10" s="114">
        <v>2.4</v>
      </c>
      <c r="T10" s="114">
        <v>2.5</v>
      </c>
      <c r="U10" s="114">
        <v>2.5</v>
      </c>
      <c r="V10" s="114">
        <v>1.7</v>
      </c>
      <c r="W10" s="114">
        <v>1.8</v>
      </c>
      <c r="X10" s="114">
        <v>1.4</v>
      </c>
      <c r="Y10" s="114">
        <v>1.5</v>
      </c>
      <c r="Z10" s="39">
        <f t="shared" si="0"/>
        <v>3.2416666666666676</v>
      </c>
      <c r="AA10" s="121" t="s">
        <v>49</v>
      </c>
      <c r="AB10" s="114">
        <v>7.3</v>
      </c>
      <c r="AC10" s="124" t="s">
        <v>370</v>
      </c>
      <c r="AD10" s="28">
        <v>7</v>
      </c>
      <c r="AE10" s="121" t="s">
        <v>49</v>
      </c>
      <c r="AF10" s="114">
        <v>12</v>
      </c>
      <c r="AG10" s="127" t="s">
        <v>392</v>
      </c>
    </row>
    <row r="11" spans="1:33" ht="14.25" customHeight="1">
      <c r="A11" s="97">
        <v>8</v>
      </c>
      <c r="B11" s="117">
        <v>1.5</v>
      </c>
      <c r="C11" s="114">
        <v>1.3</v>
      </c>
      <c r="D11" s="114">
        <v>2.7</v>
      </c>
      <c r="E11" s="114">
        <v>2</v>
      </c>
      <c r="F11" s="114">
        <v>2</v>
      </c>
      <c r="G11" s="114">
        <v>0.9</v>
      </c>
      <c r="H11" s="114">
        <v>1.3</v>
      </c>
      <c r="I11" s="114">
        <v>2</v>
      </c>
      <c r="J11" s="114">
        <v>3.3</v>
      </c>
      <c r="K11" s="114">
        <v>2.3</v>
      </c>
      <c r="L11" s="114">
        <v>1.9</v>
      </c>
      <c r="M11" s="114">
        <v>1.7</v>
      </c>
      <c r="N11" s="114">
        <v>1.8</v>
      </c>
      <c r="O11" s="114">
        <v>1.1</v>
      </c>
      <c r="P11" s="114">
        <v>0.8</v>
      </c>
      <c r="Q11" s="114">
        <v>2.4</v>
      </c>
      <c r="R11" s="114">
        <v>2.7</v>
      </c>
      <c r="S11" s="114">
        <v>1.2</v>
      </c>
      <c r="T11" s="114">
        <v>2.2</v>
      </c>
      <c r="U11" s="114">
        <v>3.1</v>
      </c>
      <c r="V11" s="114">
        <v>2.7</v>
      </c>
      <c r="W11" s="114">
        <v>3</v>
      </c>
      <c r="X11" s="114">
        <v>2</v>
      </c>
      <c r="Y11" s="114">
        <v>2.6</v>
      </c>
      <c r="Z11" s="39">
        <f t="shared" si="0"/>
        <v>2.0208333333333335</v>
      </c>
      <c r="AA11" s="121" t="s">
        <v>49</v>
      </c>
      <c r="AB11" s="114">
        <v>3.8</v>
      </c>
      <c r="AC11" s="124" t="s">
        <v>371</v>
      </c>
      <c r="AD11" s="28">
        <v>8</v>
      </c>
      <c r="AE11" s="121" t="s">
        <v>46</v>
      </c>
      <c r="AF11" s="114">
        <v>6.3</v>
      </c>
      <c r="AG11" s="127" t="s">
        <v>393</v>
      </c>
    </row>
    <row r="12" spans="1:33" ht="14.25" customHeight="1">
      <c r="A12" s="97">
        <v>9</v>
      </c>
      <c r="B12" s="117">
        <v>2.4</v>
      </c>
      <c r="C12" s="114">
        <v>2.5</v>
      </c>
      <c r="D12" s="114">
        <v>2</v>
      </c>
      <c r="E12" s="114">
        <v>2.6</v>
      </c>
      <c r="F12" s="114">
        <v>1.4</v>
      </c>
      <c r="G12" s="114">
        <v>1.8</v>
      </c>
      <c r="H12" s="114">
        <v>2.1</v>
      </c>
      <c r="I12" s="114">
        <v>3.4</v>
      </c>
      <c r="J12" s="114">
        <v>2.9</v>
      </c>
      <c r="K12" s="114">
        <v>3</v>
      </c>
      <c r="L12" s="114">
        <v>2.2</v>
      </c>
      <c r="M12" s="114">
        <v>2.1</v>
      </c>
      <c r="N12" s="114">
        <v>2.6</v>
      </c>
      <c r="O12" s="114">
        <v>0.9</v>
      </c>
      <c r="P12" s="114">
        <v>2.6</v>
      </c>
      <c r="Q12" s="114">
        <v>2.2</v>
      </c>
      <c r="R12" s="114">
        <v>3</v>
      </c>
      <c r="S12" s="114">
        <v>1.7</v>
      </c>
      <c r="T12" s="114">
        <v>1.8</v>
      </c>
      <c r="U12" s="114">
        <v>1.3</v>
      </c>
      <c r="V12" s="114">
        <v>0</v>
      </c>
      <c r="W12" s="114">
        <v>1.2</v>
      </c>
      <c r="X12" s="114">
        <v>0.3</v>
      </c>
      <c r="Y12" s="114">
        <v>0.1</v>
      </c>
      <c r="Z12" s="39">
        <f t="shared" si="0"/>
        <v>1.9208333333333334</v>
      </c>
      <c r="AA12" s="121" t="s">
        <v>49</v>
      </c>
      <c r="AB12" s="114">
        <v>3.6</v>
      </c>
      <c r="AC12" s="124" t="s">
        <v>372</v>
      </c>
      <c r="AD12" s="28">
        <v>9</v>
      </c>
      <c r="AE12" s="121" t="s">
        <v>49</v>
      </c>
      <c r="AF12" s="114">
        <v>5.6</v>
      </c>
      <c r="AG12" s="127" t="s">
        <v>280</v>
      </c>
    </row>
    <row r="13" spans="1:33" ht="14.25" customHeight="1">
      <c r="A13" s="97">
        <v>10</v>
      </c>
      <c r="B13" s="117">
        <v>0.3</v>
      </c>
      <c r="C13" s="114">
        <v>0.9</v>
      </c>
      <c r="D13" s="114">
        <v>0.2</v>
      </c>
      <c r="E13" s="114">
        <v>0.1</v>
      </c>
      <c r="F13" s="114">
        <v>0.3</v>
      </c>
      <c r="G13" s="114">
        <v>1</v>
      </c>
      <c r="H13" s="114">
        <v>0.3</v>
      </c>
      <c r="I13" s="114">
        <v>1.7</v>
      </c>
      <c r="J13" s="114">
        <v>3.6</v>
      </c>
      <c r="K13" s="114">
        <v>2.6</v>
      </c>
      <c r="L13" s="114">
        <v>2.6</v>
      </c>
      <c r="M13" s="114">
        <v>2.9</v>
      </c>
      <c r="N13" s="114">
        <v>2.3</v>
      </c>
      <c r="O13" s="114">
        <v>3.6</v>
      </c>
      <c r="P13" s="114">
        <v>3.9</v>
      </c>
      <c r="Q13" s="114">
        <v>4.8</v>
      </c>
      <c r="R13" s="114">
        <v>4.3</v>
      </c>
      <c r="S13" s="114">
        <v>4.7</v>
      </c>
      <c r="T13" s="114">
        <v>4.6</v>
      </c>
      <c r="U13" s="114">
        <v>2.3</v>
      </c>
      <c r="V13" s="114">
        <v>1.8</v>
      </c>
      <c r="W13" s="114">
        <v>0.6</v>
      </c>
      <c r="X13" s="114">
        <v>0.4</v>
      </c>
      <c r="Y13" s="114">
        <v>0.4</v>
      </c>
      <c r="Z13" s="39">
        <f t="shared" si="0"/>
        <v>2.0916666666666663</v>
      </c>
      <c r="AA13" s="121" t="s">
        <v>46</v>
      </c>
      <c r="AB13" s="114">
        <v>5.6</v>
      </c>
      <c r="AC13" s="124" t="s">
        <v>373</v>
      </c>
      <c r="AD13" s="28">
        <v>10</v>
      </c>
      <c r="AE13" s="121" t="s">
        <v>46</v>
      </c>
      <c r="AF13" s="114">
        <v>8.6</v>
      </c>
      <c r="AG13" s="127" t="s">
        <v>394</v>
      </c>
    </row>
    <row r="14" spans="1:33" ht="14.25" customHeight="1">
      <c r="A14" s="98">
        <v>11</v>
      </c>
      <c r="B14" s="118">
        <v>1.1</v>
      </c>
      <c r="C14" s="119">
        <v>1.1</v>
      </c>
      <c r="D14" s="119">
        <v>0.3</v>
      </c>
      <c r="E14" s="119">
        <v>0.7</v>
      </c>
      <c r="F14" s="119">
        <v>0.8</v>
      </c>
      <c r="G14" s="119">
        <v>0.2</v>
      </c>
      <c r="H14" s="119">
        <v>0.5</v>
      </c>
      <c r="I14" s="119">
        <v>2.1</v>
      </c>
      <c r="J14" s="119">
        <v>1.6</v>
      </c>
      <c r="K14" s="119">
        <v>1.8</v>
      </c>
      <c r="L14" s="119">
        <v>1.9</v>
      </c>
      <c r="M14" s="119">
        <v>1.6</v>
      </c>
      <c r="N14" s="119">
        <v>3.8</v>
      </c>
      <c r="O14" s="119">
        <v>3</v>
      </c>
      <c r="P14" s="119">
        <v>2.3</v>
      </c>
      <c r="Q14" s="119">
        <v>2.3</v>
      </c>
      <c r="R14" s="119">
        <v>2.3</v>
      </c>
      <c r="S14" s="119">
        <v>1.6</v>
      </c>
      <c r="T14" s="119">
        <v>0.9</v>
      </c>
      <c r="U14" s="119">
        <v>2.5</v>
      </c>
      <c r="V14" s="119">
        <v>0.6</v>
      </c>
      <c r="W14" s="119">
        <v>1.8</v>
      </c>
      <c r="X14" s="119">
        <v>1.6</v>
      </c>
      <c r="Y14" s="119">
        <v>0.8</v>
      </c>
      <c r="Z14" s="40">
        <f t="shared" si="0"/>
        <v>1.55</v>
      </c>
      <c r="AA14" s="122" t="s">
        <v>49</v>
      </c>
      <c r="AB14" s="119">
        <v>5.3</v>
      </c>
      <c r="AC14" s="125" t="s">
        <v>374</v>
      </c>
      <c r="AD14" s="29">
        <v>11</v>
      </c>
      <c r="AE14" s="122" t="s">
        <v>49</v>
      </c>
      <c r="AF14" s="119">
        <v>8.1</v>
      </c>
      <c r="AG14" s="128" t="s">
        <v>395</v>
      </c>
    </row>
    <row r="15" spans="1:33" ht="14.25" customHeight="1">
      <c r="A15" s="97">
        <v>12</v>
      </c>
      <c r="B15" s="117">
        <v>1.7</v>
      </c>
      <c r="C15" s="114">
        <v>0.4</v>
      </c>
      <c r="D15" s="114">
        <v>0.8</v>
      </c>
      <c r="E15" s="114">
        <v>1.2</v>
      </c>
      <c r="F15" s="114">
        <v>0.3</v>
      </c>
      <c r="G15" s="114">
        <v>0.8</v>
      </c>
      <c r="H15" s="114">
        <v>1.6</v>
      </c>
      <c r="I15" s="114">
        <v>1.4</v>
      </c>
      <c r="J15" s="114">
        <v>1.1</v>
      </c>
      <c r="K15" s="114">
        <v>1.8</v>
      </c>
      <c r="L15" s="114">
        <v>2.9</v>
      </c>
      <c r="M15" s="114">
        <v>3.2</v>
      </c>
      <c r="N15" s="114">
        <v>3.6</v>
      </c>
      <c r="O15" s="114">
        <v>4</v>
      </c>
      <c r="P15" s="114">
        <v>2.7</v>
      </c>
      <c r="Q15" s="114">
        <v>1.3</v>
      </c>
      <c r="R15" s="114">
        <v>1.8</v>
      </c>
      <c r="S15" s="114">
        <v>0.6</v>
      </c>
      <c r="T15" s="114">
        <v>1.6</v>
      </c>
      <c r="U15" s="114">
        <v>1.4</v>
      </c>
      <c r="V15" s="114">
        <v>2</v>
      </c>
      <c r="W15" s="114">
        <v>1.7</v>
      </c>
      <c r="X15" s="114">
        <v>2</v>
      </c>
      <c r="Y15" s="114">
        <v>1.7</v>
      </c>
      <c r="Z15" s="39">
        <f t="shared" si="0"/>
        <v>1.7333333333333336</v>
      </c>
      <c r="AA15" s="121" t="s">
        <v>60</v>
      </c>
      <c r="AB15" s="114">
        <v>4.4</v>
      </c>
      <c r="AC15" s="124" t="s">
        <v>319</v>
      </c>
      <c r="AD15" s="28">
        <v>12</v>
      </c>
      <c r="AE15" s="121" t="s">
        <v>53</v>
      </c>
      <c r="AF15" s="114">
        <v>7.2</v>
      </c>
      <c r="AG15" s="127" t="s">
        <v>396</v>
      </c>
    </row>
    <row r="16" spans="1:33" ht="14.25" customHeight="1">
      <c r="A16" s="97">
        <v>13</v>
      </c>
      <c r="B16" s="117">
        <v>1.4</v>
      </c>
      <c r="C16" s="114">
        <v>1.1</v>
      </c>
      <c r="D16" s="114">
        <v>1.7</v>
      </c>
      <c r="E16" s="114">
        <v>1.6</v>
      </c>
      <c r="F16" s="114">
        <v>1.2</v>
      </c>
      <c r="G16" s="114">
        <v>0.6</v>
      </c>
      <c r="H16" s="114">
        <v>0.9</v>
      </c>
      <c r="I16" s="114">
        <v>4</v>
      </c>
      <c r="J16" s="114">
        <v>3.1</v>
      </c>
      <c r="K16" s="114">
        <v>4</v>
      </c>
      <c r="L16" s="114">
        <v>4.1</v>
      </c>
      <c r="M16" s="114">
        <v>5.6</v>
      </c>
      <c r="N16" s="114">
        <v>3.9</v>
      </c>
      <c r="O16" s="114">
        <v>3.5</v>
      </c>
      <c r="P16" s="114">
        <v>3</v>
      </c>
      <c r="Q16" s="114">
        <v>4.3</v>
      </c>
      <c r="R16" s="114">
        <v>4.4</v>
      </c>
      <c r="S16" s="114">
        <v>2.1</v>
      </c>
      <c r="T16" s="114">
        <v>1.7</v>
      </c>
      <c r="U16" s="114">
        <v>3.5</v>
      </c>
      <c r="V16" s="114">
        <v>2.2</v>
      </c>
      <c r="W16" s="114">
        <v>0.5</v>
      </c>
      <c r="X16" s="114">
        <v>0.4</v>
      </c>
      <c r="Y16" s="114">
        <v>0.7</v>
      </c>
      <c r="Z16" s="39">
        <f t="shared" si="0"/>
        <v>2.479166666666667</v>
      </c>
      <c r="AA16" s="121" t="s">
        <v>194</v>
      </c>
      <c r="AB16" s="114">
        <v>6.3</v>
      </c>
      <c r="AC16" s="124" t="s">
        <v>375</v>
      </c>
      <c r="AD16" s="28">
        <v>13</v>
      </c>
      <c r="AE16" s="121" t="s">
        <v>46</v>
      </c>
      <c r="AF16" s="114">
        <v>9.7</v>
      </c>
      <c r="AG16" s="127" t="s">
        <v>190</v>
      </c>
    </row>
    <row r="17" spans="1:33" ht="14.25" customHeight="1">
      <c r="A17" s="97">
        <v>14</v>
      </c>
      <c r="B17" s="117">
        <v>0.8</v>
      </c>
      <c r="C17" s="114">
        <v>0.3</v>
      </c>
      <c r="D17" s="114">
        <v>2</v>
      </c>
      <c r="E17" s="114">
        <v>2.2</v>
      </c>
      <c r="F17" s="114">
        <v>3</v>
      </c>
      <c r="G17" s="114">
        <v>3.2</v>
      </c>
      <c r="H17" s="114">
        <v>4</v>
      </c>
      <c r="I17" s="114">
        <v>3.5</v>
      </c>
      <c r="J17" s="114">
        <v>4.8</v>
      </c>
      <c r="K17" s="114">
        <v>7.4</v>
      </c>
      <c r="L17" s="114">
        <v>6.2</v>
      </c>
      <c r="M17" s="114">
        <v>5.7</v>
      </c>
      <c r="N17" s="114">
        <v>6</v>
      </c>
      <c r="O17" s="114">
        <v>5.4</v>
      </c>
      <c r="P17" s="114">
        <v>5.4</v>
      </c>
      <c r="Q17" s="114">
        <v>5.7</v>
      </c>
      <c r="R17" s="114">
        <v>4.1</v>
      </c>
      <c r="S17" s="114">
        <v>4.3</v>
      </c>
      <c r="T17" s="114">
        <v>4</v>
      </c>
      <c r="U17" s="114">
        <v>2.8</v>
      </c>
      <c r="V17" s="114">
        <v>3.3</v>
      </c>
      <c r="W17" s="114">
        <v>3</v>
      </c>
      <c r="X17" s="114">
        <v>3</v>
      </c>
      <c r="Y17" s="114">
        <v>3.5</v>
      </c>
      <c r="Z17" s="39">
        <f t="shared" si="0"/>
        <v>3.9</v>
      </c>
      <c r="AA17" s="121" t="s">
        <v>46</v>
      </c>
      <c r="AB17" s="114">
        <v>7.4</v>
      </c>
      <c r="AC17" s="124" t="s">
        <v>144</v>
      </c>
      <c r="AD17" s="28">
        <v>14</v>
      </c>
      <c r="AE17" s="121" t="s">
        <v>46</v>
      </c>
      <c r="AF17" s="114">
        <v>10.6</v>
      </c>
      <c r="AG17" s="127" t="s">
        <v>195</v>
      </c>
    </row>
    <row r="18" spans="1:33" ht="14.25" customHeight="1">
      <c r="A18" s="97">
        <v>15</v>
      </c>
      <c r="B18" s="117">
        <v>1.9</v>
      </c>
      <c r="C18" s="114">
        <v>2.6</v>
      </c>
      <c r="D18" s="114">
        <v>1.9</v>
      </c>
      <c r="E18" s="114">
        <v>2.2</v>
      </c>
      <c r="F18" s="114">
        <v>1.4</v>
      </c>
      <c r="G18" s="114">
        <v>2.8</v>
      </c>
      <c r="H18" s="114">
        <v>1.6</v>
      </c>
      <c r="I18" s="114">
        <v>3.3</v>
      </c>
      <c r="J18" s="114">
        <v>2.2</v>
      </c>
      <c r="K18" s="114">
        <v>2.5</v>
      </c>
      <c r="L18" s="114">
        <v>2.8</v>
      </c>
      <c r="M18" s="114">
        <v>3.2</v>
      </c>
      <c r="N18" s="114">
        <v>2.7</v>
      </c>
      <c r="O18" s="114">
        <v>2.4</v>
      </c>
      <c r="P18" s="114">
        <v>2</v>
      </c>
      <c r="Q18" s="114">
        <v>1.1</v>
      </c>
      <c r="R18" s="114">
        <v>1</v>
      </c>
      <c r="S18" s="114">
        <v>0.8</v>
      </c>
      <c r="T18" s="114">
        <v>0.8</v>
      </c>
      <c r="U18" s="114">
        <v>0</v>
      </c>
      <c r="V18" s="114">
        <v>0.6</v>
      </c>
      <c r="W18" s="114">
        <v>0</v>
      </c>
      <c r="X18" s="114">
        <v>0.4</v>
      </c>
      <c r="Y18" s="114">
        <v>1</v>
      </c>
      <c r="Z18" s="39">
        <f t="shared" si="0"/>
        <v>1.7166666666666666</v>
      </c>
      <c r="AA18" s="121" t="s">
        <v>49</v>
      </c>
      <c r="AB18" s="114">
        <v>3.8</v>
      </c>
      <c r="AC18" s="124" t="s">
        <v>321</v>
      </c>
      <c r="AD18" s="28">
        <v>15</v>
      </c>
      <c r="AE18" s="121" t="s">
        <v>49</v>
      </c>
      <c r="AF18" s="114">
        <v>6.3</v>
      </c>
      <c r="AG18" s="127" t="s">
        <v>397</v>
      </c>
    </row>
    <row r="19" spans="1:33" ht="14.25" customHeight="1">
      <c r="A19" s="97">
        <v>16</v>
      </c>
      <c r="B19" s="117">
        <v>0.4</v>
      </c>
      <c r="C19" s="114">
        <v>0</v>
      </c>
      <c r="D19" s="114">
        <v>0.9</v>
      </c>
      <c r="E19" s="114">
        <v>0.4</v>
      </c>
      <c r="F19" s="114">
        <v>0.5</v>
      </c>
      <c r="G19" s="114">
        <v>0.6</v>
      </c>
      <c r="H19" s="114">
        <v>1.2</v>
      </c>
      <c r="I19" s="114">
        <v>2.6</v>
      </c>
      <c r="J19" s="114">
        <v>2</v>
      </c>
      <c r="K19" s="114">
        <v>3.8</v>
      </c>
      <c r="L19" s="114">
        <v>3.4</v>
      </c>
      <c r="M19" s="114">
        <v>4.1</v>
      </c>
      <c r="N19" s="114">
        <v>3.9</v>
      </c>
      <c r="O19" s="114">
        <v>3.7</v>
      </c>
      <c r="P19" s="114">
        <v>3.2</v>
      </c>
      <c r="Q19" s="114">
        <v>3.6</v>
      </c>
      <c r="R19" s="114">
        <v>4.2</v>
      </c>
      <c r="S19" s="114">
        <v>4</v>
      </c>
      <c r="T19" s="114">
        <v>3</v>
      </c>
      <c r="U19" s="114">
        <v>1.3</v>
      </c>
      <c r="V19" s="114">
        <v>1.1</v>
      </c>
      <c r="W19" s="114">
        <v>1.2</v>
      </c>
      <c r="X19" s="114">
        <v>1.6</v>
      </c>
      <c r="Y19" s="114">
        <v>0.9</v>
      </c>
      <c r="Z19" s="39">
        <f t="shared" si="0"/>
        <v>2.15</v>
      </c>
      <c r="AA19" s="121" t="s">
        <v>60</v>
      </c>
      <c r="AB19" s="114">
        <v>4.7</v>
      </c>
      <c r="AC19" s="124" t="s">
        <v>286</v>
      </c>
      <c r="AD19" s="28">
        <v>16</v>
      </c>
      <c r="AE19" s="121" t="s">
        <v>51</v>
      </c>
      <c r="AF19" s="114">
        <v>8.1</v>
      </c>
      <c r="AG19" s="127" t="s">
        <v>398</v>
      </c>
    </row>
    <row r="20" spans="1:33" ht="14.25" customHeight="1">
      <c r="A20" s="97">
        <v>17</v>
      </c>
      <c r="B20" s="117">
        <v>1.7</v>
      </c>
      <c r="C20" s="114">
        <v>1.5</v>
      </c>
      <c r="D20" s="114">
        <v>3.2</v>
      </c>
      <c r="E20" s="114">
        <v>2.6</v>
      </c>
      <c r="F20" s="114">
        <v>2.4</v>
      </c>
      <c r="G20" s="114">
        <v>0.4</v>
      </c>
      <c r="H20" s="114">
        <v>0.5</v>
      </c>
      <c r="I20" s="114">
        <v>4</v>
      </c>
      <c r="J20" s="114">
        <v>4.6</v>
      </c>
      <c r="K20" s="114">
        <v>5.7</v>
      </c>
      <c r="L20" s="114">
        <v>3.8</v>
      </c>
      <c r="M20" s="114">
        <v>4.9</v>
      </c>
      <c r="N20" s="114">
        <v>4.7</v>
      </c>
      <c r="O20" s="114">
        <v>5.3</v>
      </c>
      <c r="P20" s="114">
        <v>5.3</v>
      </c>
      <c r="Q20" s="114">
        <v>4.3</v>
      </c>
      <c r="R20" s="114">
        <v>4</v>
      </c>
      <c r="S20" s="114">
        <v>4.5</v>
      </c>
      <c r="T20" s="114">
        <v>4</v>
      </c>
      <c r="U20" s="114">
        <v>1.8</v>
      </c>
      <c r="V20" s="114">
        <v>3.8</v>
      </c>
      <c r="W20" s="114">
        <v>2.1</v>
      </c>
      <c r="X20" s="114">
        <v>3.4</v>
      </c>
      <c r="Y20" s="114">
        <v>2.3</v>
      </c>
      <c r="Z20" s="39">
        <f t="shared" si="0"/>
        <v>3.366666666666666</v>
      </c>
      <c r="AA20" s="121" t="s">
        <v>52</v>
      </c>
      <c r="AB20" s="114">
        <v>6.2</v>
      </c>
      <c r="AC20" s="124" t="s">
        <v>179</v>
      </c>
      <c r="AD20" s="28">
        <v>17</v>
      </c>
      <c r="AE20" s="121" t="s">
        <v>52</v>
      </c>
      <c r="AF20" s="114">
        <v>10</v>
      </c>
      <c r="AG20" s="127" t="s">
        <v>266</v>
      </c>
    </row>
    <row r="21" spans="1:33" ht="14.25" customHeight="1">
      <c r="A21" s="97">
        <v>18</v>
      </c>
      <c r="B21" s="117">
        <v>2.1</v>
      </c>
      <c r="C21" s="114">
        <v>1.9</v>
      </c>
      <c r="D21" s="114">
        <v>2.1</v>
      </c>
      <c r="E21" s="114">
        <v>0.7</v>
      </c>
      <c r="F21" s="114">
        <v>0.8</v>
      </c>
      <c r="G21" s="114">
        <v>1.3</v>
      </c>
      <c r="H21" s="114">
        <v>0.9</v>
      </c>
      <c r="I21" s="114">
        <v>2.6</v>
      </c>
      <c r="J21" s="114">
        <v>5.3</v>
      </c>
      <c r="K21" s="114">
        <v>3.2</v>
      </c>
      <c r="L21" s="114">
        <v>5</v>
      </c>
      <c r="M21" s="114">
        <v>3.6</v>
      </c>
      <c r="N21" s="114">
        <v>5.5</v>
      </c>
      <c r="O21" s="114">
        <v>4.3</v>
      </c>
      <c r="P21" s="114">
        <v>4.4</v>
      </c>
      <c r="Q21" s="114">
        <v>5</v>
      </c>
      <c r="R21" s="114">
        <v>3.7</v>
      </c>
      <c r="S21" s="114">
        <v>2.4</v>
      </c>
      <c r="T21" s="114">
        <v>1.4</v>
      </c>
      <c r="U21" s="114">
        <v>1</v>
      </c>
      <c r="V21" s="114">
        <v>0.4</v>
      </c>
      <c r="W21" s="114">
        <v>4.6</v>
      </c>
      <c r="X21" s="114">
        <v>3.8</v>
      </c>
      <c r="Y21" s="114">
        <v>3.6</v>
      </c>
      <c r="Z21" s="39">
        <f t="shared" si="0"/>
        <v>2.9</v>
      </c>
      <c r="AA21" s="121" t="s">
        <v>51</v>
      </c>
      <c r="AB21" s="114">
        <v>6</v>
      </c>
      <c r="AC21" s="124" t="s">
        <v>91</v>
      </c>
      <c r="AD21" s="28">
        <v>18</v>
      </c>
      <c r="AE21" s="121" t="s">
        <v>53</v>
      </c>
      <c r="AF21" s="114">
        <v>9</v>
      </c>
      <c r="AG21" s="127" t="s">
        <v>399</v>
      </c>
    </row>
    <row r="22" spans="1:33" ht="14.25" customHeight="1">
      <c r="A22" s="97">
        <v>19</v>
      </c>
      <c r="B22" s="117">
        <v>3.8</v>
      </c>
      <c r="C22" s="114">
        <v>0.7</v>
      </c>
      <c r="D22" s="114">
        <v>0.9</v>
      </c>
      <c r="E22" s="114">
        <v>1.8</v>
      </c>
      <c r="F22" s="114">
        <v>1</v>
      </c>
      <c r="G22" s="114">
        <v>0.1</v>
      </c>
      <c r="H22" s="114">
        <v>1.7</v>
      </c>
      <c r="I22" s="114">
        <v>1.8</v>
      </c>
      <c r="J22" s="114">
        <v>1.5</v>
      </c>
      <c r="K22" s="114">
        <v>2.7</v>
      </c>
      <c r="L22" s="114">
        <v>2</v>
      </c>
      <c r="M22" s="114">
        <v>2.5</v>
      </c>
      <c r="N22" s="114">
        <v>2.2</v>
      </c>
      <c r="O22" s="114">
        <v>2.7</v>
      </c>
      <c r="P22" s="114">
        <v>2.6</v>
      </c>
      <c r="Q22" s="114">
        <v>2.2</v>
      </c>
      <c r="R22" s="114">
        <v>1.6</v>
      </c>
      <c r="S22" s="114">
        <v>1.9</v>
      </c>
      <c r="T22" s="114">
        <v>1.4</v>
      </c>
      <c r="U22" s="114">
        <v>1.9</v>
      </c>
      <c r="V22" s="114">
        <v>1.3</v>
      </c>
      <c r="W22" s="114">
        <v>0.8</v>
      </c>
      <c r="X22" s="114">
        <v>0.9</v>
      </c>
      <c r="Y22" s="114">
        <v>0.5</v>
      </c>
      <c r="Z22" s="39">
        <f t="shared" si="0"/>
        <v>1.6874999999999998</v>
      </c>
      <c r="AA22" s="121" t="s">
        <v>51</v>
      </c>
      <c r="AB22" s="114">
        <v>4</v>
      </c>
      <c r="AC22" s="124" t="s">
        <v>376</v>
      </c>
      <c r="AD22" s="28">
        <v>19</v>
      </c>
      <c r="AE22" s="121" t="s">
        <v>52</v>
      </c>
      <c r="AF22" s="114">
        <v>5.8</v>
      </c>
      <c r="AG22" s="127" t="s">
        <v>400</v>
      </c>
    </row>
    <row r="23" spans="1:33" ht="14.25" customHeight="1">
      <c r="A23" s="97">
        <v>20</v>
      </c>
      <c r="B23" s="117">
        <v>1.3</v>
      </c>
      <c r="C23" s="114">
        <v>0.9</v>
      </c>
      <c r="D23" s="114">
        <v>1.1</v>
      </c>
      <c r="E23" s="114">
        <v>1</v>
      </c>
      <c r="F23" s="114">
        <v>0.6</v>
      </c>
      <c r="G23" s="114">
        <v>0.2</v>
      </c>
      <c r="H23" s="114">
        <v>1.7</v>
      </c>
      <c r="I23" s="114">
        <v>1.3</v>
      </c>
      <c r="J23" s="114">
        <v>1.7</v>
      </c>
      <c r="K23" s="114">
        <v>2</v>
      </c>
      <c r="L23" s="114">
        <v>3.1</v>
      </c>
      <c r="M23" s="114">
        <v>2.7</v>
      </c>
      <c r="N23" s="114">
        <v>3.5</v>
      </c>
      <c r="O23" s="114">
        <v>4.2</v>
      </c>
      <c r="P23" s="114">
        <v>4.6</v>
      </c>
      <c r="Q23" s="114">
        <v>3.5</v>
      </c>
      <c r="R23" s="114">
        <v>2.1</v>
      </c>
      <c r="S23" s="114">
        <v>2.7</v>
      </c>
      <c r="T23" s="114">
        <v>2</v>
      </c>
      <c r="U23" s="114">
        <v>1.3</v>
      </c>
      <c r="V23" s="114">
        <v>1.1</v>
      </c>
      <c r="W23" s="114">
        <v>0.9</v>
      </c>
      <c r="X23" s="114">
        <v>1.1</v>
      </c>
      <c r="Y23" s="114">
        <v>1.4</v>
      </c>
      <c r="Z23" s="39">
        <f t="shared" si="0"/>
        <v>1.9166666666666667</v>
      </c>
      <c r="AA23" s="121" t="s">
        <v>52</v>
      </c>
      <c r="AB23" s="114">
        <v>4.6</v>
      </c>
      <c r="AC23" s="124" t="s">
        <v>377</v>
      </c>
      <c r="AD23" s="28">
        <v>20</v>
      </c>
      <c r="AE23" s="121" t="s">
        <v>51</v>
      </c>
      <c r="AF23" s="114">
        <v>8.3</v>
      </c>
      <c r="AG23" s="127" t="s">
        <v>173</v>
      </c>
    </row>
    <row r="24" spans="1:33" ht="14.25" customHeight="1">
      <c r="A24" s="98">
        <v>21</v>
      </c>
      <c r="B24" s="118">
        <v>0.8</v>
      </c>
      <c r="C24" s="119">
        <v>0.3</v>
      </c>
      <c r="D24" s="119">
        <v>0.2</v>
      </c>
      <c r="E24" s="119">
        <v>1.2</v>
      </c>
      <c r="F24" s="119">
        <v>0.3</v>
      </c>
      <c r="G24" s="119">
        <v>0.3</v>
      </c>
      <c r="H24" s="119">
        <v>0.7</v>
      </c>
      <c r="I24" s="119">
        <v>1.2</v>
      </c>
      <c r="J24" s="119">
        <v>1.6</v>
      </c>
      <c r="K24" s="119">
        <v>3</v>
      </c>
      <c r="L24" s="119">
        <v>4.6</v>
      </c>
      <c r="M24" s="119">
        <v>3.2</v>
      </c>
      <c r="N24" s="119">
        <v>3.3</v>
      </c>
      <c r="O24" s="119">
        <v>2.7</v>
      </c>
      <c r="P24" s="119">
        <v>2.7</v>
      </c>
      <c r="Q24" s="119">
        <v>2.6</v>
      </c>
      <c r="R24" s="119">
        <v>2.4</v>
      </c>
      <c r="S24" s="119">
        <v>3.1</v>
      </c>
      <c r="T24" s="119">
        <v>1.1</v>
      </c>
      <c r="U24" s="119">
        <v>1.2</v>
      </c>
      <c r="V24" s="119">
        <v>1.9</v>
      </c>
      <c r="W24" s="119">
        <v>0.7</v>
      </c>
      <c r="X24" s="119">
        <v>1.2</v>
      </c>
      <c r="Y24" s="119">
        <v>1.5</v>
      </c>
      <c r="Z24" s="40">
        <f t="shared" si="0"/>
        <v>1.741666666666667</v>
      </c>
      <c r="AA24" s="122" t="s">
        <v>52</v>
      </c>
      <c r="AB24" s="119">
        <v>4.9</v>
      </c>
      <c r="AC24" s="125" t="s">
        <v>378</v>
      </c>
      <c r="AD24" s="29">
        <v>21</v>
      </c>
      <c r="AE24" s="122" t="s">
        <v>60</v>
      </c>
      <c r="AF24" s="119">
        <v>7.9</v>
      </c>
      <c r="AG24" s="128" t="s">
        <v>352</v>
      </c>
    </row>
    <row r="25" spans="1:33" ht="14.25" customHeight="1">
      <c r="A25" s="97">
        <v>22</v>
      </c>
      <c r="B25" s="117">
        <v>0.6</v>
      </c>
      <c r="C25" s="114">
        <v>0.8</v>
      </c>
      <c r="D25" s="114">
        <v>0.8</v>
      </c>
      <c r="E25" s="114">
        <v>0.4</v>
      </c>
      <c r="F25" s="114">
        <v>1.1</v>
      </c>
      <c r="G25" s="114">
        <v>0.4</v>
      </c>
      <c r="H25" s="114">
        <v>1.8</v>
      </c>
      <c r="I25" s="114">
        <v>2</v>
      </c>
      <c r="J25" s="114">
        <v>1.7</v>
      </c>
      <c r="K25" s="114">
        <v>1.9</v>
      </c>
      <c r="L25" s="114">
        <v>2.2</v>
      </c>
      <c r="M25" s="114">
        <v>3</v>
      </c>
      <c r="N25" s="114">
        <v>2.6</v>
      </c>
      <c r="O25" s="114">
        <v>3.6</v>
      </c>
      <c r="P25" s="114">
        <v>2.8</v>
      </c>
      <c r="Q25" s="114">
        <v>2.9</v>
      </c>
      <c r="R25" s="114">
        <v>2.4</v>
      </c>
      <c r="S25" s="114">
        <v>0.8</v>
      </c>
      <c r="T25" s="114">
        <v>1.1</v>
      </c>
      <c r="U25" s="114">
        <v>1.5</v>
      </c>
      <c r="V25" s="114">
        <v>1.6</v>
      </c>
      <c r="W25" s="114">
        <v>1.2</v>
      </c>
      <c r="X25" s="114">
        <v>0.8</v>
      </c>
      <c r="Y25" s="114">
        <v>0.9</v>
      </c>
      <c r="Z25" s="39">
        <f t="shared" si="0"/>
        <v>1.6208333333333333</v>
      </c>
      <c r="AA25" s="121" t="s">
        <v>60</v>
      </c>
      <c r="AB25" s="114">
        <v>3.8</v>
      </c>
      <c r="AC25" s="124" t="s">
        <v>379</v>
      </c>
      <c r="AD25" s="28">
        <v>22</v>
      </c>
      <c r="AE25" s="121" t="s">
        <v>51</v>
      </c>
      <c r="AF25" s="114">
        <v>6.3</v>
      </c>
      <c r="AG25" s="127" t="s">
        <v>401</v>
      </c>
    </row>
    <row r="26" spans="1:33" ht="14.25" customHeight="1">
      <c r="A26" s="97">
        <v>23</v>
      </c>
      <c r="B26" s="117">
        <v>0.8</v>
      </c>
      <c r="C26" s="114">
        <v>0.9</v>
      </c>
      <c r="D26" s="114">
        <v>0.8</v>
      </c>
      <c r="E26" s="114">
        <v>1.1</v>
      </c>
      <c r="F26" s="114">
        <v>0.4</v>
      </c>
      <c r="G26" s="114">
        <v>0.7</v>
      </c>
      <c r="H26" s="114">
        <v>0.4</v>
      </c>
      <c r="I26" s="114">
        <v>1.9</v>
      </c>
      <c r="J26" s="114">
        <v>2.8</v>
      </c>
      <c r="K26" s="114">
        <v>2</v>
      </c>
      <c r="L26" s="114">
        <v>3</v>
      </c>
      <c r="M26" s="114">
        <v>3.9</v>
      </c>
      <c r="N26" s="114">
        <v>2.8</v>
      </c>
      <c r="O26" s="114">
        <v>4.3</v>
      </c>
      <c r="P26" s="114">
        <v>3.5</v>
      </c>
      <c r="Q26" s="114">
        <v>1.4</v>
      </c>
      <c r="R26" s="114">
        <v>1.3</v>
      </c>
      <c r="S26" s="114">
        <v>1.1</v>
      </c>
      <c r="T26" s="114">
        <v>1.2</v>
      </c>
      <c r="U26" s="114">
        <v>0.8</v>
      </c>
      <c r="V26" s="114">
        <v>1.3</v>
      </c>
      <c r="W26" s="114">
        <v>1.5</v>
      </c>
      <c r="X26" s="114">
        <v>1.3</v>
      </c>
      <c r="Y26" s="114">
        <v>1.1</v>
      </c>
      <c r="Z26" s="39">
        <f t="shared" si="0"/>
        <v>1.6791666666666665</v>
      </c>
      <c r="AA26" s="121" t="s">
        <v>60</v>
      </c>
      <c r="AB26" s="114">
        <v>4.8</v>
      </c>
      <c r="AC26" s="124" t="s">
        <v>283</v>
      </c>
      <c r="AD26" s="28">
        <v>23</v>
      </c>
      <c r="AE26" s="121" t="s">
        <v>60</v>
      </c>
      <c r="AF26" s="114">
        <v>7.2</v>
      </c>
      <c r="AG26" s="127" t="s">
        <v>78</v>
      </c>
    </row>
    <row r="27" spans="1:33" ht="14.25" customHeight="1">
      <c r="A27" s="97">
        <v>24</v>
      </c>
      <c r="B27" s="117">
        <v>0.6</v>
      </c>
      <c r="C27" s="114">
        <v>0.6</v>
      </c>
      <c r="D27" s="114">
        <v>1</v>
      </c>
      <c r="E27" s="114">
        <v>0.7</v>
      </c>
      <c r="F27" s="114">
        <v>1.2</v>
      </c>
      <c r="G27" s="114">
        <v>0.5</v>
      </c>
      <c r="H27" s="114">
        <v>0.7</v>
      </c>
      <c r="I27" s="114">
        <v>1.8</v>
      </c>
      <c r="J27" s="114">
        <v>2</v>
      </c>
      <c r="K27" s="114">
        <v>2.5</v>
      </c>
      <c r="L27" s="114">
        <v>2.8</v>
      </c>
      <c r="M27" s="114">
        <v>2.4</v>
      </c>
      <c r="N27" s="114">
        <v>2.7</v>
      </c>
      <c r="O27" s="114">
        <v>2.6</v>
      </c>
      <c r="P27" s="114">
        <v>3</v>
      </c>
      <c r="Q27" s="114">
        <v>3</v>
      </c>
      <c r="R27" s="114">
        <v>2.2</v>
      </c>
      <c r="S27" s="114">
        <v>1.5</v>
      </c>
      <c r="T27" s="114">
        <v>1.2</v>
      </c>
      <c r="U27" s="114">
        <v>2.1</v>
      </c>
      <c r="V27" s="114">
        <v>1.3</v>
      </c>
      <c r="W27" s="114">
        <v>1.3</v>
      </c>
      <c r="X27" s="114">
        <v>0.9</v>
      </c>
      <c r="Y27" s="114">
        <v>0.9</v>
      </c>
      <c r="Z27" s="39">
        <f t="shared" si="0"/>
        <v>1.645833333333333</v>
      </c>
      <c r="AA27" s="121" t="s">
        <v>72</v>
      </c>
      <c r="AB27" s="114">
        <v>3.7</v>
      </c>
      <c r="AC27" s="124" t="s">
        <v>380</v>
      </c>
      <c r="AD27" s="28">
        <v>24</v>
      </c>
      <c r="AE27" s="121" t="s">
        <v>72</v>
      </c>
      <c r="AF27" s="114">
        <v>6</v>
      </c>
      <c r="AG27" s="127" t="s">
        <v>150</v>
      </c>
    </row>
    <row r="28" spans="1:33" ht="14.25" customHeight="1">
      <c r="A28" s="97">
        <v>25</v>
      </c>
      <c r="B28" s="117">
        <v>0.7</v>
      </c>
      <c r="C28" s="114">
        <v>0.8</v>
      </c>
      <c r="D28" s="114">
        <v>1</v>
      </c>
      <c r="E28" s="114">
        <v>1.6</v>
      </c>
      <c r="F28" s="114">
        <v>1.2</v>
      </c>
      <c r="G28" s="114">
        <v>1.4</v>
      </c>
      <c r="H28" s="114">
        <v>0.7</v>
      </c>
      <c r="I28" s="114">
        <v>2.1</v>
      </c>
      <c r="J28" s="114">
        <v>2.3</v>
      </c>
      <c r="K28" s="114">
        <v>2</v>
      </c>
      <c r="L28" s="114">
        <v>3.9</v>
      </c>
      <c r="M28" s="114">
        <v>4.1</v>
      </c>
      <c r="N28" s="114">
        <v>4.5</v>
      </c>
      <c r="O28" s="114">
        <v>4</v>
      </c>
      <c r="P28" s="114">
        <v>3.5</v>
      </c>
      <c r="Q28" s="114">
        <v>3</v>
      </c>
      <c r="R28" s="114">
        <v>3.9</v>
      </c>
      <c r="S28" s="114">
        <v>3.3</v>
      </c>
      <c r="T28" s="114">
        <v>3.1</v>
      </c>
      <c r="U28" s="114">
        <v>2.5</v>
      </c>
      <c r="V28" s="114">
        <v>3</v>
      </c>
      <c r="W28" s="114">
        <v>1.4</v>
      </c>
      <c r="X28" s="114">
        <v>1.4</v>
      </c>
      <c r="Y28" s="114">
        <v>2.1</v>
      </c>
      <c r="Z28" s="39">
        <f t="shared" si="0"/>
        <v>2.395833333333333</v>
      </c>
      <c r="AA28" s="121" t="s">
        <v>194</v>
      </c>
      <c r="AB28" s="114">
        <v>4.8</v>
      </c>
      <c r="AC28" s="124" t="s">
        <v>253</v>
      </c>
      <c r="AD28" s="28">
        <v>25</v>
      </c>
      <c r="AE28" s="121" t="s">
        <v>194</v>
      </c>
      <c r="AF28" s="114">
        <v>7.7</v>
      </c>
      <c r="AG28" s="127" t="s">
        <v>153</v>
      </c>
    </row>
    <row r="29" spans="1:33" ht="14.25" customHeight="1">
      <c r="A29" s="97">
        <v>26</v>
      </c>
      <c r="B29" s="117">
        <v>2.5</v>
      </c>
      <c r="C29" s="114">
        <v>3</v>
      </c>
      <c r="D29" s="114">
        <v>3</v>
      </c>
      <c r="E29" s="114">
        <v>2.7</v>
      </c>
      <c r="F29" s="114">
        <v>2.4</v>
      </c>
      <c r="G29" s="114">
        <v>2.8</v>
      </c>
      <c r="H29" s="114">
        <v>5.1</v>
      </c>
      <c r="I29" s="114">
        <v>7</v>
      </c>
      <c r="J29" s="114">
        <v>5</v>
      </c>
      <c r="K29" s="114">
        <v>6</v>
      </c>
      <c r="L29" s="114">
        <v>6.9</v>
      </c>
      <c r="M29" s="114">
        <v>6.2</v>
      </c>
      <c r="N29" s="114">
        <v>8.1</v>
      </c>
      <c r="O29" s="114">
        <v>7.9</v>
      </c>
      <c r="P29" s="114">
        <v>5.6</v>
      </c>
      <c r="Q29" s="114">
        <v>7.5</v>
      </c>
      <c r="R29" s="114">
        <v>3.8</v>
      </c>
      <c r="S29" s="114">
        <v>3.5</v>
      </c>
      <c r="T29" s="114">
        <v>5.2</v>
      </c>
      <c r="U29" s="114">
        <v>4.6</v>
      </c>
      <c r="V29" s="114">
        <v>5.5</v>
      </c>
      <c r="W29" s="114">
        <v>3.9</v>
      </c>
      <c r="X29" s="114">
        <v>6.4</v>
      </c>
      <c r="Y29" s="114">
        <v>6.4</v>
      </c>
      <c r="Z29" s="39">
        <f t="shared" si="0"/>
        <v>5.041666666666667</v>
      </c>
      <c r="AA29" s="121" t="s">
        <v>46</v>
      </c>
      <c r="AB29" s="114">
        <v>8.9</v>
      </c>
      <c r="AC29" s="124" t="s">
        <v>381</v>
      </c>
      <c r="AD29" s="28">
        <v>26</v>
      </c>
      <c r="AE29" s="121" t="s">
        <v>49</v>
      </c>
      <c r="AF29" s="114">
        <v>14.9</v>
      </c>
      <c r="AG29" s="127" t="s">
        <v>402</v>
      </c>
    </row>
    <row r="30" spans="1:33" ht="14.25" customHeight="1">
      <c r="A30" s="97">
        <v>27</v>
      </c>
      <c r="B30" s="117">
        <v>5.8</v>
      </c>
      <c r="C30" s="114">
        <v>6.3</v>
      </c>
      <c r="D30" s="114">
        <v>4.6</v>
      </c>
      <c r="E30" s="114">
        <v>5.1</v>
      </c>
      <c r="F30" s="114">
        <v>3.6</v>
      </c>
      <c r="G30" s="114">
        <v>3</v>
      </c>
      <c r="H30" s="114">
        <v>4.7</v>
      </c>
      <c r="I30" s="114">
        <v>6.2</v>
      </c>
      <c r="J30" s="114">
        <v>5.8</v>
      </c>
      <c r="K30" s="114">
        <v>6.8</v>
      </c>
      <c r="L30" s="114">
        <v>8.1</v>
      </c>
      <c r="M30" s="114">
        <v>7.5</v>
      </c>
      <c r="N30" s="114">
        <v>7.4</v>
      </c>
      <c r="O30" s="114">
        <v>7.4</v>
      </c>
      <c r="P30" s="114">
        <v>6.6</v>
      </c>
      <c r="Q30" s="114">
        <v>7.1</v>
      </c>
      <c r="R30" s="114">
        <v>6.3</v>
      </c>
      <c r="S30" s="114">
        <v>4.9</v>
      </c>
      <c r="T30" s="114">
        <v>3.1</v>
      </c>
      <c r="U30" s="114">
        <v>4.1</v>
      </c>
      <c r="V30" s="114">
        <v>3.1</v>
      </c>
      <c r="W30" s="114">
        <v>1.4</v>
      </c>
      <c r="X30" s="114">
        <v>2.3</v>
      </c>
      <c r="Y30" s="114">
        <v>5.2</v>
      </c>
      <c r="Z30" s="39">
        <f t="shared" si="0"/>
        <v>5.266666666666667</v>
      </c>
      <c r="AA30" s="121" t="s">
        <v>46</v>
      </c>
      <c r="AB30" s="114">
        <v>10.1</v>
      </c>
      <c r="AC30" s="124" t="s">
        <v>382</v>
      </c>
      <c r="AD30" s="28">
        <v>27</v>
      </c>
      <c r="AE30" s="121" t="s">
        <v>49</v>
      </c>
      <c r="AF30" s="114">
        <v>18.3</v>
      </c>
      <c r="AG30" s="127" t="s">
        <v>403</v>
      </c>
    </row>
    <row r="31" spans="1:33" ht="14.25" customHeight="1">
      <c r="A31" s="97">
        <v>28</v>
      </c>
      <c r="B31" s="117">
        <v>3.6</v>
      </c>
      <c r="C31" s="114">
        <v>5.5</v>
      </c>
      <c r="D31" s="114">
        <v>2</v>
      </c>
      <c r="E31" s="114">
        <v>3.4</v>
      </c>
      <c r="F31" s="114">
        <v>2.6</v>
      </c>
      <c r="G31" s="114">
        <v>2.1</v>
      </c>
      <c r="H31" s="114">
        <v>2.4</v>
      </c>
      <c r="I31" s="114">
        <v>2</v>
      </c>
      <c r="J31" s="114">
        <v>3.5</v>
      </c>
      <c r="K31" s="114">
        <v>4.2</v>
      </c>
      <c r="L31" s="114">
        <v>4.5</v>
      </c>
      <c r="M31" s="114">
        <v>4.1</v>
      </c>
      <c r="N31" s="114">
        <v>5</v>
      </c>
      <c r="O31" s="114">
        <v>5.3</v>
      </c>
      <c r="P31" s="114">
        <v>2.9</v>
      </c>
      <c r="Q31" s="114">
        <v>2.8</v>
      </c>
      <c r="R31" s="114">
        <v>3.7</v>
      </c>
      <c r="S31" s="114">
        <v>1.2</v>
      </c>
      <c r="T31" s="114">
        <v>0.3</v>
      </c>
      <c r="U31" s="114">
        <v>1.7</v>
      </c>
      <c r="V31" s="114">
        <v>1.8</v>
      </c>
      <c r="W31" s="114">
        <v>1.5</v>
      </c>
      <c r="X31" s="114">
        <v>1.1</v>
      </c>
      <c r="Y31" s="114">
        <v>0.1</v>
      </c>
      <c r="Z31" s="39">
        <f t="shared" si="0"/>
        <v>2.804166666666666</v>
      </c>
      <c r="AA31" s="121" t="s">
        <v>48</v>
      </c>
      <c r="AB31" s="114">
        <v>8.8</v>
      </c>
      <c r="AC31" s="124" t="s">
        <v>383</v>
      </c>
      <c r="AD31" s="28">
        <v>28</v>
      </c>
      <c r="AE31" s="121" t="s">
        <v>48</v>
      </c>
      <c r="AF31" s="114">
        <v>16.1</v>
      </c>
      <c r="AG31" s="127" t="s">
        <v>404</v>
      </c>
    </row>
    <row r="32" spans="1:33" ht="14.25" customHeight="1">
      <c r="A32" s="97">
        <v>29</v>
      </c>
      <c r="B32" s="117">
        <v>0.1</v>
      </c>
      <c r="C32" s="114">
        <v>0.5</v>
      </c>
      <c r="D32" s="114">
        <v>1.6</v>
      </c>
      <c r="E32" s="114">
        <v>0.3</v>
      </c>
      <c r="F32" s="114">
        <v>0.6</v>
      </c>
      <c r="G32" s="114">
        <v>0.2</v>
      </c>
      <c r="H32" s="114">
        <v>0.5</v>
      </c>
      <c r="I32" s="114">
        <v>1.5</v>
      </c>
      <c r="J32" s="114">
        <v>2.5</v>
      </c>
      <c r="K32" s="114">
        <v>2.6</v>
      </c>
      <c r="L32" s="114">
        <v>1.7</v>
      </c>
      <c r="M32" s="114">
        <v>0.7</v>
      </c>
      <c r="N32" s="114">
        <v>2.4</v>
      </c>
      <c r="O32" s="114">
        <v>3.2</v>
      </c>
      <c r="P32" s="114">
        <v>2.8</v>
      </c>
      <c r="Q32" s="114">
        <v>3.6</v>
      </c>
      <c r="R32" s="114">
        <v>3.1</v>
      </c>
      <c r="S32" s="114">
        <v>3.4</v>
      </c>
      <c r="T32" s="114">
        <v>2.4</v>
      </c>
      <c r="U32" s="114">
        <v>2.5</v>
      </c>
      <c r="V32" s="114">
        <v>2.3</v>
      </c>
      <c r="W32" s="114">
        <v>1.5</v>
      </c>
      <c r="X32" s="114">
        <v>1.8</v>
      </c>
      <c r="Y32" s="114">
        <v>2.3</v>
      </c>
      <c r="Z32" s="39">
        <f t="shared" si="0"/>
        <v>1.8374999999999997</v>
      </c>
      <c r="AA32" s="121" t="s">
        <v>60</v>
      </c>
      <c r="AB32" s="114">
        <v>4.7</v>
      </c>
      <c r="AC32" s="124" t="s">
        <v>384</v>
      </c>
      <c r="AD32" s="28">
        <v>29</v>
      </c>
      <c r="AE32" s="121" t="s">
        <v>51</v>
      </c>
      <c r="AF32" s="114">
        <v>9</v>
      </c>
      <c r="AG32" s="127" t="s">
        <v>405</v>
      </c>
    </row>
    <row r="33" spans="1:33" ht="14.25" customHeight="1">
      <c r="A33" s="97">
        <v>30</v>
      </c>
      <c r="B33" s="117">
        <v>1.5</v>
      </c>
      <c r="C33" s="114">
        <v>1.6</v>
      </c>
      <c r="D33" s="114">
        <v>1.5</v>
      </c>
      <c r="E33" s="114">
        <v>1.8</v>
      </c>
      <c r="F33" s="114">
        <v>1.4</v>
      </c>
      <c r="G33" s="114">
        <v>1</v>
      </c>
      <c r="H33" s="114">
        <v>0.8</v>
      </c>
      <c r="I33" s="114">
        <v>1</v>
      </c>
      <c r="J33" s="114">
        <v>2.3</v>
      </c>
      <c r="K33" s="114">
        <v>3</v>
      </c>
      <c r="L33" s="114">
        <v>2.4</v>
      </c>
      <c r="M33" s="114">
        <v>2.7</v>
      </c>
      <c r="N33" s="114">
        <v>3.1</v>
      </c>
      <c r="O33" s="114">
        <v>2.4</v>
      </c>
      <c r="P33" s="114">
        <v>2.1</v>
      </c>
      <c r="Q33" s="114">
        <v>1.7</v>
      </c>
      <c r="R33" s="114">
        <v>1.8</v>
      </c>
      <c r="S33" s="114">
        <v>1.5</v>
      </c>
      <c r="T33" s="114">
        <v>1.2</v>
      </c>
      <c r="U33" s="114">
        <v>1.5</v>
      </c>
      <c r="V33" s="114">
        <v>1.6</v>
      </c>
      <c r="W33" s="114">
        <v>1</v>
      </c>
      <c r="X33" s="114">
        <v>1</v>
      </c>
      <c r="Y33" s="114">
        <v>0.9</v>
      </c>
      <c r="Z33" s="39">
        <f t="shared" si="0"/>
        <v>1.7</v>
      </c>
      <c r="AA33" s="121" t="s">
        <v>72</v>
      </c>
      <c r="AB33" s="114">
        <v>3.6</v>
      </c>
      <c r="AC33" s="124" t="s">
        <v>105</v>
      </c>
      <c r="AD33" s="28">
        <v>30</v>
      </c>
      <c r="AE33" s="121" t="s">
        <v>166</v>
      </c>
      <c r="AF33" s="114">
        <v>6.3</v>
      </c>
      <c r="AG33" s="127" t="s">
        <v>206</v>
      </c>
    </row>
    <row r="34" spans="1:33" ht="14.25" customHeight="1">
      <c r="A34" s="97">
        <v>31</v>
      </c>
      <c r="B34" s="117">
        <v>1.5</v>
      </c>
      <c r="C34" s="114">
        <v>1.6</v>
      </c>
      <c r="D34" s="114">
        <v>1.6</v>
      </c>
      <c r="E34" s="114">
        <v>2.1</v>
      </c>
      <c r="F34" s="114">
        <v>2</v>
      </c>
      <c r="G34" s="114">
        <v>1.4</v>
      </c>
      <c r="H34" s="114">
        <v>4.2</v>
      </c>
      <c r="I34" s="114">
        <v>3.6</v>
      </c>
      <c r="J34" s="114">
        <v>5.3</v>
      </c>
      <c r="K34" s="114">
        <v>5.2</v>
      </c>
      <c r="L34" s="114">
        <v>4</v>
      </c>
      <c r="M34" s="114">
        <v>4.6</v>
      </c>
      <c r="N34" s="114">
        <v>5.7</v>
      </c>
      <c r="O34" s="114">
        <v>6.4</v>
      </c>
      <c r="P34" s="114">
        <v>7.6</v>
      </c>
      <c r="Q34" s="114">
        <v>6.7</v>
      </c>
      <c r="R34" s="114">
        <v>7.2</v>
      </c>
      <c r="S34" s="114">
        <v>5.2</v>
      </c>
      <c r="T34" s="114">
        <v>5.1</v>
      </c>
      <c r="U34" s="114">
        <v>2.7</v>
      </c>
      <c r="V34" s="114">
        <v>2.1</v>
      </c>
      <c r="W34" s="114">
        <v>2.4</v>
      </c>
      <c r="X34" s="114">
        <v>1.2</v>
      </c>
      <c r="Y34" s="114">
        <v>0.8</v>
      </c>
      <c r="Z34" s="39">
        <f t="shared" si="0"/>
        <v>3.7583333333333333</v>
      </c>
      <c r="AA34" s="121" t="s">
        <v>46</v>
      </c>
      <c r="AB34" s="114">
        <v>8.1</v>
      </c>
      <c r="AC34" s="124" t="s">
        <v>385</v>
      </c>
      <c r="AD34" s="28">
        <v>31</v>
      </c>
      <c r="AE34" s="121" t="s">
        <v>46</v>
      </c>
      <c r="AF34" s="114">
        <v>12.7</v>
      </c>
      <c r="AG34" s="127" t="s">
        <v>406</v>
      </c>
    </row>
    <row r="35" spans="1:33" ht="14.25" customHeight="1">
      <c r="A35" s="99" t="s">
        <v>14</v>
      </c>
      <c r="B35" s="25">
        <f aca="true" t="shared" si="1" ref="B35:K35">AVERAGE(B4:B34)</f>
        <v>1.5354838709677423</v>
      </c>
      <c r="C35" s="26">
        <f t="shared" si="1"/>
        <v>1.4774193548387098</v>
      </c>
      <c r="D35" s="26">
        <f t="shared" si="1"/>
        <v>1.464516129032258</v>
      </c>
      <c r="E35" s="26">
        <f t="shared" si="1"/>
        <v>1.667741935483871</v>
      </c>
      <c r="F35" s="26">
        <f t="shared" si="1"/>
        <v>1.4580645161290324</v>
      </c>
      <c r="G35" s="26">
        <f t="shared" si="1"/>
        <v>1.2967741935483872</v>
      </c>
      <c r="H35" s="26">
        <f t="shared" si="1"/>
        <v>1.6870967741935485</v>
      </c>
      <c r="I35" s="26">
        <f t="shared" si="1"/>
        <v>2.6032258064516127</v>
      </c>
      <c r="J35" s="26">
        <f t="shared" si="1"/>
        <v>2.8548387096774195</v>
      </c>
      <c r="K35" s="26">
        <f t="shared" si="1"/>
        <v>3.193548387096774</v>
      </c>
      <c r="L35" s="26">
        <f aca="true" t="shared" si="2" ref="L35:Z35">AVERAGE(L4:L34)</f>
        <v>3.412903225806452</v>
      </c>
      <c r="M35" s="26">
        <f t="shared" si="2"/>
        <v>3.470967741935484</v>
      </c>
      <c r="N35" s="26">
        <f t="shared" si="2"/>
        <v>3.729032258064516</v>
      </c>
      <c r="O35" s="26">
        <f t="shared" si="2"/>
        <v>3.7677419354838713</v>
      </c>
      <c r="P35" s="26">
        <f t="shared" si="2"/>
        <v>3.4032258064516125</v>
      </c>
      <c r="Q35" s="26">
        <f t="shared" si="2"/>
        <v>3.338709677419355</v>
      </c>
      <c r="R35" s="26">
        <f t="shared" si="2"/>
        <v>3.0387096774193547</v>
      </c>
      <c r="S35" s="26">
        <f t="shared" si="2"/>
        <v>2.4612903225806457</v>
      </c>
      <c r="T35" s="26">
        <f t="shared" si="2"/>
        <v>2.141935483870968</v>
      </c>
      <c r="U35" s="26">
        <f t="shared" si="2"/>
        <v>1.9612903225806453</v>
      </c>
      <c r="V35" s="26">
        <f t="shared" si="2"/>
        <v>1.8580645161290321</v>
      </c>
      <c r="W35" s="26">
        <f t="shared" si="2"/>
        <v>1.5967741935483868</v>
      </c>
      <c r="X35" s="26">
        <f t="shared" si="2"/>
        <v>1.651612903225806</v>
      </c>
      <c r="Y35" s="26">
        <f t="shared" si="2"/>
        <v>1.738709677419355</v>
      </c>
      <c r="Z35" s="41">
        <f t="shared" si="2"/>
        <v>2.367069892473119</v>
      </c>
      <c r="AA35" s="103"/>
      <c r="AB35" s="26">
        <f>AVERAGE(AB4:AB34)</f>
        <v>5.2870967741935475</v>
      </c>
      <c r="AC35" s="36"/>
      <c r="AD35" s="36"/>
      <c r="AE35" s="103"/>
      <c r="AF35" s="26">
        <f>AVERAGE(AF4:AF34)</f>
        <v>8.7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1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10.1</v>
      </c>
      <c r="O38" s="135" t="s">
        <v>46</v>
      </c>
      <c r="P38" s="130">
        <v>27</v>
      </c>
      <c r="Q38" s="136" t="s">
        <v>382</v>
      </c>
      <c r="T38" s="18">
        <f>MAX(風速2)</f>
        <v>18.3</v>
      </c>
      <c r="U38" s="135" t="s">
        <v>49</v>
      </c>
      <c r="V38" s="130">
        <v>27</v>
      </c>
      <c r="W38" s="136" t="s">
        <v>403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7"/>
      <c r="P39" s="130"/>
      <c r="Q39" s="139"/>
      <c r="T39" s="34"/>
      <c r="U39" s="131"/>
      <c r="V39" s="131"/>
      <c r="W39" s="132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2021</v>
      </c>
      <c r="AA1" s="2" t="s">
        <v>45</v>
      </c>
      <c r="AB1" s="104">
        <v>8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0.6</v>
      </c>
      <c r="C4" s="115">
        <v>1</v>
      </c>
      <c r="D4" s="115">
        <v>1</v>
      </c>
      <c r="E4" s="115">
        <v>1</v>
      </c>
      <c r="F4" s="115">
        <v>0.6</v>
      </c>
      <c r="G4" s="115">
        <v>0.7</v>
      </c>
      <c r="H4" s="115">
        <v>1.3</v>
      </c>
      <c r="I4" s="115">
        <v>2.2</v>
      </c>
      <c r="J4" s="115">
        <v>3.8</v>
      </c>
      <c r="K4" s="115">
        <v>5.2</v>
      </c>
      <c r="L4" s="115">
        <v>4.8</v>
      </c>
      <c r="M4" s="115">
        <v>4.7</v>
      </c>
      <c r="N4" s="115">
        <v>4.4</v>
      </c>
      <c r="O4" s="115">
        <v>5</v>
      </c>
      <c r="P4" s="115">
        <v>3.6</v>
      </c>
      <c r="Q4" s="115">
        <v>5.5</v>
      </c>
      <c r="R4" s="115">
        <v>4.2</v>
      </c>
      <c r="S4" s="115">
        <v>4.2</v>
      </c>
      <c r="T4" s="115">
        <v>3.1</v>
      </c>
      <c r="U4" s="115">
        <v>1</v>
      </c>
      <c r="V4" s="115">
        <v>1</v>
      </c>
      <c r="W4" s="115">
        <v>0.7</v>
      </c>
      <c r="X4" s="115">
        <v>1.7</v>
      </c>
      <c r="Y4" s="115">
        <v>0.9</v>
      </c>
      <c r="Z4" s="38">
        <f aca="true" t="shared" si="0" ref="Z4:Z34">AVERAGE(B4:Y4)</f>
        <v>2.5916666666666672</v>
      </c>
      <c r="AA4" s="120" t="s">
        <v>52</v>
      </c>
      <c r="AB4" s="115">
        <v>6.6</v>
      </c>
      <c r="AC4" s="123" t="s">
        <v>160</v>
      </c>
      <c r="AD4" s="27">
        <v>1</v>
      </c>
      <c r="AE4" s="120" t="s">
        <v>51</v>
      </c>
      <c r="AF4" s="115">
        <v>11.8</v>
      </c>
      <c r="AG4" s="126" t="s">
        <v>428</v>
      </c>
    </row>
    <row r="5" spans="1:33" ht="14.25" customHeight="1">
      <c r="A5" s="97">
        <v>2</v>
      </c>
      <c r="B5" s="117">
        <v>0.9</v>
      </c>
      <c r="C5" s="114">
        <v>0.8</v>
      </c>
      <c r="D5" s="114">
        <v>1.7</v>
      </c>
      <c r="E5" s="114">
        <v>2</v>
      </c>
      <c r="F5" s="114">
        <v>2.1</v>
      </c>
      <c r="G5" s="114">
        <v>2</v>
      </c>
      <c r="H5" s="114">
        <v>2.8</v>
      </c>
      <c r="I5" s="114">
        <v>3.3</v>
      </c>
      <c r="J5" s="114">
        <v>3</v>
      </c>
      <c r="K5" s="114">
        <v>3.6</v>
      </c>
      <c r="L5" s="114">
        <v>4.6</v>
      </c>
      <c r="M5" s="114">
        <v>3.2</v>
      </c>
      <c r="N5" s="114">
        <v>3.9</v>
      </c>
      <c r="O5" s="114">
        <v>3.3</v>
      </c>
      <c r="P5" s="114">
        <v>3.3</v>
      </c>
      <c r="Q5" s="114">
        <v>2.5</v>
      </c>
      <c r="R5" s="114">
        <v>3.4</v>
      </c>
      <c r="S5" s="114">
        <v>1.9</v>
      </c>
      <c r="T5" s="114">
        <v>2.4</v>
      </c>
      <c r="U5" s="114">
        <v>1.7</v>
      </c>
      <c r="V5" s="114">
        <v>2.6</v>
      </c>
      <c r="W5" s="114">
        <v>2.2</v>
      </c>
      <c r="X5" s="114">
        <v>2.3</v>
      </c>
      <c r="Y5" s="114">
        <v>2.5</v>
      </c>
      <c r="Z5" s="39">
        <f t="shared" si="0"/>
        <v>2.5833333333333335</v>
      </c>
      <c r="AA5" s="121" t="s">
        <v>60</v>
      </c>
      <c r="AB5" s="114">
        <v>5.9</v>
      </c>
      <c r="AC5" s="124" t="s">
        <v>309</v>
      </c>
      <c r="AD5" s="28">
        <v>2</v>
      </c>
      <c r="AE5" s="121" t="s">
        <v>72</v>
      </c>
      <c r="AF5" s="114">
        <v>8.6</v>
      </c>
      <c r="AG5" s="127" t="s">
        <v>429</v>
      </c>
    </row>
    <row r="6" spans="1:33" ht="14.25" customHeight="1">
      <c r="A6" s="97">
        <v>3</v>
      </c>
      <c r="B6" s="117">
        <v>3.1</v>
      </c>
      <c r="C6" s="114">
        <v>2.9</v>
      </c>
      <c r="D6" s="114">
        <v>2</v>
      </c>
      <c r="E6" s="114">
        <v>1.9</v>
      </c>
      <c r="F6" s="114">
        <v>3.1</v>
      </c>
      <c r="G6" s="114">
        <v>3</v>
      </c>
      <c r="H6" s="114">
        <v>4.4</v>
      </c>
      <c r="I6" s="114">
        <v>3.8</v>
      </c>
      <c r="J6" s="114">
        <v>4.2</v>
      </c>
      <c r="K6" s="114">
        <v>4.2</v>
      </c>
      <c r="L6" s="114">
        <v>3.5</v>
      </c>
      <c r="M6" s="114">
        <v>5.6</v>
      </c>
      <c r="N6" s="114">
        <v>3.9</v>
      </c>
      <c r="O6" s="114">
        <v>4.3</v>
      </c>
      <c r="P6" s="114">
        <v>5.8</v>
      </c>
      <c r="Q6" s="114">
        <v>5.2</v>
      </c>
      <c r="R6" s="114">
        <v>4</v>
      </c>
      <c r="S6" s="114">
        <v>4.8</v>
      </c>
      <c r="T6" s="114">
        <v>3.1</v>
      </c>
      <c r="U6" s="114">
        <v>1.4</v>
      </c>
      <c r="V6" s="114">
        <v>2.8</v>
      </c>
      <c r="W6" s="114">
        <v>3.7</v>
      </c>
      <c r="X6" s="114">
        <v>2.6</v>
      </c>
      <c r="Y6" s="114">
        <v>3.5</v>
      </c>
      <c r="Z6" s="39">
        <f t="shared" si="0"/>
        <v>3.6166666666666667</v>
      </c>
      <c r="AA6" s="121" t="s">
        <v>51</v>
      </c>
      <c r="AB6" s="114">
        <v>6.7</v>
      </c>
      <c r="AC6" s="124" t="s">
        <v>407</v>
      </c>
      <c r="AD6" s="28">
        <v>3</v>
      </c>
      <c r="AE6" s="121" t="s">
        <v>52</v>
      </c>
      <c r="AF6" s="114">
        <v>11.8</v>
      </c>
      <c r="AG6" s="127" t="s">
        <v>333</v>
      </c>
    </row>
    <row r="7" spans="1:33" ht="14.25" customHeight="1">
      <c r="A7" s="97">
        <v>4</v>
      </c>
      <c r="B7" s="117">
        <v>3.6</v>
      </c>
      <c r="C7" s="114">
        <v>3</v>
      </c>
      <c r="D7" s="114">
        <v>2.4</v>
      </c>
      <c r="E7" s="114">
        <v>2.7</v>
      </c>
      <c r="F7" s="114">
        <v>2.8</v>
      </c>
      <c r="G7" s="114">
        <v>3.1</v>
      </c>
      <c r="H7" s="114">
        <v>3.8</v>
      </c>
      <c r="I7" s="114">
        <v>4.6</v>
      </c>
      <c r="J7" s="114">
        <v>3.8</v>
      </c>
      <c r="K7" s="114">
        <v>3.9</v>
      </c>
      <c r="L7" s="114">
        <v>3.8</v>
      </c>
      <c r="M7" s="114">
        <v>5.4</v>
      </c>
      <c r="N7" s="114">
        <v>5</v>
      </c>
      <c r="O7" s="114">
        <v>6.4</v>
      </c>
      <c r="P7" s="114">
        <v>4.4</v>
      </c>
      <c r="Q7" s="114">
        <v>4.8</v>
      </c>
      <c r="R7" s="114">
        <v>3.8</v>
      </c>
      <c r="S7" s="114">
        <v>4.6</v>
      </c>
      <c r="T7" s="114">
        <v>3.6</v>
      </c>
      <c r="U7" s="114">
        <v>3.1</v>
      </c>
      <c r="V7" s="114">
        <v>1.6</v>
      </c>
      <c r="W7" s="114">
        <v>1.1</v>
      </c>
      <c r="X7" s="114">
        <v>1.4</v>
      </c>
      <c r="Y7" s="114">
        <v>0.8</v>
      </c>
      <c r="Z7" s="39">
        <f t="shared" si="0"/>
        <v>3.4791666666666656</v>
      </c>
      <c r="AA7" s="121" t="s">
        <v>51</v>
      </c>
      <c r="AB7" s="114">
        <v>6.6</v>
      </c>
      <c r="AC7" s="124" t="s">
        <v>126</v>
      </c>
      <c r="AD7" s="28">
        <v>4</v>
      </c>
      <c r="AE7" s="121" t="s">
        <v>52</v>
      </c>
      <c r="AF7" s="114">
        <v>11.1</v>
      </c>
      <c r="AG7" s="127" t="s">
        <v>430</v>
      </c>
    </row>
    <row r="8" spans="1:33" ht="14.25" customHeight="1">
      <c r="A8" s="97">
        <v>5</v>
      </c>
      <c r="B8" s="117">
        <v>1.4</v>
      </c>
      <c r="C8" s="114">
        <v>1.1</v>
      </c>
      <c r="D8" s="114">
        <v>1.8</v>
      </c>
      <c r="E8" s="114">
        <v>2.8</v>
      </c>
      <c r="F8" s="114">
        <v>1.1</v>
      </c>
      <c r="G8" s="114">
        <v>0.6</v>
      </c>
      <c r="H8" s="114">
        <v>1.1</v>
      </c>
      <c r="I8" s="114">
        <v>0.9</v>
      </c>
      <c r="J8" s="114">
        <v>2.1</v>
      </c>
      <c r="K8" s="114">
        <v>2.1</v>
      </c>
      <c r="L8" s="114">
        <v>2.7</v>
      </c>
      <c r="M8" s="114">
        <v>3.2</v>
      </c>
      <c r="N8" s="114">
        <v>4.1</v>
      </c>
      <c r="O8" s="114">
        <v>3.7</v>
      </c>
      <c r="P8" s="114">
        <v>2.7</v>
      </c>
      <c r="Q8" s="114">
        <v>3.1</v>
      </c>
      <c r="R8" s="114">
        <v>1.9</v>
      </c>
      <c r="S8" s="114">
        <v>1.3</v>
      </c>
      <c r="T8" s="114">
        <v>0.7</v>
      </c>
      <c r="U8" s="114">
        <v>1.1</v>
      </c>
      <c r="V8" s="114">
        <v>1.3</v>
      </c>
      <c r="W8" s="114">
        <v>0.9</v>
      </c>
      <c r="X8" s="114">
        <v>1.5</v>
      </c>
      <c r="Y8" s="114">
        <v>1.4</v>
      </c>
      <c r="Z8" s="39">
        <f t="shared" si="0"/>
        <v>1.8583333333333332</v>
      </c>
      <c r="AA8" s="121" t="s">
        <v>52</v>
      </c>
      <c r="AB8" s="114">
        <v>4.1</v>
      </c>
      <c r="AC8" s="124" t="s">
        <v>199</v>
      </c>
      <c r="AD8" s="28">
        <v>5</v>
      </c>
      <c r="AE8" s="121" t="s">
        <v>166</v>
      </c>
      <c r="AF8" s="114">
        <v>7.2</v>
      </c>
      <c r="AG8" s="127" t="s">
        <v>431</v>
      </c>
    </row>
    <row r="9" spans="1:33" ht="14.25" customHeight="1">
      <c r="A9" s="97">
        <v>6</v>
      </c>
      <c r="B9" s="117">
        <v>1.6</v>
      </c>
      <c r="C9" s="114">
        <v>1.4</v>
      </c>
      <c r="D9" s="114">
        <v>1.3</v>
      </c>
      <c r="E9" s="114">
        <v>1.1</v>
      </c>
      <c r="F9" s="114">
        <v>1.1</v>
      </c>
      <c r="G9" s="114">
        <v>0.8</v>
      </c>
      <c r="H9" s="114">
        <v>3.7</v>
      </c>
      <c r="I9" s="114">
        <v>1.1</v>
      </c>
      <c r="J9" s="114">
        <v>2.8</v>
      </c>
      <c r="K9" s="114">
        <v>2.8</v>
      </c>
      <c r="L9" s="114">
        <v>2.9</v>
      </c>
      <c r="M9" s="114">
        <v>3.5</v>
      </c>
      <c r="N9" s="114">
        <v>3.7</v>
      </c>
      <c r="O9" s="114">
        <v>3.7</v>
      </c>
      <c r="P9" s="114">
        <v>2.5</v>
      </c>
      <c r="Q9" s="114">
        <v>2.8</v>
      </c>
      <c r="R9" s="114">
        <v>2.4</v>
      </c>
      <c r="S9" s="114">
        <v>2.3</v>
      </c>
      <c r="T9" s="114">
        <v>1.8</v>
      </c>
      <c r="U9" s="114">
        <v>1.4</v>
      </c>
      <c r="V9" s="114">
        <v>1.3</v>
      </c>
      <c r="W9" s="114">
        <v>1.6</v>
      </c>
      <c r="X9" s="114">
        <v>1.5</v>
      </c>
      <c r="Y9" s="114">
        <v>0.6</v>
      </c>
      <c r="Z9" s="39">
        <f t="shared" si="0"/>
        <v>2.070833333333333</v>
      </c>
      <c r="AA9" s="121" t="s">
        <v>51</v>
      </c>
      <c r="AB9" s="114">
        <v>4.4</v>
      </c>
      <c r="AC9" s="124" t="s">
        <v>408</v>
      </c>
      <c r="AD9" s="28">
        <v>6</v>
      </c>
      <c r="AE9" s="121" t="s">
        <v>166</v>
      </c>
      <c r="AF9" s="114">
        <v>7.7</v>
      </c>
      <c r="AG9" s="127" t="s">
        <v>199</v>
      </c>
    </row>
    <row r="10" spans="1:33" ht="14.25" customHeight="1">
      <c r="A10" s="97">
        <v>7</v>
      </c>
      <c r="B10" s="117">
        <v>1.1</v>
      </c>
      <c r="C10" s="114">
        <v>1</v>
      </c>
      <c r="D10" s="114">
        <v>1.1</v>
      </c>
      <c r="E10" s="114">
        <v>0.5</v>
      </c>
      <c r="F10" s="114">
        <v>2.2</v>
      </c>
      <c r="G10" s="114">
        <v>1.6</v>
      </c>
      <c r="H10" s="114">
        <v>2.4</v>
      </c>
      <c r="I10" s="114">
        <v>2.8</v>
      </c>
      <c r="J10" s="114">
        <v>2.6</v>
      </c>
      <c r="K10" s="114">
        <v>2.5</v>
      </c>
      <c r="L10" s="114">
        <v>2.3</v>
      </c>
      <c r="M10" s="114">
        <v>4.3</v>
      </c>
      <c r="N10" s="114">
        <v>2.7</v>
      </c>
      <c r="O10" s="114">
        <v>2.2</v>
      </c>
      <c r="P10" s="114">
        <v>2.4</v>
      </c>
      <c r="Q10" s="114">
        <v>1.6</v>
      </c>
      <c r="R10" s="114">
        <v>1.3</v>
      </c>
      <c r="S10" s="114">
        <v>2</v>
      </c>
      <c r="T10" s="114">
        <v>2.1</v>
      </c>
      <c r="U10" s="114">
        <v>2.7</v>
      </c>
      <c r="V10" s="114">
        <v>1.7</v>
      </c>
      <c r="W10" s="114">
        <v>2.8</v>
      </c>
      <c r="X10" s="114">
        <v>3</v>
      </c>
      <c r="Y10" s="114">
        <v>4.2</v>
      </c>
      <c r="Z10" s="39">
        <f t="shared" si="0"/>
        <v>2.2125</v>
      </c>
      <c r="AA10" s="121" t="s">
        <v>46</v>
      </c>
      <c r="AB10" s="114">
        <v>4.9</v>
      </c>
      <c r="AC10" s="124" t="s">
        <v>225</v>
      </c>
      <c r="AD10" s="28">
        <v>7</v>
      </c>
      <c r="AE10" s="121" t="s">
        <v>194</v>
      </c>
      <c r="AF10" s="114">
        <v>8.1</v>
      </c>
      <c r="AG10" s="127" t="s">
        <v>228</v>
      </c>
    </row>
    <row r="11" spans="1:33" ht="14.25" customHeight="1">
      <c r="A11" s="97">
        <v>8</v>
      </c>
      <c r="B11" s="117">
        <v>2.9</v>
      </c>
      <c r="C11" s="114">
        <v>2.5</v>
      </c>
      <c r="D11" s="114">
        <v>3</v>
      </c>
      <c r="E11" s="114">
        <v>3.3</v>
      </c>
      <c r="F11" s="114">
        <v>2.9</v>
      </c>
      <c r="G11" s="114">
        <v>3.6</v>
      </c>
      <c r="H11" s="114">
        <v>3.8</v>
      </c>
      <c r="I11" s="114">
        <v>5</v>
      </c>
      <c r="J11" s="114">
        <v>4.5</v>
      </c>
      <c r="K11" s="114">
        <v>5.3</v>
      </c>
      <c r="L11" s="114">
        <v>6.2</v>
      </c>
      <c r="M11" s="114">
        <v>6.4</v>
      </c>
      <c r="N11" s="114">
        <v>6.6</v>
      </c>
      <c r="O11" s="114">
        <v>6.3</v>
      </c>
      <c r="P11" s="114">
        <v>6.5</v>
      </c>
      <c r="Q11" s="114">
        <v>5</v>
      </c>
      <c r="R11" s="114">
        <v>6.8</v>
      </c>
      <c r="S11" s="114">
        <v>4.3</v>
      </c>
      <c r="T11" s="114">
        <v>4.9</v>
      </c>
      <c r="U11" s="114">
        <v>3.4</v>
      </c>
      <c r="V11" s="114">
        <v>3</v>
      </c>
      <c r="W11" s="114">
        <v>2.4</v>
      </c>
      <c r="X11" s="114">
        <v>3.3</v>
      </c>
      <c r="Y11" s="114">
        <v>3.8</v>
      </c>
      <c r="Z11" s="39">
        <f t="shared" si="0"/>
        <v>4.404166666666667</v>
      </c>
      <c r="AA11" s="121" t="s">
        <v>49</v>
      </c>
      <c r="AB11" s="114">
        <v>8.4</v>
      </c>
      <c r="AC11" s="124" t="s">
        <v>409</v>
      </c>
      <c r="AD11" s="28">
        <v>8</v>
      </c>
      <c r="AE11" s="121" t="s">
        <v>50</v>
      </c>
      <c r="AF11" s="114">
        <v>15.8</v>
      </c>
      <c r="AG11" s="127" t="s">
        <v>342</v>
      </c>
    </row>
    <row r="12" spans="1:33" ht="14.25" customHeight="1">
      <c r="A12" s="97">
        <v>9</v>
      </c>
      <c r="B12" s="117">
        <v>4.5</v>
      </c>
      <c r="C12" s="114">
        <v>0.9</v>
      </c>
      <c r="D12" s="114">
        <v>1.1</v>
      </c>
      <c r="E12" s="114">
        <v>1.1</v>
      </c>
      <c r="F12" s="114">
        <v>1.2</v>
      </c>
      <c r="G12" s="114">
        <v>0.4</v>
      </c>
      <c r="H12" s="114">
        <v>1.3</v>
      </c>
      <c r="I12" s="114">
        <v>1.4</v>
      </c>
      <c r="J12" s="114">
        <v>0.8</v>
      </c>
      <c r="K12" s="114">
        <v>1.5</v>
      </c>
      <c r="L12" s="114">
        <v>0.6</v>
      </c>
      <c r="M12" s="114">
        <v>3.4</v>
      </c>
      <c r="N12" s="114">
        <v>4.7</v>
      </c>
      <c r="O12" s="114">
        <v>3.6</v>
      </c>
      <c r="P12" s="114">
        <v>3.6</v>
      </c>
      <c r="Q12" s="114">
        <v>3.4</v>
      </c>
      <c r="R12" s="114">
        <v>3.7</v>
      </c>
      <c r="S12" s="114">
        <v>5.4</v>
      </c>
      <c r="T12" s="114">
        <v>4.5</v>
      </c>
      <c r="U12" s="114">
        <v>6.3</v>
      </c>
      <c r="V12" s="114">
        <v>6.8</v>
      </c>
      <c r="W12" s="114">
        <v>7.9</v>
      </c>
      <c r="X12" s="114">
        <v>6.8</v>
      </c>
      <c r="Y12" s="114">
        <v>6.9</v>
      </c>
      <c r="Z12" s="39">
        <f t="shared" si="0"/>
        <v>3.408333333333333</v>
      </c>
      <c r="AA12" s="121" t="s">
        <v>51</v>
      </c>
      <c r="AB12" s="114">
        <v>9.6</v>
      </c>
      <c r="AC12" s="124" t="s">
        <v>410</v>
      </c>
      <c r="AD12" s="28">
        <v>9</v>
      </c>
      <c r="AE12" s="121" t="s">
        <v>265</v>
      </c>
      <c r="AF12" s="114">
        <v>18.3</v>
      </c>
      <c r="AG12" s="127" t="s">
        <v>432</v>
      </c>
    </row>
    <row r="13" spans="1:33" ht="14.25" customHeight="1">
      <c r="A13" s="97">
        <v>10</v>
      </c>
      <c r="B13" s="117">
        <v>7</v>
      </c>
      <c r="C13" s="114">
        <v>7.3</v>
      </c>
      <c r="D13" s="114">
        <v>4.9</v>
      </c>
      <c r="E13" s="114">
        <v>4.8</v>
      </c>
      <c r="F13" s="114">
        <v>5.7</v>
      </c>
      <c r="G13" s="114">
        <v>6.6</v>
      </c>
      <c r="H13" s="114">
        <v>5.9</v>
      </c>
      <c r="I13" s="114">
        <v>7.9</v>
      </c>
      <c r="J13" s="114">
        <v>8.1</v>
      </c>
      <c r="K13" s="114">
        <v>5.3</v>
      </c>
      <c r="L13" s="114">
        <v>5.9</v>
      </c>
      <c r="M13" s="114">
        <v>5.5</v>
      </c>
      <c r="N13" s="114">
        <v>4.1</v>
      </c>
      <c r="O13" s="114">
        <v>5.7</v>
      </c>
      <c r="P13" s="114">
        <v>5</v>
      </c>
      <c r="Q13" s="114">
        <v>4</v>
      </c>
      <c r="R13" s="114">
        <v>5.5</v>
      </c>
      <c r="S13" s="114">
        <v>2.7</v>
      </c>
      <c r="T13" s="114">
        <v>2.6</v>
      </c>
      <c r="U13" s="114">
        <v>2.2</v>
      </c>
      <c r="V13" s="114">
        <v>2.1</v>
      </c>
      <c r="W13" s="114">
        <v>1.4</v>
      </c>
      <c r="X13" s="114">
        <v>1.1</v>
      </c>
      <c r="Y13" s="114">
        <v>2.4</v>
      </c>
      <c r="Z13" s="39">
        <f t="shared" si="0"/>
        <v>4.7375</v>
      </c>
      <c r="AA13" s="121" t="s">
        <v>53</v>
      </c>
      <c r="AB13" s="114">
        <v>9.7</v>
      </c>
      <c r="AC13" s="124" t="s">
        <v>411</v>
      </c>
      <c r="AD13" s="28">
        <v>10</v>
      </c>
      <c r="AE13" s="121" t="s">
        <v>51</v>
      </c>
      <c r="AF13" s="114">
        <v>17.9</v>
      </c>
      <c r="AG13" s="127" t="s">
        <v>433</v>
      </c>
    </row>
    <row r="14" spans="1:33" ht="14.25" customHeight="1">
      <c r="A14" s="98">
        <v>11</v>
      </c>
      <c r="B14" s="118">
        <v>3.2</v>
      </c>
      <c r="C14" s="119">
        <v>1.1</v>
      </c>
      <c r="D14" s="119">
        <v>2</v>
      </c>
      <c r="E14" s="119">
        <v>1.7</v>
      </c>
      <c r="F14" s="119">
        <v>1.8</v>
      </c>
      <c r="G14" s="119">
        <v>1.9</v>
      </c>
      <c r="H14" s="119">
        <v>0.3</v>
      </c>
      <c r="I14" s="119">
        <v>2</v>
      </c>
      <c r="J14" s="119">
        <v>2.1</v>
      </c>
      <c r="K14" s="119">
        <v>3.1</v>
      </c>
      <c r="L14" s="119">
        <v>2.4</v>
      </c>
      <c r="M14" s="119">
        <v>4.6</v>
      </c>
      <c r="N14" s="119">
        <v>3.6</v>
      </c>
      <c r="O14" s="119">
        <v>3.5</v>
      </c>
      <c r="P14" s="119">
        <v>4.7</v>
      </c>
      <c r="Q14" s="119">
        <v>5.2</v>
      </c>
      <c r="R14" s="119">
        <v>3.8</v>
      </c>
      <c r="S14" s="119">
        <v>4.2</v>
      </c>
      <c r="T14" s="119">
        <v>5.1</v>
      </c>
      <c r="U14" s="119">
        <v>4.1</v>
      </c>
      <c r="V14" s="119">
        <v>3.5</v>
      </c>
      <c r="W14" s="119">
        <v>3.4</v>
      </c>
      <c r="X14" s="119">
        <v>4.4</v>
      </c>
      <c r="Y14" s="119">
        <v>4.1</v>
      </c>
      <c r="Z14" s="40">
        <f t="shared" si="0"/>
        <v>3.1583333333333337</v>
      </c>
      <c r="AA14" s="122" t="s">
        <v>49</v>
      </c>
      <c r="AB14" s="119">
        <v>5.7</v>
      </c>
      <c r="AC14" s="125" t="s">
        <v>412</v>
      </c>
      <c r="AD14" s="29">
        <v>11</v>
      </c>
      <c r="AE14" s="122" t="s">
        <v>46</v>
      </c>
      <c r="AF14" s="119">
        <v>8.8</v>
      </c>
      <c r="AG14" s="128" t="s">
        <v>434</v>
      </c>
    </row>
    <row r="15" spans="1:33" ht="14.25" customHeight="1">
      <c r="A15" s="97">
        <v>12</v>
      </c>
      <c r="B15" s="117">
        <v>4.5</v>
      </c>
      <c r="C15" s="114">
        <v>4.8</v>
      </c>
      <c r="D15" s="114">
        <v>4</v>
      </c>
      <c r="E15" s="114">
        <v>4.1</v>
      </c>
      <c r="F15" s="114">
        <v>5.1</v>
      </c>
      <c r="G15" s="114">
        <v>4.9</v>
      </c>
      <c r="H15" s="114">
        <v>4.2</v>
      </c>
      <c r="I15" s="114">
        <v>3.8</v>
      </c>
      <c r="J15" s="114">
        <v>4.1</v>
      </c>
      <c r="K15" s="114">
        <v>4.2</v>
      </c>
      <c r="L15" s="114">
        <v>3.2</v>
      </c>
      <c r="M15" s="114">
        <v>5.3</v>
      </c>
      <c r="N15" s="114">
        <v>3.4</v>
      </c>
      <c r="O15" s="114">
        <v>4.2</v>
      </c>
      <c r="P15" s="114">
        <v>3.2</v>
      </c>
      <c r="Q15" s="114">
        <v>3.3</v>
      </c>
      <c r="R15" s="114">
        <v>2.3</v>
      </c>
      <c r="S15" s="114">
        <v>2.9</v>
      </c>
      <c r="T15" s="114">
        <v>2.4</v>
      </c>
      <c r="U15" s="114">
        <v>1.9</v>
      </c>
      <c r="V15" s="114">
        <v>2.8</v>
      </c>
      <c r="W15" s="114">
        <v>1.9</v>
      </c>
      <c r="X15" s="114">
        <v>2.7</v>
      </c>
      <c r="Y15" s="114">
        <v>2.7</v>
      </c>
      <c r="Z15" s="39">
        <f t="shared" si="0"/>
        <v>3.579166666666668</v>
      </c>
      <c r="AA15" s="121" t="s">
        <v>49</v>
      </c>
      <c r="AB15" s="114">
        <v>5.7</v>
      </c>
      <c r="AC15" s="124" t="s">
        <v>413</v>
      </c>
      <c r="AD15" s="28">
        <v>12</v>
      </c>
      <c r="AE15" s="121" t="s">
        <v>62</v>
      </c>
      <c r="AF15" s="114">
        <v>9.5</v>
      </c>
      <c r="AG15" s="127" t="s">
        <v>435</v>
      </c>
    </row>
    <row r="16" spans="1:33" ht="14.25" customHeight="1">
      <c r="A16" s="97">
        <v>13</v>
      </c>
      <c r="B16" s="117">
        <v>1.2</v>
      </c>
      <c r="C16" s="114">
        <v>1.5</v>
      </c>
      <c r="D16" s="114">
        <v>1.4</v>
      </c>
      <c r="E16" s="114">
        <v>2.3</v>
      </c>
      <c r="F16" s="114">
        <v>1.7</v>
      </c>
      <c r="G16" s="114">
        <v>1</v>
      </c>
      <c r="H16" s="114">
        <v>0.7</v>
      </c>
      <c r="I16" s="114">
        <v>1.1</v>
      </c>
      <c r="J16" s="114">
        <v>1.5</v>
      </c>
      <c r="K16" s="114">
        <v>2</v>
      </c>
      <c r="L16" s="114">
        <v>4.4</v>
      </c>
      <c r="M16" s="114">
        <v>1.6</v>
      </c>
      <c r="N16" s="114">
        <v>2.3</v>
      </c>
      <c r="O16" s="114">
        <v>2.1</v>
      </c>
      <c r="P16" s="114">
        <v>0.7</v>
      </c>
      <c r="Q16" s="114">
        <v>1.8</v>
      </c>
      <c r="R16" s="114">
        <v>1.9</v>
      </c>
      <c r="S16" s="114">
        <v>0.7</v>
      </c>
      <c r="T16" s="114">
        <v>0.6</v>
      </c>
      <c r="U16" s="114">
        <v>0.6</v>
      </c>
      <c r="V16" s="114">
        <v>1.9</v>
      </c>
      <c r="W16" s="114">
        <v>3.1</v>
      </c>
      <c r="X16" s="114">
        <v>3.9</v>
      </c>
      <c r="Y16" s="114">
        <v>3.1</v>
      </c>
      <c r="Z16" s="39">
        <f t="shared" si="0"/>
        <v>1.7958333333333334</v>
      </c>
      <c r="AA16" s="121" t="s">
        <v>49</v>
      </c>
      <c r="AB16" s="114">
        <v>4.7</v>
      </c>
      <c r="AC16" s="124" t="s">
        <v>414</v>
      </c>
      <c r="AD16" s="28">
        <v>13</v>
      </c>
      <c r="AE16" s="121" t="s">
        <v>53</v>
      </c>
      <c r="AF16" s="114">
        <v>7.9</v>
      </c>
      <c r="AG16" s="127" t="s">
        <v>436</v>
      </c>
    </row>
    <row r="17" spans="1:33" ht="14.25" customHeight="1">
      <c r="A17" s="97">
        <v>14</v>
      </c>
      <c r="B17" s="117">
        <v>3.1</v>
      </c>
      <c r="C17" s="114">
        <v>0.5</v>
      </c>
      <c r="D17" s="114">
        <v>2.9</v>
      </c>
      <c r="E17" s="114">
        <v>2.7</v>
      </c>
      <c r="F17" s="114">
        <v>1.2</v>
      </c>
      <c r="G17" s="114">
        <v>1.3</v>
      </c>
      <c r="H17" s="114">
        <v>0.1</v>
      </c>
      <c r="I17" s="114">
        <v>1</v>
      </c>
      <c r="J17" s="114">
        <v>0.7</v>
      </c>
      <c r="K17" s="114">
        <v>2.6</v>
      </c>
      <c r="L17" s="114">
        <v>2.5</v>
      </c>
      <c r="M17" s="114">
        <v>2.4</v>
      </c>
      <c r="N17" s="114">
        <v>4</v>
      </c>
      <c r="O17" s="114">
        <v>4.3</v>
      </c>
      <c r="P17" s="114">
        <v>4.1</v>
      </c>
      <c r="Q17" s="114">
        <v>5.5</v>
      </c>
      <c r="R17" s="114">
        <v>4.7</v>
      </c>
      <c r="S17" s="114">
        <v>4.7</v>
      </c>
      <c r="T17" s="114">
        <v>3.4</v>
      </c>
      <c r="U17" s="114">
        <v>4</v>
      </c>
      <c r="V17" s="114">
        <v>3.6</v>
      </c>
      <c r="W17" s="114">
        <v>3.4</v>
      </c>
      <c r="X17" s="114">
        <v>3.8</v>
      </c>
      <c r="Y17" s="114">
        <v>4.5</v>
      </c>
      <c r="Z17" s="39">
        <f t="shared" si="0"/>
        <v>2.9583333333333335</v>
      </c>
      <c r="AA17" s="121" t="s">
        <v>49</v>
      </c>
      <c r="AB17" s="114">
        <v>8.5</v>
      </c>
      <c r="AC17" s="124" t="s">
        <v>366</v>
      </c>
      <c r="AD17" s="28">
        <v>14</v>
      </c>
      <c r="AE17" s="121" t="s">
        <v>62</v>
      </c>
      <c r="AF17" s="114">
        <v>12.9</v>
      </c>
      <c r="AG17" s="127" t="s">
        <v>437</v>
      </c>
    </row>
    <row r="18" spans="1:33" ht="14.25" customHeight="1">
      <c r="A18" s="97">
        <v>15</v>
      </c>
      <c r="B18" s="117">
        <v>3.8</v>
      </c>
      <c r="C18" s="114">
        <v>4.3</v>
      </c>
      <c r="D18" s="114">
        <v>3.7</v>
      </c>
      <c r="E18" s="114">
        <v>4.1</v>
      </c>
      <c r="F18" s="114">
        <v>4.7</v>
      </c>
      <c r="G18" s="114">
        <v>4.6</v>
      </c>
      <c r="H18" s="114">
        <v>5.7</v>
      </c>
      <c r="I18" s="114">
        <v>7.5</v>
      </c>
      <c r="J18" s="114">
        <v>5.3</v>
      </c>
      <c r="K18" s="114">
        <v>5.9</v>
      </c>
      <c r="L18" s="114">
        <v>4.3</v>
      </c>
      <c r="M18" s="114">
        <v>4.7</v>
      </c>
      <c r="N18" s="114">
        <v>4.7</v>
      </c>
      <c r="O18" s="114">
        <v>3.7</v>
      </c>
      <c r="P18" s="114">
        <v>4.5</v>
      </c>
      <c r="Q18" s="114">
        <v>3.3</v>
      </c>
      <c r="R18" s="114">
        <v>4.5</v>
      </c>
      <c r="S18" s="114">
        <v>4.1</v>
      </c>
      <c r="T18" s="114">
        <v>3.1</v>
      </c>
      <c r="U18" s="114">
        <v>4.8</v>
      </c>
      <c r="V18" s="114">
        <v>3.9</v>
      </c>
      <c r="W18" s="114">
        <v>3.5</v>
      </c>
      <c r="X18" s="114">
        <v>3.9</v>
      </c>
      <c r="Y18" s="114">
        <v>2.6</v>
      </c>
      <c r="Z18" s="39">
        <f t="shared" si="0"/>
        <v>4.383333333333333</v>
      </c>
      <c r="AA18" s="121" t="s">
        <v>49</v>
      </c>
      <c r="AB18" s="114">
        <v>8.5</v>
      </c>
      <c r="AC18" s="124" t="s">
        <v>415</v>
      </c>
      <c r="AD18" s="28">
        <v>15</v>
      </c>
      <c r="AE18" s="121" t="s">
        <v>49</v>
      </c>
      <c r="AF18" s="114">
        <v>14</v>
      </c>
      <c r="AG18" s="127" t="s">
        <v>438</v>
      </c>
    </row>
    <row r="19" spans="1:33" ht="14.25" customHeight="1">
      <c r="A19" s="97">
        <v>16</v>
      </c>
      <c r="B19" s="117">
        <v>2.9</v>
      </c>
      <c r="C19" s="114">
        <v>4.4</v>
      </c>
      <c r="D19" s="114">
        <v>2.6</v>
      </c>
      <c r="E19" s="114">
        <v>3.3</v>
      </c>
      <c r="F19" s="114">
        <v>3.9</v>
      </c>
      <c r="G19" s="114">
        <v>4.5</v>
      </c>
      <c r="H19" s="114">
        <v>4.4</v>
      </c>
      <c r="I19" s="114">
        <v>3.6</v>
      </c>
      <c r="J19" s="114">
        <v>6.6</v>
      </c>
      <c r="K19" s="114">
        <v>4.9</v>
      </c>
      <c r="L19" s="114">
        <v>4.6</v>
      </c>
      <c r="M19" s="114">
        <v>4.2</v>
      </c>
      <c r="N19" s="114">
        <v>4.4</v>
      </c>
      <c r="O19" s="114">
        <v>3.5</v>
      </c>
      <c r="P19" s="114">
        <v>4.8</v>
      </c>
      <c r="Q19" s="114">
        <v>3.5</v>
      </c>
      <c r="R19" s="114">
        <v>3.9</v>
      </c>
      <c r="S19" s="114">
        <v>3.7</v>
      </c>
      <c r="T19" s="114">
        <v>2.9</v>
      </c>
      <c r="U19" s="114">
        <v>3.5</v>
      </c>
      <c r="V19" s="114">
        <v>3.6</v>
      </c>
      <c r="W19" s="114">
        <v>3.2</v>
      </c>
      <c r="X19" s="114">
        <v>1.4</v>
      </c>
      <c r="Y19" s="114">
        <v>1.6</v>
      </c>
      <c r="Z19" s="39">
        <f t="shared" si="0"/>
        <v>3.7458333333333336</v>
      </c>
      <c r="AA19" s="121" t="s">
        <v>49</v>
      </c>
      <c r="AB19" s="114">
        <v>6.8</v>
      </c>
      <c r="AC19" s="124" t="s">
        <v>416</v>
      </c>
      <c r="AD19" s="28">
        <v>16</v>
      </c>
      <c r="AE19" s="121" t="s">
        <v>49</v>
      </c>
      <c r="AF19" s="114">
        <v>11.3</v>
      </c>
      <c r="AG19" s="127" t="s">
        <v>439</v>
      </c>
    </row>
    <row r="20" spans="1:33" ht="14.25" customHeight="1">
      <c r="A20" s="97">
        <v>17</v>
      </c>
      <c r="B20" s="117">
        <v>1</v>
      </c>
      <c r="C20" s="114">
        <v>0.9</v>
      </c>
      <c r="D20" s="114">
        <v>1</v>
      </c>
      <c r="E20" s="114">
        <v>0.9</v>
      </c>
      <c r="F20" s="114">
        <v>0.9</v>
      </c>
      <c r="G20" s="114">
        <v>2.2</v>
      </c>
      <c r="H20" s="114">
        <v>2.5</v>
      </c>
      <c r="I20" s="114">
        <v>2.6</v>
      </c>
      <c r="J20" s="114">
        <v>2.6</v>
      </c>
      <c r="K20" s="114">
        <v>2.4</v>
      </c>
      <c r="L20" s="114">
        <v>2.6</v>
      </c>
      <c r="M20" s="114">
        <v>3.3</v>
      </c>
      <c r="N20" s="114">
        <v>3.1</v>
      </c>
      <c r="O20" s="114">
        <v>3.8</v>
      </c>
      <c r="P20" s="114">
        <v>1.7</v>
      </c>
      <c r="Q20" s="114">
        <v>0.8</v>
      </c>
      <c r="R20" s="114">
        <v>0.1</v>
      </c>
      <c r="S20" s="114">
        <v>0.8</v>
      </c>
      <c r="T20" s="114">
        <v>2.2</v>
      </c>
      <c r="U20" s="114">
        <v>1.9</v>
      </c>
      <c r="V20" s="114">
        <v>2.5</v>
      </c>
      <c r="W20" s="114">
        <v>2.4</v>
      </c>
      <c r="X20" s="114">
        <v>3.4</v>
      </c>
      <c r="Y20" s="114">
        <v>4.2</v>
      </c>
      <c r="Z20" s="39">
        <f t="shared" si="0"/>
        <v>2.075</v>
      </c>
      <c r="AA20" s="121" t="s">
        <v>51</v>
      </c>
      <c r="AB20" s="114">
        <v>4.4</v>
      </c>
      <c r="AC20" s="124" t="s">
        <v>168</v>
      </c>
      <c r="AD20" s="28">
        <v>17</v>
      </c>
      <c r="AE20" s="121" t="s">
        <v>51</v>
      </c>
      <c r="AF20" s="114">
        <v>8.6</v>
      </c>
      <c r="AG20" s="127" t="s">
        <v>440</v>
      </c>
    </row>
    <row r="21" spans="1:33" ht="14.25" customHeight="1">
      <c r="A21" s="97">
        <v>18</v>
      </c>
      <c r="B21" s="117">
        <v>3.2</v>
      </c>
      <c r="C21" s="114">
        <v>2.5</v>
      </c>
      <c r="D21" s="114">
        <v>3.8</v>
      </c>
      <c r="E21" s="114">
        <v>3.1</v>
      </c>
      <c r="F21" s="114">
        <v>3.6</v>
      </c>
      <c r="G21" s="114">
        <v>3.7</v>
      </c>
      <c r="H21" s="114">
        <v>4.2</v>
      </c>
      <c r="I21" s="114">
        <v>5.2</v>
      </c>
      <c r="J21" s="114">
        <v>3.4</v>
      </c>
      <c r="K21" s="114">
        <v>4.1</v>
      </c>
      <c r="L21" s="114">
        <v>7.6</v>
      </c>
      <c r="M21" s="114">
        <v>9.1</v>
      </c>
      <c r="N21" s="114">
        <v>8.5</v>
      </c>
      <c r="O21" s="114">
        <v>8.3</v>
      </c>
      <c r="P21" s="114">
        <v>9.5</v>
      </c>
      <c r="Q21" s="114">
        <v>8.7</v>
      </c>
      <c r="R21" s="114">
        <v>9.2</v>
      </c>
      <c r="S21" s="114">
        <v>4.7</v>
      </c>
      <c r="T21" s="114">
        <v>4.8</v>
      </c>
      <c r="U21" s="114">
        <v>4.6</v>
      </c>
      <c r="V21" s="114">
        <v>4.8</v>
      </c>
      <c r="W21" s="114">
        <v>4.8</v>
      </c>
      <c r="X21" s="114">
        <v>3</v>
      </c>
      <c r="Y21" s="114">
        <v>4.5</v>
      </c>
      <c r="Z21" s="39">
        <f t="shared" si="0"/>
        <v>5.370833333333333</v>
      </c>
      <c r="AA21" s="121" t="s">
        <v>53</v>
      </c>
      <c r="AB21" s="114">
        <v>11</v>
      </c>
      <c r="AC21" s="124" t="s">
        <v>178</v>
      </c>
      <c r="AD21" s="28">
        <v>18</v>
      </c>
      <c r="AE21" s="121" t="s">
        <v>53</v>
      </c>
      <c r="AF21" s="114">
        <v>18.8</v>
      </c>
      <c r="AG21" s="127" t="s">
        <v>441</v>
      </c>
    </row>
    <row r="22" spans="1:33" ht="14.25" customHeight="1">
      <c r="A22" s="97">
        <v>19</v>
      </c>
      <c r="B22" s="117">
        <v>2.5</v>
      </c>
      <c r="C22" s="114">
        <v>3.5</v>
      </c>
      <c r="D22" s="114">
        <v>3.4</v>
      </c>
      <c r="E22" s="114">
        <v>3</v>
      </c>
      <c r="F22" s="114">
        <v>4</v>
      </c>
      <c r="G22" s="114">
        <v>2.6</v>
      </c>
      <c r="H22" s="114">
        <v>3.7</v>
      </c>
      <c r="I22" s="114">
        <v>5</v>
      </c>
      <c r="J22" s="114">
        <v>4.5</v>
      </c>
      <c r="K22" s="114">
        <v>3.9</v>
      </c>
      <c r="L22" s="114">
        <v>4.8</v>
      </c>
      <c r="M22" s="114">
        <v>5.4</v>
      </c>
      <c r="N22" s="114">
        <v>6.6</v>
      </c>
      <c r="O22" s="114">
        <v>7</v>
      </c>
      <c r="P22" s="114">
        <v>8.5</v>
      </c>
      <c r="Q22" s="114">
        <v>7.9</v>
      </c>
      <c r="R22" s="114">
        <v>6.8</v>
      </c>
      <c r="S22" s="114">
        <v>4.4</v>
      </c>
      <c r="T22" s="114">
        <v>5.1</v>
      </c>
      <c r="U22" s="114">
        <v>5.1</v>
      </c>
      <c r="V22" s="114">
        <v>5</v>
      </c>
      <c r="W22" s="114">
        <v>4</v>
      </c>
      <c r="X22" s="114">
        <v>4</v>
      </c>
      <c r="Y22" s="114">
        <v>4.4</v>
      </c>
      <c r="Z22" s="39">
        <f t="shared" si="0"/>
        <v>4.795833333333333</v>
      </c>
      <c r="AA22" s="121" t="s">
        <v>51</v>
      </c>
      <c r="AB22" s="114">
        <v>9</v>
      </c>
      <c r="AC22" s="124" t="s">
        <v>417</v>
      </c>
      <c r="AD22" s="28">
        <v>19</v>
      </c>
      <c r="AE22" s="121" t="s">
        <v>53</v>
      </c>
      <c r="AF22" s="114">
        <v>15.8</v>
      </c>
      <c r="AG22" s="127" t="s">
        <v>442</v>
      </c>
    </row>
    <row r="23" spans="1:33" ht="14.25" customHeight="1">
      <c r="A23" s="97">
        <v>20</v>
      </c>
      <c r="B23" s="117">
        <v>3.7</v>
      </c>
      <c r="C23" s="114">
        <v>2.4</v>
      </c>
      <c r="D23" s="114">
        <v>4</v>
      </c>
      <c r="E23" s="114">
        <v>0.4</v>
      </c>
      <c r="F23" s="114">
        <v>1.2</v>
      </c>
      <c r="G23" s="114">
        <v>1</v>
      </c>
      <c r="H23" s="114">
        <v>1.5</v>
      </c>
      <c r="I23" s="114">
        <v>2.5</v>
      </c>
      <c r="J23" s="114">
        <v>3.2</v>
      </c>
      <c r="K23" s="114">
        <v>3.6</v>
      </c>
      <c r="L23" s="114">
        <v>3</v>
      </c>
      <c r="M23" s="114">
        <v>2.1</v>
      </c>
      <c r="N23" s="114">
        <v>2.2</v>
      </c>
      <c r="O23" s="114">
        <v>1.8</v>
      </c>
      <c r="P23" s="114">
        <v>2.2</v>
      </c>
      <c r="Q23" s="114">
        <v>2</v>
      </c>
      <c r="R23" s="114">
        <v>4.3</v>
      </c>
      <c r="S23" s="114">
        <v>4.3</v>
      </c>
      <c r="T23" s="114">
        <v>3.1</v>
      </c>
      <c r="U23" s="114">
        <v>2.7</v>
      </c>
      <c r="V23" s="114">
        <v>2</v>
      </c>
      <c r="W23" s="114">
        <v>2.1</v>
      </c>
      <c r="X23" s="114">
        <v>1.8</v>
      </c>
      <c r="Y23" s="114">
        <v>1.7</v>
      </c>
      <c r="Z23" s="39">
        <f t="shared" si="0"/>
        <v>2.45</v>
      </c>
      <c r="AA23" s="121" t="s">
        <v>49</v>
      </c>
      <c r="AB23" s="114">
        <v>5.3</v>
      </c>
      <c r="AC23" s="124" t="s">
        <v>418</v>
      </c>
      <c r="AD23" s="28">
        <v>20</v>
      </c>
      <c r="AE23" s="121" t="s">
        <v>49</v>
      </c>
      <c r="AF23" s="114">
        <v>8.8</v>
      </c>
      <c r="AG23" s="127" t="s">
        <v>443</v>
      </c>
    </row>
    <row r="24" spans="1:33" ht="14.25" customHeight="1">
      <c r="A24" s="98">
        <v>21</v>
      </c>
      <c r="B24" s="118">
        <v>1.5</v>
      </c>
      <c r="C24" s="119">
        <v>2.3</v>
      </c>
      <c r="D24" s="119">
        <v>2.3</v>
      </c>
      <c r="E24" s="119">
        <v>1.5</v>
      </c>
      <c r="F24" s="119">
        <v>1.1</v>
      </c>
      <c r="G24" s="119">
        <v>1.4</v>
      </c>
      <c r="H24" s="119">
        <v>0.2</v>
      </c>
      <c r="I24" s="119">
        <v>2.2</v>
      </c>
      <c r="J24" s="119">
        <v>2.5</v>
      </c>
      <c r="K24" s="119">
        <v>2.2</v>
      </c>
      <c r="L24" s="119">
        <v>2.7</v>
      </c>
      <c r="M24" s="119">
        <v>2.6</v>
      </c>
      <c r="N24" s="119">
        <v>3.6</v>
      </c>
      <c r="O24" s="119">
        <v>3</v>
      </c>
      <c r="P24" s="119">
        <v>2.1</v>
      </c>
      <c r="Q24" s="119">
        <v>2.3</v>
      </c>
      <c r="R24" s="119">
        <v>2.5</v>
      </c>
      <c r="S24" s="119">
        <v>1.8</v>
      </c>
      <c r="T24" s="119">
        <v>2.2</v>
      </c>
      <c r="U24" s="119">
        <v>2.4</v>
      </c>
      <c r="V24" s="119">
        <v>2.2</v>
      </c>
      <c r="W24" s="119">
        <v>2.6</v>
      </c>
      <c r="X24" s="119">
        <v>1.7</v>
      </c>
      <c r="Y24" s="119">
        <v>1</v>
      </c>
      <c r="Z24" s="40">
        <f t="shared" si="0"/>
        <v>2.079166666666667</v>
      </c>
      <c r="AA24" s="122" t="s">
        <v>194</v>
      </c>
      <c r="AB24" s="119">
        <v>3.8</v>
      </c>
      <c r="AC24" s="125" t="s">
        <v>419</v>
      </c>
      <c r="AD24" s="29">
        <v>21</v>
      </c>
      <c r="AE24" s="122" t="s">
        <v>194</v>
      </c>
      <c r="AF24" s="119">
        <v>6</v>
      </c>
      <c r="AG24" s="128" t="s">
        <v>381</v>
      </c>
    </row>
    <row r="25" spans="1:33" ht="14.25" customHeight="1">
      <c r="A25" s="97">
        <v>22</v>
      </c>
      <c r="B25" s="117">
        <v>1.3</v>
      </c>
      <c r="C25" s="114">
        <v>0.3</v>
      </c>
      <c r="D25" s="114">
        <v>0.7</v>
      </c>
      <c r="E25" s="114">
        <v>1</v>
      </c>
      <c r="F25" s="114">
        <v>0.3</v>
      </c>
      <c r="G25" s="114">
        <v>1.1</v>
      </c>
      <c r="H25" s="114">
        <v>1.5</v>
      </c>
      <c r="I25" s="114">
        <v>1.8</v>
      </c>
      <c r="J25" s="114">
        <v>2.9</v>
      </c>
      <c r="K25" s="114">
        <v>2.4</v>
      </c>
      <c r="L25" s="114">
        <v>1.8</v>
      </c>
      <c r="M25" s="114">
        <v>2.1</v>
      </c>
      <c r="N25" s="114">
        <v>2.7</v>
      </c>
      <c r="O25" s="114">
        <v>2</v>
      </c>
      <c r="P25" s="114">
        <v>2.1</v>
      </c>
      <c r="Q25" s="114">
        <v>2.5</v>
      </c>
      <c r="R25" s="114">
        <v>3.9</v>
      </c>
      <c r="S25" s="114">
        <v>2.6</v>
      </c>
      <c r="T25" s="114">
        <v>2.5</v>
      </c>
      <c r="U25" s="114">
        <v>3.3</v>
      </c>
      <c r="V25" s="114">
        <v>1.4</v>
      </c>
      <c r="W25" s="114">
        <v>2.5</v>
      </c>
      <c r="X25" s="114">
        <v>1.8</v>
      </c>
      <c r="Y25" s="114">
        <v>1</v>
      </c>
      <c r="Z25" s="39">
        <f t="shared" si="0"/>
        <v>1.895833333333333</v>
      </c>
      <c r="AA25" s="121" t="s">
        <v>194</v>
      </c>
      <c r="AB25" s="114">
        <v>4</v>
      </c>
      <c r="AC25" s="124" t="s">
        <v>82</v>
      </c>
      <c r="AD25" s="28">
        <v>22</v>
      </c>
      <c r="AE25" s="121" t="s">
        <v>46</v>
      </c>
      <c r="AF25" s="114">
        <v>5.4</v>
      </c>
      <c r="AG25" s="127" t="s">
        <v>444</v>
      </c>
    </row>
    <row r="26" spans="1:33" ht="14.25" customHeight="1">
      <c r="A26" s="97">
        <v>23</v>
      </c>
      <c r="B26" s="117">
        <v>0.5</v>
      </c>
      <c r="C26" s="114">
        <v>0.5</v>
      </c>
      <c r="D26" s="114">
        <v>0.4</v>
      </c>
      <c r="E26" s="114">
        <v>0.3</v>
      </c>
      <c r="F26" s="114">
        <v>1.4</v>
      </c>
      <c r="G26" s="114">
        <v>1.4</v>
      </c>
      <c r="H26" s="114">
        <v>2.5</v>
      </c>
      <c r="I26" s="114">
        <v>3</v>
      </c>
      <c r="J26" s="114">
        <v>5</v>
      </c>
      <c r="K26" s="114">
        <v>2</v>
      </c>
      <c r="L26" s="114">
        <v>1.3</v>
      </c>
      <c r="M26" s="114">
        <v>2</v>
      </c>
      <c r="N26" s="114">
        <v>2.1</v>
      </c>
      <c r="O26" s="114">
        <v>1.6</v>
      </c>
      <c r="P26" s="114">
        <v>2.5</v>
      </c>
      <c r="Q26" s="114">
        <v>3</v>
      </c>
      <c r="R26" s="114">
        <v>1.8</v>
      </c>
      <c r="S26" s="114">
        <v>2.4</v>
      </c>
      <c r="T26" s="114">
        <v>1.8</v>
      </c>
      <c r="U26" s="114">
        <v>2.3</v>
      </c>
      <c r="V26" s="114">
        <v>1.3</v>
      </c>
      <c r="W26" s="114">
        <v>1.8</v>
      </c>
      <c r="X26" s="114">
        <v>3</v>
      </c>
      <c r="Y26" s="114">
        <v>1.9</v>
      </c>
      <c r="Z26" s="39">
        <f t="shared" si="0"/>
        <v>1.908333333333333</v>
      </c>
      <c r="AA26" s="121" t="s">
        <v>46</v>
      </c>
      <c r="AB26" s="114">
        <v>5.2</v>
      </c>
      <c r="AC26" s="124" t="s">
        <v>420</v>
      </c>
      <c r="AD26" s="28">
        <v>23</v>
      </c>
      <c r="AE26" s="121" t="s">
        <v>49</v>
      </c>
      <c r="AF26" s="114">
        <v>8.6</v>
      </c>
      <c r="AG26" s="127" t="s">
        <v>445</v>
      </c>
    </row>
    <row r="27" spans="1:33" ht="14.25" customHeight="1">
      <c r="A27" s="97">
        <v>24</v>
      </c>
      <c r="B27" s="117">
        <v>2.1</v>
      </c>
      <c r="C27" s="114">
        <v>2.2</v>
      </c>
      <c r="D27" s="114">
        <v>1.9</v>
      </c>
      <c r="E27" s="114">
        <v>1</v>
      </c>
      <c r="F27" s="114">
        <v>1.1</v>
      </c>
      <c r="G27" s="114">
        <v>0.7</v>
      </c>
      <c r="H27" s="114">
        <v>1</v>
      </c>
      <c r="I27" s="114">
        <v>1.5</v>
      </c>
      <c r="J27" s="114">
        <v>2.3</v>
      </c>
      <c r="K27" s="114">
        <v>2.3</v>
      </c>
      <c r="L27" s="114">
        <v>2.5</v>
      </c>
      <c r="M27" s="114">
        <v>2.6</v>
      </c>
      <c r="N27" s="114">
        <v>2.3</v>
      </c>
      <c r="O27" s="114">
        <v>3.8</v>
      </c>
      <c r="P27" s="114">
        <v>3.5</v>
      </c>
      <c r="Q27" s="114">
        <v>2.8</v>
      </c>
      <c r="R27" s="114">
        <v>3.2</v>
      </c>
      <c r="S27" s="114">
        <v>2.9</v>
      </c>
      <c r="T27" s="114">
        <v>3.5</v>
      </c>
      <c r="U27" s="114">
        <v>1.2</v>
      </c>
      <c r="V27" s="114">
        <v>1.5</v>
      </c>
      <c r="W27" s="114">
        <v>2.4</v>
      </c>
      <c r="X27" s="114">
        <v>0.7</v>
      </c>
      <c r="Y27" s="114">
        <v>0.4</v>
      </c>
      <c r="Z27" s="39">
        <f t="shared" si="0"/>
        <v>2.0583333333333336</v>
      </c>
      <c r="AA27" s="121" t="s">
        <v>46</v>
      </c>
      <c r="AB27" s="114">
        <v>4.1</v>
      </c>
      <c r="AC27" s="124" t="s">
        <v>158</v>
      </c>
      <c r="AD27" s="28">
        <v>24</v>
      </c>
      <c r="AE27" s="121" t="s">
        <v>46</v>
      </c>
      <c r="AF27" s="114">
        <v>6.3</v>
      </c>
      <c r="AG27" s="127" t="s">
        <v>446</v>
      </c>
    </row>
    <row r="28" spans="1:33" ht="14.25" customHeight="1">
      <c r="A28" s="97">
        <v>25</v>
      </c>
      <c r="B28" s="117">
        <v>0.8</v>
      </c>
      <c r="C28" s="114">
        <v>0.6</v>
      </c>
      <c r="D28" s="114">
        <v>1.9</v>
      </c>
      <c r="E28" s="114">
        <v>2.1</v>
      </c>
      <c r="F28" s="114">
        <v>1.5</v>
      </c>
      <c r="G28" s="114">
        <v>0.6</v>
      </c>
      <c r="H28" s="114">
        <v>2.6</v>
      </c>
      <c r="I28" s="114">
        <v>1.7</v>
      </c>
      <c r="J28" s="114">
        <v>1.8</v>
      </c>
      <c r="K28" s="114">
        <v>1.8</v>
      </c>
      <c r="L28" s="114">
        <v>2.5</v>
      </c>
      <c r="M28" s="114">
        <v>2.4</v>
      </c>
      <c r="N28" s="114">
        <v>2.1</v>
      </c>
      <c r="O28" s="114">
        <v>2.3</v>
      </c>
      <c r="P28" s="114">
        <v>1.9</v>
      </c>
      <c r="Q28" s="114">
        <v>1.7</v>
      </c>
      <c r="R28" s="114">
        <v>2.8</v>
      </c>
      <c r="S28" s="114">
        <v>1.3</v>
      </c>
      <c r="T28" s="114">
        <v>1.4</v>
      </c>
      <c r="U28" s="114">
        <v>1.1</v>
      </c>
      <c r="V28" s="114">
        <v>0.7</v>
      </c>
      <c r="W28" s="114">
        <v>1.6</v>
      </c>
      <c r="X28" s="114">
        <v>1.5</v>
      </c>
      <c r="Y28" s="114">
        <v>0.8</v>
      </c>
      <c r="Z28" s="39">
        <f t="shared" si="0"/>
        <v>1.6458333333333333</v>
      </c>
      <c r="AA28" s="121" t="s">
        <v>53</v>
      </c>
      <c r="AB28" s="114">
        <v>3.8</v>
      </c>
      <c r="AC28" s="124" t="s">
        <v>421</v>
      </c>
      <c r="AD28" s="28">
        <v>25</v>
      </c>
      <c r="AE28" s="121" t="s">
        <v>51</v>
      </c>
      <c r="AF28" s="114">
        <v>6</v>
      </c>
      <c r="AG28" s="127" t="s">
        <v>447</v>
      </c>
    </row>
    <row r="29" spans="1:33" ht="14.25" customHeight="1">
      <c r="A29" s="97">
        <v>26</v>
      </c>
      <c r="B29" s="117">
        <v>0.4</v>
      </c>
      <c r="C29" s="114">
        <v>1.4</v>
      </c>
      <c r="D29" s="114">
        <v>1.2</v>
      </c>
      <c r="E29" s="114">
        <v>0.6</v>
      </c>
      <c r="F29" s="114">
        <v>1.2</v>
      </c>
      <c r="G29" s="114">
        <v>0.8</v>
      </c>
      <c r="H29" s="114">
        <v>1.5</v>
      </c>
      <c r="I29" s="114">
        <v>0.1</v>
      </c>
      <c r="J29" s="114">
        <v>1.7</v>
      </c>
      <c r="K29" s="114">
        <v>3.1</v>
      </c>
      <c r="L29" s="114">
        <v>3</v>
      </c>
      <c r="M29" s="114">
        <v>3.9</v>
      </c>
      <c r="N29" s="114">
        <v>3.7</v>
      </c>
      <c r="O29" s="114">
        <v>3.2</v>
      </c>
      <c r="P29" s="114">
        <v>3.3</v>
      </c>
      <c r="Q29" s="114">
        <v>1.3</v>
      </c>
      <c r="R29" s="114">
        <v>2.1</v>
      </c>
      <c r="S29" s="114">
        <v>1.4</v>
      </c>
      <c r="T29" s="114">
        <v>1.3</v>
      </c>
      <c r="U29" s="114">
        <v>1.7</v>
      </c>
      <c r="V29" s="114">
        <v>2</v>
      </c>
      <c r="W29" s="114">
        <v>1.4</v>
      </c>
      <c r="X29" s="114">
        <v>1.6</v>
      </c>
      <c r="Y29" s="114">
        <v>0.8</v>
      </c>
      <c r="Z29" s="39">
        <f t="shared" si="0"/>
        <v>1.7791666666666666</v>
      </c>
      <c r="AA29" s="121" t="s">
        <v>60</v>
      </c>
      <c r="AB29" s="114">
        <v>4.8</v>
      </c>
      <c r="AC29" s="124" t="s">
        <v>422</v>
      </c>
      <c r="AD29" s="28">
        <v>26</v>
      </c>
      <c r="AE29" s="121" t="s">
        <v>51</v>
      </c>
      <c r="AF29" s="114">
        <v>7.9</v>
      </c>
      <c r="AG29" s="127" t="s">
        <v>448</v>
      </c>
    </row>
    <row r="30" spans="1:33" ht="14.25" customHeight="1">
      <c r="A30" s="97">
        <v>27</v>
      </c>
      <c r="B30" s="117">
        <v>1.2</v>
      </c>
      <c r="C30" s="114">
        <v>3.6</v>
      </c>
      <c r="D30" s="114">
        <v>0.8</v>
      </c>
      <c r="E30" s="114">
        <v>1</v>
      </c>
      <c r="F30" s="114">
        <v>0.5</v>
      </c>
      <c r="G30" s="114">
        <v>1</v>
      </c>
      <c r="H30" s="114">
        <v>0.4</v>
      </c>
      <c r="I30" s="114">
        <v>0.4</v>
      </c>
      <c r="J30" s="114">
        <v>0.8</v>
      </c>
      <c r="K30" s="114">
        <v>1.1</v>
      </c>
      <c r="L30" s="114">
        <v>1.9</v>
      </c>
      <c r="M30" s="114">
        <v>2.4</v>
      </c>
      <c r="N30" s="114">
        <v>2.8</v>
      </c>
      <c r="O30" s="114">
        <v>3</v>
      </c>
      <c r="P30" s="114">
        <v>2.7</v>
      </c>
      <c r="Q30" s="114">
        <v>1.5</v>
      </c>
      <c r="R30" s="114">
        <v>2</v>
      </c>
      <c r="S30" s="114">
        <v>1.9</v>
      </c>
      <c r="T30" s="114">
        <v>1.2</v>
      </c>
      <c r="U30" s="114">
        <v>1.5</v>
      </c>
      <c r="V30" s="114">
        <v>1.2</v>
      </c>
      <c r="W30" s="114">
        <v>1.3</v>
      </c>
      <c r="X30" s="114">
        <v>1.1</v>
      </c>
      <c r="Y30" s="114">
        <v>0.7</v>
      </c>
      <c r="Z30" s="39">
        <f t="shared" si="0"/>
        <v>1.5</v>
      </c>
      <c r="AA30" s="121" t="s">
        <v>47</v>
      </c>
      <c r="AB30" s="114">
        <v>4.9</v>
      </c>
      <c r="AC30" s="124" t="s">
        <v>423</v>
      </c>
      <c r="AD30" s="28">
        <v>27</v>
      </c>
      <c r="AE30" s="121" t="s">
        <v>47</v>
      </c>
      <c r="AF30" s="114">
        <v>9.3</v>
      </c>
      <c r="AG30" s="127" t="s">
        <v>449</v>
      </c>
    </row>
    <row r="31" spans="1:33" ht="14.25" customHeight="1">
      <c r="A31" s="97">
        <v>28</v>
      </c>
      <c r="B31" s="117">
        <v>1.1</v>
      </c>
      <c r="C31" s="114">
        <v>1.3</v>
      </c>
      <c r="D31" s="114">
        <v>1.3</v>
      </c>
      <c r="E31" s="114">
        <v>0.5</v>
      </c>
      <c r="F31" s="114">
        <v>0.6</v>
      </c>
      <c r="G31" s="114">
        <v>1.1</v>
      </c>
      <c r="H31" s="114">
        <v>1.3</v>
      </c>
      <c r="I31" s="114">
        <v>1.5</v>
      </c>
      <c r="J31" s="114">
        <v>1.2</v>
      </c>
      <c r="K31" s="114">
        <v>1.7</v>
      </c>
      <c r="L31" s="114">
        <v>1.7</v>
      </c>
      <c r="M31" s="114">
        <v>2.3</v>
      </c>
      <c r="N31" s="114">
        <v>3.3</v>
      </c>
      <c r="O31" s="114">
        <v>3.6</v>
      </c>
      <c r="P31" s="114">
        <v>3.7</v>
      </c>
      <c r="Q31" s="114">
        <v>4</v>
      </c>
      <c r="R31" s="114">
        <v>4.1</v>
      </c>
      <c r="S31" s="114">
        <v>1.2</v>
      </c>
      <c r="T31" s="114">
        <v>0.8</v>
      </c>
      <c r="U31" s="114">
        <v>1.4</v>
      </c>
      <c r="V31" s="114">
        <v>1.9</v>
      </c>
      <c r="W31" s="114">
        <v>0.7</v>
      </c>
      <c r="X31" s="114">
        <v>2</v>
      </c>
      <c r="Y31" s="114">
        <v>1.9</v>
      </c>
      <c r="Z31" s="39">
        <f t="shared" si="0"/>
        <v>1.8416666666666666</v>
      </c>
      <c r="AA31" s="121" t="s">
        <v>52</v>
      </c>
      <c r="AB31" s="114">
        <v>4.4</v>
      </c>
      <c r="AC31" s="124" t="s">
        <v>424</v>
      </c>
      <c r="AD31" s="28">
        <v>28</v>
      </c>
      <c r="AE31" s="121" t="s">
        <v>51</v>
      </c>
      <c r="AF31" s="114">
        <v>7.7</v>
      </c>
      <c r="AG31" s="127" t="s">
        <v>178</v>
      </c>
    </row>
    <row r="32" spans="1:33" ht="14.25" customHeight="1">
      <c r="A32" s="97">
        <v>29</v>
      </c>
      <c r="B32" s="117">
        <v>0.8</v>
      </c>
      <c r="C32" s="114">
        <v>2.3</v>
      </c>
      <c r="D32" s="114">
        <v>1.1</v>
      </c>
      <c r="E32" s="114">
        <v>2.9</v>
      </c>
      <c r="F32" s="114">
        <v>2.7</v>
      </c>
      <c r="G32" s="114">
        <v>1.9</v>
      </c>
      <c r="H32" s="114">
        <v>2.1</v>
      </c>
      <c r="I32" s="114">
        <v>2.1</v>
      </c>
      <c r="J32" s="114">
        <v>3.3</v>
      </c>
      <c r="K32" s="114">
        <v>3.1</v>
      </c>
      <c r="L32" s="114">
        <v>3.9</v>
      </c>
      <c r="M32" s="114">
        <v>2.9</v>
      </c>
      <c r="N32" s="114">
        <v>2.9</v>
      </c>
      <c r="O32" s="114">
        <v>2</v>
      </c>
      <c r="P32" s="114">
        <v>1.5</v>
      </c>
      <c r="Q32" s="114">
        <v>1.5</v>
      </c>
      <c r="R32" s="114">
        <v>1.6</v>
      </c>
      <c r="S32" s="114">
        <v>1.5</v>
      </c>
      <c r="T32" s="114">
        <v>1.4</v>
      </c>
      <c r="U32" s="114">
        <v>1</v>
      </c>
      <c r="V32" s="114">
        <v>2</v>
      </c>
      <c r="W32" s="114">
        <v>1.6</v>
      </c>
      <c r="X32" s="114">
        <v>2</v>
      </c>
      <c r="Y32" s="114">
        <v>1.1</v>
      </c>
      <c r="Z32" s="39">
        <f t="shared" si="0"/>
        <v>2.0500000000000003</v>
      </c>
      <c r="AA32" s="121" t="s">
        <v>46</v>
      </c>
      <c r="AB32" s="114">
        <v>4.3</v>
      </c>
      <c r="AC32" s="124" t="s">
        <v>425</v>
      </c>
      <c r="AD32" s="28">
        <v>29</v>
      </c>
      <c r="AE32" s="121" t="s">
        <v>194</v>
      </c>
      <c r="AF32" s="114">
        <v>6.5</v>
      </c>
      <c r="AG32" s="127" t="s">
        <v>450</v>
      </c>
    </row>
    <row r="33" spans="1:33" ht="14.25" customHeight="1">
      <c r="A33" s="97">
        <v>30</v>
      </c>
      <c r="B33" s="117">
        <v>0.6</v>
      </c>
      <c r="C33" s="114">
        <v>0.6</v>
      </c>
      <c r="D33" s="114">
        <v>1.3</v>
      </c>
      <c r="E33" s="114">
        <v>0.6</v>
      </c>
      <c r="F33" s="114">
        <v>0.6</v>
      </c>
      <c r="G33" s="114">
        <v>0.4</v>
      </c>
      <c r="H33" s="114">
        <v>1.5</v>
      </c>
      <c r="I33" s="114">
        <v>2.2</v>
      </c>
      <c r="J33" s="114">
        <v>3.1</v>
      </c>
      <c r="K33" s="114">
        <v>4.5</v>
      </c>
      <c r="L33" s="114">
        <v>4.4</v>
      </c>
      <c r="M33" s="114">
        <v>3.1</v>
      </c>
      <c r="N33" s="114">
        <v>3</v>
      </c>
      <c r="O33" s="114">
        <v>3.4</v>
      </c>
      <c r="P33" s="114">
        <v>3.6</v>
      </c>
      <c r="Q33" s="114">
        <v>3</v>
      </c>
      <c r="R33" s="114">
        <v>2.3</v>
      </c>
      <c r="S33" s="114">
        <v>0.9</v>
      </c>
      <c r="T33" s="114">
        <v>3.4</v>
      </c>
      <c r="U33" s="114">
        <v>1.9</v>
      </c>
      <c r="V33" s="114">
        <v>2.4</v>
      </c>
      <c r="W33" s="114">
        <v>3.8</v>
      </c>
      <c r="X33" s="114">
        <v>1.2</v>
      </c>
      <c r="Y33" s="114">
        <v>2.6</v>
      </c>
      <c r="Z33" s="39">
        <f t="shared" si="0"/>
        <v>2.266666666666666</v>
      </c>
      <c r="AA33" s="121" t="s">
        <v>50</v>
      </c>
      <c r="AB33" s="114">
        <v>8.3</v>
      </c>
      <c r="AC33" s="124" t="s">
        <v>426</v>
      </c>
      <c r="AD33" s="28">
        <v>30</v>
      </c>
      <c r="AE33" s="121" t="s">
        <v>47</v>
      </c>
      <c r="AF33" s="114">
        <v>17.4</v>
      </c>
      <c r="AG33" s="127" t="s">
        <v>451</v>
      </c>
    </row>
    <row r="34" spans="1:33" ht="14.25" customHeight="1">
      <c r="A34" s="97">
        <v>31</v>
      </c>
      <c r="B34" s="117">
        <v>3.3</v>
      </c>
      <c r="C34" s="114">
        <v>0.6</v>
      </c>
      <c r="D34" s="114">
        <v>0.2</v>
      </c>
      <c r="E34" s="114">
        <v>0.4</v>
      </c>
      <c r="F34" s="114">
        <v>1.5</v>
      </c>
      <c r="G34" s="114">
        <v>1.7</v>
      </c>
      <c r="H34" s="114">
        <v>1.2</v>
      </c>
      <c r="I34" s="114">
        <v>1.2</v>
      </c>
      <c r="J34" s="114">
        <v>1.7</v>
      </c>
      <c r="K34" s="114">
        <v>2.2</v>
      </c>
      <c r="L34" s="114">
        <v>2.3</v>
      </c>
      <c r="M34" s="114">
        <v>2</v>
      </c>
      <c r="N34" s="114">
        <v>1</v>
      </c>
      <c r="O34" s="114">
        <v>1.7</v>
      </c>
      <c r="P34" s="114">
        <v>1.6</v>
      </c>
      <c r="Q34" s="114">
        <v>2</v>
      </c>
      <c r="R34" s="114">
        <v>2.2</v>
      </c>
      <c r="S34" s="114">
        <v>1.6</v>
      </c>
      <c r="T34" s="114">
        <v>1.1</v>
      </c>
      <c r="U34" s="114">
        <v>1.2</v>
      </c>
      <c r="V34" s="114">
        <v>1.8</v>
      </c>
      <c r="W34" s="114">
        <v>1.3</v>
      </c>
      <c r="X34" s="114">
        <v>0.8</v>
      </c>
      <c r="Y34" s="114">
        <v>3.3</v>
      </c>
      <c r="Z34" s="39">
        <f t="shared" si="0"/>
        <v>1.5791666666666664</v>
      </c>
      <c r="AA34" s="121" t="s">
        <v>46</v>
      </c>
      <c r="AB34" s="114">
        <v>3.5</v>
      </c>
      <c r="AC34" s="124" t="s">
        <v>427</v>
      </c>
      <c r="AD34" s="28">
        <v>31</v>
      </c>
      <c r="AE34" s="121" t="s">
        <v>47</v>
      </c>
      <c r="AF34" s="114">
        <v>6</v>
      </c>
      <c r="AG34" s="127" t="s">
        <v>452</v>
      </c>
    </row>
    <row r="35" spans="1:33" ht="14.25" customHeight="1">
      <c r="A35" s="99" t="s">
        <v>14</v>
      </c>
      <c r="B35" s="25">
        <f aca="true" t="shared" si="1" ref="B35:K35">AVERAGE(B4:B34)</f>
        <v>2.2387096774193544</v>
      </c>
      <c r="C35" s="26">
        <f t="shared" si="1"/>
        <v>2.0483870967741935</v>
      </c>
      <c r="D35" s="26">
        <f t="shared" si="1"/>
        <v>2.0064516129032253</v>
      </c>
      <c r="E35" s="26">
        <f t="shared" si="1"/>
        <v>1.893548387096774</v>
      </c>
      <c r="F35" s="26">
        <f t="shared" si="1"/>
        <v>2.045161290322581</v>
      </c>
      <c r="G35" s="26">
        <f t="shared" si="1"/>
        <v>2.0064516129032257</v>
      </c>
      <c r="H35" s="26">
        <f t="shared" si="1"/>
        <v>2.374193548387097</v>
      </c>
      <c r="I35" s="26">
        <f t="shared" si="1"/>
        <v>2.7419354838709684</v>
      </c>
      <c r="J35" s="26">
        <f t="shared" si="1"/>
        <v>3.096774193548387</v>
      </c>
      <c r="K35" s="26">
        <f t="shared" si="1"/>
        <v>3.209677419354838</v>
      </c>
      <c r="L35" s="26">
        <f aca="true" t="shared" si="2" ref="L35:Z35">AVERAGE(L4:L34)</f>
        <v>3.3774193548387097</v>
      </c>
      <c r="M35" s="26">
        <f t="shared" si="2"/>
        <v>3.7483870967741932</v>
      </c>
      <c r="N35" s="26">
        <f t="shared" si="2"/>
        <v>3.72258064516129</v>
      </c>
      <c r="O35" s="26">
        <f t="shared" si="2"/>
        <v>3.741935483870967</v>
      </c>
      <c r="P35" s="26">
        <f t="shared" si="2"/>
        <v>3.6193548387096772</v>
      </c>
      <c r="Q35" s="26">
        <f t="shared" si="2"/>
        <v>3.403225806451613</v>
      </c>
      <c r="R35" s="26">
        <f t="shared" si="2"/>
        <v>3.4516129032258056</v>
      </c>
      <c r="S35" s="26">
        <f t="shared" si="2"/>
        <v>2.8225806451612914</v>
      </c>
      <c r="T35" s="26">
        <f t="shared" si="2"/>
        <v>2.6483870967741945</v>
      </c>
      <c r="U35" s="26">
        <f t="shared" si="2"/>
        <v>2.4677419354838714</v>
      </c>
      <c r="V35" s="26">
        <f t="shared" si="2"/>
        <v>2.4580645161290327</v>
      </c>
      <c r="W35" s="26">
        <f t="shared" si="2"/>
        <v>2.4999999999999996</v>
      </c>
      <c r="X35" s="26">
        <f t="shared" si="2"/>
        <v>2.416129032258064</v>
      </c>
      <c r="Y35" s="26">
        <f t="shared" si="2"/>
        <v>2.448387096774194</v>
      </c>
      <c r="Z35" s="41">
        <f t="shared" si="2"/>
        <v>2.7702956989247305</v>
      </c>
      <c r="AA35" s="103"/>
      <c r="AB35" s="26">
        <f>AVERAGE(AB4:AB34)</f>
        <v>6.051612903225808</v>
      </c>
      <c r="AC35" s="36"/>
      <c r="AD35" s="36"/>
      <c r="AE35" s="103"/>
      <c r="AF35" s="26">
        <f>AVERAGE(AF4:AF34)</f>
        <v>10.380645161290323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1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11</v>
      </c>
      <c r="O38" s="135" t="s">
        <v>53</v>
      </c>
      <c r="P38" s="130">
        <v>18</v>
      </c>
      <c r="Q38" s="136" t="s">
        <v>178</v>
      </c>
      <c r="T38" s="18">
        <f>MAX(風速2)</f>
        <v>18.8</v>
      </c>
      <c r="U38" s="135" t="s">
        <v>53</v>
      </c>
      <c r="V38" s="130">
        <v>18</v>
      </c>
      <c r="W38" s="136" t="s">
        <v>441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1"/>
      <c r="P39" s="131"/>
      <c r="Q39" s="132"/>
      <c r="T39" s="34"/>
      <c r="U39" s="137"/>
      <c r="V39" s="130"/>
      <c r="W39" s="139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2021</v>
      </c>
      <c r="AA1" s="2" t="s">
        <v>45</v>
      </c>
      <c r="AB1" s="104">
        <v>9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1.5</v>
      </c>
      <c r="C4" s="115">
        <v>2.1</v>
      </c>
      <c r="D4" s="115">
        <v>1.7</v>
      </c>
      <c r="E4" s="115">
        <v>1.3</v>
      </c>
      <c r="F4" s="115">
        <v>3.5</v>
      </c>
      <c r="G4" s="115">
        <v>2.8</v>
      </c>
      <c r="H4" s="115">
        <v>2.6</v>
      </c>
      <c r="I4" s="115">
        <v>3.3</v>
      </c>
      <c r="J4" s="115">
        <v>2.8</v>
      </c>
      <c r="K4" s="115">
        <v>1.6</v>
      </c>
      <c r="L4" s="115">
        <v>1.4</v>
      </c>
      <c r="M4" s="115">
        <v>2.4</v>
      </c>
      <c r="N4" s="115">
        <v>2.7</v>
      </c>
      <c r="O4" s="115">
        <v>2.1</v>
      </c>
      <c r="P4" s="115">
        <v>2.3</v>
      </c>
      <c r="Q4" s="115">
        <v>1.8</v>
      </c>
      <c r="R4" s="115">
        <v>2.2</v>
      </c>
      <c r="S4" s="115">
        <v>2.7</v>
      </c>
      <c r="T4" s="115">
        <v>1.7</v>
      </c>
      <c r="U4" s="115">
        <v>2.1</v>
      </c>
      <c r="V4" s="115">
        <v>2.8</v>
      </c>
      <c r="W4" s="115">
        <v>2.6</v>
      </c>
      <c r="X4" s="115">
        <v>1.9</v>
      </c>
      <c r="Y4" s="115">
        <v>1</v>
      </c>
      <c r="Z4" s="38">
        <f aca="true" t="shared" si="0" ref="Z4:Z33">AVERAGE(B4:Y4)</f>
        <v>2.2041666666666666</v>
      </c>
      <c r="AA4" s="120" t="s">
        <v>62</v>
      </c>
      <c r="AB4" s="115">
        <v>4.1</v>
      </c>
      <c r="AC4" s="123" t="s">
        <v>453</v>
      </c>
      <c r="AD4" s="27">
        <v>1</v>
      </c>
      <c r="AE4" s="120" t="s">
        <v>62</v>
      </c>
      <c r="AF4" s="115">
        <v>7.4</v>
      </c>
      <c r="AG4" s="126" t="s">
        <v>474</v>
      </c>
    </row>
    <row r="5" spans="1:33" ht="14.25" customHeight="1">
      <c r="A5" s="97">
        <v>2</v>
      </c>
      <c r="B5" s="117">
        <v>1.8</v>
      </c>
      <c r="C5" s="114">
        <v>2.7</v>
      </c>
      <c r="D5" s="114">
        <v>0</v>
      </c>
      <c r="E5" s="114">
        <v>1.2</v>
      </c>
      <c r="F5" s="114">
        <v>2.6</v>
      </c>
      <c r="G5" s="114">
        <v>2.9</v>
      </c>
      <c r="H5" s="114">
        <v>5.1</v>
      </c>
      <c r="I5" s="114">
        <v>4.2</v>
      </c>
      <c r="J5" s="114">
        <v>4.2</v>
      </c>
      <c r="K5" s="114">
        <v>3.6</v>
      </c>
      <c r="L5" s="114">
        <v>3.7</v>
      </c>
      <c r="M5" s="114">
        <v>4</v>
      </c>
      <c r="N5" s="114">
        <v>3.6</v>
      </c>
      <c r="O5" s="114">
        <v>3.2</v>
      </c>
      <c r="P5" s="114">
        <v>3.9</v>
      </c>
      <c r="Q5" s="114">
        <v>3.9</v>
      </c>
      <c r="R5" s="114">
        <v>3.3</v>
      </c>
      <c r="S5" s="114">
        <v>3.7</v>
      </c>
      <c r="T5" s="114">
        <v>4.1</v>
      </c>
      <c r="U5" s="114">
        <v>3.6</v>
      </c>
      <c r="V5" s="114">
        <v>5.2</v>
      </c>
      <c r="W5" s="114">
        <v>3.7</v>
      </c>
      <c r="X5" s="114">
        <v>3.9</v>
      </c>
      <c r="Y5" s="114">
        <v>4.3</v>
      </c>
      <c r="Z5" s="39">
        <f t="shared" si="0"/>
        <v>3.4333333333333336</v>
      </c>
      <c r="AA5" s="121" t="s">
        <v>49</v>
      </c>
      <c r="AB5" s="114">
        <v>5.5</v>
      </c>
      <c r="AC5" s="124" t="s">
        <v>188</v>
      </c>
      <c r="AD5" s="28">
        <v>2</v>
      </c>
      <c r="AE5" s="121" t="s">
        <v>62</v>
      </c>
      <c r="AF5" s="114">
        <v>9.7</v>
      </c>
      <c r="AG5" s="127" t="s">
        <v>475</v>
      </c>
    </row>
    <row r="6" spans="1:33" ht="14.25" customHeight="1">
      <c r="A6" s="97">
        <v>3</v>
      </c>
      <c r="B6" s="117">
        <v>4.9</v>
      </c>
      <c r="C6" s="114">
        <v>4.1</v>
      </c>
      <c r="D6" s="114">
        <v>4.9</v>
      </c>
      <c r="E6" s="114">
        <v>5.1</v>
      </c>
      <c r="F6" s="114">
        <v>4.4</v>
      </c>
      <c r="G6" s="114">
        <v>4.5</v>
      </c>
      <c r="H6" s="114">
        <v>4.6</v>
      </c>
      <c r="I6" s="114">
        <v>5.6</v>
      </c>
      <c r="J6" s="114">
        <v>5.7</v>
      </c>
      <c r="K6" s="114">
        <v>5.8</v>
      </c>
      <c r="L6" s="114">
        <v>4.5</v>
      </c>
      <c r="M6" s="114">
        <v>4.2</v>
      </c>
      <c r="N6" s="114">
        <v>4.6</v>
      </c>
      <c r="O6" s="114">
        <v>5.1</v>
      </c>
      <c r="P6" s="114">
        <v>5</v>
      </c>
      <c r="Q6" s="114">
        <v>2.8</v>
      </c>
      <c r="R6" s="114">
        <v>2.8</v>
      </c>
      <c r="S6" s="114">
        <v>3.1</v>
      </c>
      <c r="T6" s="114">
        <v>4</v>
      </c>
      <c r="U6" s="114">
        <v>4.9</v>
      </c>
      <c r="V6" s="114">
        <v>4.4</v>
      </c>
      <c r="W6" s="114">
        <v>3</v>
      </c>
      <c r="X6" s="114">
        <v>3.1</v>
      </c>
      <c r="Y6" s="114">
        <v>3.7</v>
      </c>
      <c r="Z6" s="39">
        <f t="shared" si="0"/>
        <v>4.366666666666666</v>
      </c>
      <c r="AA6" s="121" t="s">
        <v>62</v>
      </c>
      <c r="AB6" s="114">
        <v>6.6</v>
      </c>
      <c r="AC6" s="124" t="s">
        <v>454</v>
      </c>
      <c r="AD6" s="28">
        <v>3</v>
      </c>
      <c r="AE6" s="121" t="s">
        <v>62</v>
      </c>
      <c r="AF6" s="114">
        <v>11.5</v>
      </c>
      <c r="AG6" s="127" t="s">
        <v>283</v>
      </c>
    </row>
    <row r="7" spans="1:33" ht="14.25" customHeight="1">
      <c r="A7" s="97">
        <v>4</v>
      </c>
      <c r="B7" s="117">
        <v>2.3</v>
      </c>
      <c r="C7" s="114">
        <v>2.5</v>
      </c>
      <c r="D7" s="114">
        <v>3.6</v>
      </c>
      <c r="E7" s="114">
        <v>5</v>
      </c>
      <c r="F7" s="114">
        <v>4</v>
      </c>
      <c r="G7" s="114">
        <v>5.6</v>
      </c>
      <c r="H7" s="114">
        <v>5.4</v>
      </c>
      <c r="I7" s="114">
        <v>4.8</v>
      </c>
      <c r="J7" s="114">
        <v>4.7</v>
      </c>
      <c r="K7" s="114">
        <v>5</v>
      </c>
      <c r="L7" s="114">
        <v>4.5</v>
      </c>
      <c r="M7" s="114">
        <v>5.2</v>
      </c>
      <c r="N7" s="114">
        <v>4.7</v>
      </c>
      <c r="O7" s="114">
        <v>5.8</v>
      </c>
      <c r="P7" s="114">
        <v>5.5</v>
      </c>
      <c r="Q7" s="114">
        <v>5.5</v>
      </c>
      <c r="R7" s="114">
        <v>5.1</v>
      </c>
      <c r="S7" s="114">
        <v>4.3</v>
      </c>
      <c r="T7" s="114">
        <v>5.9</v>
      </c>
      <c r="U7" s="114">
        <v>6</v>
      </c>
      <c r="V7" s="114">
        <v>5.1</v>
      </c>
      <c r="W7" s="114">
        <v>5.3</v>
      </c>
      <c r="X7" s="114">
        <v>4.3</v>
      </c>
      <c r="Y7" s="114">
        <v>4.6</v>
      </c>
      <c r="Z7" s="39">
        <f t="shared" si="0"/>
        <v>4.779166666666666</v>
      </c>
      <c r="AA7" s="121" t="s">
        <v>49</v>
      </c>
      <c r="AB7" s="114">
        <v>7.8</v>
      </c>
      <c r="AC7" s="124" t="s">
        <v>455</v>
      </c>
      <c r="AD7" s="28">
        <v>4</v>
      </c>
      <c r="AE7" s="121" t="s">
        <v>49</v>
      </c>
      <c r="AF7" s="114">
        <v>15.1</v>
      </c>
      <c r="AG7" s="127" t="s">
        <v>476</v>
      </c>
    </row>
    <row r="8" spans="1:33" ht="14.25" customHeight="1">
      <c r="A8" s="97">
        <v>5</v>
      </c>
      <c r="B8" s="117">
        <v>4.9</v>
      </c>
      <c r="C8" s="114">
        <v>3.5</v>
      </c>
      <c r="D8" s="114">
        <v>4.6</v>
      </c>
      <c r="E8" s="114">
        <v>3.6</v>
      </c>
      <c r="F8" s="114">
        <v>3.9</v>
      </c>
      <c r="G8" s="114">
        <v>4.5</v>
      </c>
      <c r="H8" s="114">
        <v>5.9</v>
      </c>
      <c r="I8" s="114">
        <v>5.9</v>
      </c>
      <c r="J8" s="114">
        <v>5.4</v>
      </c>
      <c r="K8" s="114">
        <v>4.1</v>
      </c>
      <c r="L8" s="114">
        <v>6.7</v>
      </c>
      <c r="M8" s="114">
        <v>7.3</v>
      </c>
      <c r="N8" s="114">
        <v>7.7</v>
      </c>
      <c r="O8" s="114">
        <v>6.8</v>
      </c>
      <c r="P8" s="114">
        <v>6.6</v>
      </c>
      <c r="Q8" s="114">
        <v>5.5</v>
      </c>
      <c r="R8" s="114">
        <v>7.9</v>
      </c>
      <c r="S8" s="114">
        <v>4.5</v>
      </c>
      <c r="T8" s="114">
        <v>4</v>
      </c>
      <c r="U8" s="114">
        <v>5</v>
      </c>
      <c r="V8" s="114">
        <v>4.6</v>
      </c>
      <c r="W8" s="114">
        <v>4.6</v>
      </c>
      <c r="X8" s="114">
        <v>4.8</v>
      </c>
      <c r="Y8" s="114">
        <v>4.9</v>
      </c>
      <c r="Z8" s="39">
        <f t="shared" si="0"/>
        <v>5.3</v>
      </c>
      <c r="AA8" s="121" t="s">
        <v>46</v>
      </c>
      <c r="AB8" s="114">
        <v>8.4</v>
      </c>
      <c r="AC8" s="124" t="s">
        <v>456</v>
      </c>
      <c r="AD8" s="28">
        <v>5</v>
      </c>
      <c r="AE8" s="121" t="s">
        <v>194</v>
      </c>
      <c r="AF8" s="114">
        <v>14.2</v>
      </c>
      <c r="AG8" s="127" t="s">
        <v>477</v>
      </c>
    </row>
    <row r="9" spans="1:33" ht="14.25" customHeight="1">
      <c r="A9" s="97">
        <v>6</v>
      </c>
      <c r="B9" s="117">
        <v>4.1</v>
      </c>
      <c r="C9" s="114">
        <v>5.4</v>
      </c>
      <c r="D9" s="114">
        <v>4.8</v>
      </c>
      <c r="E9" s="114">
        <v>4.6</v>
      </c>
      <c r="F9" s="114">
        <v>4.4</v>
      </c>
      <c r="G9" s="114">
        <v>3.9</v>
      </c>
      <c r="H9" s="114">
        <v>4.8</v>
      </c>
      <c r="I9" s="114">
        <v>4.5</v>
      </c>
      <c r="J9" s="114">
        <v>5</v>
      </c>
      <c r="K9" s="114">
        <v>5.2</v>
      </c>
      <c r="L9" s="114">
        <v>4.8</v>
      </c>
      <c r="M9" s="114">
        <v>4.2</v>
      </c>
      <c r="N9" s="114">
        <v>5</v>
      </c>
      <c r="O9" s="114">
        <v>4.7</v>
      </c>
      <c r="P9" s="114">
        <v>6.8</v>
      </c>
      <c r="Q9" s="114">
        <v>5.7</v>
      </c>
      <c r="R9" s="114">
        <v>6.4</v>
      </c>
      <c r="S9" s="114">
        <v>3.9</v>
      </c>
      <c r="T9" s="114">
        <v>4</v>
      </c>
      <c r="U9" s="114">
        <v>3.8</v>
      </c>
      <c r="V9" s="114">
        <v>4.9</v>
      </c>
      <c r="W9" s="114">
        <v>4.6</v>
      </c>
      <c r="X9" s="114">
        <v>4.2</v>
      </c>
      <c r="Y9" s="114">
        <v>2.9</v>
      </c>
      <c r="Z9" s="39">
        <f t="shared" si="0"/>
        <v>4.691666666666667</v>
      </c>
      <c r="AA9" s="121" t="s">
        <v>46</v>
      </c>
      <c r="AB9" s="114">
        <v>7.4</v>
      </c>
      <c r="AC9" s="124" t="s">
        <v>457</v>
      </c>
      <c r="AD9" s="28">
        <v>6</v>
      </c>
      <c r="AE9" s="121" t="s">
        <v>46</v>
      </c>
      <c r="AF9" s="114">
        <v>12.7</v>
      </c>
      <c r="AG9" s="127" t="s">
        <v>478</v>
      </c>
    </row>
    <row r="10" spans="1:33" ht="14.25" customHeight="1">
      <c r="A10" s="97">
        <v>7</v>
      </c>
      <c r="B10" s="117">
        <v>3.4</v>
      </c>
      <c r="C10" s="114">
        <v>3.7</v>
      </c>
      <c r="D10" s="114">
        <v>2.3</v>
      </c>
      <c r="E10" s="114">
        <v>3.8</v>
      </c>
      <c r="F10" s="114">
        <v>3.5</v>
      </c>
      <c r="G10" s="114">
        <v>3.7</v>
      </c>
      <c r="H10" s="114">
        <v>5.4</v>
      </c>
      <c r="I10" s="114">
        <v>6</v>
      </c>
      <c r="J10" s="114">
        <v>4.8</v>
      </c>
      <c r="K10" s="114">
        <v>8</v>
      </c>
      <c r="L10" s="114">
        <v>7.9</v>
      </c>
      <c r="M10" s="114">
        <v>8.1</v>
      </c>
      <c r="N10" s="114">
        <v>6</v>
      </c>
      <c r="O10" s="114">
        <v>6.1</v>
      </c>
      <c r="P10" s="114">
        <v>7.6</v>
      </c>
      <c r="Q10" s="114">
        <v>7.9</v>
      </c>
      <c r="R10" s="114">
        <v>5.7</v>
      </c>
      <c r="S10" s="114">
        <v>5.1</v>
      </c>
      <c r="T10" s="114">
        <v>3.5</v>
      </c>
      <c r="U10" s="114">
        <v>3.4</v>
      </c>
      <c r="V10" s="114">
        <v>2.7</v>
      </c>
      <c r="W10" s="114">
        <v>2.8</v>
      </c>
      <c r="X10" s="114">
        <v>2.8</v>
      </c>
      <c r="Y10" s="114">
        <v>2.7</v>
      </c>
      <c r="Z10" s="39">
        <f t="shared" si="0"/>
        <v>4.870833333333333</v>
      </c>
      <c r="AA10" s="121" t="s">
        <v>194</v>
      </c>
      <c r="AB10" s="114">
        <v>8.2</v>
      </c>
      <c r="AC10" s="124" t="s">
        <v>458</v>
      </c>
      <c r="AD10" s="28">
        <v>7</v>
      </c>
      <c r="AE10" s="121" t="s">
        <v>194</v>
      </c>
      <c r="AF10" s="114">
        <v>14.2</v>
      </c>
      <c r="AG10" s="127" t="s">
        <v>479</v>
      </c>
    </row>
    <row r="11" spans="1:33" ht="14.25" customHeight="1">
      <c r="A11" s="97">
        <v>8</v>
      </c>
      <c r="B11" s="117">
        <v>2.7</v>
      </c>
      <c r="C11" s="114">
        <v>1.6</v>
      </c>
      <c r="D11" s="114">
        <v>1</v>
      </c>
      <c r="E11" s="114">
        <v>1.7</v>
      </c>
      <c r="F11" s="114">
        <v>1.1</v>
      </c>
      <c r="G11" s="114">
        <v>1.2</v>
      </c>
      <c r="H11" s="114">
        <v>1.8</v>
      </c>
      <c r="I11" s="114">
        <v>1.5</v>
      </c>
      <c r="J11" s="114">
        <v>2.4</v>
      </c>
      <c r="K11" s="114">
        <v>2.1</v>
      </c>
      <c r="L11" s="114">
        <v>1.4</v>
      </c>
      <c r="M11" s="114">
        <v>1.7</v>
      </c>
      <c r="N11" s="114">
        <v>0.7</v>
      </c>
      <c r="O11" s="114">
        <v>2.1</v>
      </c>
      <c r="P11" s="114">
        <v>1.8</v>
      </c>
      <c r="Q11" s="114">
        <v>1.5</v>
      </c>
      <c r="R11" s="114">
        <v>1.6</v>
      </c>
      <c r="S11" s="114">
        <v>1.6</v>
      </c>
      <c r="T11" s="114">
        <v>1.2</v>
      </c>
      <c r="U11" s="114">
        <v>2</v>
      </c>
      <c r="V11" s="114">
        <v>3.1</v>
      </c>
      <c r="W11" s="114">
        <v>1.7</v>
      </c>
      <c r="X11" s="114">
        <v>2.3</v>
      </c>
      <c r="Y11" s="114">
        <v>2</v>
      </c>
      <c r="Z11" s="39">
        <f t="shared" si="0"/>
        <v>1.741666666666667</v>
      </c>
      <c r="AA11" s="121" t="s">
        <v>54</v>
      </c>
      <c r="AB11" s="114">
        <v>3.8</v>
      </c>
      <c r="AC11" s="124" t="s">
        <v>406</v>
      </c>
      <c r="AD11" s="28">
        <v>8</v>
      </c>
      <c r="AE11" s="121" t="s">
        <v>265</v>
      </c>
      <c r="AF11" s="114">
        <v>7.9</v>
      </c>
      <c r="AG11" s="127" t="s">
        <v>480</v>
      </c>
    </row>
    <row r="12" spans="1:33" ht="14.25" customHeight="1">
      <c r="A12" s="97">
        <v>9</v>
      </c>
      <c r="B12" s="117">
        <v>3.9</v>
      </c>
      <c r="C12" s="114">
        <v>2.1</v>
      </c>
      <c r="D12" s="114">
        <v>0.9</v>
      </c>
      <c r="E12" s="114">
        <v>0.8</v>
      </c>
      <c r="F12" s="114">
        <v>1.9</v>
      </c>
      <c r="G12" s="114">
        <v>0.4</v>
      </c>
      <c r="H12" s="114">
        <v>1</v>
      </c>
      <c r="I12" s="114">
        <v>0.4</v>
      </c>
      <c r="J12" s="114">
        <v>1.6</v>
      </c>
      <c r="K12" s="114">
        <v>2.5</v>
      </c>
      <c r="L12" s="114">
        <v>3.5</v>
      </c>
      <c r="M12" s="114">
        <v>3.1</v>
      </c>
      <c r="N12" s="114">
        <v>3.5</v>
      </c>
      <c r="O12" s="114">
        <v>3.2</v>
      </c>
      <c r="P12" s="114">
        <v>3</v>
      </c>
      <c r="Q12" s="114">
        <v>2.1</v>
      </c>
      <c r="R12" s="114">
        <v>1</v>
      </c>
      <c r="S12" s="114">
        <v>0.7</v>
      </c>
      <c r="T12" s="114">
        <v>0.7</v>
      </c>
      <c r="U12" s="114">
        <v>0.5</v>
      </c>
      <c r="V12" s="114">
        <v>0.8</v>
      </c>
      <c r="W12" s="114">
        <v>1.7</v>
      </c>
      <c r="X12" s="114">
        <v>1.5</v>
      </c>
      <c r="Y12" s="114">
        <v>1.2</v>
      </c>
      <c r="Z12" s="39">
        <f t="shared" si="0"/>
        <v>1.7500000000000002</v>
      </c>
      <c r="AA12" s="121" t="s">
        <v>51</v>
      </c>
      <c r="AB12" s="114">
        <v>4.3</v>
      </c>
      <c r="AC12" s="124" t="s">
        <v>135</v>
      </c>
      <c r="AD12" s="28">
        <v>9</v>
      </c>
      <c r="AE12" s="121" t="s">
        <v>265</v>
      </c>
      <c r="AF12" s="114">
        <v>7.9</v>
      </c>
      <c r="AG12" s="127" t="s">
        <v>481</v>
      </c>
    </row>
    <row r="13" spans="1:33" ht="14.25" customHeight="1">
      <c r="A13" s="97">
        <v>10</v>
      </c>
      <c r="B13" s="117">
        <v>0.3</v>
      </c>
      <c r="C13" s="114">
        <v>0.9</v>
      </c>
      <c r="D13" s="114">
        <v>0.3</v>
      </c>
      <c r="E13" s="114">
        <v>0.9</v>
      </c>
      <c r="F13" s="114">
        <v>1</v>
      </c>
      <c r="G13" s="114">
        <v>0.9</v>
      </c>
      <c r="H13" s="114">
        <v>0.6</v>
      </c>
      <c r="I13" s="114">
        <v>1.7</v>
      </c>
      <c r="J13" s="114">
        <v>1.6</v>
      </c>
      <c r="K13" s="114">
        <v>2.3</v>
      </c>
      <c r="L13" s="114">
        <v>2.5</v>
      </c>
      <c r="M13" s="114">
        <v>3</v>
      </c>
      <c r="N13" s="114">
        <v>5.7</v>
      </c>
      <c r="O13" s="114">
        <v>5.3</v>
      </c>
      <c r="P13" s="114">
        <v>4.9</v>
      </c>
      <c r="Q13" s="114">
        <v>4.2</v>
      </c>
      <c r="R13" s="114">
        <v>3.4</v>
      </c>
      <c r="S13" s="114">
        <v>2</v>
      </c>
      <c r="T13" s="114">
        <v>1.6</v>
      </c>
      <c r="U13" s="114">
        <v>1.7</v>
      </c>
      <c r="V13" s="114">
        <v>1.2</v>
      </c>
      <c r="W13" s="114">
        <v>1.7</v>
      </c>
      <c r="X13" s="114">
        <v>1.4</v>
      </c>
      <c r="Y13" s="114">
        <v>1.6</v>
      </c>
      <c r="Z13" s="39">
        <f t="shared" si="0"/>
        <v>2.1125000000000003</v>
      </c>
      <c r="AA13" s="121" t="s">
        <v>194</v>
      </c>
      <c r="AB13" s="114">
        <v>5.9</v>
      </c>
      <c r="AC13" s="124" t="s">
        <v>459</v>
      </c>
      <c r="AD13" s="28">
        <v>10</v>
      </c>
      <c r="AE13" s="121" t="s">
        <v>194</v>
      </c>
      <c r="AF13" s="114">
        <v>9</v>
      </c>
      <c r="AG13" s="127" t="s">
        <v>213</v>
      </c>
    </row>
    <row r="14" spans="1:33" ht="14.25" customHeight="1">
      <c r="A14" s="98">
        <v>11</v>
      </c>
      <c r="B14" s="118">
        <v>1.1</v>
      </c>
      <c r="C14" s="119">
        <v>0.8</v>
      </c>
      <c r="D14" s="119">
        <v>1.3</v>
      </c>
      <c r="E14" s="119">
        <v>0.8</v>
      </c>
      <c r="F14" s="119">
        <v>0.9</v>
      </c>
      <c r="G14" s="119">
        <v>0.9</v>
      </c>
      <c r="H14" s="119">
        <v>2.2</v>
      </c>
      <c r="I14" s="119">
        <v>2.2</v>
      </c>
      <c r="J14" s="119">
        <v>1.9</v>
      </c>
      <c r="K14" s="119">
        <v>2.1</v>
      </c>
      <c r="L14" s="119">
        <v>1.6</v>
      </c>
      <c r="M14" s="119">
        <v>1.7</v>
      </c>
      <c r="N14" s="119">
        <v>0.6</v>
      </c>
      <c r="O14" s="119">
        <v>1.2</v>
      </c>
      <c r="P14" s="119">
        <v>1.4</v>
      </c>
      <c r="Q14" s="119">
        <v>0.7</v>
      </c>
      <c r="R14" s="119">
        <v>2.3</v>
      </c>
      <c r="S14" s="119">
        <v>2.8</v>
      </c>
      <c r="T14" s="119">
        <v>1.7</v>
      </c>
      <c r="U14" s="119">
        <v>1.8</v>
      </c>
      <c r="V14" s="119">
        <v>2.2</v>
      </c>
      <c r="W14" s="119">
        <v>1.1</v>
      </c>
      <c r="X14" s="119">
        <v>0.5</v>
      </c>
      <c r="Y14" s="119">
        <v>1.1</v>
      </c>
      <c r="Z14" s="40">
        <f t="shared" si="0"/>
        <v>1.4541666666666668</v>
      </c>
      <c r="AA14" s="122" t="s">
        <v>46</v>
      </c>
      <c r="AB14" s="119">
        <v>3.5</v>
      </c>
      <c r="AC14" s="125" t="s">
        <v>460</v>
      </c>
      <c r="AD14" s="29">
        <v>11</v>
      </c>
      <c r="AE14" s="122" t="s">
        <v>46</v>
      </c>
      <c r="AF14" s="119">
        <v>6</v>
      </c>
      <c r="AG14" s="128" t="s">
        <v>482</v>
      </c>
    </row>
    <row r="15" spans="1:33" ht="14.25" customHeight="1">
      <c r="A15" s="97">
        <v>12</v>
      </c>
      <c r="B15" s="117">
        <v>1.1</v>
      </c>
      <c r="C15" s="114">
        <v>1.2</v>
      </c>
      <c r="D15" s="114">
        <v>1.7</v>
      </c>
      <c r="E15" s="114">
        <v>0.7</v>
      </c>
      <c r="F15" s="114">
        <v>1.2</v>
      </c>
      <c r="G15" s="114">
        <v>0.7</v>
      </c>
      <c r="H15" s="114">
        <v>1.8</v>
      </c>
      <c r="I15" s="114">
        <v>1.5</v>
      </c>
      <c r="J15" s="114">
        <v>2</v>
      </c>
      <c r="K15" s="114">
        <v>2.2</v>
      </c>
      <c r="L15" s="114">
        <v>2.2</v>
      </c>
      <c r="M15" s="114">
        <v>1.5</v>
      </c>
      <c r="N15" s="114">
        <v>1.2</v>
      </c>
      <c r="O15" s="114">
        <v>1.2</v>
      </c>
      <c r="P15" s="114">
        <v>1.7</v>
      </c>
      <c r="Q15" s="114">
        <v>2.3</v>
      </c>
      <c r="R15" s="114">
        <v>1.3</v>
      </c>
      <c r="S15" s="114">
        <v>0.7</v>
      </c>
      <c r="T15" s="114">
        <v>0.4</v>
      </c>
      <c r="U15" s="114">
        <v>1.2</v>
      </c>
      <c r="V15" s="114">
        <v>1.9</v>
      </c>
      <c r="W15" s="114">
        <v>1.1</v>
      </c>
      <c r="X15" s="114">
        <v>3.1</v>
      </c>
      <c r="Y15" s="114">
        <v>2.5</v>
      </c>
      <c r="Z15" s="39">
        <f t="shared" si="0"/>
        <v>1.5166666666666666</v>
      </c>
      <c r="AA15" s="121" t="s">
        <v>54</v>
      </c>
      <c r="AB15" s="114">
        <v>3.2</v>
      </c>
      <c r="AC15" s="124" t="s">
        <v>461</v>
      </c>
      <c r="AD15" s="28">
        <v>12</v>
      </c>
      <c r="AE15" s="121" t="s">
        <v>54</v>
      </c>
      <c r="AF15" s="114">
        <v>4.4</v>
      </c>
      <c r="AG15" s="127" t="s">
        <v>168</v>
      </c>
    </row>
    <row r="16" spans="1:33" ht="14.25" customHeight="1">
      <c r="A16" s="97">
        <v>13</v>
      </c>
      <c r="B16" s="117">
        <v>0.6</v>
      </c>
      <c r="C16" s="114">
        <v>0.7</v>
      </c>
      <c r="D16" s="114">
        <v>1.4</v>
      </c>
      <c r="E16" s="114">
        <v>2.3</v>
      </c>
      <c r="F16" s="114">
        <v>2.4</v>
      </c>
      <c r="G16" s="114">
        <v>0.1</v>
      </c>
      <c r="H16" s="114">
        <v>0.5</v>
      </c>
      <c r="I16" s="114">
        <v>1</v>
      </c>
      <c r="J16" s="114">
        <v>1</v>
      </c>
      <c r="K16" s="114">
        <v>2.2</v>
      </c>
      <c r="L16" s="114">
        <v>2.2</v>
      </c>
      <c r="M16" s="114">
        <v>2.1</v>
      </c>
      <c r="N16" s="114">
        <v>2.2</v>
      </c>
      <c r="O16" s="114">
        <v>2</v>
      </c>
      <c r="P16" s="114">
        <v>2.1</v>
      </c>
      <c r="Q16" s="114">
        <v>2.8</v>
      </c>
      <c r="R16" s="114">
        <v>2.1</v>
      </c>
      <c r="S16" s="114">
        <v>1.7</v>
      </c>
      <c r="T16" s="114">
        <v>1.8</v>
      </c>
      <c r="U16" s="114">
        <v>1.1</v>
      </c>
      <c r="V16" s="114">
        <v>1.9</v>
      </c>
      <c r="W16" s="114">
        <v>0.9</v>
      </c>
      <c r="X16" s="114">
        <v>2.1</v>
      </c>
      <c r="Y16" s="114">
        <v>1.5</v>
      </c>
      <c r="Z16" s="39">
        <f t="shared" si="0"/>
        <v>1.6125</v>
      </c>
      <c r="AA16" s="121" t="s">
        <v>194</v>
      </c>
      <c r="AB16" s="114">
        <v>4.4</v>
      </c>
      <c r="AC16" s="124" t="s">
        <v>462</v>
      </c>
      <c r="AD16" s="28">
        <v>13</v>
      </c>
      <c r="AE16" s="121" t="s">
        <v>194</v>
      </c>
      <c r="AF16" s="114">
        <v>6.5</v>
      </c>
      <c r="AG16" s="127" t="s">
        <v>483</v>
      </c>
    </row>
    <row r="17" spans="1:33" ht="14.25" customHeight="1">
      <c r="A17" s="97">
        <v>14</v>
      </c>
      <c r="B17" s="117">
        <v>1.6</v>
      </c>
      <c r="C17" s="114">
        <v>1.7</v>
      </c>
      <c r="D17" s="114">
        <v>1.7</v>
      </c>
      <c r="E17" s="114">
        <v>1.5</v>
      </c>
      <c r="F17" s="114">
        <v>2.1</v>
      </c>
      <c r="G17" s="114">
        <v>2.3</v>
      </c>
      <c r="H17" s="114">
        <v>2.1</v>
      </c>
      <c r="I17" s="114">
        <v>2.9</v>
      </c>
      <c r="J17" s="114">
        <v>3</v>
      </c>
      <c r="K17" s="114">
        <v>2.5</v>
      </c>
      <c r="L17" s="114">
        <v>4.1</v>
      </c>
      <c r="M17" s="114">
        <v>3.4</v>
      </c>
      <c r="N17" s="114">
        <v>2.2</v>
      </c>
      <c r="O17" s="114">
        <v>2.3</v>
      </c>
      <c r="P17" s="114">
        <v>2.5</v>
      </c>
      <c r="Q17" s="114">
        <v>2.4</v>
      </c>
      <c r="R17" s="114">
        <v>1.9</v>
      </c>
      <c r="S17" s="114">
        <v>1.9</v>
      </c>
      <c r="T17" s="114">
        <v>1.8</v>
      </c>
      <c r="U17" s="114">
        <v>1.8</v>
      </c>
      <c r="V17" s="114">
        <v>0.9</v>
      </c>
      <c r="W17" s="114">
        <v>1.8</v>
      </c>
      <c r="X17" s="114">
        <v>1</v>
      </c>
      <c r="Y17" s="114">
        <v>0.5</v>
      </c>
      <c r="Z17" s="39">
        <f t="shared" si="0"/>
        <v>2.079166666666666</v>
      </c>
      <c r="AA17" s="121" t="s">
        <v>194</v>
      </c>
      <c r="AB17" s="114">
        <v>4.3</v>
      </c>
      <c r="AC17" s="124" t="s">
        <v>463</v>
      </c>
      <c r="AD17" s="28">
        <v>14</v>
      </c>
      <c r="AE17" s="121" t="s">
        <v>194</v>
      </c>
      <c r="AF17" s="114">
        <v>5.8</v>
      </c>
      <c r="AG17" s="127" t="s">
        <v>302</v>
      </c>
    </row>
    <row r="18" spans="1:33" ht="14.25" customHeight="1">
      <c r="A18" s="97">
        <v>15</v>
      </c>
      <c r="B18" s="117">
        <v>0.7</v>
      </c>
      <c r="C18" s="114">
        <v>1.3</v>
      </c>
      <c r="D18" s="114">
        <v>1.7</v>
      </c>
      <c r="E18" s="114">
        <v>1</v>
      </c>
      <c r="F18" s="114">
        <v>2.2</v>
      </c>
      <c r="G18" s="114">
        <v>2.4</v>
      </c>
      <c r="H18" s="114">
        <v>2.6</v>
      </c>
      <c r="I18" s="114">
        <v>3.9</v>
      </c>
      <c r="J18" s="114">
        <v>4.4</v>
      </c>
      <c r="K18" s="114">
        <v>5.3</v>
      </c>
      <c r="L18" s="114">
        <v>5.6</v>
      </c>
      <c r="M18" s="114">
        <v>6.4</v>
      </c>
      <c r="N18" s="114">
        <v>4.6</v>
      </c>
      <c r="O18" s="114">
        <v>6.1</v>
      </c>
      <c r="P18" s="114">
        <v>6.5</v>
      </c>
      <c r="Q18" s="114">
        <v>7.3</v>
      </c>
      <c r="R18" s="114">
        <v>5.9</v>
      </c>
      <c r="S18" s="114">
        <v>3.5</v>
      </c>
      <c r="T18" s="114">
        <v>3.3</v>
      </c>
      <c r="U18" s="114">
        <v>3</v>
      </c>
      <c r="V18" s="114">
        <v>3.1</v>
      </c>
      <c r="W18" s="114">
        <v>4.3</v>
      </c>
      <c r="X18" s="114">
        <v>3.1</v>
      </c>
      <c r="Y18" s="114">
        <v>2.9</v>
      </c>
      <c r="Z18" s="39">
        <f t="shared" si="0"/>
        <v>3.795833333333333</v>
      </c>
      <c r="AA18" s="121" t="s">
        <v>46</v>
      </c>
      <c r="AB18" s="114">
        <v>7.5</v>
      </c>
      <c r="AC18" s="124" t="s">
        <v>188</v>
      </c>
      <c r="AD18" s="28">
        <v>15</v>
      </c>
      <c r="AE18" s="121" t="s">
        <v>46</v>
      </c>
      <c r="AF18" s="114">
        <v>12.2</v>
      </c>
      <c r="AG18" s="127" t="s">
        <v>205</v>
      </c>
    </row>
    <row r="19" spans="1:33" ht="14.25" customHeight="1">
      <c r="A19" s="97">
        <v>16</v>
      </c>
      <c r="B19" s="117">
        <v>3.1</v>
      </c>
      <c r="C19" s="114">
        <v>4.8</v>
      </c>
      <c r="D19" s="114">
        <v>5.5</v>
      </c>
      <c r="E19" s="114">
        <v>5.1</v>
      </c>
      <c r="F19" s="114">
        <v>4.4</v>
      </c>
      <c r="G19" s="114">
        <v>4.8</v>
      </c>
      <c r="H19" s="114">
        <v>3.9</v>
      </c>
      <c r="I19" s="114">
        <v>6.2</v>
      </c>
      <c r="J19" s="114">
        <v>4.7</v>
      </c>
      <c r="K19" s="114">
        <v>6.9</v>
      </c>
      <c r="L19" s="114">
        <v>7.1</v>
      </c>
      <c r="M19" s="114">
        <v>6.2</v>
      </c>
      <c r="N19" s="114">
        <v>6.9</v>
      </c>
      <c r="O19" s="114">
        <v>7.4</v>
      </c>
      <c r="P19" s="114">
        <v>6.3</v>
      </c>
      <c r="Q19" s="114">
        <v>6.5</v>
      </c>
      <c r="R19" s="114">
        <v>4.8</v>
      </c>
      <c r="S19" s="114">
        <v>5</v>
      </c>
      <c r="T19" s="114">
        <v>4.5</v>
      </c>
      <c r="U19" s="114">
        <v>2.9</v>
      </c>
      <c r="V19" s="114">
        <v>2.7</v>
      </c>
      <c r="W19" s="114">
        <v>2.7</v>
      </c>
      <c r="X19" s="114">
        <v>2.8</v>
      </c>
      <c r="Y19" s="114">
        <v>2.4</v>
      </c>
      <c r="Z19" s="39">
        <f t="shared" si="0"/>
        <v>4.900000000000001</v>
      </c>
      <c r="AA19" s="121" t="s">
        <v>46</v>
      </c>
      <c r="AB19" s="114">
        <v>8.1</v>
      </c>
      <c r="AC19" s="124" t="s">
        <v>464</v>
      </c>
      <c r="AD19" s="28">
        <v>16</v>
      </c>
      <c r="AE19" s="121" t="s">
        <v>194</v>
      </c>
      <c r="AF19" s="114">
        <v>12.9</v>
      </c>
      <c r="AG19" s="127" t="s">
        <v>484</v>
      </c>
    </row>
    <row r="20" spans="1:33" ht="14.25" customHeight="1">
      <c r="A20" s="97">
        <v>17</v>
      </c>
      <c r="B20" s="117">
        <v>2.2</v>
      </c>
      <c r="C20" s="114">
        <v>2.5</v>
      </c>
      <c r="D20" s="114">
        <v>1.6</v>
      </c>
      <c r="E20" s="114">
        <v>1.4</v>
      </c>
      <c r="F20" s="114">
        <v>0.9</v>
      </c>
      <c r="G20" s="114">
        <v>0.9</v>
      </c>
      <c r="H20" s="114">
        <v>0.7</v>
      </c>
      <c r="I20" s="114">
        <v>1.1</v>
      </c>
      <c r="J20" s="114">
        <v>1.4</v>
      </c>
      <c r="K20" s="114">
        <v>1.4</v>
      </c>
      <c r="L20" s="114">
        <v>1.6</v>
      </c>
      <c r="M20" s="114">
        <v>2.2</v>
      </c>
      <c r="N20" s="114">
        <v>2.3</v>
      </c>
      <c r="O20" s="114">
        <v>2.3</v>
      </c>
      <c r="P20" s="114">
        <v>1.6</v>
      </c>
      <c r="Q20" s="114">
        <v>1.8</v>
      </c>
      <c r="R20" s="114">
        <v>1.6</v>
      </c>
      <c r="S20" s="114">
        <v>1.5</v>
      </c>
      <c r="T20" s="114">
        <v>0.8</v>
      </c>
      <c r="U20" s="114">
        <v>0.6</v>
      </c>
      <c r="V20" s="114">
        <v>1.5</v>
      </c>
      <c r="W20" s="114">
        <v>2.3</v>
      </c>
      <c r="X20" s="114">
        <v>1.3</v>
      </c>
      <c r="Y20" s="114">
        <v>1.3</v>
      </c>
      <c r="Z20" s="39">
        <f t="shared" si="0"/>
        <v>1.5333333333333334</v>
      </c>
      <c r="AA20" s="121" t="s">
        <v>60</v>
      </c>
      <c r="AB20" s="114">
        <v>3.5</v>
      </c>
      <c r="AC20" s="124" t="s">
        <v>56</v>
      </c>
      <c r="AD20" s="28">
        <v>17</v>
      </c>
      <c r="AE20" s="121" t="s">
        <v>72</v>
      </c>
      <c r="AF20" s="114">
        <v>5.8</v>
      </c>
      <c r="AG20" s="127" t="s">
        <v>188</v>
      </c>
    </row>
    <row r="21" spans="1:33" ht="14.25" customHeight="1">
      <c r="A21" s="97">
        <v>18</v>
      </c>
      <c r="B21" s="117">
        <v>2.4</v>
      </c>
      <c r="C21" s="114">
        <v>2.4</v>
      </c>
      <c r="D21" s="114">
        <v>3.1</v>
      </c>
      <c r="E21" s="114">
        <v>3.2</v>
      </c>
      <c r="F21" s="114">
        <v>3.3</v>
      </c>
      <c r="G21" s="114">
        <v>2.2</v>
      </c>
      <c r="H21" s="114">
        <v>2</v>
      </c>
      <c r="I21" s="114">
        <v>4.6</v>
      </c>
      <c r="J21" s="114">
        <v>2.6</v>
      </c>
      <c r="K21" s="114">
        <v>5.2</v>
      </c>
      <c r="L21" s="114">
        <v>4.9</v>
      </c>
      <c r="M21" s="114">
        <v>5.1</v>
      </c>
      <c r="N21" s="114">
        <v>4.2</v>
      </c>
      <c r="O21" s="114">
        <v>2.1</v>
      </c>
      <c r="P21" s="114">
        <v>3.7</v>
      </c>
      <c r="Q21" s="114">
        <v>4.1</v>
      </c>
      <c r="R21" s="114">
        <v>2.3</v>
      </c>
      <c r="S21" s="114">
        <v>2.7</v>
      </c>
      <c r="T21" s="114">
        <v>1.7</v>
      </c>
      <c r="U21" s="114">
        <v>0.2</v>
      </c>
      <c r="V21" s="114">
        <v>0.3</v>
      </c>
      <c r="W21" s="114">
        <v>1.5</v>
      </c>
      <c r="X21" s="114">
        <v>3.3</v>
      </c>
      <c r="Y21" s="114">
        <v>3.3</v>
      </c>
      <c r="Z21" s="39">
        <f t="shared" si="0"/>
        <v>2.933333333333334</v>
      </c>
      <c r="AA21" s="121" t="s">
        <v>51</v>
      </c>
      <c r="AB21" s="114">
        <v>6.2</v>
      </c>
      <c r="AC21" s="124" t="s">
        <v>278</v>
      </c>
      <c r="AD21" s="28">
        <v>18</v>
      </c>
      <c r="AE21" s="121" t="s">
        <v>51</v>
      </c>
      <c r="AF21" s="114">
        <v>11.5</v>
      </c>
      <c r="AG21" s="127" t="s">
        <v>485</v>
      </c>
    </row>
    <row r="22" spans="1:33" ht="14.25" customHeight="1">
      <c r="A22" s="97">
        <v>19</v>
      </c>
      <c r="B22" s="117">
        <v>4</v>
      </c>
      <c r="C22" s="114">
        <v>4.6</v>
      </c>
      <c r="D22" s="114">
        <v>4</v>
      </c>
      <c r="E22" s="114">
        <v>4.7</v>
      </c>
      <c r="F22" s="114">
        <v>3.1</v>
      </c>
      <c r="G22" s="114">
        <v>2.4</v>
      </c>
      <c r="H22" s="114">
        <v>4.2</v>
      </c>
      <c r="I22" s="114">
        <v>2.6</v>
      </c>
      <c r="J22" s="114">
        <v>5.9</v>
      </c>
      <c r="K22" s="114">
        <v>6.4</v>
      </c>
      <c r="L22" s="114">
        <v>6.4</v>
      </c>
      <c r="M22" s="114">
        <v>6.6</v>
      </c>
      <c r="N22" s="114">
        <v>7</v>
      </c>
      <c r="O22" s="114">
        <v>5.9</v>
      </c>
      <c r="P22" s="114">
        <v>5.9</v>
      </c>
      <c r="Q22" s="114">
        <v>5.1</v>
      </c>
      <c r="R22" s="114">
        <v>4.2</v>
      </c>
      <c r="S22" s="114">
        <v>2.8</v>
      </c>
      <c r="T22" s="114">
        <v>2.7</v>
      </c>
      <c r="U22" s="114">
        <v>3.1</v>
      </c>
      <c r="V22" s="114">
        <v>3.8</v>
      </c>
      <c r="W22" s="114">
        <v>3.7</v>
      </c>
      <c r="X22" s="114">
        <v>1.7</v>
      </c>
      <c r="Y22" s="114">
        <v>1.2</v>
      </c>
      <c r="Z22" s="39">
        <f t="shared" si="0"/>
        <v>4.25</v>
      </c>
      <c r="AA22" s="121" t="s">
        <v>46</v>
      </c>
      <c r="AB22" s="114">
        <v>8.7</v>
      </c>
      <c r="AC22" s="124" t="s">
        <v>465</v>
      </c>
      <c r="AD22" s="28">
        <v>19</v>
      </c>
      <c r="AE22" s="121" t="s">
        <v>46</v>
      </c>
      <c r="AF22" s="114">
        <v>12.7</v>
      </c>
      <c r="AG22" s="127" t="s">
        <v>318</v>
      </c>
    </row>
    <row r="23" spans="1:33" ht="14.25" customHeight="1">
      <c r="A23" s="97">
        <v>20</v>
      </c>
      <c r="B23" s="117">
        <v>1.1</v>
      </c>
      <c r="C23" s="114">
        <v>0.9</v>
      </c>
      <c r="D23" s="114">
        <v>1.2</v>
      </c>
      <c r="E23" s="114">
        <v>1.2</v>
      </c>
      <c r="F23" s="114">
        <v>1.4</v>
      </c>
      <c r="G23" s="114">
        <v>1.1</v>
      </c>
      <c r="H23" s="114">
        <v>2.5</v>
      </c>
      <c r="I23" s="114">
        <v>3.5</v>
      </c>
      <c r="J23" s="114">
        <v>5</v>
      </c>
      <c r="K23" s="114">
        <v>6.3</v>
      </c>
      <c r="L23" s="114">
        <v>4.8</v>
      </c>
      <c r="M23" s="114">
        <v>5.1</v>
      </c>
      <c r="N23" s="114">
        <v>5</v>
      </c>
      <c r="O23" s="114">
        <v>5</v>
      </c>
      <c r="P23" s="114">
        <v>5.6</v>
      </c>
      <c r="Q23" s="114">
        <v>5</v>
      </c>
      <c r="R23" s="114">
        <v>4.4</v>
      </c>
      <c r="S23" s="114">
        <v>2.9</v>
      </c>
      <c r="T23" s="114">
        <v>2.9</v>
      </c>
      <c r="U23" s="114">
        <v>2.8</v>
      </c>
      <c r="V23" s="114">
        <v>2.6</v>
      </c>
      <c r="W23" s="114">
        <v>2.5</v>
      </c>
      <c r="X23" s="114">
        <v>2.2</v>
      </c>
      <c r="Y23" s="114">
        <v>1.9</v>
      </c>
      <c r="Z23" s="39">
        <f t="shared" si="0"/>
        <v>3.204166666666667</v>
      </c>
      <c r="AA23" s="121" t="s">
        <v>194</v>
      </c>
      <c r="AB23" s="114">
        <v>6.3</v>
      </c>
      <c r="AC23" s="124" t="s">
        <v>466</v>
      </c>
      <c r="AD23" s="28">
        <v>20</v>
      </c>
      <c r="AE23" s="121" t="s">
        <v>194</v>
      </c>
      <c r="AF23" s="114">
        <v>9.5</v>
      </c>
      <c r="AG23" s="127" t="s">
        <v>202</v>
      </c>
    </row>
    <row r="24" spans="1:33" ht="14.25" customHeight="1">
      <c r="A24" s="98">
        <v>21</v>
      </c>
      <c r="B24" s="118">
        <v>1.6</v>
      </c>
      <c r="C24" s="119">
        <v>0.8</v>
      </c>
      <c r="D24" s="119">
        <v>1.7</v>
      </c>
      <c r="E24" s="119">
        <v>1</v>
      </c>
      <c r="F24" s="119">
        <v>1.6</v>
      </c>
      <c r="G24" s="119">
        <v>1.6</v>
      </c>
      <c r="H24" s="119">
        <v>1.6</v>
      </c>
      <c r="I24" s="119">
        <v>2.3</v>
      </c>
      <c r="J24" s="119">
        <v>3.6</v>
      </c>
      <c r="K24" s="119">
        <v>3.8</v>
      </c>
      <c r="L24" s="119">
        <v>3.5</v>
      </c>
      <c r="M24" s="119">
        <v>3.4</v>
      </c>
      <c r="N24" s="119">
        <v>2.5</v>
      </c>
      <c r="O24" s="119">
        <v>2.3</v>
      </c>
      <c r="P24" s="119">
        <v>2.4</v>
      </c>
      <c r="Q24" s="119">
        <v>2</v>
      </c>
      <c r="R24" s="119">
        <v>1.6</v>
      </c>
      <c r="S24" s="119">
        <v>1.3</v>
      </c>
      <c r="T24" s="119">
        <v>1.5</v>
      </c>
      <c r="U24" s="119">
        <v>2</v>
      </c>
      <c r="V24" s="119">
        <v>1.7</v>
      </c>
      <c r="W24" s="119">
        <v>0.9</v>
      </c>
      <c r="X24" s="119">
        <v>1.5</v>
      </c>
      <c r="Y24" s="119">
        <v>0.8</v>
      </c>
      <c r="Z24" s="40">
        <f t="shared" si="0"/>
        <v>1.958333333333333</v>
      </c>
      <c r="AA24" s="122" t="s">
        <v>194</v>
      </c>
      <c r="AB24" s="119">
        <v>4.4</v>
      </c>
      <c r="AC24" s="125" t="s">
        <v>467</v>
      </c>
      <c r="AD24" s="29">
        <v>21</v>
      </c>
      <c r="AE24" s="122" t="s">
        <v>46</v>
      </c>
      <c r="AF24" s="119">
        <v>6.3</v>
      </c>
      <c r="AG24" s="128" t="s">
        <v>486</v>
      </c>
    </row>
    <row r="25" spans="1:33" ht="14.25" customHeight="1">
      <c r="A25" s="97">
        <v>22</v>
      </c>
      <c r="B25" s="117">
        <v>0.6</v>
      </c>
      <c r="C25" s="114">
        <v>1</v>
      </c>
      <c r="D25" s="114">
        <v>0.6</v>
      </c>
      <c r="E25" s="114">
        <v>0.6</v>
      </c>
      <c r="F25" s="114">
        <v>0.6</v>
      </c>
      <c r="G25" s="114">
        <v>0.8</v>
      </c>
      <c r="H25" s="114">
        <v>2.1</v>
      </c>
      <c r="I25" s="114">
        <v>2.7</v>
      </c>
      <c r="J25" s="114">
        <v>4.1</v>
      </c>
      <c r="K25" s="114">
        <v>5.6</v>
      </c>
      <c r="L25" s="114">
        <v>5</v>
      </c>
      <c r="M25" s="114">
        <v>3.3</v>
      </c>
      <c r="N25" s="114">
        <v>4.2</v>
      </c>
      <c r="O25" s="114">
        <v>4.5</v>
      </c>
      <c r="P25" s="114">
        <v>3.3</v>
      </c>
      <c r="Q25" s="114">
        <v>3.6</v>
      </c>
      <c r="R25" s="114">
        <v>1.2</v>
      </c>
      <c r="S25" s="114">
        <v>0.8</v>
      </c>
      <c r="T25" s="114">
        <v>2.2</v>
      </c>
      <c r="U25" s="114">
        <v>3.6</v>
      </c>
      <c r="V25" s="114">
        <v>1.7</v>
      </c>
      <c r="W25" s="114">
        <v>1.8</v>
      </c>
      <c r="X25" s="114">
        <v>3.6</v>
      </c>
      <c r="Y25" s="114">
        <v>1.8</v>
      </c>
      <c r="Z25" s="39">
        <f t="shared" si="0"/>
        <v>2.4708333333333337</v>
      </c>
      <c r="AA25" s="121" t="s">
        <v>51</v>
      </c>
      <c r="AB25" s="114">
        <v>6.1</v>
      </c>
      <c r="AC25" s="124" t="s">
        <v>468</v>
      </c>
      <c r="AD25" s="28">
        <v>22</v>
      </c>
      <c r="AE25" s="121" t="s">
        <v>51</v>
      </c>
      <c r="AF25" s="114">
        <v>9.3</v>
      </c>
      <c r="AG25" s="127" t="s">
        <v>487</v>
      </c>
    </row>
    <row r="26" spans="1:33" ht="14.25" customHeight="1">
      <c r="A26" s="97">
        <v>23</v>
      </c>
      <c r="B26" s="117">
        <v>2.1</v>
      </c>
      <c r="C26" s="114">
        <v>1.6</v>
      </c>
      <c r="D26" s="114">
        <v>5.8</v>
      </c>
      <c r="E26" s="114">
        <v>4.5</v>
      </c>
      <c r="F26" s="114">
        <v>2.3</v>
      </c>
      <c r="G26" s="114">
        <v>3.4</v>
      </c>
      <c r="H26" s="114">
        <v>2.2</v>
      </c>
      <c r="I26" s="114">
        <v>2.2</v>
      </c>
      <c r="J26" s="114">
        <v>3.3</v>
      </c>
      <c r="K26" s="114">
        <v>3</v>
      </c>
      <c r="L26" s="114">
        <v>2.3</v>
      </c>
      <c r="M26" s="114">
        <v>2</v>
      </c>
      <c r="N26" s="114">
        <v>1.7</v>
      </c>
      <c r="O26" s="114">
        <v>1.5</v>
      </c>
      <c r="P26" s="114">
        <v>1.9</v>
      </c>
      <c r="Q26" s="114">
        <v>0.8</v>
      </c>
      <c r="R26" s="114">
        <v>2.2</v>
      </c>
      <c r="S26" s="114">
        <v>1.3</v>
      </c>
      <c r="T26" s="114">
        <v>2.7</v>
      </c>
      <c r="U26" s="114">
        <v>1.8</v>
      </c>
      <c r="V26" s="114">
        <v>2</v>
      </c>
      <c r="W26" s="114">
        <v>0.5</v>
      </c>
      <c r="X26" s="114">
        <v>1.5</v>
      </c>
      <c r="Y26" s="114">
        <v>1.5</v>
      </c>
      <c r="Z26" s="39">
        <f t="shared" si="0"/>
        <v>2.2541666666666664</v>
      </c>
      <c r="AA26" s="121" t="s">
        <v>46</v>
      </c>
      <c r="AB26" s="114">
        <v>6.5</v>
      </c>
      <c r="AC26" s="124" t="s">
        <v>469</v>
      </c>
      <c r="AD26" s="28">
        <v>23</v>
      </c>
      <c r="AE26" s="121" t="s">
        <v>46</v>
      </c>
      <c r="AF26" s="114">
        <v>9</v>
      </c>
      <c r="AG26" s="127" t="s">
        <v>488</v>
      </c>
    </row>
    <row r="27" spans="1:33" ht="14.25" customHeight="1">
      <c r="A27" s="97">
        <v>24</v>
      </c>
      <c r="B27" s="117">
        <v>2.8</v>
      </c>
      <c r="C27" s="114">
        <v>0.8</v>
      </c>
      <c r="D27" s="114">
        <v>1.6</v>
      </c>
      <c r="E27" s="114">
        <v>0.9</v>
      </c>
      <c r="F27" s="114">
        <v>0.3</v>
      </c>
      <c r="G27" s="114">
        <v>1.3</v>
      </c>
      <c r="H27" s="114">
        <v>0.8</v>
      </c>
      <c r="I27" s="114">
        <v>2.9</v>
      </c>
      <c r="J27" s="114">
        <v>2.7</v>
      </c>
      <c r="K27" s="114">
        <v>2.2</v>
      </c>
      <c r="L27" s="114">
        <v>2.3</v>
      </c>
      <c r="M27" s="114">
        <v>2.6</v>
      </c>
      <c r="N27" s="114">
        <v>2.5</v>
      </c>
      <c r="O27" s="114">
        <v>1.6</v>
      </c>
      <c r="P27" s="114">
        <v>1</v>
      </c>
      <c r="Q27" s="114">
        <v>1.6</v>
      </c>
      <c r="R27" s="114">
        <v>2.4</v>
      </c>
      <c r="S27" s="114">
        <v>1.9</v>
      </c>
      <c r="T27" s="114">
        <v>1.7</v>
      </c>
      <c r="U27" s="114">
        <v>1.8</v>
      </c>
      <c r="V27" s="114">
        <v>1.6</v>
      </c>
      <c r="W27" s="114">
        <v>2.8</v>
      </c>
      <c r="X27" s="114">
        <v>3.2</v>
      </c>
      <c r="Y27" s="114">
        <v>3.7</v>
      </c>
      <c r="Z27" s="39">
        <f t="shared" si="0"/>
        <v>1.9583333333333337</v>
      </c>
      <c r="AA27" s="121" t="s">
        <v>49</v>
      </c>
      <c r="AB27" s="114">
        <v>4.6</v>
      </c>
      <c r="AC27" s="124" t="s">
        <v>470</v>
      </c>
      <c r="AD27" s="28">
        <v>24</v>
      </c>
      <c r="AE27" s="121" t="s">
        <v>62</v>
      </c>
      <c r="AF27" s="114">
        <v>7.7</v>
      </c>
      <c r="AG27" s="127" t="s">
        <v>436</v>
      </c>
    </row>
    <row r="28" spans="1:33" ht="14.25" customHeight="1">
      <c r="A28" s="97">
        <v>25</v>
      </c>
      <c r="B28" s="117">
        <v>2.7</v>
      </c>
      <c r="C28" s="114">
        <v>2.2</v>
      </c>
      <c r="D28" s="114">
        <v>3.2</v>
      </c>
      <c r="E28" s="114">
        <v>3.2</v>
      </c>
      <c r="F28" s="114">
        <v>3.9</v>
      </c>
      <c r="G28" s="114">
        <v>4.2</v>
      </c>
      <c r="H28" s="114">
        <v>4.1</v>
      </c>
      <c r="I28" s="114">
        <v>4.5</v>
      </c>
      <c r="J28" s="114">
        <v>5.5</v>
      </c>
      <c r="K28" s="114">
        <v>4</v>
      </c>
      <c r="L28" s="114">
        <v>4.1</v>
      </c>
      <c r="M28" s="114">
        <v>3.6</v>
      </c>
      <c r="N28" s="114">
        <v>4.5</v>
      </c>
      <c r="O28" s="114">
        <v>4.7</v>
      </c>
      <c r="P28" s="114">
        <v>3</v>
      </c>
      <c r="Q28" s="114">
        <v>3.1</v>
      </c>
      <c r="R28" s="114">
        <v>2.9</v>
      </c>
      <c r="S28" s="114">
        <v>3.9</v>
      </c>
      <c r="T28" s="114">
        <v>3</v>
      </c>
      <c r="U28" s="114">
        <v>2.1</v>
      </c>
      <c r="V28" s="114">
        <v>2.8</v>
      </c>
      <c r="W28" s="114">
        <v>2.9</v>
      </c>
      <c r="X28" s="114">
        <v>2.4</v>
      </c>
      <c r="Y28" s="114">
        <v>2.9</v>
      </c>
      <c r="Z28" s="39">
        <f t="shared" si="0"/>
        <v>3.475000000000001</v>
      </c>
      <c r="AA28" s="121" t="s">
        <v>46</v>
      </c>
      <c r="AB28" s="114">
        <v>6.1</v>
      </c>
      <c r="AC28" s="124" t="s">
        <v>129</v>
      </c>
      <c r="AD28" s="28">
        <v>25</v>
      </c>
      <c r="AE28" s="121" t="s">
        <v>46</v>
      </c>
      <c r="AF28" s="114">
        <v>10</v>
      </c>
      <c r="AG28" s="127" t="s">
        <v>305</v>
      </c>
    </row>
    <row r="29" spans="1:33" ht="14.25" customHeight="1">
      <c r="A29" s="97">
        <v>26</v>
      </c>
      <c r="B29" s="117">
        <v>2.6</v>
      </c>
      <c r="C29" s="114">
        <v>3</v>
      </c>
      <c r="D29" s="114">
        <v>2.5</v>
      </c>
      <c r="E29" s="114">
        <v>2</v>
      </c>
      <c r="F29" s="114">
        <v>2.8</v>
      </c>
      <c r="G29" s="114">
        <v>2.5</v>
      </c>
      <c r="H29" s="114">
        <v>2.4</v>
      </c>
      <c r="I29" s="114">
        <v>2.5</v>
      </c>
      <c r="J29" s="114">
        <v>3.1</v>
      </c>
      <c r="K29" s="114">
        <v>3</v>
      </c>
      <c r="L29" s="114">
        <v>3.3</v>
      </c>
      <c r="M29" s="114">
        <v>3.7</v>
      </c>
      <c r="N29" s="114">
        <v>4.1</v>
      </c>
      <c r="O29" s="114">
        <v>3.2</v>
      </c>
      <c r="P29" s="114">
        <v>2.8</v>
      </c>
      <c r="Q29" s="114">
        <v>3.2</v>
      </c>
      <c r="R29" s="114">
        <v>2.6</v>
      </c>
      <c r="S29" s="114">
        <v>2.7</v>
      </c>
      <c r="T29" s="114">
        <v>3.2</v>
      </c>
      <c r="U29" s="114">
        <v>3.1</v>
      </c>
      <c r="V29" s="114">
        <v>2.9</v>
      </c>
      <c r="W29" s="114">
        <v>3.1</v>
      </c>
      <c r="X29" s="114">
        <v>3.6</v>
      </c>
      <c r="Y29" s="114">
        <v>3.3</v>
      </c>
      <c r="Z29" s="39">
        <f t="shared" si="0"/>
        <v>2.966666666666667</v>
      </c>
      <c r="AA29" s="121" t="s">
        <v>194</v>
      </c>
      <c r="AB29" s="114">
        <v>4.6</v>
      </c>
      <c r="AC29" s="124" t="s">
        <v>471</v>
      </c>
      <c r="AD29" s="28">
        <v>26</v>
      </c>
      <c r="AE29" s="121" t="s">
        <v>46</v>
      </c>
      <c r="AF29" s="114">
        <v>7.4</v>
      </c>
      <c r="AG29" s="127" t="s">
        <v>216</v>
      </c>
    </row>
    <row r="30" spans="1:33" ht="14.25" customHeight="1">
      <c r="A30" s="97">
        <v>27</v>
      </c>
      <c r="B30" s="117">
        <v>2.8</v>
      </c>
      <c r="C30" s="114">
        <v>3.4</v>
      </c>
      <c r="D30" s="114">
        <v>3.8</v>
      </c>
      <c r="E30" s="114">
        <v>4</v>
      </c>
      <c r="F30" s="114">
        <v>3.5</v>
      </c>
      <c r="G30" s="114">
        <v>4.2</v>
      </c>
      <c r="H30" s="114">
        <v>3.6</v>
      </c>
      <c r="I30" s="114">
        <v>4.7</v>
      </c>
      <c r="J30" s="114">
        <v>5.8</v>
      </c>
      <c r="K30" s="114">
        <v>6.3</v>
      </c>
      <c r="L30" s="114">
        <v>4.9</v>
      </c>
      <c r="M30" s="114">
        <v>5.8</v>
      </c>
      <c r="N30" s="114">
        <v>5.7</v>
      </c>
      <c r="O30" s="114">
        <v>6.9</v>
      </c>
      <c r="P30" s="114">
        <v>6.7</v>
      </c>
      <c r="Q30" s="114">
        <v>7.3</v>
      </c>
      <c r="R30" s="114">
        <v>4.8</v>
      </c>
      <c r="S30" s="114">
        <v>3.9</v>
      </c>
      <c r="T30" s="114">
        <v>3.7</v>
      </c>
      <c r="U30" s="114">
        <v>3.8</v>
      </c>
      <c r="V30" s="114">
        <v>3.4</v>
      </c>
      <c r="W30" s="114">
        <v>3.6</v>
      </c>
      <c r="X30" s="114">
        <v>3.5</v>
      </c>
      <c r="Y30" s="114">
        <v>3.9</v>
      </c>
      <c r="Z30" s="39">
        <f t="shared" si="0"/>
        <v>4.583333333333333</v>
      </c>
      <c r="AA30" s="121" t="s">
        <v>46</v>
      </c>
      <c r="AB30" s="114">
        <v>7.8</v>
      </c>
      <c r="AC30" s="124" t="s">
        <v>208</v>
      </c>
      <c r="AD30" s="28">
        <v>27</v>
      </c>
      <c r="AE30" s="121" t="s">
        <v>49</v>
      </c>
      <c r="AF30" s="114">
        <v>12.2</v>
      </c>
      <c r="AG30" s="127" t="s">
        <v>366</v>
      </c>
    </row>
    <row r="31" spans="1:33" ht="14.25" customHeight="1">
      <c r="A31" s="97">
        <v>28</v>
      </c>
      <c r="B31" s="117">
        <v>3.7</v>
      </c>
      <c r="C31" s="114">
        <v>4.1</v>
      </c>
      <c r="D31" s="114">
        <v>4.3</v>
      </c>
      <c r="E31" s="114">
        <v>3.3</v>
      </c>
      <c r="F31" s="114">
        <v>4.3</v>
      </c>
      <c r="G31" s="114">
        <v>4.1</v>
      </c>
      <c r="H31" s="114">
        <v>3.8</v>
      </c>
      <c r="I31" s="114">
        <v>5</v>
      </c>
      <c r="J31" s="114">
        <v>4.2</v>
      </c>
      <c r="K31" s="114">
        <v>3.5</v>
      </c>
      <c r="L31" s="114">
        <v>3.4</v>
      </c>
      <c r="M31" s="114">
        <v>3.5</v>
      </c>
      <c r="N31" s="114">
        <v>4.2</v>
      </c>
      <c r="O31" s="114">
        <v>4.6</v>
      </c>
      <c r="P31" s="114">
        <v>4.1</v>
      </c>
      <c r="Q31" s="114">
        <v>3.8</v>
      </c>
      <c r="R31" s="114">
        <v>3.4</v>
      </c>
      <c r="S31" s="114">
        <v>2.4</v>
      </c>
      <c r="T31" s="114">
        <v>3.1</v>
      </c>
      <c r="U31" s="114">
        <v>3.1</v>
      </c>
      <c r="V31" s="114">
        <v>3.4</v>
      </c>
      <c r="W31" s="114">
        <v>3.5</v>
      </c>
      <c r="X31" s="114">
        <v>2.5</v>
      </c>
      <c r="Y31" s="114">
        <v>2.8</v>
      </c>
      <c r="Z31" s="39">
        <f t="shared" si="0"/>
        <v>3.670833333333333</v>
      </c>
      <c r="AA31" s="121" t="s">
        <v>62</v>
      </c>
      <c r="AB31" s="114">
        <v>5.1</v>
      </c>
      <c r="AC31" s="124" t="s">
        <v>472</v>
      </c>
      <c r="AD31" s="28">
        <v>28</v>
      </c>
      <c r="AE31" s="121" t="s">
        <v>49</v>
      </c>
      <c r="AF31" s="114">
        <v>9</v>
      </c>
      <c r="AG31" s="127" t="s">
        <v>489</v>
      </c>
    </row>
    <row r="32" spans="1:33" ht="14.25" customHeight="1">
      <c r="A32" s="97">
        <v>29</v>
      </c>
      <c r="B32" s="117">
        <v>2.3</v>
      </c>
      <c r="C32" s="114">
        <v>2.1</v>
      </c>
      <c r="D32" s="114">
        <v>2.9</v>
      </c>
      <c r="E32" s="114">
        <v>1.7</v>
      </c>
      <c r="F32" s="114">
        <v>1.8</v>
      </c>
      <c r="G32" s="114">
        <v>1.4</v>
      </c>
      <c r="H32" s="114">
        <v>2.1</v>
      </c>
      <c r="I32" s="114">
        <v>2.8</v>
      </c>
      <c r="J32" s="114">
        <v>3.8</v>
      </c>
      <c r="K32" s="114">
        <v>2.9</v>
      </c>
      <c r="L32" s="114">
        <v>2.3</v>
      </c>
      <c r="M32" s="114">
        <v>3.8</v>
      </c>
      <c r="N32" s="114">
        <v>2.8</v>
      </c>
      <c r="O32" s="114">
        <v>2.1</v>
      </c>
      <c r="P32" s="114">
        <v>2.1</v>
      </c>
      <c r="Q32" s="114">
        <v>2.3</v>
      </c>
      <c r="R32" s="114">
        <v>1.7</v>
      </c>
      <c r="S32" s="114">
        <v>1.6</v>
      </c>
      <c r="T32" s="114">
        <v>1.8</v>
      </c>
      <c r="U32" s="114">
        <v>1.4</v>
      </c>
      <c r="V32" s="114">
        <v>1.9</v>
      </c>
      <c r="W32" s="114">
        <v>2</v>
      </c>
      <c r="X32" s="114">
        <v>1.7</v>
      </c>
      <c r="Y32" s="114">
        <v>0.9</v>
      </c>
      <c r="Z32" s="39">
        <f t="shared" si="0"/>
        <v>2.1750000000000003</v>
      </c>
      <c r="AA32" s="121" t="s">
        <v>194</v>
      </c>
      <c r="AB32" s="114">
        <v>4.3</v>
      </c>
      <c r="AC32" s="124" t="s">
        <v>305</v>
      </c>
      <c r="AD32" s="28">
        <v>29</v>
      </c>
      <c r="AE32" s="121" t="s">
        <v>194</v>
      </c>
      <c r="AF32" s="114">
        <v>6.5</v>
      </c>
      <c r="AG32" s="127" t="s">
        <v>490</v>
      </c>
    </row>
    <row r="33" spans="1:33" ht="14.25" customHeight="1">
      <c r="A33" s="97">
        <v>30</v>
      </c>
      <c r="B33" s="117">
        <v>1.3</v>
      </c>
      <c r="C33" s="114">
        <v>0.7</v>
      </c>
      <c r="D33" s="114">
        <v>1.5</v>
      </c>
      <c r="E33" s="114">
        <v>1.2</v>
      </c>
      <c r="F33" s="114">
        <v>0.2</v>
      </c>
      <c r="G33" s="114">
        <v>0.2</v>
      </c>
      <c r="H33" s="114">
        <v>0.5</v>
      </c>
      <c r="I33" s="114">
        <v>3.5</v>
      </c>
      <c r="J33" s="114">
        <v>5.3</v>
      </c>
      <c r="K33" s="114">
        <v>4.4</v>
      </c>
      <c r="L33" s="114">
        <v>3.6</v>
      </c>
      <c r="M33" s="114">
        <v>4.8</v>
      </c>
      <c r="N33" s="114">
        <v>3.9</v>
      </c>
      <c r="O33" s="114">
        <v>4.2</v>
      </c>
      <c r="P33" s="114">
        <v>3.7</v>
      </c>
      <c r="Q33" s="114">
        <v>3</v>
      </c>
      <c r="R33" s="114">
        <v>3.4</v>
      </c>
      <c r="S33" s="114">
        <v>2.2</v>
      </c>
      <c r="T33" s="114">
        <v>1.7</v>
      </c>
      <c r="U33" s="114">
        <v>2.7</v>
      </c>
      <c r="V33" s="114">
        <v>1.1</v>
      </c>
      <c r="W33" s="114">
        <v>1.3</v>
      </c>
      <c r="X33" s="114">
        <v>1.8</v>
      </c>
      <c r="Y33" s="114">
        <v>1.3</v>
      </c>
      <c r="Z33" s="39">
        <f t="shared" si="0"/>
        <v>2.3958333333333335</v>
      </c>
      <c r="AA33" s="121" t="s">
        <v>51</v>
      </c>
      <c r="AB33" s="114">
        <v>5.6</v>
      </c>
      <c r="AC33" s="124" t="s">
        <v>473</v>
      </c>
      <c r="AD33" s="28">
        <v>30</v>
      </c>
      <c r="AE33" s="121" t="s">
        <v>51</v>
      </c>
      <c r="AF33" s="114">
        <v>9.3</v>
      </c>
      <c r="AG33" s="127" t="s">
        <v>491</v>
      </c>
    </row>
    <row r="34" spans="1:33" ht="14.25" customHeight="1">
      <c r="A34" s="97">
        <v>31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9"/>
      <c r="AA34" s="101"/>
      <c r="AB34" s="8"/>
      <c r="AC34" s="109"/>
      <c r="AD34" s="28">
        <v>31</v>
      </c>
      <c r="AE34" s="101"/>
      <c r="AF34" s="8"/>
      <c r="AG34" s="112"/>
    </row>
    <row r="35" spans="1:33" ht="14.25" customHeight="1">
      <c r="A35" s="99" t="s">
        <v>14</v>
      </c>
      <c r="B35" s="25">
        <f aca="true" t="shared" si="1" ref="B35:K35">AVERAGE(B4:B34)</f>
        <v>2.3400000000000003</v>
      </c>
      <c r="C35" s="26">
        <f t="shared" si="1"/>
        <v>2.306666666666666</v>
      </c>
      <c r="D35" s="26">
        <f t="shared" si="1"/>
        <v>2.5066666666666673</v>
      </c>
      <c r="E35" s="26">
        <f t="shared" si="1"/>
        <v>2.4100000000000006</v>
      </c>
      <c r="F35" s="26">
        <f t="shared" si="1"/>
        <v>2.4499999999999997</v>
      </c>
      <c r="G35" s="26">
        <f t="shared" si="1"/>
        <v>2.396666666666666</v>
      </c>
      <c r="H35" s="26">
        <f t="shared" si="1"/>
        <v>2.763333333333333</v>
      </c>
      <c r="I35" s="26">
        <f t="shared" si="1"/>
        <v>3.3500000000000005</v>
      </c>
      <c r="J35" s="26">
        <f t="shared" si="1"/>
        <v>3.716666666666666</v>
      </c>
      <c r="K35" s="26">
        <f t="shared" si="1"/>
        <v>3.98</v>
      </c>
      <c r="L35" s="26">
        <f aca="true" t="shared" si="2" ref="L35:Z35">AVERAGE(L4:L34)</f>
        <v>3.87</v>
      </c>
      <c r="M35" s="26">
        <f t="shared" si="2"/>
        <v>3.999999999999999</v>
      </c>
      <c r="N35" s="26">
        <f t="shared" si="2"/>
        <v>3.883333333333334</v>
      </c>
      <c r="O35" s="26">
        <f t="shared" si="2"/>
        <v>3.85</v>
      </c>
      <c r="P35" s="26">
        <f t="shared" si="2"/>
        <v>3.8566666666666665</v>
      </c>
      <c r="Q35" s="26">
        <f t="shared" si="2"/>
        <v>3.653333333333332</v>
      </c>
      <c r="R35" s="26">
        <f t="shared" si="2"/>
        <v>3.213333333333334</v>
      </c>
      <c r="S35" s="26">
        <f t="shared" si="2"/>
        <v>2.636666666666667</v>
      </c>
      <c r="T35" s="26">
        <f t="shared" si="2"/>
        <v>2.5633333333333335</v>
      </c>
      <c r="U35" s="26">
        <f t="shared" si="2"/>
        <v>2.563333333333333</v>
      </c>
      <c r="V35" s="26">
        <f t="shared" si="2"/>
        <v>2.6066666666666674</v>
      </c>
      <c r="W35" s="26">
        <f t="shared" si="2"/>
        <v>2.5333333333333328</v>
      </c>
      <c r="X35" s="26">
        <f t="shared" si="2"/>
        <v>2.5533333333333332</v>
      </c>
      <c r="Y35" s="26">
        <f t="shared" si="2"/>
        <v>2.3466666666666662</v>
      </c>
      <c r="Z35" s="41">
        <f t="shared" si="2"/>
        <v>3.0145833333333325</v>
      </c>
      <c r="AA35" s="103"/>
      <c r="AB35" s="26">
        <f>AVERAGE(AB4:AB34)</f>
        <v>5.760000000000001</v>
      </c>
      <c r="AC35" s="36"/>
      <c r="AD35" s="36"/>
      <c r="AE35" s="103"/>
      <c r="AF35" s="26">
        <f>AVERAGE(AF4:AF34)</f>
        <v>9.453333333333337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8.7</v>
      </c>
      <c r="O38" s="135" t="s">
        <v>46</v>
      </c>
      <c r="P38" s="130">
        <v>19</v>
      </c>
      <c r="Q38" s="136" t="s">
        <v>465</v>
      </c>
      <c r="T38" s="18">
        <f>MAX(風速2)</f>
        <v>15.1</v>
      </c>
      <c r="U38" s="135" t="s">
        <v>49</v>
      </c>
      <c r="V38" s="130">
        <v>4</v>
      </c>
      <c r="W38" s="136" t="s">
        <v>476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1"/>
      <c r="P39" s="131"/>
      <c r="Q39" s="132"/>
      <c r="T39" s="34"/>
      <c r="U39" s="135"/>
      <c r="V39" s="130"/>
      <c r="W39" s="136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cp:lastPrinted>2020-01-01T01:14:56Z</cp:lastPrinted>
  <dcterms:created xsi:type="dcterms:W3CDTF">1997-02-12T01:56:17Z</dcterms:created>
  <dcterms:modified xsi:type="dcterms:W3CDTF">2022-01-14T04:46:06Z</dcterms:modified>
  <cp:category/>
  <cp:version/>
  <cp:contentType/>
  <cp:contentStatus/>
</cp:coreProperties>
</file>