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8165" windowHeight="1123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<sst xmlns="http://schemas.openxmlformats.org/spreadsheetml/2006/main" count="1942" uniqueCount="599">
  <si>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</si>
  <si>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</si>
  <si>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</si>
  <si>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</si>
  <si>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</si>
  <si>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</si>
  <si>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</si>
  <si>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</si>
  <si>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</si>
  <si>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</si>
  <si>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</si>
  <si>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</si>
  <si>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</si>
  <si>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</si>
  <si>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</si>
  <si>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</si>
  <si>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</si>
  <si>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</si>
  <si>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</si>
  <si>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</si>
  <si>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</si>
  <si>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</si>
  <si>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</si>
  <si>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</si>
  <si>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</si>
  <si>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</si>
  <si>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</si>
  <si>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</si>
  <si>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</si>
  <si>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</si>
  <si>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</si>
  <si>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</si>
  <si>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</si>
  <si>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</si>
  <si>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</si>
  <si>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</si>
  <si>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</si>
  <si>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</si>
  <si>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</si>
  <si>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</si>
  <si>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</si>
  <si>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</si>
  <si>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</si>
  <si>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</si>
  <si>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</si>
  <si>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</si>
  <si>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</si>
  <si>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</si>
  <si>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西</t>
  </si>
  <si>
    <t>南西</t>
  </si>
  <si>
    <t>北西</t>
  </si>
  <si>
    <t>北北東</t>
  </si>
  <si>
    <t>15:36</t>
  </si>
  <si>
    <t>15:46</t>
  </si>
  <si>
    <t>12:09</t>
  </si>
  <si>
    <t>11:38</t>
  </si>
  <si>
    <t>13:40</t>
  </si>
  <si>
    <t>19:54</t>
  </si>
  <si>
    <t>13:44</t>
  </si>
  <si>
    <t>09:48</t>
  </si>
  <si>
    <t>08:17</t>
  </si>
  <si>
    <t>00:00</t>
  </si>
  <si>
    <t>03:28</t>
  </si>
  <si>
    <t>西南西</t>
  </si>
  <si>
    <t>12:34</t>
  </si>
  <si>
    <t>03:04</t>
  </si>
  <si>
    <t>20:25</t>
  </si>
  <si>
    <t>00:21</t>
  </si>
  <si>
    <t>20:54</t>
  </si>
  <si>
    <t>13:50</t>
  </si>
  <si>
    <t>19:58</t>
  </si>
  <si>
    <t>13:54</t>
  </si>
  <si>
    <t>12:20</t>
  </si>
  <si>
    <t>南南東</t>
  </si>
  <si>
    <t>12:42</t>
  </si>
  <si>
    <t>18:41</t>
  </si>
  <si>
    <t>04:09</t>
  </si>
  <si>
    <t>12:13</t>
  </si>
  <si>
    <t>02:33</t>
  </si>
  <si>
    <t>22:10</t>
  </si>
  <si>
    <t>14:11</t>
  </si>
  <si>
    <t>23:53</t>
  </si>
  <si>
    <t>00:01</t>
  </si>
  <si>
    <t>18:12</t>
  </si>
  <si>
    <t>東南東</t>
  </si>
  <si>
    <t>12:55</t>
  </si>
  <si>
    <t>09:35</t>
  </si>
  <si>
    <t>15:43</t>
  </si>
  <si>
    <t>東</t>
  </si>
  <si>
    <t>17:31</t>
  </si>
  <si>
    <t>16:19</t>
  </si>
  <si>
    <t>北北西</t>
  </si>
  <si>
    <t>02:15</t>
  </si>
  <si>
    <t>23:39</t>
  </si>
  <si>
    <t>14:18</t>
  </si>
  <si>
    <t>12:08</t>
  </si>
  <si>
    <t>21:23</t>
  </si>
  <si>
    <t>00:11</t>
  </si>
  <si>
    <t>20:45</t>
  </si>
  <si>
    <t>12:02</t>
  </si>
  <si>
    <t>15:10</t>
  </si>
  <si>
    <t>19:23</t>
  </si>
  <si>
    <t>13:52</t>
  </si>
  <si>
    <t>12:18</t>
  </si>
  <si>
    <t>11:35</t>
  </si>
  <si>
    <t>18:46</t>
  </si>
  <si>
    <t>02:00</t>
  </si>
  <si>
    <t>11:46</t>
  </si>
  <si>
    <t>02:23</t>
  </si>
  <si>
    <t>20:52</t>
  </si>
  <si>
    <t>12:10</t>
  </si>
  <si>
    <t>23:51</t>
  </si>
  <si>
    <t>北</t>
  </si>
  <si>
    <t>03:19</t>
  </si>
  <si>
    <t>19:35</t>
  </si>
  <si>
    <t>13:58</t>
  </si>
  <si>
    <t>東北東</t>
  </si>
  <si>
    <t>12:58</t>
  </si>
  <si>
    <t>09:26</t>
  </si>
  <si>
    <t>15:38</t>
  </si>
  <si>
    <t>19:27</t>
  </si>
  <si>
    <t>11:28</t>
  </si>
  <si>
    <t>15:25</t>
  </si>
  <si>
    <t>16:14</t>
  </si>
  <si>
    <t>05:43</t>
  </si>
  <si>
    <t>11:59</t>
  </si>
  <si>
    <t>10:02</t>
  </si>
  <si>
    <t>13:27</t>
  </si>
  <si>
    <t>16:03</t>
  </si>
  <si>
    <t>南東</t>
  </si>
  <si>
    <t>12:03</t>
  </si>
  <si>
    <t>14:52</t>
  </si>
  <si>
    <t>21:43</t>
  </si>
  <si>
    <t>08:31</t>
  </si>
  <si>
    <t>南南西</t>
  </si>
  <si>
    <t>12:21</t>
  </si>
  <si>
    <t>13:08</t>
  </si>
  <si>
    <t>23:17</t>
  </si>
  <si>
    <t>20:37</t>
  </si>
  <si>
    <t>00:19</t>
  </si>
  <si>
    <t>13:28</t>
  </si>
  <si>
    <t>14:37</t>
  </si>
  <si>
    <t>14:14</t>
  </si>
  <si>
    <t>08:44</t>
  </si>
  <si>
    <t>10:00</t>
  </si>
  <si>
    <t>23:07</t>
  </si>
  <si>
    <t>03:38</t>
  </si>
  <si>
    <t>10:50</t>
  </si>
  <si>
    <t>02:46</t>
  </si>
  <si>
    <t>16:49</t>
  </si>
  <si>
    <t>18:15</t>
  </si>
  <si>
    <t>07:43</t>
  </si>
  <si>
    <t>05:45</t>
  </si>
  <si>
    <t>11:55</t>
  </si>
  <si>
    <t>13:04</t>
  </si>
  <si>
    <t>13:24</t>
  </si>
  <si>
    <t>11:54</t>
  </si>
  <si>
    <t>10:19</t>
  </si>
  <si>
    <t>23:55</t>
  </si>
  <si>
    <t>09:25</t>
  </si>
  <si>
    <t>12:47</t>
  </si>
  <si>
    <t>南</t>
  </si>
  <si>
    <t>12:11</t>
  </si>
  <si>
    <t>13:17</t>
  </si>
  <si>
    <t>23:42</t>
  </si>
  <si>
    <t>00:12</t>
  </si>
  <si>
    <t>22:03</t>
  </si>
  <si>
    <t>00:07</t>
  </si>
  <si>
    <t>23:49</t>
  </si>
  <si>
    <t>14:35</t>
  </si>
  <si>
    <t>16:42</t>
  </si>
  <si>
    <t>09:52</t>
  </si>
  <si>
    <t>11:17</t>
  </si>
  <si>
    <t>23:16</t>
  </si>
  <si>
    <t>03:32</t>
  </si>
  <si>
    <t>02:42</t>
  </si>
  <si>
    <t>18:13</t>
  </si>
  <si>
    <t>18:10</t>
  </si>
  <si>
    <t>07:12</t>
  </si>
  <si>
    <t>23:50</t>
  </si>
  <si>
    <t>00:53</t>
  </si>
  <si>
    <t>15:59</t>
  </si>
  <si>
    <t>06:38</t>
  </si>
  <si>
    <t>01:40</t>
  </si>
  <si>
    <t>23:27</t>
  </si>
  <si>
    <t>22:06</t>
  </si>
  <si>
    <t>21:26</t>
  </si>
  <si>
    <t>09:53</t>
  </si>
  <si>
    <t>14:15</t>
  </si>
  <si>
    <t>11:16</t>
  </si>
  <si>
    <t>13:19</t>
  </si>
  <si>
    <t>01:15</t>
  </si>
  <si>
    <t>23:24</t>
  </si>
  <si>
    <t>14:08</t>
  </si>
  <si>
    <t>22:54</t>
  </si>
  <si>
    <t>00:48</t>
  </si>
  <si>
    <t>06:33</t>
  </si>
  <si>
    <t>08:54</t>
  </si>
  <si>
    <t>20:43</t>
  </si>
  <si>
    <t>14:53</t>
  </si>
  <si>
    <t>19:00</t>
  </si>
  <si>
    <t>14:12</t>
  </si>
  <si>
    <t>11:34</t>
  </si>
  <si>
    <t>21:31</t>
  </si>
  <si>
    <t>14:46</t>
  </si>
  <si>
    <t>21:03</t>
  </si>
  <si>
    <t>11:04</t>
  </si>
  <si>
    <t>23:38</t>
  </si>
  <si>
    <t>01:06</t>
  </si>
  <si>
    <t>15:54</t>
  </si>
  <si>
    <t>06:35</t>
  </si>
  <si>
    <t>01:51</t>
  </si>
  <si>
    <t>12:37</t>
  </si>
  <si>
    <t>23:47</t>
  </si>
  <si>
    <t>09:01</t>
  </si>
  <si>
    <t>18:14</t>
  </si>
  <si>
    <t>10:24</t>
  </si>
  <si>
    <t>13:07</t>
  </si>
  <si>
    <t>11:29</t>
  </si>
  <si>
    <t>11:12</t>
  </si>
  <si>
    <t>13:41</t>
  </si>
  <si>
    <t>09:43</t>
  </si>
  <si>
    <t>22:05</t>
  </si>
  <si>
    <t>14:06</t>
  </si>
  <si>
    <t>07:53</t>
  </si>
  <si>
    <t>03:44</t>
  </si>
  <si>
    <t>06:24</t>
  </si>
  <si>
    <t>09:02</t>
  </si>
  <si>
    <t>20:36</t>
  </si>
  <si>
    <t>01:58</t>
  </si>
  <si>
    <t>09:58</t>
  </si>
  <si>
    <t>13:21</t>
  </si>
  <si>
    <t>11:42</t>
  </si>
  <si>
    <t>21:28</t>
  </si>
  <si>
    <t>16:41</t>
  </si>
  <si>
    <t>16:26</t>
  </si>
  <si>
    <t>10:59</t>
  </si>
  <si>
    <t>12:05</t>
  </si>
  <si>
    <t>01:20</t>
  </si>
  <si>
    <t>16:08</t>
  </si>
  <si>
    <t>11:53</t>
  </si>
  <si>
    <t>21:55</t>
  </si>
  <si>
    <t>11:39</t>
  </si>
  <si>
    <t>07:49</t>
  </si>
  <si>
    <t>08:05</t>
  </si>
  <si>
    <t>12:54</t>
  </si>
  <si>
    <t>24:00</t>
  </si>
  <si>
    <t>02:24</t>
  </si>
  <si>
    <t>19:16</t>
  </si>
  <si>
    <t>11:08</t>
  </si>
  <si>
    <t>14:22</t>
  </si>
  <si>
    <t>15:15</t>
  </si>
  <si>
    <t>23:58</t>
  </si>
  <si>
    <t>00:16</t>
  </si>
  <si>
    <t>13:26</t>
  </si>
  <si>
    <t>13:18</t>
  </si>
  <si>
    <t>18:03</t>
  </si>
  <si>
    <t>16:46</t>
  </si>
  <si>
    <t>14:57</t>
  </si>
  <si>
    <t>10:12</t>
  </si>
  <si>
    <t>23:59</t>
  </si>
  <si>
    <t>14:20</t>
  </si>
  <si>
    <t>19:32</t>
  </si>
  <si>
    <t>01:10</t>
  </si>
  <si>
    <t>00:17</t>
  </si>
  <si>
    <t>21:49</t>
  </si>
  <si>
    <t>11:33</t>
  </si>
  <si>
    <t>04:46</t>
  </si>
  <si>
    <t>07:39</t>
  </si>
  <si>
    <t>07:55</t>
  </si>
  <si>
    <t>08:15</t>
  </si>
  <si>
    <t>12:43</t>
  </si>
  <si>
    <t>17:58</t>
  </si>
  <si>
    <t>02:26</t>
  </si>
  <si>
    <t>15:09</t>
  </si>
  <si>
    <t>13:42</t>
  </si>
  <si>
    <t>13:16</t>
  </si>
  <si>
    <t>15:23</t>
  </si>
  <si>
    <t>09:39</t>
  </si>
  <si>
    <t>14:10</t>
  </si>
  <si>
    <t>14:41</t>
  </si>
  <si>
    <t>10:23</t>
  </si>
  <si>
    <t>22:38</t>
  </si>
  <si>
    <t>09:46</t>
  </si>
  <si>
    <t>15:31</t>
  </si>
  <si>
    <t>10:10</t>
  </si>
  <si>
    <t>07:56</t>
  </si>
  <si>
    <t>19:24</t>
  </si>
  <si>
    <t>00:02</t>
  </si>
  <si>
    <t>13:23</t>
  </si>
  <si>
    <t>01:37</t>
  </si>
  <si>
    <t>06:20</t>
  </si>
  <si>
    <t>06:47</t>
  </si>
  <si>
    <t>10:03</t>
  </si>
  <si>
    <t>12:48</t>
  </si>
  <si>
    <t>13:55</t>
  </si>
  <si>
    <t>19:38</t>
  </si>
  <si>
    <t>08:59</t>
  </si>
  <si>
    <t>11:41</t>
  </si>
  <si>
    <t>15:19</t>
  </si>
  <si>
    <t>09:12</t>
  </si>
  <si>
    <t>04:45</t>
  </si>
  <si>
    <t>18:18</t>
  </si>
  <si>
    <t>21:07</t>
  </si>
  <si>
    <t>00:34</t>
  </si>
  <si>
    <t>12:16</t>
  </si>
  <si>
    <t>13:59</t>
  </si>
  <si>
    <t>11:58</t>
  </si>
  <si>
    <t>09:21</t>
  </si>
  <si>
    <t>17:30</t>
  </si>
  <si>
    <t>09:38</t>
  </si>
  <si>
    <t>15:55</t>
  </si>
  <si>
    <t>10:01</t>
  </si>
  <si>
    <t>08:40</t>
  </si>
  <si>
    <t>09:13</t>
  </si>
  <si>
    <t>17:48</t>
  </si>
  <si>
    <t>14:00</t>
  </si>
  <si>
    <t>01:35</t>
  </si>
  <si>
    <t>06:14</t>
  </si>
  <si>
    <t>05:27</t>
  </si>
  <si>
    <t>10:08</t>
  </si>
  <si>
    <t>14:05</t>
  </si>
  <si>
    <t>19:29</t>
  </si>
  <si>
    <t>13:43</t>
  </si>
  <si>
    <t>09:29</t>
  </si>
  <si>
    <t>12:29</t>
  </si>
  <si>
    <t>18:39</t>
  </si>
  <si>
    <t>20:59</t>
  </si>
  <si>
    <t>00:29</t>
  </si>
  <si>
    <t>12:26</t>
  </si>
  <si>
    <t>08:29</t>
  </si>
  <si>
    <t>20:06</t>
  </si>
  <si>
    <t>04:22</t>
  </si>
  <si>
    <t>11:45</t>
  </si>
  <si>
    <t>16:23</t>
  </si>
  <si>
    <t>07:13</t>
  </si>
  <si>
    <t>09:03</t>
  </si>
  <si>
    <t>15:24</t>
  </si>
  <si>
    <t>00:09</t>
  </si>
  <si>
    <t>23:31</t>
  </si>
  <si>
    <t>19:21</t>
  </si>
  <si>
    <t>15:22</t>
  </si>
  <si>
    <t>02:02</t>
  </si>
  <si>
    <t>14:17</t>
  </si>
  <si>
    <t>02:07</t>
  </si>
  <si>
    <t>10:17</t>
  </si>
  <si>
    <t>18:50</t>
  </si>
  <si>
    <t>09:10</t>
  </si>
  <si>
    <t>07:21</t>
  </si>
  <si>
    <t>21:34</t>
  </si>
  <si>
    <t>12:45</t>
  </si>
  <si>
    <t>00:03</t>
  </si>
  <si>
    <t>01:27</t>
  </si>
  <si>
    <t>11:24</t>
  </si>
  <si>
    <t>03:53</t>
  </si>
  <si>
    <t>10:13</t>
  </si>
  <si>
    <t>13:29</t>
  </si>
  <si>
    <t>08:53</t>
  </si>
  <si>
    <t>14:16</t>
  </si>
  <si>
    <t>12:57</t>
  </si>
  <si>
    <t>11:09</t>
  </si>
  <si>
    <t>14:24</t>
  </si>
  <si>
    <t>15:14</t>
  </si>
  <si>
    <t>23:10</t>
  </si>
  <si>
    <t>19:15</t>
  </si>
  <si>
    <t>15:12</t>
  </si>
  <si>
    <t>01:53</t>
  </si>
  <si>
    <t>20:49</t>
  </si>
  <si>
    <t>17:23</t>
  </si>
  <si>
    <t>15:20</t>
  </si>
  <si>
    <t>18:49</t>
  </si>
  <si>
    <t>15:07</t>
  </si>
  <si>
    <t>21:27</t>
  </si>
  <si>
    <t>13:37</t>
  </si>
  <si>
    <t>13:22</t>
  </si>
  <si>
    <t>15:53</t>
  </si>
  <si>
    <t>11:27</t>
  </si>
  <si>
    <t>09:00</t>
  </si>
  <si>
    <t>10:28</t>
  </si>
  <si>
    <t>16:43</t>
  </si>
  <si>
    <t>17:17</t>
  </si>
  <si>
    <t>15:28</t>
  </si>
  <si>
    <t>17:28</t>
  </si>
  <si>
    <t>17:50</t>
  </si>
  <si>
    <t>06:43</t>
  </si>
  <si>
    <t>16:27</t>
  </si>
  <si>
    <t>09:55</t>
  </si>
  <si>
    <t>18:27</t>
  </si>
  <si>
    <t>15:52</t>
  </si>
  <si>
    <t>15:47</t>
  </si>
  <si>
    <t>10:51</t>
  </si>
  <si>
    <t>14:49</t>
  </si>
  <si>
    <t>08:45</t>
  </si>
  <si>
    <t>16:05</t>
  </si>
  <si>
    <t>05:40</t>
  </si>
  <si>
    <t>11:23</t>
  </si>
  <si>
    <t>08:57</t>
  </si>
  <si>
    <t>11:47</t>
  </si>
  <si>
    <t>11:31</t>
  </si>
  <si>
    <t>17:55</t>
  </si>
  <si>
    <t>10:41</t>
  </si>
  <si>
    <t>10:18</t>
  </si>
  <si>
    <t>15:44</t>
  </si>
  <si>
    <t>13:32</t>
  </si>
  <si>
    <t>17:21</t>
  </si>
  <si>
    <t>17:49</t>
  </si>
  <si>
    <t>10:33</t>
  </si>
  <si>
    <t>09:57</t>
  </si>
  <si>
    <t>17:03</t>
  </si>
  <si>
    <t>16:20</t>
  </si>
  <si>
    <t>15:06</t>
  </si>
  <si>
    <t>14:42</t>
  </si>
  <si>
    <t>03:03</t>
  </si>
  <si>
    <t>15:42</t>
  </si>
  <si>
    <t>13:06</t>
  </si>
  <si>
    <t>15:40</t>
  </si>
  <si>
    <t>19:06</t>
  </si>
  <si>
    <t>14:21</t>
  </si>
  <si>
    <t>08:55</t>
  </si>
  <si>
    <t>15:37</t>
  </si>
  <si>
    <t>08:38</t>
  </si>
  <si>
    <t>15:32</t>
  </si>
  <si>
    <t>00:25</t>
  </si>
  <si>
    <t>11:57</t>
  </si>
  <si>
    <t>13:35</t>
  </si>
  <si>
    <t>15:04</t>
  </si>
  <si>
    <t>12:39</t>
  </si>
  <si>
    <t>08:30</t>
  </si>
  <si>
    <t>21:30</t>
  </si>
  <si>
    <t>14:50</t>
  </si>
  <si>
    <t>21:37</t>
  </si>
  <si>
    <t>00:41</t>
  </si>
  <si>
    <t>10:47</t>
  </si>
  <si>
    <t>12:12</t>
  </si>
  <si>
    <t>15:17</t>
  </si>
  <si>
    <t>09:44</t>
  </si>
  <si>
    <t>02:12</t>
  </si>
  <si>
    <t>21:48</t>
  </si>
  <si>
    <t>01:28</t>
  </si>
  <si>
    <t>09:49</t>
  </si>
  <si>
    <t>08:03</t>
  </si>
  <si>
    <t>09:54</t>
  </si>
  <si>
    <t>08:42</t>
  </si>
  <si>
    <t>15:29</t>
  </si>
  <si>
    <t>14:38</t>
  </si>
  <si>
    <t>21:20</t>
  </si>
  <si>
    <t>13:56</t>
  </si>
  <si>
    <t>15:27</t>
  </si>
  <si>
    <t>08:21</t>
  </si>
  <si>
    <t>20:21</t>
  </si>
  <si>
    <t>13:39</t>
  </si>
  <si>
    <t>13:14</t>
  </si>
  <si>
    <t>23:57</t>
  </si>
  <si>
    <t>00:40</t>
  </si>
  <si>
    <t>12:31</t>
  </si>
  <si>
    <t>13:47</t>
  </si>
  <si>
    <t>02:10</t>
  </si>
  <si>
    <t>23:11</t>
  </si>
  <si>
    <t>15:41</t>
  </si>
  <si>
    <t>00:54</t>
  </si>
  <si>
    <t>09:36</t>
  </si>
  <si>
    <t>12:46</t>
  </si>
  <si>
    <t>07:26</t>
  </si>
  <si>
    <t>16:11</t>
  </si>
  <si>
    <t>09:32</t>
  </si>
  <si>
    <t>18:31</t>
  </si>
  <si>
    <t>02:50</t>
  </si>
  <si>
    <t>12:00</t>
  </si>
  <si>
    <t>05:17</t>
  </si>
  <si>
    <t>11:30</t>
  </si>
  <si>
    <t>15:57</t>
  </si>
  <si>
    <t>12:50</t>
  </si>
  <si>
    <t>00:32</t>
  </si>
  <si>
    <t>18:38</t>
  </si>
  <si>
    <t>09:30</t>
  </si>
  <si>
    <t>13:38</t>
  </si>
  <si>
    <t>08:47</t>
  </si>
  <si>
    <t>06:01</t>
  </si>
  <si>
    <t>02:56</t>
  </si>
  <si>
    <t>06:56</t>
  </si>
  <si>
    <t>11:50</t>
  </si>
  <si>
    <t>03:45</t>
  </si>
  <si>
    <t>12:01</t>
  </si>
  <si>
    <t>12:40</t>
  </si>
  <si>
    <t>07:19</t>
  </si>
  <si>
    <t>15:56</t>
  </si>
  <si>
    <t>13:15</t>
  </si>
  <si>
    <t>18:24</t>
  </si>
  <si>
    <t>23:05</t>
  </si>
  <si>
    <t>02:49</t>
  </si>
  <si>
    <t>04:59</t>
  </si>
  <si>
    <t>22:34</t>
  </si>
  <si>
    <t>12:19</t>
  </si>
  <si>
    <t>16:12</t>
  </si>
  <si>
    <t>09:51</t>
  </si>
  <si>
    <t>07:42</t>
  </si>
  <si>
    <t>07:20</t>
  </si>
  <si>
    <t>02:29</t>
  </si>
  <si>
    <t>08:51</t>
  </si>
  <si>
    <t>03:36</t>
  </si>
  <si>
    <t>22:43</t>
  </si>
  <si>
    <t>03:50</t>
  </si>
  <si>
    <t>12:22</t>
  </si>
  <si>
    <t>16:02</t>
  </si>
  <si>
    <t>11:37</t>
  </si>
  <si>
    <t>09:15</t>
  </si>
  <si>
    <t>08:36</t>
  </si>
  <si>
    <t>08:10</t>
  </si>
  <si>
    <t>10:40</t>
  </si>
  <si>
    <t>13:05</t>
  </si>
  <si>
    <t>10:27</t>
  </si>
  <si>
    <t>23:43</t>
  </si>
  <si>
    <t>00:58</t>
  </si>
  <si>
    <t>16:16</t>
  </si>
  <si>
    <t>03:42</t>
  </si>
  <si>
    <t>11:03</t>
  </si>
  <si>
    <t>15:05</t>
  </si>
  <si>
    <t>08:26</t>
  </si>
  <si>
    <t>11:05</t>
  </si>
  <si>
    <t>01:05</t>
  </si>
  <si>
    <t>14:59</t>
  </si>
  <si>
    <t>08:28</t>
  </si>
  <si>
    <t>09:42</t>
  </si>
  <si>
    <t>14:28</t>
  </si>
  <si>
    <t>01:30</t>
  </si>
  <si>
    <t>10:22</t>
  </si>
  <si>
    <t>13:13</t>
  </si>
  <si>
    <t>08:34</t>
  </si>
  <si>
    <t>23:37</t>
  </si>
  <si>
    <t>02:22</t>
  </si>
  <si>
    <t>14:29</t>
  </si>
  <si>
    <t>00:42</t>
  </si>
  <si>
    <t>12:17</t>
  </si>
  <si>
    <t>10:20</t>
  </si>
  <si>
    <t>12:56</t>
  </si>
  <si>
    <t>09:23</t>
  </si>
  <si>
    <t>20:35</t>
  </si>
  <si>
    <t>11:36</t>
  </si>
  <si>
    <t>15:30</t>
  </si>
  <si>
    <t>03:37</t>
  </si>
  <si>
    <t>02:34</t>
  </si>
  <si>
    <t>09:40</t>
  </si>
  <si>
    <t>16:01</t>
  </si>
  <si>
    <t>10:31</t>
  </si>
  <si>
    <t>04:40</t>
  </si>
  <si>
    <t>14:02</t>
  </si>
  <si>
    <t>20:51</t>
  </si>
  <si>
    <t>11:40</t>
  </si>
  <si>
    <t>12:44</t>
  </si>
  <si>
    <t>00:08</t>
  </si>
  <si>
    <t>06:26</t>
  </si>
  <si>
    <t>11:18</t>
  </si>
  <si>
    <t>15:26</t>
  </si>
  <si>
    <t>00:47</t>
  </si>
  <si>
    <t>13:10</t>
  </si>
  <si>
    <t>11:52</t>
  </si>
  <si>
    <t>00:55</t>
  </si>
  <si>
    <t>18:29</t>
  </si>
  <si>
    <t>12:41</t>
  </si>
  <si>
    <t>09:14</t>
  </si>
  <si>
    <t>15:51</t>
  </si>
  <si>
    <t>04:39</t>
  </si>
  <si>
    <t>14:04</t>
  </si>
  <si>
    <t>22:51</t>
  </si>
  <si>
    <t>17:12</t>
  </si>
  <si>
    <t>04:10</t>
  </si>
  <si>
    <t>13:51</t>
  </si>
  <si>
    <t>21:21</t>
  </si>
  <si>
    <t>17:04</t>
  </si>
  <si>
    <t>10:06</t>
  </si>
  <si>
    <t>11:49</t>
  </si>
  <si>
    <t>16:54</t>
  </si>
  <si>
    <t>11:15</t>
  </si>
  <si>
    <t>13:34</t>
  </si>
  <si>
    <t>21:44</t>
  </si>
  <si>
    <t>12:07</t>
  </si>
  <si>
    <t>13:36</t>
  </si>
  <si>
    <t>10:32</t>
  </si>
  <si>
    <t>19:11</t>
  </si>
  <si>
    <t>16:30</t>
  </si>
  <si>
    <t>16:35</t>
  </si>
  <si>
    <t>11:21</t>
  </si>
  <si>
    <t>10:45</t>
  </si>
  <si>
    <t>05:08</t>
  </si>
  <si>
    <t>08:19</t>
  </si>
  <si>
    <t>21:47</t>
  </si>
  <si>
    <t>13:12</t>
  </si>
  <si>
    <t>04:01</t>
  </si>
  <si>
    <t>22:39</t>
  </si>
  <si>
    <t>21:56</t>
  </si>
  <si>
    <t>20:12</t>
  </si>
  <si>
    <t>15:02</t>
  </si>
  <si>
    <t>11:02</t>
  </si>
  <si>
    <t>11:06</t>
  </si>
  <si>
    <t>00:15</t>
  </si>
  <si>
    <t>11:07</t>
  </si>
  <si>
    <t>09:47</t>
  </si>
  <si>
    <t>10:25</t>
  </si>
  <si>
    <t>19:05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</si>
</sst>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2" applyFont="1" applyBorder="1" applyAlignment="1">
      <alignment horizontal="left"/>
      <protection/>
    </xf>
    <xf numFmtId="176" fontId="4" fillId="0" borderId="0" xfId="62" applyFont="1" applyBorder="1" applyAlignment="1" applyProtection="1">
      <alignment horizontal="left"/>
      <protection/>
    </xf>
    <xf numFmtId="176" fontId="4" fillId="0" borderId="0" xfId="62" applyFont="1" applyBorder="1">
      <alignment/>
      <protection/>
    </xf>
    <xf numFmtId="176" fontId="4" fillId="0" borderId="0" xfId="62" applyFont="1">
      <alignment/>
      <protection/>
    </xf>
    <xf numFmtId="176" fontId="4" fillId="0" borderId="10" xfId="62" applyFont="1" applyBorder="1" applyAlignment="1" applyProtection="1">
      <alignment horizontal="right"/>
      <protection/>
    </xf>
    <xf numFmtId="176" fontId="4" fillId="0" borderId="10" xfId="62" applyFont="1" applyBorder="1" applyProtection="1">
      <alignment/>
      <protection/>
    </xf>
    <xf numFmtId="176" fontId="4" fillId="0" borderId="11" xfId="62" applyFont="1" applyBorder="1" applyProtection="1">
      <alignment/>
      <protection/>
    </xf>
    <xf numFmtId="176" fontId="4" fillId="0" borderId="20" xfId="62" applyFont="1" applyBorder="1" applyProtection="1">
      <alignment/>
      <protection/>
    </xf>
    <xf numFmtId="176" fontId="4" fillId="0" borderId="14" xfId="62" applyFont="1" applyBorder="1">
      <alignment/>
      <protection/>
    </xf>
    <xf numFmtId="176" fontId="4" fillId="0" borderId="14" xfId="62" applyFont="1" applyBorder="1" applyAlignment="1" applyProtection="1">
      <alignment horizontal="center"/>
      <protection/>
    </xf>
    <xf numFmtId="176" fontId="4" fillId="0" borderId="27" xfId="62" applyFont="1" applyBorder="1" applyAlignment="1" applyProtection="1">
      <alignment horizontal="center"/>
      <protection/>
    </xf>
    <xf numFmtId="176" fontId="4" fillId="0" borderId="28" xfId="62" applyFont="1" applyBorder="1" applyAlignment="1" applyProtection="1">
      <alignment horizontal="center"/>
      <protection/>
    </xf>
    <xf numFmtId="176" fontId="4" fillId="0" borderId="25" xfId="62" applyFont="1" applyBorder="1" applyAlignment="1" applyProtection="1">
      <alignment horizontal="left"/>
      <protection/>
    </xf>
    <xf numFmtId="176" fontId="4" fillId="0" borderId="25" xfId="62" applyFont="1" applyBorder="1">
      <alignment/>
      <protection/>
    </xf>
    <xf numFmtId="176" fontId="4" fillId="0" borderId="29" xfId="62" applyFont="1" applyBorder="1">
      <alignment/>
      <protection/>
    </xf>
    <xf numFmtId="176" fontId="4" fillId="0" borderId="30" xfId="62" applyFont="1" applyBorder="1">
      <alignment/>
      <protection/>
    </xf>
    <xf numFmtId="0" fontId="4" fillId="0" borderId="31" xfId="62" applyNumberFormat="1" applyFont="1" applyBorder="1" applyProtection="1">
      <alignment/>
      <protection/>
    </xf>
    <xf numFmtId="176" fontId="10" fillId="0" borderId="31" xfId="62" applyNumberFormat="1" applyFont="1" applyBorder="1" applyProtection="1">
      <alignment/>
      <protection/>
    </xf>
    <xf numFmtId="176" fontId="10" fillId="0" borderId="32" xfId="62" applyNumberFormat="1" applyFont="1" applyBorder="1" applyProtection="1">
      <alignment/>
      <protection/>
    </xf>
    <xf numFmtId="176" fontId="10" fillId="0" borderId="33" xfId="62" applyNumberFormat="1" applyFont="1" applyBorder="1" applyProtection="1">
      <alignment/>
      <protection/>
    </xf>
    <xf numFmtId="0" fontId="4" fillId="0" borderId="34" xfId="62" applyNumberFormat="1" applyFont="1" applyBorder="1" applyProtection="1">
      <alignment/>
      <protection/>
    </xf>
    <xf numFmtId="176" fontId="10" fillId="0" borderId="34" xfId="62" applyNumberFormat="1" applyFont="1" applyBorder="1" applyProtection="1">
      <alignment/>
      <protection/>
    </xf>
    <xf numFmtId="176" fontId="10" fillId="0" borderId="35" xfId="62" applyNumberFormat="1" applyFont="1" applyBorder="1" applyProtection="1">
      <alignment/>
      <protection/>
    </xf>
    <xf numFmtId="176" fontId="10" fillId="0" borderId="36" xfId="62" applyNumberFormat="1" applyFont="1" applyBorder="1" applyProtection="1">
      <alignment/>
      <protection/>
    </xf>
    <xf numFmtId="0" fontId="4" fillId="0" borderId="18" xfId="62" applyNumberFormat="1" applyFont="1" applyBorder="1" applyProtection="1">
      <alignment/>
      <protection/>
    </xf>
    <xf numFmtId="176" fontId="10" fillId="0" borderId="18" xfId="62" applyNumberFormat="1" applyFont="1" applyBorder="1" applyProtection="1">
      <alignment/>
      <protection/>
    </xf>
    <xf numFmtId="176" fontId="10" fillId="0" borderId="37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4" fillId="0" borderId="15" xfId="62" applyNumberFormat="1" applyFont="1" applyBorder="1" applyProtection="1">
      <alignment/>
      <protection/>
    </xf>
    <xf numFmtId="176" fontId="10" fillId="0" borderId="15" xfId="62" applyNumberFormat="1" applyFont="1" applyBorder="1" applyProtection="1">
      <alignment/>
      <protection/>
    </xf>
    <xf numFmtId="176" fontId="10" fillId="0" borderId="38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4" fillId="0" borderId="31" xfId="62" applyFont="1" applyBorder="1" applyAlignment="1" applyProtection="1">
      <alignment horizontal="center"/>
      <protection/>
    </xf>
    <xf numFmtId="176" fontId="10" fillId="0" borderId="31" xfId="62" applyFont="1" applyBorder="1" applyProtection="1">
      <alignment/>
      <protection/>
    </xf>
    <xf numFmtId="176" fontId="10" fillId="0" borderId="32" xfId="62" applyFont="1" applyBorder="1" applyProtection="1">
      <alignment/>
      <protection/>
    </xf>
    <xf numFmtId="176" fontId="10" fillId="0" borderId="33" xfId="62" applyFont="1" applyBorder="1" applyProtection="1">
      <alignment/>
      <protection/>
    </xf>
    <xf numFmtId="176" fontId="4" fillId="0" borderId="34" xfId="62" applyFont="1" applyBorder="1" applyAlignment="1" applyProtection="1">
      <alignment horizontal="center"/>
      <protection/>
    </xf>
    <xf numFmtId="176" fontId="10" fillId="0" borderId="34" xfId="62" applyFont="1" applyBorder="1" applyProtection="1">
      <alignment/>
      <protection/>
    </xf>
    <xf numFmtId="176" fontId="10" fillId="0" borderId="35" xfId="62" applyFont="1" applyBorder="1" applyProtection="1">
      <alignment/>
      <protection/>
    </xf>
    <xf numFmtId="176" fontId="10" fillId="0" borderId="36" xfId="62" applyFont="1" applyBorder="1" applyProtection="1">
      <alignment/>
      <protection/>
    </xf>
    <xf numFmtId="176" fontId="4" fillId="0" borderId="18" xfId="62" applyFont="1" applyBorder="1" applyAlignment="1" applyProtection="1">
      <alignment horizontal="center"/>
      <protection/>
    </xf>
    <xf numFmtId="176" fontId="10" fillId="0" borderId="18" xfId="62" applyFont="1" applyBorder="1" applyProtection="1">
      <alignment/>
      <protection/>
    </xf>
    <xf numFmtId="176" fontId="10" fillId="0" borderId="37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4" fillId="0" borderId="0" xfId="62" applyFont="1" applyAlignment="1" applyProtection="1">
      <alignment horizontal="left"/>
      <protection/>
    </xf>
    <xf numFmtId="176" fontId="4" fillId="0" borderId="0" xfId="62" applyFont="1" applyBorder="1" applyAlignment="1" applyProtection="1" quotePrefix="1">
      <alignment horizontal="left"/>
      <protection/>
    </xf>
    <xf numFmtId="176" fontId="10" fillId="33" borderId="31" xfId="62" applyFont="1" applyFill="1" applyBorder="1" applyProtection="1">
      <alignment/>
      <protection/>
    </xf>
    <xf numFmtId="176" fontId="10" fillId="33" borderId="32" xfId="62" applyFont="1" applyFill="1" applyBorder="1" applyProtection="1">
      <alignment/>
      <protection/>
    </xf>
    <xf numFmtId="176" fontId="10" fillId="33" borderId="33" xfId="62" applyFont="1" applyFill="1" applyBorder="1" applyProtection="1">
      <alignment/>
      <protection/>
    </xf>
    <xf numFmtId="176" fontId="4" fillId="33" borderId="10" xfId="62" applyFont="1" applyFill="1" applyBorder="1" applyAlignment="1" applyProtection="1">
      <alignment horizontal="distributed"/>
      <protection/>
    </xf>
    <xf numFmtId="0" fontId="10" fillId="0" borderId="18" xfId="62" applyNumberFormat="1" applyFont="1" applyBorder="1" applyProtection="1">
      <alignment/>
      <protection/>
    </xf>
    <xf numFmtId="0" fontId="10" fillId="0" borderId="37" xfId="62" applyNumberFormat="1" applyFont="1" applyBorder="1" applyProtection="1">
      <alignment/>
      <protection/>
    </xf>
    <xf numFmtId="0" fontId="10" fillId="0" borderId="24" xfId="62" applyNumberFormat="1" applyFont="1" applyBorder="1" applyProtection="1">
      <alignment/>
      <protection/>
    </xf>
    <xf numFmtId="176" fontId="4" fillId="0" borderId="34" xfId="62" applyFont="1" applyBorder="1" applyAlignment="1" applyProtection="1">
      <alignment horizontal="distributed"/>
      <protection/>
    </xf>
    <xf numFmtId="176" fontId="1" fillId="34" borderId="10" xfId="62" applyFont="1" applyFill="1" applyBorder="1" applyAlignment="1" applyProtection="1">
      <alignment horizontal="center"/>
      <protection/>
    </xf>
    <xf numFmtId="176" fontId="11" fillId="34" borderId="10" xfId="62" applyFont="1" applyFill="1" applyBorder="1" applyProtection="1">
      <alignment/>
      <protection/>
    </xf>
    <xf numFmtId="176" fontId="11" fillId="34" borderId="11" xfId="62" applyFont="1" applyFill="1" applyBorder="1" applyProtection="1">
      <alignment/>
      <protection/>
    </xf>
    <xf numFmtId="176" fontId="11" fillId="34" borderId="20" xfId="62" applyFont="1" applyFill="1" applyBorder="1" applyProtection="1">
      <alignment/>
      <protection/>
    </xf>
    <xf numFmtId="176" fontId="10" fillId="0" borderId="34" xfId="62" applyFont="1" applyBorder="1" applyAlignment="1" applyProtection="1">
      <alignment horizontal="center"/>
      <protection/>
    </xf>
    <xf numFmtId="176" fontId="10" fillId="0" borderId="35" xfId="62" applyFont="1" applyBorder="1" applyAlignment="1" applyProtection="1">
      <alignment horizontal="center"/>
      <protection/>
    </xf>
    <xf numFmtId="176" fontId="10" fillId="0" borderId="36" xfId="62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34" borderId="11" xfId="62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176" fontId="19" fillId="0" borderId="43" xfId="61" applyNumberFormat="1" applyFont="1" applyFill="1" applyBorder="1" applyProtection="1">
      <alignment/>
      <protection/>
    </xf>
    <xf numFmtId="176" fontId="19" fillId="0" borderId="44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0" fontId="20" fillId="0" borderId="43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179" fontId="19" fillId="0" borderId="45" xfId="61" applyNumberFormat="1" applyFont="1" applyFill="1" applyBorder="1" applyProtection="1">
      <alignment/>
      <protection/>
    </xf>
    <xf numFmtId="179" fontId="19" fillId="0" borderId="46" xfId="61" applyNumberFormat="1" applyFont="1" applyFill="1" applyBorder="1" applyProtection="1">
      <alignment/>
      <protection/>
    </xf>
    <xf numFmtId="179" fontId="19" fillId="0" borderId="47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8" fillId="0" borderId="0" xfId="6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風速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2015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4.1</v>
      </c>
      <c r="C4" s="140">
        <v>4.8</v>
      </c>
      <c r="D4" s="140">
        <v>7</v>
      </c>
      <c r="E4" s="140">
        <v>3</v>
      </c>
      <c r="F4" s="140">
        <v>5.8</v>
      </c>
      <c r="G4" s="140">
        <v>2.9</v>
      </c>
      <c r="H4" s="140">
        <v>2</v>
      </c>
      <c r="I4" s="140">
        <v>4.6</v>
      </c>
      <c r="J4" s="140">
        <v>8.1</v>
      </c>
      <c r="K4" s="140">
        <v>5.6</v>
      </c>
      <c r="L4" s="140">
        <v>5.6</v>
      </c>
      <c r="M4" s="140">
        <v>5.3</v>
      </c>
      <c r="N4" s="140">
        <v>4.6</v>
      </c>
      <c r="O4" s="140">
        <v>4.8</v>
      </c>
      <c r="P4" s="140">
        <v>3.3</v>
      </c>
      <c r="Q4" s="140">
        <v>4.1</v>
      </c>
      <c r="R4" s="140">
        <v>2.6</v>
      </c>
      <c r="S4" s="140">
        <v>2</v>
      </c>
      <c r="T4" s="140">
        <v>5.3</v>
      </c>
      <c r="U4" s="140">
        <v>4.4</v>
      </c>
      <c r="V4" s="140">
        <v>2</v>
      </c>
      <c r="W4" s="140">
        <v>2.5</v>
      </c>
      <c r="X4" s="140">
        <v>0.8</v>
      </c>
      <c r="Y4" s="140">
        <v>1.5</v>
      </c>
      <c r="Z4" s="39">
        <f>AVERAGE(B4:Y4)</f>
        <v>4.029166666666666</v>
      </c>
      <c r="AA4" s="145" t="s">
        <v>50</v>
      </c>
      <c r="AB4" s="140">
        <v>8.2</v>
      </c>
      <c r="AC4" s="148" t="s">
        <v>60</v>
      </c>
      <c r="AD4" s="28">
        <v>1</v>
      </c>
      <c r="AE4" s="145" t="s">
        <v>91</v>
      </c>
      <c r="AF4" s="140">
        <v>15.4</v>
      </c>
      <c r="AG4" s="151" t="s">
        <v>92</v>
      </c>
    </row>
    <row r="5" spans="1:33" ht="14.25" customHeight="1">
      <c r="A5" s="110">
        <v>2</v>
      </c>
      <c r="B5" s="142">
        <v>1.4</v>
      </c>
      <c r="C5" s="139">
        <v>1.4</v>
      </c>
      <c r="D5" s="139">
        <v>2.3</v>
      </c>
      <c r="E5" s="139">
        <v>1.5</v>
      </c>
      <c r="F5" s="139">
        <v>2.9</v>
      </c>
      <c r="G5" s="139">
        <v>1.1</v>
      </c>
      <c r="H5" s="139">
        <v>1</v>
      </c>
      <c r="I5" s="139">
        <v>1.1</v>
      </c>
      <c r="J5" s="139">
        <v>0.6</v>
      </c>
      <c r="K5" s="139">
        <v>2.3</v>
      </c>
      <c r="L5" s="139">
        <v>2.2</v>
      </c>
      <c r="M5" s="139">
        <v>1.9</v>
      </c>
      <c r="N5" s="139">
        <v>2.1</v>
      </c>
      <c r="O5" s="139">
        <v>1.4</v>
      </c>
      <c r="P5" s="139">
        <v>2.5</v>
      </c>
      <c r="Q5" s="139">
        <v>0.9</v>
      </c>
      <c r="R5" s="139">
        <v>2.1</v>
      </c>
      <c r="S5" s="139">
        <v>2</v>
      </c>
      <c r="T5" s="139">
        <v>1.4</v>
      </c>
      <c r="U5" s="139">
        <v>1.8</v>
      </c>
      <c r="V5" s="139">
        <v>1.5</v>
      </c>
      <c r="W5" s="139">
        <v>2.2</v>
      </c>
      <c r="X5" s="139">
        <v>2.9</v>
      </c>
      <c r="Y5" s="139">
        <v>4.2</v>
      </c>
      <c r="Z5" s="40">
        <f aca="true" t="shared" si="0" ref="Z5:Z20">AVERAGE(B5:Y5)</f>
        <v>1.8624999999999998</v>
      </c>
      <c r="AA5" s="146" t="s">
        <v>50</v>
      </c>
      <c r="AB5" s="139">
        <v>4.2</v>
      </c>
      <c r="AC5" s="149" t="s">
        <v>61</v>
      </c>
      <c r="AD5" s="29">
        <v>2</v>
      </c>
      <c r="AE5" s="146" t="s">
        <v>50</v>
      </c>
      <c r="AF5" s="139">
        <v>7</v>
      </c>
      <c r="AG5" s="152" t="s">
        <v>93</v>
      </c>
    </row>
    <row r="6" spans="1:33" ht="14.25" customHeight="1">
      <c r="A6" s="110">
        <v>3</v>
      </c>
      <c r="B6" s="142">
        <v>3.6</v>
      </c>
      <c r="C6" s="139">
        <v>2.7</v>
      </c>
      <c r="D6" s="139">
        <v>4.8</v>
      </c>
      <c r="E6" s="139">
        <v>5.2</v>
      </c>
      <c r="F6" s="139">
        <v>3.9</v>
      </c>
      <c r="G6" s="139">
        <v>2.1</v>
      </c>
      <c r="H6" s="139">
        <v>3.7</v>
      </c>
      <c r="I6" s="139">
        <v>3.4</v>
      </c>
      <c r="J6" s="139">
        <v>4.9</v>
      </c>
      <c r="K6" s="139">
        <v>3.6</v>
      </c>
      <c r="L6" s="139">
        <v>4.2</v>
      </c>
      <c r="M6" s="139">
        <v>3.6</v>
      </c>
      <c r="N6" s="139">
        <v>4.3</v>
      </c>
      <c r="O6" s="139">
        <v>6.4</v>
      </c>
      <c r="P6" s="139">
        <v>5</v>
      </c>
      <c r="Q6" s="139">
        <v>1.5</v>
      </c>
      <c r="R6" s="139">
        <v>1.5</v>
      </c>
      <c r="S6" s="139">
        <v>2.2</v>
      </c>
      <c r="T6" s="139">
        <v>2</v>
      </c>
      <c r="U6" s="139">
        <v>2</v>
      </c>
      <c r="V6" s="139">
        <v>1.9</v>
      </c>
      <c r="W6" s="139">
        <v>1</v>
      </c>
      <c r="X6" s="139">
        <v>2.6</v>
      </c>
      <c r="Y6" s="139">
        <v>1.7</v>
      </c>
      <c r="Z6" s="40">
        <f t="shared" si="0"/>
        <v>3.241666666666667</v>
      </c>
      <c r="AA6" s="146" t="s">
        <v>47</v>
      </c>
      <c r="AB6" s="139">
        <v>7.6</v>
      </c>
      <c r="AC6" s="149" t="s">
        <v>62</v>
      </c>
      <c r="AD6" s="29">
        <v>3</v>
      </c>
      <c r="AE6" s="146" t="s">
        <v>48</v>
      </c>
      <c r="AF6" s="139">
        <v>13.4</v>
      </c>
      <c r="AG6" s="152" t="s">
        <v>94</v>
      </c>
    </row>
    <row r="7" spans="1:33" ht="14.25" customHeight="1">
      <c r="A7" s="110">
        <v>4</v>
      </c>
      <c r="B7" s="142">
        <v>1.8</v>
      </c>
      <c r="C7" s="139">
        <v>1.2</v>
      </c>
      <c r="D7" s="139">
        <v>1.9</v>
      </c>
      <c r="E7" s="139">
        <v>1.7</v>
      </c>
      <c r="F7" s="139">
        <v>2.3</v>
      </c>
      <c r="G7" s="139">
        <v>1.5</v>
      </c>
      <c r="H7" s="139">
        <v>1.8</v>
      </c>
      <c r="I7" s="139">
        <v>1.5</v>
      </c>
      <c r="J7" s="139">
        <v>1.3</v>
      </c>
      <c r="K7" s="139">
        <v>0.2</v>
      </c>
      <c r="L7" s="139">
        <v>1.5</v>
      </c>
      <c r="M7" s="139">
        <v>2.9</v>
      </c>
      <c r="N7" s="139">
        <v>4.1</v>
      </c>
      <c r="O7" s="139">
        <v>2.1</v>
      </c>
      <c r="P7" s="139">
        <v>1.9</v>
      </c>
      <c r="Q7" s="139">
        <v>1.1</v>
      </c>
      <c r="R7" s="139">
        <v>2.1</v>
      </c>
      <c r="S7" s="139">
        <v>1.6</v>
      </c>
      <c r="T7" s="139">
        <v>0.9</v>
      </c>
      <c r="U7" s="139">
        <v>2.2</v>
      </c>
      <c r="V7" s="139">
        <v>1.5</v>
      </c>
      <c r="W7" s="139">
        <v>1.2</v>
      </c>
      <c r="X7" s="139">
        <v>1.3</v>
      </c>
      <c r="Y7" s="139">
        <v>2</v>
      </c>
      <c r="Z7" s="40">
        <f t="shared" si="0"/>
        <v>1.7333333333333336</v>
      </c>
      <c r="AA7" s="146" t="s">
        <v>63</v>
      </c>
      <c r="AB7" s="139">
        <v>4.5</v>
      </c>
      <c r="AC7" s="149" t="s">
        <v>64</v>
      </c>
      <c r="AD7" s="29">
        <v>4</v>
      </c>
      <c r="AE7" s="146" t="s">
        <v>49</v>
      </c>
      <c r="AF7" s="139">
        <v>7.9</v>
      </c>
      <c r="AG7" s="152" t="s">
        <v>95</v>
      </c>
    </row>
    <row r="8" spans="1:33" ht="14.25" customHeight="1">
      <c r="A8" s="110">
        <v>5</v>
      </c>
      <c r="B8" s="142">
        <v>1.2</v>
      </c>
      <c r="C8" s="139">
        <v>2.1</v>
      </c>
      <c r="D8" s="139">
        <v>4</v>
      </c>
      <c r="E8" s="139">
        <v>3.9</v>
      </c>
      <c r="F8" s="139">
        <v>2.8</v>
      </c>
      <c r="G8" s="139">
        <v>2.7</v>
      </c>
      <c r="H8" s="139">
        <v>2.1</v>
      </c>
      <c r="I8" s="139">
        <v>0.9</v>
      </c>
      <c r="J8" s="139">
        <v>3.5</v>
      </c>
      <c r="K8" s="139">
        <v>2.5</v>
      </c>
      <c r="L8" s="139">
        <v>0.8</v>
      </c>
      <c r="M8" s="139">
        <v>2.7</v>
      </c>
      <c r="N8" s="139">
        <v>2.4</v>
      </c>
      <c r="O8" s="139">
        <v>1.5</v>
      </c>
      <c r="P8" s="139">
        <v>1.9</v>
      </c>
      <c r="Q8" s="139">
        <v>1</v>
      </c>
      <c r="R8" s="139">
        <v>1.2</v>
      </c>
      <c r="S8" s="139">
        <v>1.7</v>
      </c>
      <c r="T8" s="139">
        <v>1.1</v>
      </c>
      <c r="U8" s="139">
        <v>1</v>
      </c>
      <c r="V8" s="139">
        <v>2.4</v>
      </c>
      <c r="W8" s="139">
        <v>2.1</v>
      </c>
      <c r="X8" s="139">
        <v>1</v>
      </c>
      <c r="Y8" s="139">
        <v>0.7</v>
      </c>
      <c r="Z8" s="40">
        <f t="shared" si="0"/>
        <v>1.9666666666666668</v>
      </c>
      <c r="AA8" s="146" t="s">
        <v>50</v>
      </c>
      <c r="AB8" s="139">
        <v>4.4</v>
      </c>
      <c r="AC8" s="149" t="s">
        <v>65</v>
      </c>
      <c r="AD8" s="29">
        <v>5</v>
      </c>
      <c r="AE8" s="146" t="s">
        <v>47</v>
      </c>
      <c r="AF8" s="139">
        <v>7.2</v>
      </c>
      <c r="AG8" s="152" t="s">
        <v>72</v>
      </c>
    </row>
    <row r="9" spans="1:33" ht="14.25" customHeight="1">
      <c r="A9" s="110">
        <v>6</v>
      </c>
      <c r="B9" s="142">
        <v>1.2</v>
      </c>
      <c r="C9" s="139">
        <v>2.7</v>
      </c>
      <c r="D9" s="139">
        <v>3.4</v>
      </c>
      <c r="E9" s="139">
        <v>3.6</v>
      </c>
      <c r="F9" s="139">
        <v>5</v>
      </c>
      <c r="G9" s="139">
        <v>4.4</v>
      </c>
      <c r="H9" s="139">
        <v>4.9</v>
      </c>
      <c r="I9" s="139">
        <v>4.4</v>
      </c>
      <c r="J9" s="139">
        <v>4.5</v>
      </c>
      <c r="K9" s="139">
        <v>6.7</v>
      </c>
      <c r="L9" s="139">
        <v>6.7</v>
      </c>
      <c r="M9" s="139">
        <v>5.7</v>
      </c>
      <c r="N9" s="139">
        <v>5.3</v>
      </c>
      <c r="O9" s="139">
        <v>5</v>
      </c>
      <c r="P9" s="139">
        <v>6.3</v>
      </c>
      <c r="Q9" s="139">
        <v>5.7</v>
      </c>
      <c r="R9" s="139">
        <v>5.4</v>
      </c>
      <c r="S9" s="139">
        <v>4.8</v>
      </c>
      <c r="T9" s="139">
        <v>6.4</v>
      </c>
      <c r="U9" s="139">
        <v>10.3</v>
      </c>
      <c r="V9" s="139">
        <v>8.7</v>
      </c>
      <c r="W9" s="139">
        <v>6.9</v>
      </c>
      <c r="X9" s="139">
        <v>8.5</v>
      </c>
      <c r="Y9" s="139">
        <v>6.4</v>
      </c>
      <c r="Z9" s="40">
        <f t="shared" si="0"/>
        <v>5.537500000000001</v>
      </c>
      <c r="AA9" s="146" t="s">
        <v>50</v>
      </c>
      <c r="AB9" s="139">
        <v>11.3</v>
      </c>
      <c r="AC9" s="149" t="s">
        <v>66</v>
      </c>
      <c r="AD9" s="29">
        <v>6</v>
      </c>
      <c r="AE9" s="146" t="s">
        <v>50</v>
      </c>
      <c r="AF9" s="139">
        <v>18.6</v>
      </c>
      <c r="AG9" s="152" t="s">
        <v>96</v>
      </c>
    </row>
    <row r="10" spans="1:33" ht="14.25" customHeight="1">
      <c r="A10" s="110">
        <v>7</v>
      </c>
      <c r="B10" s="142">
        <v>6.1</v>
      </c>
      <c r="C10" s="139">
        <v>3.9</v>
      </c>
      <c r="D10" s="139">
        <v>3.2</v>
      </c>
      <c r="E10" s="139">
        <v>4.6</v>
      </c>
      <c r="F10" s="139">
        <v>3.7</v>
      </c>
      <c r="G10" s="139">
        <v>3.2</v>
      </c>
      <c r="H10" s="139">
        <v>1.2</v>
      </c>
      <c r="I10" s="139">
        <v>1</v>
      </c>
      <c r="J10" s="139">
        <v>3.2</v>
      </c>
      <c r="K10" s="139">
        <v>3.1</v>
      </c>
      <c r="L10" s="139">
        <v>2.6</v>
      </c>
      <c r="M10" s="139">
        <v>2.5</v>
      </c>
      <c r="N10" s="139">
        <v>4.2</v>
      </c>
      <c r="O10" s="139">
        <v>4</v>
      </c>
      <c r="P10" s="139">
        <v>5.1</v>
      </c>
      <c r="Q10" s="139">
        <v>4.6</v>
      </c>
      <c r="R10" s="139">
        <v>5.5</v>
      </c>
      <c r="S10" s="139">
        <v>6.2</v>
      </c>
      <c r="T10" s="139">
        <v>5.6</v>
      </c>
      <c r="U10" s="139">
        <v>4.5</v>
      </c>
      <c r="V10" s="139">
        <v>2.4</v>
      </c>
      <c r="W10" s="139">
        <v>5.3</v>
      </c>
      <c r="X10" s="139">
        <v>4.7</v>
      </c>
      <c r="Y10" s="139">
        <v>4.8</v>
      </c>
      <c r="Z10" s="40">
        <f t="shared" si="0"/>
        <v>3.966666666666667</v>
      </c>
      <c r="AA10" s="146" t="s">
        <v>47</v>
      </c>
      <c r="AB10" s="139">
        <v>9.2</v>
      </c>
      <c r="AC10" s="149" t="s">
        <v>67</v>
      </c>
      <c r="AD10" s="29">
        <v>7</v>
      </c>
      <c r="AE10" s="146" t="s">
        <v>50</v>
      </c>
      <c r="AF10" s="139">
        <v>16.5</v>
      </c>
      <c r="AG10" s="152" t="s">
        <v>97</v>
      </c>
    </row>
    <row r="11" spans="1:33" ht="14.25" customHeight="1">
      <c r="A11" s="110">
        <v>8</v>
      </c>
      <c r="B11" s="142">
        <v>1.8</v>
      </c>
      <c r="C11" s="139">
        <v>2.4</v>
      </c>
      <c r="D11" s="139">
        <v>1.3</v>
      </c>
      <c r="E11" s="139">
        <v>0.9</v>
      </c>
      <c r="F11" s="139">
        <v>1.6</v>
      </c>
      <c r="G11" s="139">
        <v>1</v>
      </c>
      <c r="H11" s="139">
        <v>2.6</v>
      </c>
      <c r="I11" s="139">
        <v>2.1</v>
      </c>
      <c r="J11" s="139">
        <v>2.3</v>
      </c>
      <c r="K11" s="139">
        <v>1.8</v>
      </c>
      <c r="L11" s="139">
        <v>4.2</v>
      </c>
      <c r="M11" s="139">
        <v>5.3</v>
      </c>
      <c r="N11" s="139">
        <v>3.6</v>
      </c>
      <c r="O11" s="139">
        <v>4.5</v>
      </c>
      <c r="P11" s="139">
        <v>3</v>
      </c>
      <c r="Q11" s="139">
        <v>4</v>
      </c>
      <c r="R11" s="139">
        <v>3.3</v>
      </c>
      <c r="S11" s="139">
        <v>3.3</v>
      </c>
      <c r="T11" s="139">
        <v>4.1</v>
      </c>
      <c r="U11" s="139">
        <v>5.7</v>
      </c>
      <c r="V11" s="139">
        <v>6.9</v>
      </c>
      <c r="W11" s="139">
        <v>5.9</v>
      </c>
      <c r="X11" s="139">
        <v>3.8</v>
      </c>
      <c r="Y11" s="139">
        <v>0.9</v>
      </c>
      <c r="Z11" s="40">
        <f t="shared" si="0"/>
        <v>3.179166666666667</v>
      </c>
      <c r="AA11" s="146" t="s">
        <v>50</v>
      </c>
      <c r="AB11" s="139">
        <v>7.2</v>
      </c>
      <c r="AC11" s="149" t="s">
        <v>68</v>
      </c>
      <c r="AD11" s="29">
        <v>8</v>
      </c>
      <c r="AE11" s="146" t="s">
        <v>50</v>
      </c>
      <c r="AF11" s="139">
        <v>12.2</v>
      </c>
      <c r="AG11" s="152" t="s">
        <v>98</v>
      </c>
    </row>
    <row r="12" spans="1:33" ht="14.25" customHeight="1">
      <c r="A12" s="110">
        <v>9</v>
      </c>
      <c r="B12" s="142">
        <v>1.8</v>
      </c>
      <c r="C12" s="139">
        <v>1.4</v>
      </c>
      <c r="D12" s="139">
        <v>1.8</v>
      </c>
      <c r="E12" s="139">
        <v>2.4</v>
      </c>
      <c r="F12" s="139">
        <v>3.4</v>
      </c>
      <c r="G12" s="139">
        <v>1.6</v>
      </c>
      <c r="H12" s="139">
        <v>1.6</v>
      </c>
      <c r="I12" s="139">
        <v>1.2</v>
      </c>
      <c r="J12" s="139">
        <v>1</v>
      </c>
      <c r="K12" s="139">
        <v>2.8</v>
      </c>
      <c r="L12" s="139">
        <v>2.1</v>
      </c>
      <c r="M12" s="139">
        <v>3.5</v>
      </c>
      <c r="N12" s="139">
        <v>3.3</v>
      </c>
      <c r="O12" s="139">
        <v>3</v>
      </c>
      <c r="P12" s="139">
        <v>2.6</v>
      </c>
      <c r="Q12" s="139">
        <v>3.1</v>
      </c>
      <c r="R12" s="139">
        <v>2.6</v>
      </c>
      <c r="S12" s="139">
        <v>1.8</v>
      </c>
      <c r="T12" s="139">
        <v>1.8</v>
      </c>
      <c r="U12" s="139">
        <v>3.2</v>
      </c>
      <c r="V12" s="139">
        <v>1.2</v>
      </c>
      <c r="W12" s="139">
        <v>0.7</v>
      </c>
      <c r="X12" s="139">
        <v>1.3</v>
      </c>
      <c r="Y12" s="139">
        <v>0.9</v>
      </c>
      <c r="Z12" s="40">
        <f t="shared" si="0"/>
        <v>2.0875</v>
      </c>
      <c r="AA12" s="146" t="s">
        <v>46</v>
      </c>
      <c r="AB12" s="139">
        <v>4.3</v>
      </c>
      <c r="AC12" s="149" t="s">
        <v>52</v>
      </c>
      <c r="AD12" s="29">
        <v>9</v>
      </c>
      <c r="AE12" s="146" t="s">
        <v>63</v>
      </c>
      <c r="AF12" s="139">
        <v>8.8</v>
      </c>
      <c r="AG12" s="152" t="s">
        <v>99</v>
      </c>
    </row>
    <row r="13" spans="1:33" ht="14.25" customHeight="1">
      <c r="A13" s="110">
        <v>10</v>
      </c>
      <c r="B13" s="142">
        <v>1.2</v>
      </c>
      <c r="C13" s="139">
        <v>1</v>
      </c>
      <c r="D13" s="139">
        <v>1.2</v>
      </c>
      <c r="E13" s="139">
        <v>1.1</v>
      </c>
      <c r="F13" s="139">
        <v>1.3</v>
      </c>
      <c r="G13" s="139">
        <v>1.4</v>
      </c>
      <c r="H13" s="139">
        <v>1.4</v>
      </c>
      <c r="I13" s="139">
        <v>1</v>
      </c>
      <c r="J13" s="139">
        <v>0.8</v>
      </c>
      <c r="K13" s="139">
        <v>1.4</v>
      </c>
      <c r="L13" s="139">
        <v>4.6</v>
      </c>
      <c r="M13" s="139">
        <v>5.6</v>
      </c>
      <c r="N13" s="139">
        <v>4.4</v>
      </c>
      <c r="O13" s="139">
        <v>4.5</v>
      </c>
      <c r="P13" s="139">
        <v>5.2</v>
      </c>
      <c r="Q13" s="139">
        <v>3.4</v>
      </c>
      <c r="R13" s="139">
        <v>2.9</v>
      </c>
      <c r="S13" s="139">
        <v>4.1</v>
      </c>
      <c r="T13" s="139">
        <v>4.4</v>
      </c>
      <c r="U13" s="139">
        <v>4.4</v>
      </c>
      <c r="V13" s="139">
        <v>4.5</v>
      </c>
      <c r="W13" s="139">
        <v>4.6</v>
      </c>
      <c r="X13" s="139">
        <v>4.9</v>
      </c>
      <c r="Y13" s="139">
        <v>3.6</v>
      </c>
      <c r="Z13" s="40">
        <f t="shared" si="0"/>
        <v>3.0374999999999996</v>
      </c>
      <c r="AA13" s="146" t="s">
        <v>48</v>
      </c>
      <c r="AB13" s="139">
        <v>7.4</v>
      </c>
      <c r="AC13" s="149" t="s">
        <v>69</v>
      </c>
      <c r="AD13" s="29">
        <v>10</v>
      </c>
      <c r="AE13" s="146" t="s">
        <v>48</v>
      </c>
      <c r="AF13" s="139">
        <v>14.5</v>
      </c>
      <c r="AG13" s="152" t="s">
        <v>100</v>
      </c>
    </row>
    <row r="14" spans="1:33" ht="14.25" customHeight="1">
      <c r="A14" s="111">
        <v>11</v>
      </c>
      <c r="B14" s="143">
        <v>3.6</v>
      </c>
      <c r="C14" s="144">
        <v>1.8</v>
      </c>
      <c r="D14" s="144">
        <v>1</v>
      </c>
      <c r="E14" s="144">
        <v>0.6</v>
      </c>
      <c r="F14" s="144">
        <v>0.7</v>
      </c>
      <c r="G14" s="144">
        <v>1.3</v>
      </c>
      <c r="H14" s="144">
        <v>1.6</v>
      </c>
      <c r="I14" s="144">
        <v>0.8</v>
      </c>
      <c r="J14" s="144">
        <v>1.3</v>
      </c>
      <c r="K14" s="144">
        <v>2.4</v>
      </c>
      <c r="L14" s="144">
        <v>1.7</v>
      </c>
      <c r="M14" s="144">
        <v>2.6</v>
      </c>
      <c r="N14" s="144">
        <v>3.6</v>
      </c>
      <c r="O14" s="144">
        <v>2.3</v>
      </c>
      <c r="P14" s="144">
        <v>1.1</v>
      </c>
      <c r="Q14" s="144">
        <v>1.5</v>
      </c>
      <c r="R14" s="144">
        <v>2</v>
      </c>
      <c r="S14" s="144">
        <v>1.9</v>
      </c>
      <c r="T14" s="144">
        <v>3.5</v>
      </c>
      <c r="U14" s="144">
        <v>5.7</v>
      </c>
      <c r="V14" s="144">
        <v>4.3</v>
      </c>
      <c r="W14" s="144">
        <v>3.2</v>
      </c>
      <c r="X14" s="144">
        <v>1.4</v>
      </c>
      <c r="Y14" s="144">
        <v>1.8</v>
      </c>
      <c r="Z14" s="41">
        <f t="shared" si="0"/>
        <v>2.154166666666667</v>
      </c>
      <c r="AA14" s="147" t="s">
        <v>46</v>
      </c>
      <c r="AB14" s="144">
        <v>6.3</v>
      </c>
      <c r="AC14" s="150" t="s">
        <v>70</v>
      </c>
      <c r="AD14" s="30">
        <v>11</v>
      </c>
      <c r="AE14" s="147" t="s">
        <v>46</v>
      </c>
      <c r="AF14" s="144">
        <v>10.5</v>
      </c>
      <c r="AG14" s="153" t="s">
        <v>101</v>
      </c>
    </row>
    <row r="15" spans="1:33" ht="14.25" customHeight="1">
      <c r="A15" s="110">
        <v>12</v>
      </c>
      <c r="B15" s="142">
        <v>1</v>
      </c>
      <c r="C15" s="139">
        <v>5.6</v>
      </c>
      <c r="D15" s="139">
        <v>4.6</v>
      </c>
      <c r="E15" s="139">
        <v>4</v>
      </c>
      <c r="F15" s="139">
        <v>3.1</v>
      </c>
      <c r="G15" s="139">
        <v>2.1</v>
      </c>
      <c r="H15" s="139">
        <v>1.9</v>
      </c>
      <c r="I15" s="139">
        <v>1.7</v>
      </c>
      <c r="J15" s="139">
        <v>3</v>
      </c>
      <c r="K15" s="139">
        <v>3</v>
      </c>
      <c r="L15" s="139">
        <v>4.2</v>
      </c>
      <c r="M15" s="139">
        <v>7.1</v>
      </c>
      <c r="N15" s="139">
        <v>6.9</v>
      </c>
      <c r="O15" s="139">
        <v>7.1</v>
      </c>
      <c r="P15" s="139">
        <v>6</v>
      </c>
      <c r="Q15" s="139">
        <v>3.3</v>
      </c>
      <c r="R15" s="139">
        <v>1.5</v>
      </c>
      <c r="S15" s="139">
        <v>1.7</v>
      </c>
      <c r="T15" s="139">
        <v>1.5</v>
      </c>
      <c r="U15" s="139">
        <v>1</v>
      </c>
      <c r="V15" s="139">
        <v>1.2</v>
      </c>
      <c r="W15" s="139">
        <v>1.4</v>
      </c>
      <c r="X15" s="139">
        <v>1.8</v>
      </c>
      <c r="Y15" s="139">
        <v>2.8</v>
      </c>
      <c r="Z15" s="40">
        <f t="shared" si="0"/>
        <v>3.2291666666666674</v>
      </c>
      <c r="AA15" s="146" t="s">
        <v>50</v>
      </c>
      <c r="AB15" s="139">
        <v>8.8</v>
      </c>
      <c r="AC15" s="149" t="s">
        <v>71</v>
      </c>
      <c r="AD15" s="29">
        <v>12</v>
      </c>
      <c r="AE15" s="146" t="s">
        <v>50</v>
      </c>
      <c r="AF15" s="139">
        <v>15.2</v>
      </c>
      <c r="AG15" s="152" t="s">
        <v>102</v>
      </c>
    </row>
    <row r="16" spans="1:33" ht="14.25" customHeight="1">
      <c r="A16" s="110">
        <v>13</v>
      </c>
      <c r="B16" s="142">
        <v>2.2</v>
      </c>
      <c r="C16" s="139">
        <v>1.6</v>
      </c>
      <c r="D16" s="139">
        <v>1.2</v>
      </c>
      <c r="E16" s="139">
        <v>1.5</v>
      </c>
      <c r="F16" s="139">
        <v>0.9</v>
      </c>
      <c r="G16" s="139">
        <v>1.5</v>
      </c>
      <c r="H16" s="139">
        <v>1.5</v>
      </c>
      <c r="I16" s="139">
        <v>1.1</v>
      </c>
      <c r="J16" s="139">
        <v>2.5</v>
      </c>
      <c r="K16" s="139">
        <v>3.7</v>
      </c>
      <c r="L16" s="139">
        <v>2</v>
      </c>
      <c r="M16" s="139">
        <v>2.9</v>
      </c>
      <c r="N16" s="139">
        <v>2.6</v>
      </c>
      <c r="O16" s="139">
        <v>4.9</v>
      </c>
      <c r="P16" s="139">
        <v>2.7</v>
      </c>
      <c r="Q16" s="139">
        <v>2.6</v>
      </c>
      <c r="R16" s="139">
        <v>2.1</v>
      </c>
      <c r="S16" s="139">
        <v>2</v>
      </c>
      <c r="T16" s="139">
        <v>1.6</v>
      </c>
      <c r="U16" s="139">
        <v>1.5</v>
      </c>
      <c r="V16" s="139">
        <v>1.5</v>
      </c>
      <c r="W16" s="139">
        <v>1.3</v>
      </c>
      <c r="X16" s="139">
        <v>3.1</v>
      </c>
      <c r="Y16" s="139">
        <v>0.8</v>
      </c>
      <c r="Z16" s="40">
        <f t="shared" si="0"/>
        <v>2.0541666666666667</v>
      </c>
      <c r="AA16" s="146" t="s">
        <v>63</v>
      </c>
      <c r="AB16" s="139">
        <v>5</v>
      </c>
      <c r="AC16" s="149" t="s">
        <v>72</v>
      </c>
      <c r="AD16" s="29">
        <v>13</v>
      </c>
      <c r="AE16" s="146" t="s">
        <v>63</v>
      </c>
      <c r="AF16" s="139">
        <v>9.1</v>
      </c>
      <c r="AG16" s="152" t="s">
        <v>103</v>
      </c>
    </row>
    <row r="17" spans="1:33" ht="14.25" customHeight="1">
      <c r="A17" s="110">
        <v>14</v>
      </c>
      <c r="B17" s="142">
        <v>1.3</v>
      </c>
      <c r="C17" s="139">
        <v>1.4</v>
      </c>
      <c r="D17" s="139">
        <v>1.5</v>
      </c>
      <c r="E17" s="139">
        <v>2.1</v>
      </c>
      <c r="F17" s="139">
        <v>0.9</v>
      </c>
      <c r="G17" s="139">
        <v>1.7</v>
      </c>
      <c r="H17" s="139">
        <v>1.7</v>
      </c>
      <c r="I17" s="139">
        <v>0.9</v>
      </c>
      <c r="J17" s="139">
        <v>0.5</v>
      </c>
      <c r="K17" s="139">
        <v>1.4</v>
      </c>
      <c r="L17" s="139">
        <v>1.3</v>
      </c>
      <c r="M17" s="139">
        <v>2.3</v>
      </c>
      <c r="N17" s="139">
        <v>2</v>
      </c>
      <c r="O17" s="139">
        <v>1.6</v>
      </c>
      <c r="P17" s="139">
        <v>1.3</v>
      </c>
      <c r="Q17" s="139">
        <v>2.1</v>
      </c>
      <c r="R17" s="139">
        <v>1.6</v>
      </c>
      <c r="S17" s="139">
        <v>1.8</v>
      </c>
      <c r="T17" s="139">
        <v>1.7</v>
      </c>
      <c r="U17" s="139">
        <v>1</v>
      </c>
      <c r="V17" s="139">
        <v>0.9</v>
      </c>
      <c r="W17" s="139">
        <v>1.7</v>
      </c>
      <c r="X17" s="139">
        <v>1.1</v>
      </c>
      <c r="Y17" s="139">
        <v>0.9</v>
      </c>
      <c r="Z17" s="40">
        <f t="shared" si="0"/>
        <v>1.4458333333333335</v>
      </c>
      <c r="AA17" s="146" t="s">
        <v>73</v>
      </c>
      <c r="AB17" s="139">
        <v>2.8</v>
      </c>
      <c r="AC17" s="149" t="s">
        <v>74</v>
      </c>
      <c r="AD17" s="29">
        <v>14</v>
      </c>
      <c r="AE17" s="146" t="s">
        <v>73</v>
      </c>
      <c r="AF17" s="139">
        <v>5.2</v>
      </c>
      <c r="AG17" s="152" t="s">
        <v>104</v>
      </c>
    </row>
    <row r="18" spans="1:33" ht="14.25" customHeight="1">
      <c r="A18" s="110">
        <v>15</v>
      </c>
      <c r="B18" s="142">
        <v>0.8</v>
      </c>
      <c r="C18" s="139">
        <v>1.5</v>
      </c>
      <c r="D18" s="139">
        <v>1.1</v>
      </c>
      <c r="E18" s="139">
        <v>2.1</v>
      </c>
      <c r="F18" s="139">
        <v>1.6</v>
      </c>
      <c r="G18" s="139">
        <v>1.1</v>
      </c>
      <c r="H18" s="139">
        <v>3</v>
      </c>
      <c r="I18" s="139">
        <v>5.4</v>
      </c>
      <c r="J18" s="139">
        <v>3.6</v>
      </c>
      <c r="K18" s="139">
        <v>4</v>
      </c>
      <c r="L18" s="139">
        <v>5.1</v>
      </c>
      <c r="M18" s="139">
        <v>4.3</v>
      </c>
      <c r="N18" s="139">
        <v>4.3</v>
      </c>
      <c r="O18" s="139">
        <v>4.8</v>
      </c>
      <c r="P18" s="139">
        <v>6.2</v>
      </c>
      <c r="Q18" s="139">
        <v>6.6</v>
      </c>
      <c r="R18" s="139">
        <v>7.2</v>
      </c>
      <c r="S18" s="139">
        <v>9.6</v>
      </c>
      <c r="T18" s="139">
        <v>9.9</v>
      </c>
      <c r="U18" s="139">
        <v>6.2</v>
      </c>
      <c r="V18" s="139">
        <v>4.6</v>
      </c>
      <c r="W18" s="139">
        <v>4.6</v>
      </c>
      <c r="X18" s="139">
        <v>3.9</v>
      </c>
      <c r="Y18" s="139">
        <v>3.8</v>
      </c>
      <c r="Z18" s="40">
        <f t="shared" si="0"/>
        <v>4.3875</v>
      </c>
      <c r="AA18" s="146" t="s">
        <v>51</v>
      </c>
      <c r="AB18" s="139">
        <v>10.1</v>
      </c>
      <c r="AC18" s="149" t="s">
        <v>75</v>
      </c>
      <c r="AD18" s="29">
        <v>15</v>
      </c>
      <c r="AE18" s="146" t="s">
        <v>51</v>
      </c>
      <c r="AF18" s="139">
        <v>17.9</v>
      </c>
      <c r="AG18" s="152" t="s">
        <v>105</v>
      </c>
    </row>
    <row r="19" spans="1:33" ht="14.25" customHeight="1">
      <c r="A19" s="110">
        <v>16</v>
      </c>
      <c r="B19" s="142">
        <v>3.2</v>
      </c>
      <c r="C19" s="139">
        <v>5</v>
      </c>
      <c r="D19" s="139">
        <v>3.8</v>
      </c>
      <c r="E19" s="139">
        <v>4.2</v>
      </c>
      <c r="F19" s="139">
        <v>2.3</v>
      </c>
      <c r="G19" s="139">
        <v>1.7</v>
      </c>
      <c r="H19" s="139">
        <v>1.6</v>
      </c>
      <c r="I19" s="139">
        <v>0.8</v>
      </c>
      <c r="J19" s="139">
        <v>0.9</v>
      </c>
      <c r="K19" s="139">
        <v>2</v>
      </c>
      <c r="L19" s="139">
        <v>1.4</v>
      </c>
      <c r="M19" s="139">
        <v>1.6</v>
      </c>
      <c r="N19" s="139">
        <v>1.9</v>
      </c>
      <c r="O19" s="139">
        <v>1.6</v>
      </c>
      <c r="P19" s="139">
        <v>2.5</v>
      </c>
      <c r="Q19" s="139">
        <v>1.8</v>
      </c>
      <c r="R19" s="139">
        <v>1.2</v>
      </c>
      <c r="S19" s="139">
        <v>1.3</v>
      </c>
      <c r="T19" s="139">
        <v>0.7</v>
      </c>
      <c r="U19" s="139">
        <v>3</v>
      </c>
      <c r="V19" s="139">
        <v>2.5</v>
      </c>
      <c r="W19" s="139">
        <v>2.4</v>
      </c>
      <c r="X19" s="139">
        <v>1.6</v>
      </c>
      <c r="Y19" s="139">
        <v>2.3</v>
      </c>
      <c r="Z19" s="40">
        <f t="shared" si="0"/>
        <v>2.1374999999999997</v>
      </c>
      <c r="AA19" s="146" t="s">
        <v>51</v>
      </c>
      <c r="AB19" s="139">
        <v>5.5</v>
      </c>
      <c r="AC19" s="149" t="s">
        <v>76</v>
      </c>
      <c r="AD19" s="29">
        <v>16</v>
      </c>
      <c r="AE19" s="146" t="s">
        <v>51</v>
      </c>
      <c r="AF19" s="139">
        <v>10.9</v>
      </c>
      <c r="AG19" s="152" t="s">
        <v>106</v>
      </c>
    </row>
    <row r="20" spans="1:33" ht="14.25" customHeight="1">
      <c r="A20" s="110">
        <v>17</v>
      </c>
      <c r="B20" s="142">
        <v>2.5</v>
      </c>
      <c r="C20" s="139">
        <v>1.8</v>
      </c>
      <c r="D20" s="139">
        <v>0.9</v>
      </c>
      <c r="E20" s="139">
        <v>1.8</v>
      </c>
      <c r="F20" s="139">
        <v>1.7</v>
      </c>
      <c r="G20" s="139">
        <v>2.9</v>
      </c>
      <c r="H20" s="139">
        <v>4.6</v>
      </c>
      <c r="I20" s="139">
        <v>5.5</v>
      </c>
      <c r="J20" s="139">
        <v>4.9</v>
      </c>
      <c r="K20" s="139">
        <v>3.5</v>
      </c>
      <c r="L20" s="139">
        <v>5.6</v>
      </c>
      <c r="M20" s="139">
        <v>7.3</v>
      </c>
      <c r="N20" s="139">
        <v>7</v>
      </c>
      <c r="O20" s="139">
        <v>4.9</v>
      </c>
      <c r="P20" s="139">
        <v>6.2</v>
      </c>
      <c r="Q20" s="139">
        <v>3.8</v>
      </c>
      <c r="R20" s="139">
        <v>5.6</v>
      </c>
      <c r="S20" s="139">
        <v>5.6</v>
      </c>
      <c r="T20" s="139">
        <v>2.9</v>
      </c>
      <c r="U20" s="139">
        <v>4.5</v>
      </c>
      <c r="V20" s="139">
        <v>3.2</v>
      </c>
      <c r="W20" s="139">
        <v>4.6</v>
      </c>
      <c r="X20" s="139">
        <v>2.9</v>
      </c>
      <c r="Y20" s="139">
        <v>2.4</v>
      </c>
      <c r="Z20" s="40">
        <f t="shared" si="0"/>
        <v>4.025</v>
      </c>
      <c r="AA20" s="146" t="s">
        <v>47</v>
      </c>
      <c r="AB20" s="139">
        <v>9.1</v>
      </c>
      <c r="AC20" s="149" t="s">
        <v>77</v>
      </c>
      <c r="AD20" s="29">
        <v>17</v>
      </c>
      <c r="AE20" s="146" t="s">
        <v>47</v>
      </c>
      <c r="AF20" s="139">
        <v>15.1</v>
      </c>
      <c r="AG20" s="152" t="s">
        <v>107</v>
      </c>
    </row>
    <row r="21" spans="1:33" ht="14.25" customHeight="1">
      <c r="A21" s="110">
        <v>18</v>
      </c>
      <c r="B21" s="142">
        <v>3.1</v>
      </c>
      <c r="C21" s="139">
        <v>8.3</v>
      </c>
      <c r="D21" s="139">
        <v>8.7</v>
      </c>
      <c r="E21" s="139">
        <v>6.6</v>
      </c>
      <c r="F21" s="139">
        <v>2.6</v>
      </c>
      <c r="G21" s="139">
        <v>1.4</v>
      </c>
      <c r="H21" s="139">
        <v>2</v>
      </c>
      <c r="I21" s="139">
        <v>1.5</v>
      </c>
      <c r="J21" s="139">
        <v>3.1</v>
      </c>
      <c r="K21" s="139">
        <v>3.2</v>
      </c>
      <c r="L21" s="139">
        <v>4</v>
      </c>
      <c r="M21" s="139">
        <v>4.8</v>
      </c>
      <c r="N21" s="139">
        <v>2.6</v>
      </c>
      <c r="O21" s="139">
        <v>4.7</v>
      </c>
      <c r="P21" s="139">
        <v>1.9</v>
      </c>
      <c r="Q21" s="139">
        <v>3.2</v>
      </c>
      <c r="R21" s="139">
        <v>1</v>
      </c>
      <c r="S21" s="139">
        <v>3</v>
      </c>
      <c r="T21" s="139">
        <v>3.3</v>
      </c>
      <c r="U21" s="139">
        <v>2</v>
      </c>
      <c r="V21" s="139">
        <v>1.6</v>
      </c>
      <c r="W21" s="139">
        <v>0.9</v>
      </c>
      <c r="X21" s="139">
        <v>1.7</v>
      </c>
      <c r="Y21" s="139">
        <v>1.7</v>
      </c>
      <c r="Z21" s="40">
        <f aca="true" t="shared" si="1" ref="Z21:Z34">AVERAGE(B21:Y21)</f>
        <v>3.2041666666666675</v>
      </c>
      <c r="AA21" s="146" t="s">
        <v>48</v>
      </c>
      <c r="AB21" s="139">
        <v>10.8</v>
      </c>
      <c r="AC21" s="149" t="s">
        <v>78</v>
      </c>
      <c r="AD21" s="29">
        <v>18</v>
      </c>
      <c r="AE21" s="146" t="s">
        <v>48</v>
      </c>
      <c r="AF21" s="139">
        <v>17.9</v>
      </c>
      <c r="AG21" s="152" t="s">
        <v>108</v>
      </c>
    </row>
    <row r="22" spans="1:33" ht="14.25" customHeight="1">
      <c r="A22" s="110">
        <v>19</v>
      </c>
      <c r="B22" s="142">
        <v>0.9</v>
      </c>
      <c r="C22" s="139">
        <v>1.2</v>
      </c>
      <c r="D22" s="139">
        <v>1</v>
      </c>
      <c r="E22" s="139">
        <v>2.2</v>
      </c>
      <c r="F22" s="139">
        <v>2.6</v>
      </c>
      <c r="G22" s="139">
        <v>1.6</v>
      </c>
      <c r="H22" s="139">
        <v>0.9</v>
      </c>
      <c r="I22" s="139">
        <v>1.5</v>
      </c>
      <c r="J22" s="139">
        <v>0.8</v>
      </c>
      <c r="K22" s="139">
        <v>1.3</v>
      </c>
      <c r="L22" s="139">
        <v>2</v>
      </c>
      <c r="M22" s="139">
        <v>1.1</v>
      </c>
      <c r="N22" s="139">
        <v>3.1</v>
      </c>
      <c r="O22" s="139">
        <v>2.9</v>
      </c>
      <c r="P22" s="139">
        <v>1.4</v>
      </c>
      <c r="Q22" s="139">
        <v>3.7</v>
      </c>
      <c r="R22" s="139">
        <v>5</v>
      </c>
      <c r="S22" s="139">
        <v>5.9</v>
      </c>
      <c r="T22" s="139">
        <v>5</v>
      </c>
      <c r="U22" s="139">
        <v>4.6</v>
      </c>
      <c r="V22" s="139">
        <v>5.9</v>
      </c>
      <c r="W22" s="139">
        <v>6.2</v>
      </c>
      <c r="X22" s="139">
        <v>4.5</v>
      </c>
      <c r="Y22" s="139">
        <v>3</v>
      </c>
      <c r="Z22" s="40">
        <f t="shared" si="1"/>
        <v>2.8458333333333337</v>
      </c>
      <c r="AA22" s="146" t="s">
        <v>50</v>
      </c>
      <c r="AB22" s="139">
        <v>6.4</v>
      </c>
      <c r="AC22" s="149" t="s">
        <v>79</v>
      </c>
      <c r="AD22" s="29">
        <v>19</v>
      </c>
      <c r="AE22" s="146" t="s">
        <v>50</v>
      </c>
      <c r="AF22" s="139">
        <v>11</v>
      </c>
      <c r="AG22" s="152" t="s">
        <v>109</v>
      </c>
    </row>
    <row r="23" spans="1:33" ht="14.25" customHeight="1">
      <c r="A23" s="110">
        <v>20</v>
      </c>
      <c r="B23" s="142">
        <v>1.9</v>
      </c>
      <c r="C23" s="139">
        <v>2.3</v>
      </c>
      <c r="D23" s="139">
        <v>1.2</v>
      </c>
      <c r="E23" s="139">
        <v>1</v>
      </c>
      <c r="F23" s="139">
        <v>1.4</v>
      </c>
      <c r="G23" s="139">
        <v>1.6</v>
      </c>
      <c r="H23" s="139">
        <v>0.5</v>
      </c>
      <c r="I23" s="139">
        <v>0.9</v>
      </c>
      <c r="J23" s="139">
        <v>1.8</v>
      </c>
      <c r="K23" s="139">
        <v>1.5</v>
      </c>
      <c r="L23" s="139">
        <v>1.9</v>
      </c>
      <c r="M23" s="139">
        <v>4.2</v>
      </c>
      <c r="N23" s="139">
        <v>5</v>
      </c>
      <c r="O23" s="139">
        <v>3.6</v>
      </c>
      <c r="P23" s="139">
        <v>3.6</v>
      </c>
      <c r="Q23" s="139">
        <v>2.6</v>
      </c>
      <c r="R23" s="139">
        <v>4.3</v>
      </c>
      <c r="S23" s="139">
        <v>2.8</v>
      </c>
      <c r="T23" s="139">
        <v>4.1</v>
      </c>
      <c r="U23" s="139">
        <v>4</v>
      </c>
      <c r="V23" s="139">
        <v>3</v>
      </c>
      <c r="W23" s="139">
        <v>1.3</v>
      </c>
      <c r="X23" s="139">
        <v>2.2</v>
      </c>
      <c r="Y23" s="139">
        <v>1.3</v>
      </c>
      <c r="Z23" s="40">
        <f t="shared" si="1"/>
        <v>2.4166666666666665</v>
      </c>
      <c r="AA23" s="146" t="s">
        <v>63</v>
      </c>
      <c r="AB23" s="139">
        <v>6</v>
      </c>
      <c r="AC23" s="149" t="s">
        <v>80</v>
      </c>
      <c r="AD23" s="29">
        <v>20</v>
      </c>
      <c r="AE23" s="146" t="s">
        <v>50</v>
      </c>
      <c r="AF23" s="139">
        <v>9.8</v>
      </c>
      <c r="AG23" s="152" t="s">
        <v>110</v>
      </c>
    </row>
    <row r="24" spans="1:33" ht="14.25" customHeight="1">
      <c r="A24" s="111">
        <v>21</v>
      </c>
      <c r="B24" s="143">
        <v>1.5</v>
      </c>
      <c r="C24" s="144">
        <v>1.7</v>
      </c>
      <c r="D24" s="144">
        <v>0.9</v>
      </c>
      <c r="E24" s="144">
        <v>1.8</v>
      </c>
      <c r="F24" s="144">
        <v>0.8</v>
      </c>
      <c r="G24" s="144">
        <v>1.1</v>
      </c>
      <c r="H24" s="144">
        <v>1.7</v>
      </c>
      <c r="I24" s="144">
        <v>3.7</v>
      </c>
      <c r="J24" s="144">
        <v>2.6</v>
      </c>
      <c r="K24" s="144">
        <v>3.7</v>
      </c>
      <c r="L24" s="144">
        <v>3.5</v>
      </c>
      <c r="M24" s="144">
        <v>2.2</v>
      </c>
      <c r="N24" s="144">
        <v>2.9</v>
      </c>
      <c r="O24" s="144">
        <v>2.8</v>
      </c>
      <c r="P24" s="144">
        <v>3.2</v>
      </c>
      <c r="Q24" s="144">
        <v>2.9</v>
      </c>
      <c r="R24" s="144">
        <v>3.2</v>
      </c>
      <c r="S24" s="144">
        <v>3.5</v>
      </c>
      <c r="T24" s="144">
        <v>3.1</v>
      </c>
      <c r="U24" s="144">
        <v>3.3</v>
      </c>
      <c r="V24" s="144">
        <v>4.2</v>
      </c>
      <c r="W24" s="144">
        <v>4.1</v>
      </c>
      <c r="X24" s="144">
        <v>6</v>
      </c>
      <c r="Y24" s="144">
        <v>6.7</v>
      </c>
      <c r="Z24" s="41">
        <f t="shared" si="1"/>
        <v>2.9625000000000004</v>
      </c>
      <c r="AA24" s="147" t="s">
        <v>51</v>
      </c>
      <c r="AB24" s="144">
        <v>7.2</v>
      </c>
      <c r="AC24" s="150" t="s">
        <v>81</v>
      </c>
      <c r="AD24" s="30">
        <v>21</v>
      </c>
      <c r="AE24" s="147" t="s">
        <v>46</v>
      </c>
      <c r="AF24" s="144">
        <v>11.8</v>
      </c>
      <c r="AG24" s="153" t="s">
        <v>111</v>
      </c>
    </row>
    <row r="25" spans="1:33" ht="14.25" customHeight="1">
      <c r="A25" s="110">
        <v>22</v>
      </c>
      <c r="B25" s="142">
        <v>4.8</v>
      </c>
      <c r="C25" s="139">
        <v>5.4</v>
      </c>
      <c r="D25" s="139">
        <v>5.8</v>
      </c>
      <c r="E25" s="139">
        <v>5.2</v>
      </c>
      <c r="F25" s="139">
        <v>4.9</v>
      </c>
      <c r="G25" s="139">
        <v>4.1</v>
      </c>
      <c r="H25" s="139">
        <v>3</v>
      </c>
      <c r="I25" s="139">
        <v>2.7</v>
      </c>
      <c r="J25" s="139">
        <v>3.3</v>
      </c>
      <c r="K25" s="139">
        <v>3.2</v>
      </c>
      <c r="L25" s="139">
        <v>4.7</v>
      </c>
      <c r="M25" s="139">
        <v>3.3</v>
      </c>
      <c r="N25" s="139">
        <v>2.9</v>
      </c>
      <c r="O25" s="139">
        <v>2.6</v>
      </c>
      <c r="P25" s="139">
        <v>2.4</v>
      </c>
      <c r="Q25" s="139">
        <v>4.6</v>
      </c>
      <c r="R25" s="139">
        <v>3</v>
      </c>
      <c r="S25" s="139">
        <v>3.4</v>
      </c>
      <c r="T25" s="139">
        <v>4.4</v>
      </c>
      <c r="U25" s="139">
        <v>2.5</v>
      </c>
      <c r="V25" s="139">
        <v>2.1</v>
      </c>
      <c r="W25" s="139">
        <v>1.2</v>
      </c>
      <c r="X25" s="139">
        <v>1.7</v>
      </c>
      <c r="Y25" s="139">
        <v>1.8</v>
      </c>
      <c r="Z25" s="40">
        <f t="shared" si="1"/>
        <v>3.458333333333334</v>
      </c>
      <c r="AA25" s="146" t="s">
        <v>51</v>
      </c>
      <c r="AB25" s="139">
        <v>6.7</v>
      </c>
      <c r="AC25" s="149" t="s">
        <v>82</v>
      </c>
      <c r="AD25" s="29">
        <v>22</v>
      </c>
      <c r="AE25" s="146" t="s">
        <v>112</v>
      </c>
      <c r="AF25" s="139">
        <v>10</v>
      </c>
      <c r="AG25" s="152" t="s">
        <v>113</v>
      </c>
    </row>
    <row r="26" spans="1:33" ht="14.25" customHeight="1">
      <c r="A26" s="110">
        <v>23</v>
      </c>
      <c r="B26" s="142">
        <v>0.7</v>
      </c>
      <c r="C26" s="139">
        <v>1.4</v>
      </c>
      <c r="D26" s="139">
        <v>0.8</v>
      </c>
      <c r="E26" s="139">
        <v>3.2</v>
      </c>
      <c r="F26" s="139">
        <v>3.4</v>
      </c>
      <c r="G26" s="139">
        <v>3</v>
      </c>
      <c r="H26" s="139">
        <v>3</v>
      </c>
      <c r="I26" s="139">
        <v>1.1</v>
      </c>
      <c r="J26" s="139">
        <v>1.4</v>
      </c>
      <c r="K26" s="139">
        <v>4.7</v>
      </c>
      <c r="L26" s="139">
        <v>4.3</v>
      </c>
      <c r="M26" s="139">
        <v>2.8</v>
      </c>
      <c r="N26" s="139">
        <v>5.8</v>
      </c>
      <c r="O26" s="139">
        <v>4.3</v>
      </c>
      <c r="P26" s="139">
        <v>4.3</v>
      </c>
      <c r="Q26" s="139">
        <v>3.9</v>
      </c>
      <c r="R26" s="139">
        <v>3.2</v>
      </c>
      <c r="S26" s="139">
        <v>3.7</v>
      </c>
      <c r="T26" s="139">
        <v>4.5</v>
      </c>
      <c r="U26" s="139">
        <v>5.5</v>
      </c>
      <c r="V26" s="139">
        <v>2.6</v>
      </c>
      <c r="W26" s="139">
        <v>1.4</v>
      </c>
      <c r="X26" s="139">
        <v>1.6</v>
      </c>
      <c r="Y26" s="139">
        <v>1.1</v>
      </c>
      <c r="Z26" s="40">
        <f t="shared" si="1"/>
        <v>2.9874999999999994</v>
      </c>
      <c r="AA26" s="146" t="s">
        <v>50</v>
      </c>
      <c r="AB26" s="139">
        <v>6.9</v>
      </c>
      <c r="AC26" s="149" t="s">
        <v>83</v>
      </c>
      <c r="AD26" s="29">
        <v>23</v>
      </c>
      <c r="AE26" s="146" t="s">
        <v>50</v>
      </c>
      <c r="AF26" s="139">
        <v>12</v>
      </c>
      <c r="AG26" s="152" t="s">
        <v>114</v>
      </c>
    </row>
    <row r="27" spans="1:33" ht="14.25" customHeight="1">
      <c r="A27" s="110">
        <v>24</v>
      </c>
      <c r="B27" s="142">
        <v>1.2</v>
      </c>
      <c r="C27" s="139">
        <v>0.7</v>
      </c>
      <c r="D27" s="139">
        <v>1.5</v>
      </c>
      <c r="E27" s="139">
        <v>1.7</v>
      </c>
      <c r="F27" s="139">
        <v>1.2</v>
      </c>
      <c r="G27" s="139">
        <v>1.9</v>
      </c>
      <c r="H27" s="139">
        <v>1.3</v>
      </c>
      <c r="I27" s="139">
        <v>1</v>
      </c>
      <c r="J27" s="139">
        <v>1.7</v>
      </c>
      <c r="K27" s="139">
        <v>1.8</v>
      </c>
      <c r="L27" s="139">
        <v>3.4</v>
      </c>
      <c r="M27" s="139">
        <v>3.4</v>
      </c>
      <c r="N27" s="139">
        <v>3.6</v>
      </c>
      <c r="O27" s="139">
        <v>3.7</v>
      </c>
      <c r="P27" s="139">
        <v>2.1</v>
      </c>
      <c r="Q27" s="139">
        <v>2.4</v>
      </c>
      <c r="R27" s="139">
        <v>1.2</v>
      </c>
      <c r="S27" s="139">
        <v>1.7</v>
      </c>
      <c r="T27" s="139">
        <v>2</v>
      </c>
      <c r="U27" s="139">
        <v>2.6</v>
      </c>
      <c r="V27" s="139">
        <v>1.8</v>
      </c>
      <c r="W27" s="139">
        <v>1.4</v>
      </c>
      <c r="X27" s="139">
        <v>2.3</v>
      </c>
      <c r="Y27" s="139">
        <v>1.5</v>
      </c>
      <c r="Z27" s="40">
        <f t="shared" si="1"/>
        <v>1.9625000000000001</v>
      </c>
      <c r="AA27" s="146" t="s">
        <v>84</v>
      </c>
      <c r="AB27" s="139">
        <v>4.3</v>
      </c>
      <c r="AC27" s="149" t="s">
        <v>85</v>
      </c>
      <c r="AD27" s="29">
        <v>24</v>
      </c>
      <c r="AE27" s="146" t="s">
        <v>88</v>
      </c>
      <c r="AF27" s="139">
        <v>8.2</v>
      </c>
      <c r="AG27" s="152" t="s">
        <v>115</v>
      </c>
    </row>
    <row r="28" spans="1:33" ht="14.25" customHeight="1">
      <c r="A28" s="110">
        <v>25</v>
      </c>
      <c r="B28" s="142">
        <v>1.6</v>
      </c>
      <c r="C28" s="139">
        <v>1.6</v>
      </c>
      <c r="D28" s="139">
        <v>1.5</v>
      </c>
      <c r="E28" s="139">
        <v>2.3</v>
      </c>
      <c r="F28" s="139">
        <v>1.5</v>
      </c>
      <c r="G28" s="139">
        <v>2</v>
      </c>
      <c r="H28" s="139">
        <v>1.5</v>
      </c>
      <c r="I28" s="139">
        <v>2.7</v>
      </c>
      <c r="J28" s="139">
        <v>3.9</v>
      </c>
      <c r="K28" s="139">
        <v>2.8</v>
      </c>
      <c r="L28" s="139">
        <v>2.2</v>
      </c>
      <c r="M28" s="139">
        <v>2.3</v>
      </c>
      <c r="N28" s="139">
        <v>3.7</v>
      </c>
      <c r="O28" s="139">
        <v>3.1</v>
      </c>
      <c r="P28" s="139">
        <v>3.2</v>
      </c>
      <c r="Q28" s="139">
        <v>3.1</v>
      </c>
      <c r="R28" s="139">
        <v>2.9</v>
      </c>
      <c r="S28" s="139">
        <v>2.4</v>
      </c>
      <c r="T28" s="139">
        <v>1.9</v>
      </c>
      <c r="U28" s="139">
        <v>1.9</v>
      </c>
      <c r="V28" s="139">
        <v>2</v>
      </c>
      <c r="W28" s="139">
        <v>1.8</v>
      </c>
      <c r="X28" s="139">
        <v>2.1</v>
      </c>
      <c r="Y28" s="139">
        <v>1.8</v>
      </c>
      <c r="Z28" s="40">
        <f t="shared" si="1"/>
        <v>2.3249999999999997</v>
      </c>
      <c r="AA28" s="146" t="s">
        <v>46</v>
      </c>
      <c r="AB28" s="139">
        <v>4</v>
      </c>
      <c r="AC28" s="149" t="s">
        <v>53</v>
      </c>
      <c r="AD28" s="29">
        <v>25</v>
      </c>
      <c r="AE28" s="146" t="s">
        <v>116</v>
      </c>
      <c r="AF28" s="139">
        <v>7.1</v>
      </c>
      <c r="AG28" s="152" t="s">
        <v>117</v>
      </c>
    </row>
    <row r="29" spans="1:33" ht="14.25" customHeight="1">
      <c r="A29" s="110">
        <v>26</v>
      </c>
      <c r="B29" s="142">
        <v>1.8</v>
      </c>
      <c r="C29" s="139">
        <v>2.7</v>
      </c>
      <c r="D29" s="139">
        <v>2.5</v>
      </c>
      <c r="E29" s="139">
        <v>2.4</v>
      </c>
      <c r="F29" s="139">
        <v>1.6</v>
      </c>
      <c r="G29" s="139">
        <v>2.1</v>
      </c>
      <c r="H29" s="139">
        <v>1.2</v>
      </c>
      <c r="I29" s="139">
        <v>1.8</v>
      </c>
      <c r="J29" s="139">
        <v>3.1</v>
      </c>
      <c r="K29" s="139">
        <v>2.8</v>
      </c>
      <c r="L29" s="139">
        <v>1.9</v>
      </c>
      <c r="M29" s="139">
        <v>1.4</v>
      </c>
      <c r="N29" s="139">
        <v>1.5</v>
      </c>
      <c r="O29" s="139">
        <v>1.5</v>
      </c>
      <c r="P29" s="139">
        <v>1.1</v>
      </c>
      <c r="Q29" s="139">
        <v>1</v>
      </c>
      <c r="R29" s="139">
        <v>1.7</v>
      </c>
      <c r="S29" s="139">
        <v>1.3</v>
      </c>
      <c r="T29" s="139">
        <v>1.5</v>
      </c>
      <c r="U29" s="139">
        <v>1.7</v>
      </c>
      <c r="V29" s="139">
        <v>1.5</v>
      </c>
      <c r="W29" s="139">
        <v>1.5</v>
      </c>
      <c r="X29" s="139">
        <v>1.1</v>
      </c>
      <c r="Y29" s="139">
        <v>1</v>
      </c>
      <c r="Z29" s="40">
        <f t="shared" si="1"/>
        <v>1.7375</v>
      </c>
      <c r="AA29" s="146" t="s">
        <v>46</v>
      </c>
      <c r="AB29" s="139">
        <v>4.5</v>
      </c>
      <c r="AC29" s="149" t="s">
        <v>86</v>
      </c>
      <c r="AD29" s="29">
        <v>26</v>
      </c>
      <c r="AE29" s="146" t="s">
        <v>46</v>
      </c>
      <c r="AF29" s="139">
        <v>7.2</v>
      </c>
      <c r="AG29" s="152" t="s">
        <v>118</v>
      </c>
    </row>
    <row r="30" spans="1:33" ht="14.25" customHeight="1">
      <c r="A30" s="110">
        <v>27</v>
      </c>
      <c r="B30" s="142">
        <v>1.8</v>
      </c>
      <c r="C30" s="139">
        <v>2.7</v>
      </c>
      <c r="D30" s="139">
        <v>2.6</v>
      </c>
      <c r="E30" s="139">
        <v>2.9</v>
      </c>
      <c r="F30" s="139">
        <v>2</v>
      </c>
      <c r="G30" s="139">
        <v>3</v>
      </c>
      <c r="H30" s="139">
        <v>2.6</v>
      </c>
      <c r="I30" s="139">
        <v>3</v>
      </c>
      <c r="J30" s="139">
        <v>3.2</v>
      </c>
      <c r="K30" s="139">
        <v>0.7</v>
      </c>
      <c r="L30" s="139">
        <v>1.1</v>
      </c>
      <c r="M30" s="139">
        <v>1</v>
      </c>
      <c r="N30" s="139">
        <v>1.1</v>
      </c>
      <c r="O30" s="139">
        <v>1.7</v>
      </c>
      <c r="P30" s="139">
        <v>1</v>
      </c>
      <c r="Q30" s="139">
        <v>2.1</v>
      </c>
      <c r="R30" s="139">
        <v>1.9</v>
      </c>
      <c r="S30" s="139">
        <v>3</v>
      </c>
      <c r="T30" s="139">
        <v>1.9</v>
      </c>
      <c r="U30" s="139">
        <v>1.9</v>
      </c>
      <c r="V30" s="139">
        <v>0.7</v>
      </c>
      <c r="W30" s="139">
        <v>1.9</v>
      </c>
      <c r="X30" s="139">
        <v>2.8</v>
      </c>
      <c r="Y30" s="139">
        <v>1.9</v>
      </c>
      <c r="Z30" s="40">
        <f t="shared" si="1"/>
        <v>2.020833333333333</v>
      </c>
      <c r="AA30" s="146" t="s">
        <v>51</v>
      </c>
      <c r="AB30" s="139">
        <v>4</v>
      </c>
      <c r="AC30" s="149" t="s">
        <v>87</v>
      </c>
      <c r="AD30" s="29">
        <v>27</v>
      </c>
      <c r="AE30" s="146" t="s">
        <v>46</v>
      </c>
      <c r="AF30" s="139">
        <v>6</v>
      </c>
      <c r="AG30" s="152" t="s">
        <v>119</v>
      </c>
    </row>
    <row r="31" spans="1:33" ht="14.25" customHeight="1">
      <c r="A31" s="110">
        <v>28</v>
      </c>
      <c r="B31" s="142">
        <v>0.6</v>
      </c>
      <c r="C31" s="139">
        <v>2</v>
      </c>
      <c r="D31" s="139">
        <v>1.6</v>
      </c>
      <c r="E31" s="139">
        <v>2.8</v>
      </c>
      <c r="F31" s="139">
        <v>1.2</v>
      </c>
      <c r="G31" s="139">
        <v>1.4</v>
      </c>
      <c r="H31" s="139">
        <v>2.5</v>
      </c>
      <c r="I31" s="139">
        <v>2.3</v>
      </c>
      <c r="J31" s="139">
        <v>1.6</v>
      </c>
      <c r="K31" s="139">
        <v>0.9</v>
      </c>
      <c r="L31" s="139">
        <v>1.4</v>
      </c>
      <c r="M31" s="139">
        <v>1.9</v>
      </c>
      <c r="N31" s="139">
        <v>4.7</v>
      </c>
      <c r="O31" s="139">
        <v>2</v>
      </c>
      <c r="P31" s="139">
        <v>4.5</v>
      </c>
      <c r="Q31" s="139">
        <v>3.7</v>
      </c>
      <c r="R31" s="139">
        <v>3.8</v>
      </c>
      <c r="S31" s="139">
        <v>3.8</v>
      </c>
      <c r="T31" s="139">
        <v>4.9</v>
      </c>
      <c r="U31" s="139">
        <v>5.3</v>
      </c>
      <c r="V31" s="139">
        <v>5.3</v>
      </c>
      <c r="W31" s="139">
        <v>3.8</v>
      </c>
      <c r="X31" s="139">
        <v>0.9</v>
      </c>
      <c r="Y31" s="139">
        <v>0.9</v>
      </c>
      <c r="Z31" s="40">
        <f t="shared" si="1"/>
        <v>2.6583333333333323</v>
      </c>
      <c r="AA31" s="146" t="s">
        <v>50</v>
      </c>
      <c r="AB31" s="139">
        <v>5.5</v>
      </c>
      <c r="AC31" s="149" t="s">
        <v>70</v>
      </c>
      <c r="AD31" s="29">
        <v>28</v>
      </c>
      <c r="AE31" s="146" t="s">
        <v>91</v>
      </c>
      <c r="AF31" s="139">
        <v>10.5</v>
      </c>
      <c r="AG31" s="152" t="s">
        <v>120</v>
      </c>
    </row>
    <row r="32" spans="1:33" ht="14.25" customHeight="1">
      <c r="A32" s="110">
        <v>29</v>
      </c>
      <c r="B32" s="142">
        <v>3.7</v>
      </c>
      <c r="C32" s="139">
        <v>2.1</v>
      </c>
      <c r="D32" s="139">
        <v>2.3</v>
      </c>
      <c r="E32" s="139">
        <v>1.9</v>
      </c>
      <c r="F32" s="139">
        <v>1.8</v>
      </c>
      <c r="G32" s="139">
        <v>1.2</v>
      </c>
      <c r="H32" s="139">
        <v>1.1</v>
      </c>
      <c r="I32" s="139">
        <v>0.6</v>
      </c>
      <c r="J32" s="139">
        <v>1.5</v>
      </c>
      <c r="K32" s="139">
        <v>1.7</v>
      </c>
      <c r="L32" s="139">
        <v>3.1</v>
      </c>
      <c r="M32" s="139">
        <v>3.1</v>
      </c>
      <c r="N32" s="139">
        <v>2.8</v>
      </c>
      <c r="O32" s="139">
        <v>1.9</v>
      </c>
      <c r="P32" s="139">
        <v>2.2</v>
      </c>
      <c r="Q32" s="139">
        <v>1.6</v>
      </c>
      <c r="R32" s="139">
        <v>1.4</v>
      </c>
      <c r="S32" s="139">
        <v>1.3</v>
      </c>
      <c r="T32" s="139">
        <v>1.5</v>
      </c>
      <c r="U32" s="139">
        <v>2.3</v>
      </c>
      <c r="V32" s="139">
        <v>1.4</v>
      </c>
      <c r="W32" s="139">
        <v>1.1</v>
      </c>
      <c r="X32" s="139">
        <v>1.7</v>
      </c>
      <c r="Y32" s="139">
        <v>1.1</v>
      </c>
      <c r="Z32" s="40">
        <f t="shared" si="1"/>
        <v>1.8499999999999999</v>
      </c>
      <c r="AA32" s="146" t="s">
        <v>88</v>
      </c>
      <c r="AB32" s="139">
        <v>4.3</v>
      </c>
      <c r="AC32" s="149" t="s">
        <v>55</v>
      </c>
      <c r="AD32" s="29">
        <v>29</v>
      </c>
      <c r="AE32" s="146" t="s">
        <v>116</v>
      </c>
      <c r="AF32" s="139">
        <v>9</v>
      </c>
      <c r="AG32" s="152" t="s">
        <v>121</v>
      </c>
    </row>
    <row r="33" spans="1:33" ht="14.25" customHeight="1">
      <c r="A33" s="110">
        <v>30</v>
      </c>
      <c r="B33" s="142">
        <v>1.6</v>
      </c>
      <c r="C33" s="139">
        <v>1.6</v>
      </c>
      <c r="D33" s="139">
        <v>1.2</v>
      </c>
      <c r="E33" s="139">
        <v>1.6</v>
      </c>
      <c r="F33" s="139">
        <v>1.3</v>
      </c>
      <c r="G33" s="139">
        <v>1.6</v>
      </c>
      <c r="H33" s="139">
        <v>1.7</v>
      </c>
      <c r="I33" s="139">
        <v>1.9</v>
      </c>
      <c r="J33" s="139">
        <v>2.7</v>
      </c>
      <c r="K33" s="139">
        <v>3.2</v>
      </c>
      <c r="L33" s="139">
        <v>3.7</v>
      </c>
      <c r="M33" s="139">
        <v>4.2</v>
      </c>
      <c r="N33" s="139">
        <v>5.4</v>
      </c>
      <c r="O33" s="139">
        <v>6.3</v>
      </c>
      <c r="P33" s="139">
        <v>6.4</v>
      </c>
      <c r="Q33" s="139">
        <v>5.4</v>
      </c>
      <c r="R33" s="139">
        <v>7.2</v>
      </c>
      <c r="S33" s="139">
        <v>7.6</v>
      </c>
      <c r="T33" s="139">
        <v>5.1</v>
      </c>
      <c r="U33" s="139">
        <v>2.7</v>
      </c>
      <c r="V33" s="139">
        <v>1.4</v>
      </c>
      <c r="W33" s="139">
        <v>2.4</v>
      </c>
      <c r="X33" s="139">
        <v>2.4</v>
      </c>
      <c r="Y33" s="139">
        <v>1.4</v>
      </c>
      <c r="Z33" s="40">
        <f t="shared" si="1"/>
        <v>3.333333333333334</v>
      </c>
      <c r="AA33" s="146" t="s">
        <v>51</v>
      </c>
      <c r="AB33" s="139">
        <v>8.3</v>
      </c>
      <c r="AC33" s="149" t="s">
        <v>89</v>
      </c>
      <c r="AD33" s="29">
        <v>30</v>
      </c>
      <c r="AE33" s="146" t="s">
        <v>51</v>
      </c>
      <c r="AF33" s="139">
        <v>14.6</v>
      </c>
      <c r="AG33" s="152" t="s">
        <v>122</v>
      </c>
    </row>
    <row r="34" spans="1:33" ht="14.25" customHeight="1">
      <c r="A34" s="110">
        <v>31</v>
      </c>
      <c r="B34" s="142">
        <v>1.2</v>
      </c>
      <c r="C34" s="139">
        <v>1.4</v>
      </c>
      <c r="D34" s="139">
        <v>1.2</v>
      </c>
      <c r="E34" s="139">
        <v>1.4</v>
      </c>
      <c r="F34" s="139">
        <v>1.5</v>
      </c>
      <c r="G34" s="139">
        <v>3.9</v>
      </c>
      <c r="H34" s="139">
        <v>3.5</v>
      </c>
      <c r="I34" s="139">
        <v>7</v>
      </c>
      <c r="J34" s="139">
        <v>4.9</v>
      </c>
      <c r="K34" s="139">
        <v>5.8</v>
      </c>
      <c r="L34" s="139">
        <v>5.5</v>
      </c>
      <c r="M34" s="139">
        <v>4.8</v>
      </c>
      <c r="N34" s="139">
        <v>5.3</v>
      </c>
      <c r="O34" s="139">
        <v>4.4</v>
      </c>
      <c r="P34" s="139">
        <v>8.3</v>
      </c>
      <c r="Q34" s="139">
        <v>9</v>
      </c>
      <c r="R34" s="139">
        <v>9.8</v>
      </c>
      <c r="S34" s="139">
        <v>8.9</v>
      </c>
      <c r="T34" s="139">
        <v>4.8</v>
      </c>
      <c r="U34" s="139">
        <v>3.9</v>
      </c>
      <c r="V34" s="139">
        <v>3.8</v>
      </c>
      <c r="W34" s="139">
        <v>2.2</v>
      </c>
      <c r="X34" s="139">
        <v>2.4</v>
      </c>
      <c r="Y34" s="139">
        <v>1.5</v>
      </c>
      <c r="Z34" s="40">
        <f t="shared" si="1"/>
        <v>4.433333333333334</v>
      </c>
      <c r="AA34" s="146" t="s">
        <v>48</v>
      </c>
      <c r="AB34" s="139">
        <v>11</v>
      </c>
      <c r="AC34" s="149" t="s">
        <v>90</v>
      </c>
      <c r="AD34" s="29">
        <v>31</v>
      </c>
      <c r="AE34" s="146" t="s">
        <v>48</v>
      </c>
      <c r="AF34" s="139">
        <v>19.3</v>
      </c>
      <c r="AG34" s="152" t="s">
        <v>123</v>
      </c>
    </row>
    <row r="35" spans="1:33" ht="14.25" customHeight="1">
      <c r="A35" s="112" t="s">
        <v>14</v>
      </c>
      <c r="B35" s="26">
        <f>AVERAGE(B4:B34)</f>
        <v>2.103225806451613</v>
      </c>
      <c r="C35" s="27">
        <f aca="true" t="shared" si="2" ref="C35:R35">AVERAGE(C4:C34)</f>
        <v>2.496774193548387</v>
      </c>
      <c r="D35" s="27">
        <f t="shared" si="2"/>
        <v>2.509677419354839</v>
      </c>
      <c r="E35" s="27">
        <f t="shared" si="2"/>
        <v>2.619354838709678</v>
      </c>
      <c r="F35" s="27">
        <f t="shared" si="2"/>
        <v>2.3129032258064517</v>
      </c>
      <c r="G35" s="27">
        <f t="shared" si="2"/>
        <v>2.067741935483871</v>
      </c>
      <c r="H35" s="27">
        <f t="shared" si="2"/>
        <v>2.087096774193549</v>
      </c>
      <c r="I35" s="27">
        <f t="shared" si="2"/>
        <v>2.2290322580645165</v>
      </c>
      <c r="J35" s="27">
        <f t="shared" si="2"/>
        <v>2.661290322580645</v>
      </c>
      <c r="K35" s="27">
        <f t="shared" si="2"/>
        <v>2.8161290322580648</v>
      </c>
      <c r="L35" s="27">
        <f t="shared" si="2"/>
        <v>3.17741935483871</v>
      </c>
      <c r="M35" s="27">
        <f t="shared" si="2"/>
        <v>3.4709677419354836</v>
      </c>
      <c r="N35" s="27">
        <f t="shared" si="2"/>
        <v>3.7741935483870965</v>
      </c>
      <c r="O35" s="27">
        <f t="shared" si="2"/>
        <v>3.545161290322581</v>
      </c>
      <c r="P35" s="27">
        <f t="shared" si="2"/>
        <v>3.496774193548388</v>
      </c>
      <c r="Q35" s="27">
        <f t="shared" si="2"/>
        <v>3.235483870967742</v>
      </c>
      <c r="R35" s="27">
        <f t="shared" si="2"/>
        <v>3.2258064516129044</v>
      </c>
      <c r="S35" s="27">
        <f aca="true" t="shared" si="3" ref="S35:Z35">AVERAGE(S4:S34)</f>
        <v>3.416129032258065</v>
      </c>
      <c r="T35" s="27">
        <f t="shared" si="3"/>
        <v>3.3161290322580648</v>
      </c>
      <c r="U35" s="27">
        <f t="shared" si="3"/>
        <v>3.438709677419355</v>
      </c>
      <c r="V35" s="27">
        <f t="shared" si="3"/>
        <v>2.8548387096774195</v>
      </c>
      <c r="W35" s="27">
        <f t="shared" si="3"/>
        <v>2.6709677419354843</v>
      </c>
      <c r="X35" s="27">
        <f t="shared" si="3"/>
        <v>2.612903225806452</v>
      </c>
      <c r="Y35" s="27">
        <f t="shared" si="3"/>
        <v>2.1999999999999997</v>
      </c>
      <c r="Z35" s="42">
        <f t="shared" si="3"/>
        <v>2.8474462365591395</v>
      </c>
      <c r="AA35" s="116"/>
      <c r="AB35" s="27">
        <f>AVERAGE(AB4:AB34)</f>
        <v>6.638709677419355</v>
      </c>
      <c r="AC35" s="37"/>
      <c r="AD35" s="37"/>
      <c r="AE35" s="116"/>
      <c r="AF35" s="27">
        <f>AVERAGE(AF4:AF34)</f>
        <v>11.606451612903227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11.3</v>
      </c>
      <c r="O38" s="154" t="s">
        <v>50</v>
      </c>
      <c r="P38" s="125">
        <v>6</v>
      </c>
      <c r="Q38" s="155" t="s">
        <v>66</v>
      </c>
      <c r="T38" s="19">
        <f>MAX(風速2)</f>
        <v>19.3</v>
      </c>
      <c r="U38" s="154" t="s">
        <v>48</v>
      </c>
      <c r="V38" s="125">
        <v>31</v>
      </c>
      <c r="W38" s="155" t="s">
        <v>123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1.2</v>
      </c>
      <c r="C4" s="140">
        <v>1</v>
      </c>
      <c r="D4" s="140">
        <v>1.6</v>
      </c>
      <c r="E4" s="140">
        <v>0.9</v>
      </c>
      <c r="F4" s="140">
        <v>0.8</v>
      </c>
      <c r="G4" s="140">
        <v>1.2</v>
      </c>
      <c r="H4" s="140">
        <v>0.6</v>
      </c>
      <c r="I4" s="140">
        <v>1.2</v>
      </c>
      <c r="J4" s="140">
        <v>1.8</v>
      </c>
      <c r="K4" s="140">
        <v>1.9</v>
      </c>
      <c r="L4" s="140">
        <v>2.1</v>
      </c>
      <c r="M4" s="140">
        <v>3.9</v>
      </c>
      <c r="N4" s="140">
        <v>2.2</v>
      </c>
      <c r="O4" s="140">
        <v>2.3</v>
      </c>
      <c r="P4" s="140">
        <v>4.3</v>
      </c>
      <c r="Q4" s="140">
        <v>5.8</v>
      </c>
      <c r="R4" s="140">
        <v>5.5</v>
      </c>
      <c r="S4" s="140">
        <v>3.6</v>
      </c>
      <c r="T4" s="140">
        <v>3.6</v>
      </c>
      <c r="U4" s="140">
        <v>3</v>
      </c>
      <c r="V4" s="140">
        <v>4.8</v>
      </c>
      <c r="W4" s="140">
        <v>6.2</v>
      </c>
      <c r="X4" s="140">
        <v>5.7</v>
      </c>
      <c r="Y4" s="140">
        <v>5.7</v>
      </c>
      <c r="Z4" s="39">
        <f aca="true" t="shared" si="0" ref="Z4:Z34">AVERAGE(B4:Y4)</f>
        <v>2.954166666666667</v>
      </c>
      <c r="AA4" s="145" t="s">
        <v>49</v>
      </c>
      <c r="AB4" s="140">
        <v>6.5</v>
      </c>
      <c r="AC4" s="148" t="s">
        <v>500</v>
      </c>
      <c r="AD4" s="28">
        <v>1</v>
      </c>
      <c r="AE4" s="145" t="s">
        <v>49</v>
      </c>
      <c r="AF4" s="140">
        <v>13.6</v>
      </c>
      <c r="AG4" s="151" t="s">
        <v>194</v>
      </c>
    </row>
    <row r="5" spans="1:33" ht="14.25" customHeight="1">
      <c r="A5" s="110">
        <v>2</v>
      </c>
      <c r="B5" s="142">
        <v>5.7</v>
      </c>
      <c r="C5" s="139">
        <v>5.2</v>
      </c>
      <c r="D5" s="139">
        <v>7.1</v>
      </c>
      <c r="E5" s="139">
        <v>7</v>
      </c>
      <c r="F5" s="139">
        <v>6.3</v>
      </c>
      <c r="G5" s="139">
        <v>4.7</v>
      </c>
      <c r="H5" s="139">
        <v>1.3</v>
      </c>
      <c r="I5" s="139">
        <v>2.2</v>
      </c>
      <c r="J5" s="139">
        <v>1.4</v>
      </c>
      <c r="K5" s="139">
        <v>1.6</v>
      </c>
      <c r="L5" s="139">
        <v>2.4</v>
      </c>
      <c r="M5" s="139">
        <v>1.6</v>
      </c>
      <c r="N5" s="139">
        <v>2.5</v>
      </c>
      <c r="O5" s="139">
        <v>4.6</v>
      </c>
      <c r="P5" s="139">
        <v>2.8</v>
      </c>
      <c r="Q5" s="139">
        <v>2.4</v>
      </c>
      <c r="R5" s="139">
        <v>0.9</v>
      </c>
      <c r="S5" s="139">
        <v>2.9</v>
      </c>
      <c r="T5" s="139">
        <v>1.5</v>
      </c>
      <c r="U5" s="139">
        <v>1.1</v>
      </c>
      <c r="V5" s="139">
        <v>1.3</v>
      </c>
      <c r="W5" s="139">
        <v>0.9</v>
      </c>
      <c r="X5" s="139">
        <v>1.3</v>
      </c>
      <c r="Y5" s="139">
        <v>1.1</v>
      </c>
      <c r="Z5" s="40">
        <f t="shared" si="0"/>
        <v>2.9083333333333328</v>
      </c>
      <c r="AA5" s="146" t="s">
        <v>49</v>
      </c>
      <c r="AB5" s="139">
        <v>8.1</v>
      </c>
      <c r="AC5" s="149" t="s">
        <v>501</v>
      </c>
      <c r="AD5" s="29">
        <v>2</v>
      </c>
      <c r="AE5" s="146" t="s">
        <v>49</v>
      </c>
      <c r="AF5" s="139">
        <v>16.2</v>
      </c>
      <c r="AG5" s="152" t="s">
        <v>514</v>
      </c>
    </row>
    <row r="6" spans="1:33" ht="14.25" customHeight="1">
      <c r="A6" s="110">
        <v>3</v>
      </c>
      <c r="B6" s="142">
        <v>0.8</v>
      </c>
      <c r="C6" s="139">
        <v>1.2</v>
      </c>
      <c r="D6" s="139">
        <v>1</v>
      </c>
      <c r="E6" s="139">
        <v>1.5</v>
      </c>
      <c r="F6" s="139">
        <v>1</v>
      </c>
      <c r="G6" s="139">
        <v>1</v>
      </c>
      <c r="H6" s="139">
        <v>1</v>
      </c>
      <c r="I6" s="139">
        <v>1</v>
      </c>
      <c r="J6" s="139">
        <v>2.1</v>
      </c>
      <c r="K6" s="139">
        <v>1.9</v>
      </c>
      <c r="L6" s="139">
        <v>2.2</v>
      </c>
      <c r="M6" s="139">
        <v>2.5</v>
      </c>
      <c r="N6" s="139">
        <v>1.8</v>
      </c>
      <c r="O6" s="139">
        <v>1.8</v>
      </c>
      <c r="P6" s="139">
        <v>2.3</v>
      </c>
      <c r="Q6" s="139">
        <v>1.7</v>
      </c>
      <c r="R6" s="139">
        <v>1.5</v>
      </c>
      <c r="S6" s="139">
        <v>1.3</v>
      </c>
      <c r="T6" s="139">
        <v>0.8</v>
      </c>
      <c r="U6" s="139">
        <v>1</v>
      </c>
      <c r="V6" s="139">
        <v>1</v>
      </c>
      <c r="W6" s="139">
        <v>1.4</v>
      </c>
      <c r="X6" s="139">
        <v>1.4</v>
      </c>
      <c r="Y6" s="139">
        <v>1.3</v>
      </c>
      <c r="Z6" s="40">
        <f t="shared" si="0"/>
        <v>1.4375</v>
      </c>
      <c r="AA6" s="146" t="s">
        <v>84</v>
      </c>
      <c r="AB6" s="139">
        <v>2.8</v>
      </c>
      <c r="AC6" s="149" t="s">
        <v>95</v>
      </c>
      <c r="AD6" s="29">
        <v>3</v>
      </c>
      <c r="AE6" s="146" t="s">
        <v>84</v>
      </c>
      <c r="AF6" s="139">
        <v>4.7</v>
      </c>
      <c r="AG6" s="152" t="s">
        <v>515</v>
      </c>
    </row>
    <row r="7" spans="1:33" ht="14.25" customHeight="1">
      <c r="A7" s="110">
        <v>4</v>
      </c>
      <c r="B7" s="142">
        <v>1.1</v>
      </c>
      <c r="C7" s="139">
        <v>1.8</v>
      </c>
      <c r="D7" s="139">
        <v>0.9</v>
      </c>
      <c r="E7" s="139">
        <v>1.5</v>
      </c>
      <c r="F7" s="139">
        <v>1.9</v>
      </c>
      <c r="G7" s="139">
        <v>1.1</v>
      </c>
      <c r="H7" s="139">
        <v>1.5</v>
      </c>
      <c r="I7" s="139">
        <v>3</v>
      </c>
      <c r="J7" s="139">
        <v>3.2</v>
      </c>
      <c r="K7" s="139">
        <v>4.7</v>
      </c>
      <c r="L7" s="139">
        <v>6</v>
      </c>
      <c r="M7" s="139">
        <v>5.6</v>
      </c>
      <c r="N7" s="139">
        <v>5.6</v>
      </c>
      <c r="O7" s="139">
        <v>4.8</v>
      </c>
      <c r="P7" s="139">
        <v>4.7</v>
      </c>
      <c r="Q7" s="139">
        <v>4.9</v>
      </c>
      <c r="R7" s="139">
        <v>3.7</v>
      </c>
      <c r="S7" s="139">
        <v>3.1</v>
      </c>
      <c r="T7" s="139">
        <v>4</v>
      </c>
      <c r="U7" s="139">
        <v>3.4</v>
      </c>
      <c r="V7" s="139">
        <v>3.9</v>
      </c>
      <c r="W7" s="139">
        <v>3.4</v>
      </c>
      <c r="X7" s="139">
        <v>4</v>
      </c>
      <c r="Y7" s="139">
        <v>3.1</v>
      </c>
      <c r="Z7" s="40">
        <f t="shared" si="0"/>
        <v>3.3708333333333336</v>
      </c>
      <c r="AA7" s="146" t="s">
        <v>46</v>
      </c>
      <c r="AB7" s="139">
        <v>7.2</v>
      </c>
      <c r="AC7" s="149" t="s">
        <v>502</v>
      </c>
      <c r="AD7" s="29">
        <v>4</v>
      </c>
      <c r="AE7" s="146" t="s">
        <v>46</v>
      </c>
      <c r="AF7" s="139">
        <v>10.5</v>
      </c>
      <c r="AG7" s="152" t="s">
        <v>451</v>
      </c>
    </row>
    <row r="8" spans="1:33" ht="14.25" customHeight="1">
      <c r="A8" s="110">
        <v>5</v>
      </c>
      <c r="B8" s="142">
        <v>3.1</v>
      </c>
      <c r="C8" s="139">
        <v>3.6</v>
      </c>
      <c r="D8" s="139">
        <v>2.6</v>
      </c>
      <c r="E8" s="139">
        <v>2.7</v>
      </c>
      <c r="F8" s="139">
        <v>2.6</v>
      </c>
      <c r="G8" s="139">
        <v>2.3</v>
      </c>
      <c r="H8" s="139">
        <v>2.1</v>
      </c>
      <c r="I8" s="139">
        <v>2.3</v>
      </c>
      <c r="J8" s="139">
        <v>0.7</v>
      </c>
      <c r="K8" s="139">
        <v>1.8</v>
      </c>
      <c r="L8" s="139">
        <v>2.9</v>
      </c>
      <c r="M8" s="139">
        <v>2.8</v>
      </c>
      <c r="N8" s="139">
        <v>2.8</v>
      </c>
      <c r="O8" s="139">
        <v>2.8</v>
      </c>
      <c r="P8" s="139">
        <v>3.4</v>
      </c>
      <c r="Q8" s="139">
        <v>2.7</v>
      </c>
      <c r="R8" s="139">
        <v>1.8</v>
      </c>
      <c r="S8" s="139">
        <v>0.7</v>
      </c>
      <c r="T8" s="139">
        <v>1.5</v>
      </c>
      <c r="U8" s="139">
        <v>1.1</v>
      </c>
      <c r="V8" s="139">
        <v>1.6</v>
      </c>
      <c r="W8" s="139">
        <v>0.9</v>
      </c>
      <c r="X8" s="139">
        <v>1</v>
      </c>
      <c r="Y8" s="139">
        <v>1.9</v>
      </c>
      <c r="Z8" s="40">
        <f t="shared" si="0"/>
        <v>2.1541666666666663</v>
      </c>
      <c r="AA8" s="146" t="s">
        <v>46</v>
      </c>
      <c r="AB8" s="139">
        <v>4.2</v>
      </c>
      <c r="AC8" s="149" t="s">
        <v>360</v>
      </c>
      <c r="AD8" s="29">
        <v>5</v>
      </c>
      <c r="AE8" s="146" t="s">
        <v>46</v>
      </c>
      <c r="AF8" s="139">
        <v>7.2</v>
      </c>
      <c r="AG8" s="152" t="s">
        <v>249</v>
      </c>
    </row>
    <row r="9" spans="1:33" ht="14.25" customHeight="1">
      <c r="A9" s="110">
        <v>6</v>
      </c>
      <c r="B9" s="142">
        <v>1.4</v>
      </c>
      <c r="C9" s="139">
        <v>1.7</v>
      </c>
      <c r="D9" s="139">
        <v>1.7</v>
      </c>
      <c r="E9" s="139">
        <v>1.4</v>
      </c>
      <c r="F9" s="139">
        <v>2</v>
      </c>
      <c r="G9" s="139">
        <v>2</v>
      </c>
      <c r="H9" s="139">
        <v>2.8</v>
      </c>
      <c r="I9" s="139">
        <v>3.9</v>
      </c>
      <c r="J9" s="139">
        <v>3</v>
      </c>
      <c r="K9" s="139">
        <v>3.7</v>
      </c>
      <c r="L9" s="139">
        <v>5.7</v>
      </c>
      <c r="M9" s="139">
        <v>4</v>
      </c>
      <c r="N9" s="139">
        <v>5.9</v>
      </c>
      <c r="O9" s="139">
        <v>6.5</v>
      </c>
      <c r="P9" s="139">
        <v>5.9</v>
      </c>
      <c r="Q9" s="139">
        <v>7.6</v>
      </c>
      <c r="R9" s="139">
        <v>6.1</v>
      </c>
      <c r="S9" s="139">
        <v>3.4</v>
      </c>
      <c r="T9" s="139">
        <v>3.6</v>
      </c>
      <c r="U9" s="139">
        <v>3.5</v>
      </c>
      <c r="V9" s="139">
        <v>4.1</v>
      </c>
      <c r="W9" s="139">
        <v>3.7</v>
      </c>
      <c r="X9" s="139">
        <v>3.2</v>
      </c>
      <c r="Y9" s="139">
        <v>3</v>
      </c>
      <c r="Z9" s="40">
        <f t="shared" si="0"/>
        <v>3.7416666666666667</v>
      </c>
      <c r="AA9" s="146" t="s">
        <v>46</v>
      </c>
      <c r="AB9" s="139">
        <v>7.7</v>
      </c>
      <c r="AC9" s="149" t="s">
        <v>503</v>
      </c>
      <c r="AD9" s="29">
        <v>6</v>
      </c>
      <c r="AE9" s="146" t="s">
        <v>46</v>
      </c>
      <c r="AF9" s="139">
        <v>11.3</v>
      </c>
      <c r="AG9" s="152" t="s">
        <v>516</v>
      </c>
    </row>
    <row r="10" spans="1:33" ht="14.25" customHeight="1">
      <c r="A10" s="110">
        <v>7</v>
      </c>
      <c r="B10" s="142">
        <v>3.8</v>
      </c>
      <c r="C10" s="139">
        <v>4.3</v>
      </c>
      <c r="D10" s="139">
        <v>3.8</v>
      </c>
      <c r="E10" s="139">
        <v>4.3</v>
      </c>
      <c r="F10" s="139">
        <v>3.7</v>
      </c>
      <c r="G10" s="139">
        <v>2.9</v>
      </c>
      <c r="H10" s="139">
        <v>4.5</v>
      </c>
      <c r="I10" s="139">
        <v>6.5</v>
      </c>
      <c r="J10" s="139">
        <v>7.2</v>
      </c>
      <c r="K10" s="139">
        <v>7.6</v>
      </c>
      <c r="L10" s="139">
        <v>7.8</v>
      </c>
      <c r="M10" s="139">
        <v>7.3</v>
      </c>
      <c r="N10" s="139">
        <v>5.8</v>
      </c>
      <c r="O10" s="139">
        <v>7.3</v>
      </c>
      <c r="P10" s="139">
        <v>6.1</v>
      </c>
      <c r="Q10" s="139">
        <v>5.3</v>
      </c>
      <c r="R10" s="139">
        <v>4.3</v>
      </c>
      <c r="S10" s="139">
        <v>3.4</v>
      </c>
      <c r="T10" s="139">
        <v>4.1</v>
      </c>
      <c r="U10" s="139">
        <v>3</v>
      </c>
      <c r="V10" s="139">
        <v>2.1</v>
      </c>
      <c r="W10" s="139">
        <v>1.6</v>
      </c>
      <c r="X10" s="139">
        <v>2.5</v>
      </c>
      <c r="Y10" s="139">
        <v>4.1</v>
      </c>
      <c r="Z10" s="40">
        <f t="shared" si="0"/>
        <v>4.720833333333332</v>
      </c>
      <c r="AA10" s="146" t="s">
        <v>46</v>
      </c>
      <c r="AB10" s="139">
        <v>9.8</v>
      </c>
      <c r="AC10" s="149" t="s">
        <v>504</v>
      </c>
      <c r="AD10" s="29">
        <v>7</v>
      </c>
      <c r="AE10" s="146" t="s">
        <v>46</v>
      </c>
      <c r="AF10" s="139">
        <v>15.3</v>
      </c>
      <c r="AG10" s="152" t="s">
        <v>517</v>
      </c>
    </row>
    <row r="11" spans="1:33" ht="14.25" customHeight="1">
      <c r="A11" s="110">
        <v>8</v>
      </c>
      <c r="B11" s="142">
        <v>4.9</v>
      </c>
      <c r="C11" s="139">
        <v>3.4</v>
      </c>
      <c r="D11" s="139">
        <v>6.3</v>
      </c>
      <c r="E11" s="139">
        <v>6.2</v>
      </c>
      <c r="F11" s="139">
        <v>6</v>
      </c>
      <c r="G11" s="139">
        <v>2.6</v>
      </c>
      <c r="H11" s="139">
        <v>6.7</v>
      </c>
      <c r="I11" s="139">
        <v>5.1</v>
      </c>
      <c r="J11" s="139">
        <v>3.4</v>
      </c>
      <c r="K11" s="139">
        <v>6</v>
      </c>
      <c r="L11" s="139">
        <v>3.9</v>
      </c>
      <c r="M11" s="139">
        <v>3.8</v>
      </c>
      <c r="N11" s="139">
        <v>9.2</v>
      </c>
      <c r="O11" s="139">
        <v>3.1</v>
      </c>
      <c r="P11" s="139">
        <v>2.6</v>
      </c>
      <c r="Q11" s="139">
        <v>1.6</v>
      </c>
      <c r="R11" s="139">
        <v>3.4</v>
      </c>
      <c r="S11" s="139">
        <v>2.6</v>
      </c>
      <c r="T11" s="139">
        <v>1.7</v>
      </c>
      <c r="U11" s="139">
        <v>1.6</v>
      </c>
      <c r="V11" s="139">
        <v>2.4</v>
      </c>
      <c r="W11" s="139">
        <v>0.4</v>
      </c>
      <c r="X11" s="139">
        <v>1.6</v>
      </c>
      <c r="Y11" s="139">
        <v>2</v>
      </c>
      <c r="Z11" s="40">
        <f t="shared" si="0"/>
        <v>3.7708333333333326</v>
      </c>
      <c r="AA11" s="146" t="s">
        <v>48</v>
      </c>
      <c r="AB11" s="139">
        <v>11.6</v>
      </c>
      <c r="AC11" s="149" t="s">
        <v>276</v>
      </c>
      <c r="AD11" s="29">
        <v>8</v>
      </c>
      <c r="AE11" s="146" t="s">
        <v>47</v>
      </c>
      <c r="AF11" s="139">
        <v>19.6</v>
      </c>
      <c r="AG11" s="152" t="s">
        <v>217</v>
      </c>
    </row>
    <row r="12" spans="1:33" ht="14.25" customHeight="1">
      <c r="A12" s="110">
        <v>9</v>
      </c>
      <c r="B12" s="142">
        <v>1.8</v>
      </c>
      <c r="C12" s="139">
        <v>1.3</v>
      </c>
      <c r="D12" s="139">
        <v>1.4</v>
      </c>
      <c r="E12" s="139">
        <v>1.6</v>
      </c>
      <c r="F12" s="139">
        <v>0.8</v>
      </c>
      <c r="G12" s="139">
        <v>1.1</v>
      </c>
      <c r="H12" s="139">
        <v>0.8</v>
      </c>
      <c r="I12" s="139">
        <v>2.8</v>
      </c>
      <c r="J12" s="139">
        <v>1.4</v>
      </c>
      <c r="K12" s="139">
        <v>2.9</v>
      </c>
      <c r="L12" s="139">
        <v>4.3</v>
      </c>
      <c r="M12" s="139">
        <v>4.4</v>
      </c>
      <c r="N12" s="139">
        <v>2.3</v>
      </c>
      <c r="O12" s="139">
        <v>3.3</v>
      </c>
      <c r="P12" s="139">
        <v>2.9</v>
      </c>
      <c r="Q12" s="139">
        <v>1.9</v>
      </c>
      <c r="R12" s="139">
        <v>1.4</v>
      </c>
      <c r="S12" s="139">
        <v>1.3</v>
      </c>
      <c r="T12" s="139">
        <v>0.6</v>
      </c>
      <c r="U12" s="139">
        <v>1.6</v>
      </c>
      <c r="V12" s="139">
        <v>1.5</v>
      </c>
      <c r="W12" s="139">
        <v>1.5</v>
      </c>
      <c r="X12" s="139">
        <v>1</v>
      </c>
      <c r="Y12" s="139">
        <v>1.8</v>
      </c>
      <c r="Z12" s="40">
        <f t="shared" si="0"/>
        <v>1.9041666666666666</v>
      </c>
      <c r="AA12" s="146" t="s">
        <v>63</v>
      </c>
      <c r="AB12" s="139">
        <v>5.4</v>
      </c>
      <c r="AC12" s="149" t="s">
        <v>249</v>
      </c>
      <c r="AD12" s="29">
        <v>9</v>
      </c>
      <c r="AE12" s="146" t="s">
        <v>63</v>
      </c>
      <c r="AF12" s="139">
        <v>9.3</v>
      </c>
      <c r="AG12" s="152" t="s">
        <v>518</v>
      </c>
    </row>
    <row r="13" spans="1:33" ht="14.25" customHeight="1">
      <c r="A13" s="110">
        <v>10</v>
      </c>
      <c r="B13" s="142">
        <v>0.7</v>
      </c>
      <c r="C13" s="139">
        <v>1.7</v>
      </c>
      <c r="D13" s="139">
        <v>1.3</v>
      </c>
      <c r="E13" s="139">
        <v>1.2</v>
      </c>
      <c r="F13" s="139">
        <v>1.3</v>
      </c>
      <c r="G13" s="139">
        <v>1.3</v>
      </c>
      <c r="H13" s="139">
        <v>0.6</v>
      </c>
      <c r="I13" s="139">
        <v>1.6</v>
      </c>
      <c r="J13" s="139">
        <v>3.9</v>
      </c>
      <c r="K13" s="139">
        <v>2.5</v>
      </c>
      <c r="L13" s="139">
        <v>2.3</v>
      </c>
      <c r="M13" s="139">
        <v>1.3</v>
      </c>
      <c r="N13" s="139">
        <v>1.1</v>
      </c>
      <c r="O13" s="139">
        <v>0.9</v>
      </c>
      <c r="P13" s="139">
        <v>1.6</v>
      </c>
      <c r="Q13" s="139">
        <v>1.3</v>
      </c>
      <c r="R13" s="139">
        <v>0.9</v>
      </c>
      <c r="S13" s="139">
        <v>1.7</v>
      </c>
      <c r="T13" s="139">
        <v>1.6</v>
      </c>
      <c r="U13" s="139">
        <v>1</v>
      </c>
      <c r="V13" s="139">
        <v>2.2</v>
      </c>
      <c r="W13" s="139">
        <v>2.5</v>
      </c>
      <c r="X13" s="139">
        <v>2.2</v>
      </c>
      <c r="Y13" s="139">
        <v>3</v>
      </c>
      <c r="Z13" s="40">
        <f t="shared" si="0"/>
        <v>1.654166666666667</v>
      </c>
      <c r="AA13" s="146" t="s">
        <v>46</v>
      </c>
      <c r="AB13" s="139">
        <v>4.3</v>
      </c>
      <c r="AC13" s="149" t="s">
        <v>308</v>
      </c>
      <c r="AD13" s="29">
        <v>10</v>
      </c>
      <c r="AE13" s="146" t="s">
        <v>49</v>
      </c>
      <c r="AF13" s="139">
        <v>6.4</v>
      </c>
      <c r="AG13" s="152" t="s">
        <v>246</v>
      </c>
    </row>
    <row r="14" spans="1:33" ht="14.25" customHeight="1">
      <c r="A14" s="111">
        <v>11</v>
      </c>
      <c r="B14" s="143">
        <v>4.1</v>
      </c>
      <c r="C14" s="144">
        <v>3</v>
      </c>
      <c r="D14" s="144">
        <v>3.2</v>
      </c>
      <c r="E14" s="144">
        <v>3.7</v>
      </c>
      <c r="F14" s="144">
        <v>2.8</v>
      </c>
      <c r="G14" s="144">
        <v>2.5</v>
      </c>
      <c r="H14" s="144">
        <v>2.7</v>
      </c>
      <c r="I14" s="144">
        <v>1.9</v>
      </c>
      <c r="J14" s="144">
        <v>2.5</v>
      </c>
      <c r="K14" s="144">
        <v>3.2</v>
      </c>
      <c r="L14" s="144">
        <v>2.6</v>
      </c>
      <c r="M14" s="144">
        <v>2.7</v>
      </c>
      <c r="N14" s="144">
        <v>3.1</v>
      </c>
      <c r="O14" s="144">
        <v>4</v>
      </c>
      <c r="P14" s="144">
        <v>3</v>
      </c>
      <c r="Q14" s="144">
        <v>2.1</v>
      </c>
      <c r="R14" s="144">
        <v>2.8</v>
      </c>
      <c r="S14" s="144">
        <v>1.2</v>
      </c>
      <c r="T14" s="144">
        <v>1.5</v>
      </c>
      <c r="U14" s="144">
        <v>1.3</v>
      </c>
      <c r="V14" s="144">
        <v>1.3</v>
      </c>
      <c r="W14" s="144">
        <v>1.5</v>
      </c>
      <c r="X14" s="144">
        <v>1.4</v>
      </c>
      <c r="Y14" s="144">
        <v>1.9</v>
      </c>
      <c r="Z14" s="41">
        <f t="shared" si="0"/>
        <v>2.4999999999999996</v>
      </c>
      <c r="AA14" s="147" t="s">
        <v>63</v>
      </c>
      <c r="AB14" s="144">
        <v>4.8</v>
      </c>
      <c r="AC14" s="150" t="s">
        <v>195</v>
      </c>
      <c r="AD14" s="30">
        <v>11</v>
      </c>
      <c r="AE14" s="147" t="s">
        <v>63</v>
      </c>
      <c r="AF14" s="144">
        <v>8.6</v>
      </c>
      <c r="AG14" s="153" t="s">
        <v>519</v>
      </c>
    </row>
    <row r="15" spans="1:33" ht="14.25" customHeight="1">
      <c r="A15" s="110">
        <v>12</v>
      </c>
      <c r="B15" s="142">
        <v>1.5</v>
      </c>
      <c r="C15" s="139">
        <v>1</v>
      </c>
      <c r="D15" s="139">
        <v>1.1</v>
      </c>
      <c r="E15" s="139">
        <v>0.7</v>
      </c>
      <c r="F15" s="139">
        <v>1.3</v>
      </c>
      <c r="G15" s="139">
        <v>0.9</v>
      </c>
      <c r="H15" s="139">
        <v>0.8</v>
      </c>
      <c r="I15" s="139">
        <v>0.6</v>
      </c>
      <c r="J15" s="139">
        <v>1.9</v>
      </c>
      <c r="K15" s="139">
        <v>1.8</v>
      </c>
      <c r="L15" s="139">
        <v>2</v>
      </c>
      <c r="M15" s="139">
        <v>1.3</v>
      </c>
      <c r="N15" s="139">
        <v>1.4</v>
      </c>
      <c r="O15" s="139">
        <v>1.4</v>
      </c>
      <c r="P15" s="139">
        <v>2</v>
      </c>
      <c r="Q15" s="139">
        <v>1.6</v>
      </c>
      <c r="R15" s="139">
        <v>1.1</v>
      </c>
      <c r="S15" s="139">
        <v>1.2</v>
      </c>
      <c r="T15" s="139">
        <v>2.2</v>
      </c>
      <c r="U15" s="139">
        <v>1.4</v>
      </c>
      <c r="V15" s="139">
        <v>0.3</v>
      </c>
      <c r="W15" s="139">
        <v>1</v>
      </c>
      <c r="X15" s="139">
        <v>1.3</v>
      </c>
      <c r="Y15" s="139">
        <v>0.9</v>
      </c>
      <c r="Z15" s="40">
        <f t="shared" si="0"/>
        <v>1.2791666666666666</v>
      </c>
      <c r="AA15" s="146" t="s">
        <v>116</v>
      </c>
      <c r="AB15" s="139">
        <v>2.7</v>
      </c>
      <c r="AC15" s="149" t="s">
        <v>505</v>
      </c>
      <c r="AD15" s="29">
        <v>12</v>
      </c>
      <c r="AE15" s="146" t="s">
        <v>84</v>
      </c>
      <c r="AF15" s="139">
        <v>4.6</v>
      </c>
      <c r="AG15" s="152" t="s">
        <v>214</v>
      </c>
    </row>
    <row r="16" spans="1:33" ht="14.25" customHeight="1">
      <c r="A16" s="110">
        <v>13</v>
      </c>
      <c r="B16" s="142">
        <v>1.1</v>
      </c>
      <c r="C16" s="139">
        <v>1.3</v>
      </c>
      <c r="D16" s="139">
        <v>2.1</v>
      </c>
      <c r="E16" s="139">
        <v>1.8</v>
      </c>
      <c r="F16" s="139">
        <v>1.5</v>
      </c>
      <c r="G16" s="139">
        <v>1.5</v>
      </c>
      <c r="H16" s="139">
        <v>1.8</v>
      </c>
      <c r="I16" s="139">
        <v>0.5</v>
      </c>
      <c r="J16" s="139">
        <v>0.5</v>
      </c>
      <c r="K16" s="139">
        <v>2.4</v>
      </c>
      <c r="L16" s="139">
        <v>2.9</v>
      </c>
      <c r="M16" s="139">
        <v>3.8</v>
      </c>
      <c r="N16" s="139">
        <v>2.1</v>
      </c>
      <c r="O16" s="139">
        <v>1.8</v>
      </c>
      <c r="P16" s="139">
        <v>3</v>
      </c>
      <c r="Q16" s="139">
        <v>2.7</v>
      </c>
      <c r="R16" s="139">
        <v>2.4</v>
      </c>
      <c r="S16" s="139">
        <v>1.4</v>
      </c>
      <c r="T16" s="139">
        <v>2</v>
      </c>
      <c r="U16" s="139">
        <v>1.1</v>
      </c>
      <c r="V16" s="139">
        <v>0.8</v>
      </c>
      <c r="W16" s="139">
        <v>0.9</v>
      </c>
      <c r="X16" s="139">
        <v>1.5</v>
      </c>
      <c r="Y16" s="139">
        <v>0.7</v>
      </c>
      <c r="Z16" s="40">
        <f t="shared" si="0"/>
        <v>1.7333333333333334</v>
      </c>
      <c r="AA16" s="146" t="s">
        <v>63</v>
      </c>
      <c r="AB16" s="139">
        <v>4.3</v>
      </c>
      <c r="AC16" s="149" t="s">
        <v>55</v>
      </c>
      <c r="AD16" s="29">
        <v>13</v>
      </c>
      <c r="AE16" s="146" t="s">
        <v>50</v>
      </c>
      <c r="AF16" s="139">
        <v>7.6</v>
      </c>
      <c r="AG16" s="152" t="s">
        <v>520</v>
      </c>
    </row>
    <row r="17" spans="1:33" ht="14.25" customHeight="1">
      <c r="A17" s="110">
        <v>14</v>
      </c>
      <c r="B17" s="142">
        <v>0.9</v>
      </c>
      <c r="C17" s="139">
        <v>1.3</v>
      </c>
      <c r="D17" s="139">
        <v>0.5</v>
      </c>
      <c r="E17" s="139">
        <v>1.5</v>
      </c>
      <c r="F17" s="139">
        <v>1.4</v>
      </c>
      <c r="G17" s="139">
        <v>1</v>
      </c>
      <c r="H17" s="139">
        <v>1.7</v>
      </c>
      <c r="I17" s="139">
        <v>3.8</v>
      </c>
      <c r="J17" s="139">
        <v>1.8</v>
      </c>
      <c r="K17" s="139">
        <v>1.8</v>
      </c>
      <c r="L17" s="139">
        <v>2.6</v>
      </c>
      <c r="M17" s="139">
        <v>2.4</v>
      </c>
      <c r="N17" s="139">
        <v>3.4</v>
      </c>
      <c r="O17" s="139">
        <v>2.3</v>
      </c>
      <c r="P17" s="139">
        <v>2.5</v>
      </c>
      <c r="Q17" s="139">
        <v>1.9</v>
      </c>
      <c r="R17" s="139">
        <v>1.8</v>
      </c>
      <c r="S17" s="139">
        <v>2.1</v>
      </c>
      <c r="T17" s="139">
        <v>1</v>
      </c>
      <c r="U17" s="139">
        <v>0.8</v>
      </c>
      <c r="V17" s="139">
        <v>1.5</v>
      </c>
      <c r="W17" s="139">
        <v>1.2</v>
      </c>
      <c r="X17" s="139">
        <v>2.1</v>
      </c>
      <c r="Y17" s="139">
        <v>1.4</v>
      </c>
      <c r="Z17" s="40">
        <f t="shared" si="0"/>
        <v>1.7791666666666666</v>
      </c>
      <c r="AA17" s="146" t="s">
        <v>47</v>
      </c>
      <c r="AB17" s="139">
        <v>4.7</v>
      </c>
      <c r="AC17" s="149" t="s">
        <v>506</v>
      </c>
      <c r="AD17" s="29">
        <v>14</v>
      </c>
      <c r="AE17" s="146" t="s">
        <v>47</v>
      </c>
      <c r="AF17" s="139">
        <v>8.5</v>
      </c>
      <c r="AG17" s="152" t="s">
        <v>521</v>
      </c>
    </row>
    <row r="18" spans="1:33" ht="14.25" customHeight="1">
      <c r="A18" s="110">
        <v>15</v>
      </c>
      <c r="B18" s="142">
        <v>0.9</v>
      </c>
      <c r="C18" s="139">
        <v>1.8</v>
      </c>
      <c r="D18" s="139">
        <v>1</v>
      </c>
      <c r="E18" s="139">
        <v>1</v>
      </c>
      <c r="F18" s="139">
        <v>1.1</v>
      </c>
      <c r="G18" s="139">
        <v>0.9</v>
      </c>
      <c r="H18" s="139">
        <v>0.7</v>
      </c>
      <c r="I18" s="139">
        <v>1.1</v>
      </c>
      <c r="J18" s="139">
        <v>1.2</v>
      </c>
      <c r="K18" s="139">
        <v>2.1</v>
      </c>
      <c r="L18" s="139">
        <v>2.6</v>
      </c>
      <c r="M18" s="139">
        <v>1.7</v>
      </c>
      <c r="N18" s="139">
        <v>2.2</v>
      </c>
      <c r="O18" s="139">
        <v>2</v>
      </c>
      <c r="P18" s="139">
        <v>1.7</v>
      </c>
      <c r="Q18" s="139">
        <v>1.3</v>
      </c>
      <c r="R18" s="139">
        <v>0.7</v>
      </c>
      <c r="S18" s="139">
        <v>1.2</v>
      </c>
      <c r="T18" s="139">
        <v>0.9</v>
      </c>
      <c r="U18" s="139">
        <v>1.5</v>
      </c>
      <c r="V18" s="139">
        <v>1.3</v>
      </c>
      <c r="W18" s="139">
        <v>1.3</v>
      </c>
      <c r="X18" s="139">
        <v>1.6</v>
      </c>
      <c r="Y18" s="139">
        <v>1.8</v>
      </c>
      <c r="Z18" s="40">
        <f t="shared" si="0"/>
        <v>1.4000000000000001</v>
      </c>
      <c r="AA18" s="146" t="s">
        <v>84</v>
      </c>
      <c r="AB18" s="139">
        <v>3</v>
      </c>
      <c r="AC18" s="149" t="s">
        <v>77</v>
      </c>
      <c r="AD18" s="29">
        <v>15</v>
      </c>
      <c r="AE18" s="146" t="s">
        <v>73</v>
      </c>
      <c r="AF18" s="139">
        <v>6.1</v>
      </c>
      <c r="AG18" s="152" t="s">
        <v>321</v>
      </c>
    </row>
    <row r="19" spans="1:33" ht="14.25" customHeight="1">
      <c r="A19" s="110">
        <v>16</v>
      </c>
      <c r="B19" s="142">
        <v>2.8</v>
      </c>
      <c r="C19" s="139">
        <v>3.4</v>
      </c>
      <c r="D19" s="139">
        <v>3.6</v>
      </c>
      <c r="E19" s="139">
        <v>3.6</v>
      </c>
      <c r="F19" s="139">
        <v>3.4</v>
      </c>
      <c r="G19" s="139">
        <v>3.6</v>
      </c>
      <c r="H19" s="139">
        <v>3.3</v>
      </c>
      <c r="I19" s="139">
        <v>3.5</v>
      </c>
      <c r="J19" s="139">
        <v>4.2</v>
      </c>
      <c r="K19" s="139">
        <v>4.4</v>
      </c>
      <c r="L19" s="139">
        <v>4.3</v>
      </c>
      <c r="M19" s="139">
        <v>3.6</v>
      </c>
      <c r="N19" s="139">
        <v>3.7</v>
      </c>
      <c r="O19" s="139">
        <v>3.9</v>
      </c>
      <c r="P19" s="139">
        <v>2.7</v>
      </c>
      <c r="Q19" s="139">
        <v>2.4</v>
      </c>
      <c r="R19" s="139">
        <v>2.4</v>
      </c>
      <c r="S19" s="139">
        <v>2</v>
      </c>
      <c r="T19" s="139">
        <v>3.5</v>
      </c>
      <c r="U19" s="139">
        <v>3.4</v>
      </c>
      <c r="V19" s="139">
        <v>2.9</v>
      </c>
      <c r="W19" s="139">
        <v>3.8</v>
      </c>
      <c r="X19" s="139">
        <v>3.7</v>
      </c>
      <c r="Y19" s="139">
        <v>4.8</v>
      </c>
      <c r="Z19" s="40">
        <f t="shared" si="0"/>
        <v>3.454166666666667</v>
      </c>
      <c r="AA19" s="146" t="s">
        <v>46</v>
      </c>
      <c r="AB19" s="139">
        <v>5.3</v>
      </c>
      <c r="AC19" s="149" t="s">
        <v>505</v>
      </c>
      <c r="AD19" s="29">
        <v>16</v>
      </c>
      <c r="AE19" s="146" t="s">
        <v>51</v>
      </c>
      <c r="AF19" s="139">
        <v>9.3</v>
      </c>
      <c r="AG19" s="152" t="s">
        <v>522</v>
      </c>
    </row>
    <row r="20" spans="1:33" ht="14.25" customHeight="1">
      <c r="A20" s="110">
        <v>17</v>
      </c>
      <c r="B20" s="142">
        <v>3.3</v>
      </c>
      <c r="C20" s="139">
        <v>3.5</v>
      </c>
      <c r="D20" s="139">
        <v>4.5</v>
      </c>
      <c r="E20" s="139">
        <v>3.3</v>
      </c>
      <c r="F20" s="139">
        <v>3.4</v>
      </c>
      <c r="G20" s="139">
        <v>3.9</v>
      </c>
      <c r="H20" s="139">
        <v>4</v>
      </c>
      <c r="I20" s="139">
        <v>3.4</v>
      </c>
      <c r="J20" s="139">
        <v>4.8</v>
      </c>
      <c r="K20" s="139">
        <v>3.4</v>
      </c>
      <c r="L20" s="139">
        <v>4.3</v>
      </c>
      <c r="M20" s="139">
        <v>4.3</v>
      </c>
      <c r="N20" s="139">
        <v>4</v>
      </c>
      <c r="O20" s="139">
        <v>4.6</v>
      </c>
      <c r="P20" s="139">
        <v>4.6</v>
      </c>
      <c r="Q20" s="139">
        <v>3.6</v>
      </c>
      <c r="R20" s="139">
        <v>3.4</v>
      </c>
      <c r="S20" s="139">
        <v>2.5</v>
      </c>
      <c r="T20" s="139">
        <v>2.1</v>
      </c>
      <c r="U20" s="139">
        <v>2.7</v>
      </c>
      <c r="V20" s="139">
        <v>2.2</v>
      </c>
      <c r="W20" s="139">
        <v>2.2</v>
      </c>
      <c r="X20" s="139">
        <v>2.5</v>
      </c>
      <c r="Y20" s="139">
        <v>1.7</v>
      </c>
      <c r="Z20" s="40">
        <f t="shared" si="0"/>
        <v>3.4250000000000003</v>
      </c>
      <c r="AA20" s="146" t="s">
        <v>46</v>
      </c>
      <c r="AB20" s="139">
        <v>6.1</v>
      </c>
      <c r="AC20" s="149" t="s">
        <v>417</v>
      </c>
      <c r="AD20" s="29">
        <v>17</v>
      </c>
      <c r="AE20" s="146" t="s">
        <v>46</v>
      </c>
      <c r="AF20" s="139">
        <v>9</v>
      </c>
      <c r="AG20" s="152" t="s">
        <v>523</v>
      </c>
    </row>
    <row r="21" spans="1:33" ht="14.25" customHeight="1">
      <c r="A21" s="110">
        <v>18</v>
      </c>
      <c r="B21" s="142">
        <v>2.7</v>
      </c>
      <c r="C21" s="139">
        <v>2.2</v>
      </c>
      <c r="D21" s="139">
        <v>1.8</v>
      </c>
      <c r="E21" s="139">
        <v>1.7</v>
      </c>
      <c r="F21" s="139">
        <v>2.7</v>
      </c>
      <c r="G21" s="139">
        <v>1.8</v>
      </c>
      <c r="H21" s="139">
        <v>3</v>
      </c>
      <c r="I21" s="139">
        <v>3.4</v>
      </c>
      <c r="J21" s="139">
        <v>3</v>
      </c>
      <c r="K21" s="139">
        <v>3.8</v>
      </c>
      <c r="L21" s="139">
        <v>4</v>
      </c>
      <c r="M21" s="139">
        <v>2.4</v>
      </c>
      <c r="N21" s="139">
        <v>2.9</v>
      </c>
      <c r="O21" s="139">
        <v>3.2</v>
      </c>
      <c r="P21" s="139">
        <v>3</v>
      </c>
      <c r="Q21" s="139">
        <v>2.6</v>
      </c>
      <c r="R21" s="139">
        <v>2</v>
      </c>
      <c r="S21" s="139">
        <v>0.9</v>
      </c>
      <c r="T21" s="139">
        <v>0.9</v>
      </c>
      <c r="U21" s="139">
        <v>1.6</v>
      </c>
      <c r="V21" s="139">
        <v>1.6</v>
      </c>
      <c r="W21" s="139">
        <v>1.5</v>
      </c>
      <c r="X21" s="139">
        <v>0.6</v>
      </c>
      <c r="Y21" s="139">
        <v>0.8</v>
      </c>
      <c r="Z21" s="40">
        <f t="shared" si="0"/>
        <v>2.254166666666667</v>
      </c>
      <c r="AA21" s="146" t="s">
        <v>46</v>
      </c>
      <c r="AB21" s="139">
        <v>4.6</v>
      </c>
      <c r="AC21" s="149" t="s">
        <v>507</v>
      </c>
      <c r="AD21" s="29">
        <v>18</v>
      </c>
      <c r="AE21" s="146" t="s">
        <v>51</v>
      </c>
      <c r="AF21" s="139">
        <v>7.2</v>
      </c>
      <c r="AG21" s="152" t="s">
        <v>524</v>
      </c>
    </row>
    <row r="22" spans="1:33" ht="14.25" customHeight="1">
      <c r="A22" s="110">
        <v>19</v>
      </c>
      <c r="B22" s="142">
        <v>1</v>
      </c>
      <c r="C22" s="139">
        <v>1.6</v>
      </c>
      <c r="D22" s="139">
        <v>3.3</v>
      </c>
      <c r="E22" s="139">
        <v>4</v>
      </c>
      <c r="F22" s="139">
        <v>2.2</v>
      </c>
      <c r="G22" s="139">
        <v>1.1</v>
      </c>
      <c r="H22" s="139">
        <v>0.5</v>
      </c>
      <c r="I22" s="139">
        <v>1.9</v>
      </c>
      <c r="J22" s="139">
        <v>2.2</v>
      </c>
      <c r="K22" s="139">
        <v>2.6</v>
      </c>
      <c r="L22" s="139">
        <v>4</v>
      </c>
      <c r="M22" s="139">
        <v>6.3</v>
      </c>
      <c r="N22" s="139">
        <v>5.9</v>
      </c>
      <c r="O22" s="139">
        <v>5.2</v>
      </c>
      <c r="P22" s="139">
        <v>4</v>
      </c>
      <c r="Q22" s="139">
        <v>3.8</v>
      </c>
      <c r="R22" s="139">
        <v>3.5</v>
      </c>
      <c r="S22" s="139">
        <v>3.6</v>
      </c>
      <c r="T22" s="139">
        <v>2.4</v>
      </c>
      <c r="U22" s="139">
        <v>2.5</v>
      </c>
      <c r="V22" s="139">
        <v>1.6</v>
      </c>
      <c r="W22" s="139">
        <v>1.7</v>
      </c>
      <c r="X22" s="139">
        <v>1.7</v>
      </c>
      <c r="Y22" s="139">
        <v>1.5</v>
      </c>
      <c r="Z22" s="40">
        <f t="shared" si="0"/>
        <v>2.8375000000000004</v>
      </c>
      <c r="AA22" s="146" t="s">
        <v>46</v>
      </c>
      <c r="AB22" s="139">
        <v>7.8</v>
      </c>
      <c r="AC22" s="149" t="s">
        <v>325</v>
      </c>
      <c r="AD22" s="29">
        <v>19</v>
      </c>
      <c r="AE22" s="146" t="s">
        <v>46</v>
      </c>
      <c r="AF22" s="139">
        <v>12.2</v>
      </c>
      <c r="AG22" s="152" t="s">
        <v>492</v>
      </c>
    </row>
    <row r="23" spans="1:33" ht="14.25" customHeight="1">
      <c r="A23" s="110">
        <v>20</v>
      </c>
      <c r="B23" s="142">
        <v>1.6</v>
      </c>
      <c r="C23" s="139">
        <v>1.4</v>
      </c>
      <c r="D23" s="139">
        <v>1.1</v>
      </c>
      <c r="E23" s="139">
        <v>1.5</v>
      </c>
      <c r="F23" s="139">
        <v>1.4</v>
      </c>
      <c r="G23" s="139">
        <v>2.7</v>
      </c>
      <c r="H23" s="139">
        <v>2</v>
      </c>
      <c r="I23" s="139">
        <v>3</v>
      </c>
      <c r="J23" s="139">
        <v>2.8</v>
      </c>
      <c r="K23" s="139">
        <v>3.2</v>
      </c>
      <c r="L23" s="139">
        <v>3.5</v>
      </c>
      <c r="M23" s="139">
        <v>4.1</v>
      </c>
      <c r="N23" s="139">
        <v>3.5</v>
      </c>
      <c r="O23" s="139">
        <v>2.5</v>
      </c>
      <c r="P23" s="139">
        <v>2</v>
      </c>
      <c r="Q23" s="139">
        <v>1.6</v>
      </c>
      <c r="R23" s="139">
        <v>1.6</v>
      </c>
      <c r="S23" s="139">
        <v>0.8</v>
      </c>
      <c r="T23" s="139">
        <v>0.7</v>
      </c>
      <c r="U23" s="139">
        <v>1.4</v>
      </c>
      <c r="V23" s="139">
        <v>1.2</v>
      </c>
      <c r="W23" s="139">
        <v>1.9</v>
      </c>
      <c r="X23" s="139">
        <v>0.7</v>
      </c>
      <c r="Y23" s="139">
        <v>2.3</v>
      </c>
      <c r="Z23" s="40">
        <f t="shared" si="0"/>
        <v>2.0208333333333335</v>
      </c>
      <c r="AA23" s="146" t="s">
        <v>63</v>
      </c>
      <c r="AB23" s="139">
        <v>4.6</v>
      </c>
      <c r="AC23" s="149" t="s">
        <v>155</v>
      </c>
      <c r="AD23" s="29">
        <v>20</v>
      </c>
      <c r="AE23" s="146" t="s">
        <v>49</v>
      </c>
      <c r="AF23" s="139">
        <v>7.7</v>
      </c>
      <c r="AG23" s="152" t="s">
        <v>276</v>
      </c>
    </row>
    <row r="24" spans="1:33" ht="14.25" customHeight="1">
      <c r="A24" s="111">
        <v>21</v>
      </c>
      <c r="B24" s="143">
        <v>0.8</v>
      </c>
      <c r="C24" s="144">
        <v>0.3</v>
      </c>
      <c r="D24" s="144">
        <v>2.1</v>
      </c>
      <c r="E24" s="144">
        <v>5.2</v>
      </c>
      <c r="F24" s="144">
        <v>4.4</v>
      </c>
      <c r="G24" s="144">
        <v>3.9</v>
      </c>
      <c r="H24" s="144">
        <v>4.6</v>
      </c>
      <c r="I24" s="144">
        <v>6.6</v>
      </c>
      <c r="J24" s="144">
        <v>5.3</v>
      </c>
      <c r="K24" s="144">
        <v>6.8</v>
      </c>
      <c r="L24" s="144">
        <v>6.4</v>
      </c>
      <c r="M24" s="144">
        <v>5</v>
      </c>
      <c r="N24" s="144">
        <v>4.3</v>
      </c>
      <c r="O24" s="144">
        <v>3.5</v>
      </c>
      <c r="P24" s="144">
        <v>3.8</v>
      </c>
      <c r="Q24" s="144">
        <v>2.6</v>
      </c>
      <c r="R24" s="144">
        <v>1.2</v>
      </c>
      <c r="S24" s="144">
        <v>1</v>
      </c>
      <c r="T24" s="144">
        <v>1.4</v>
      </c>
      <c r="U24" s="144">
        <v>1</v>
      </c>
      <c r="V24" s="144">
        <v>0.8</v>
      </c>
      <c r="W24" s="144">
        <v>1.6</v>
      </c>
      <c r="X24" s="144">
        <v>0.8</v>
      </c>
      <c r="Y24" s="144">
        <v>1</v>
      </c>
      <c r="Z24" s="41">
        <f t="shared" si="0"/>
        <v>3.099999999999999</v>
      </c>
      <c r="AA24" s="147" t="s">
        <v>46</v>
      </c>
      <c r="AB24" s="144">
        <v>7.3</v>
      </c>
      <c r="AC24" s="150" t="s">
        <v>508</v>
      </c>
      <c r="AD24" s="30">
        <v>21</v>
      </c>
      <c r="AE24" s="147" t="s">
        <v>46</v>
      </c>
      <c r="AF24" s="144">
        <v>11.4</v>
      </c>
      <c r="AG24" s="153" t="s">
        <v>525</v>
      </c>
    </row>
    <row r="25" spans="1:33" ht="14.25" customHeight="1">
      <c r="A25" s="110">
        <v>22</v>
      </c>
      <c r="B25" s="142">
        <v>0.5</v>
      </c>
      <c r="C25" s="139">
        <v>1.7</v>
      </c>
      <c r="D25" s="139">
        <v>2.1</v>
      </c>
      <c r="E25" s="139">
        <v>2.1</v>
      </c>
      <c r="F25" s="139">
        <v>1.7</v>
      </c>
      <c r="G25" s="139">
        <v>1.4</v>
      </c>
      <c r="H25" s="139">
        <v>1.9</v>
      </c>
      <c r="I25" s="139">
        <v>3.9</v>
      </c>
      <c r="J25" s="139">
        <v>5.7</v>
      </c>
      <c r="K25" s="139">
        <v>6.7</v>
      </c>
      <c r="L25" s="139">
        <v>6.6</v>
      </c>
      <c r="M25" s="139">
        <v>6.4</v>
      </c>
      <c r="N25" s="139">
        <v>7.6</v>
      </c>
      <c r="O25" s="139">
        <v>5.4</v>
      </c>
      <c r="P25" s="139">
        <v>5.9</v>
      </c>
      <c r="Q25" s="139">
        <v>5.2</v>
      </c>
      <c r="R25" s="139">
        <v>4.1</v>
      </c>
      <c r="S25" s="139">
        <v>3.2</v>
      </c>
      <c r="T25" s="139">
        <v>2.6</v>
      </c>
      <c r="U25" s="139">
        <v>2.7</v>
      </c>
      <c r="V25" s="139">
        <v>2.9</v>
      </c>
      <c r="W25" s="139">
        <v>2.7</v>
      </c>
      <c r="X25" s="139">
        <v>2.8</v>
      </c>
      <c r="Y25" s="139">
        <v>2.9</v>
      </c>
      <c r="Z25" s="40">
        <f t="shared" si="0"/>
        <v>3.6958333333333333</v>
      </c>
      <c r="AA25" s="146" t="s">
        <v>46</v>
      </c>
      <c r="AB25" s="139">
        <v>8.2</v>
      </c>
      <c r="AC25" s="149" t="s">
        <v>509</v>
      </c>
      <c r="AD25" s="29">
        <v>22</v>
      </c>
      <c r="AE25" s="146" t="s">
        <v>46</v>
      </c>
      <c r="AF25" s="139">
        <v>12</v>
      </c>
      <c r="AG25" s="152" t="s">
        <v>526</v>
      </c>
    </row>
    <row r="26" spans="1:33" ht="14.25" customHeight="1">
      <c r="A26" s="110">
        <v>23</v>
      </c>
      <c r="B26" s="142">
        <v>2.7</v>
      </c>
      <c r="C26" s="139">
        <v>3.1</v>
      </c>
      <c r="D26" s="139">
        <v>2.1</v>
      </c>
      <c r="E26" s="139">
        <v>1.8</v>
      </c>
      <c r="F26" s="139">
        <v>2.3</v>
      </c>
      <c r="G26" s="139">
        <v>2.4</v>
      </c>
      <c r="H26" s="139">
        <v>2.6</v>
      </c>
      <c r="I26" s="139">
        <v>3</v>
      </c>
      <c r="J26" s="139">
        <v>3.7</v>
      </c>
      <c r="K26" s="139">
        <v>3.3</v>
      </c>
      <c r="L26" s="139">
        <v>3.1</v>
      </c>
      <c r="M26" s="139">
        <v>2.6</v>
      </c>
      <c r="N26" s="139">
        <v>2.3</v>
      </c>
      <c r="O26" s="139">
        <v>2.1</v>
      </c>
      <c r="P26" s="139">
        <v>1.7</v>
      </c>
      <c r="Q26" s="139">
        <v>1.6</v>
      </c>
      <c r="R26" s="139">
        <v>1.4</v>
      </c>
      <c r="S26" s="139">
        <v>1.8</v>
      </c>
      <c r="T26" s="139">
        <v>1.3</v>
      </c>
      <c r="U26" s="139">
        <v>1.5</v>
      </c>
      <c r="V26" s="139">
        <v>1.2</v>
      </c>
      <c r="W26" s="139">
        <v>0.9</v>
      </c>
      <c r="X26" s="139">
        <v>1.3</v>
      </c>
      <c r="Y26" s="139">
        <v>0.6</v>
      </c>
      <c r="Z26" s="40">
        <f t="shared" si="0"/>
        <v>2.1</v>
      </c>
      <c r="AA26" s="146" t="s">
        <v>46</v>
      </c>
      <c r="AB26" s="139">
        <v>3.9</v>
      </c>
      <c r="AC26" s="149" t="s">
        <v>510</v>
      </c>
      <c r="AD26" s="29">
        <v>23</v>
      </c>
      <c r="AE26" s="146" t="s">
        <v>46</v>
      </c>
      <c r="AF26" s="139">
        <v>6.4</v>
      </c>
      <c r="AG26" s="152" t="s">
        <v>527</v>
      </c>
    </row>
    <row r="27" spans="1:33" ht="14.25" customHeight="1">
      <c r="A27" s="110">
        <v>24</v>
      </c>
      <c r="B27" s="142">
        <v>1</v>
      </c>
      <c r="C27" s="139">
        <v>1</v>
      </c>
      <c r="D27" s="139">
        <v>1.2</v>
      </c>
      <c r="E27" s="139">
        <v>0.6</v>
      </c>
      <c r="F27" s="139">
        <v>0.9</v>
      </c>
      <c r="G27" s="139">
        <v>1</v>
      </c>
      <c r="H27" s="139">
        <v>1.2</v>
      </c>
      <c r="I27" s="139">
        <v>2.1</v>
      </c>
      <c r="J27" s="139">
        <v>3.1</v>
      </c>
      <c r="K27" s="139">
        <v>3.2</v>
      </c>
      <c r="L27" s="139">
        <v>4.4</v>
      </c>
      <c r="M27" s="139">
        <v>3.8</v>
      </c>
      <c r="N27" s="139">
        <v>4.4</v>
      </c>
      <c r="O27" s="139">
        <v>2.4</v>
      </c>
      <c r="P27" s="139">
        <v>3.4</v>
      </c>
      <c r="Q27" s="139">
        <v>2.1</v>
      </c>
      <c r="R27" s="139">
        <v>2.1</v>
      </c>
      <c r="S27" s="139">
        <v>3.3</v>
      </c>
      <c r="T27" s="139">
        <v>0.8</v>
      </c>
      <c r="U27" s="139">
        <v>1.2</v>
      </c>
      <c r="V27" s="139">
        <v>1.8</v>
      </c>
      <c r="W27" s="139">
        <v>0.4</v>
      </c>
      <c r="X27" s="139">
        <v>2.7</v>
      </c>
      <c r="Y27" s="139">
        <v>6.6</v>
      </c>
      <c r="Z27" s="40">
        <f t="shared" si="0"/>
        <v>2.279166666666667</v>
      </c>
      <c r="AA27" s="146" t="s">
        <v>50</v>
      </c>
      <c r="AB27" s="139">
        <v>7.5</v>
      </c>
      <c r="AC27" s="149" t="s">
        <v>511</v>
      </c>
      <c r="AD27" s="29">
        <v>24</v>
      </c>
      <c r="AE27" s="146" t="s">
        <v>50</v>
      </c>
      <c r="AF27" s="139">
        <v>13.7</v>
      </c>
      <c r="AG27" s="152" t="s">
        <v>528</v>
      </c>
    </row>
    <row r="28" spans="1:33" ht="14.25" customHeight="1">
      <c r="A28" s="110">
        <v>25</v>
      </c>
      <c r="B28" s="142">
        <v>9.5</v>
      </c>
      <c r="C28" s="139">
        <v>6.6</v>
      </c>
      <c r="D28" s="139">
        <v>7.7</v>
      </c>
      <c r="E28" s="139">
        <v>1.9</v>
      </c>
      <c r="F28" s="139">
        <v>1</v>
      </c>
      <c r="G28" s="139">
        <v>1.2</v>
      </c>
      <c r="H28" s="139">
        <v>0.9</v>
      </c>
      <c r="I28" s="139">
        <v>1</v>
      </c>
      <c r="J28" s="139">
        <v>2.7</v>
      </c>
      <c r="K28" s="139">
        <v>2.1</v>
      </c>
      <c r="L28" s="139">
        <v>3.9</v>
      </c>
      <c r="M28" s="139">
        <v>4.9</v>
      </c>
      <c r="N28" s="139">
        <v>4.8</v>
      </c>
      <c r="O28" s="139">
        <v>4.2</v>
      </c>
      <c r="P28" s="139">
        <v>3.9</v>
      </c>
      <c r="Q28" s="139">
        <v>2.5</v>
      </c>
      <c r="R28" s="139">
        <v>1.9</v>
      </c>
      <c r="S28" s="139">
        <v>2</v>
      </c>
      <c r="T28" s="139">
        <v>1.7</v>
      </c>
      <c r="U28" s="139">
        <v>1.5</v>
      </c>
      <c r="V28" s="139">
        <v>1</v>
      </c>
      <c r="W28" s="139">
        <v>1</v>
      </c>
      <c r="X28" s="139">
        <v>1.8</v>
      </c>
      <c r="Y28" s="139">
        <v>2</v>
      </c>
      <c r="Z28" s="40">
        <f t="shared" si="0"/>
        <v>2.9874999999999994</v>
      </c>
      <c r="AA28" s="146" t="s">
        <v>50</v>
      </c>
      <c r="AB28" s="139">
        <v>10.2</v>
      </c>
      <c r="AC28" s="149" t="s">
        <v>512</v>
      </c>
      <c r="AD28" s="29">
        <v>25</v>
      </c>
      <c r="AE28" s="146" t="s">
        <v>47</v>
      </c>
      <c r="AF28" s="139">
        <v>16.7</v>
      </c>
      <c r="AG28" s="152" t="s">
        <v>529</v>
      </c>
    </row>
    <row r="29" spans="1:33" ht="14.25" customHeight="1">
      <c r="A29" s="110">
        <v>26</v>
      </c>
      <c r="B29" s="142">
        <v>1.5</v>
      </c>
      <c r="C29" s="139">
        <v>1.7</v>
      </c>
      <c r="D29" s="139">
        <v>1.6</v>
      </c>
      <c r="E29" s="139">
        <v>1.1</v>
      </c>
      <c r="F29" s="139">
        <v>1.2</v>
      </c>
      <c r="G29" s="139">
        <v>2.1</v>
      </c>
      <c r="H29" s="139">
        <v>1.2</v>
      </c>
      <c r="I29" s="139">
        <v>0.8</v>
      </c>
      <c r="J29" s="139">
        <v>2</v>
      </c>
      <c r="K29" s="139">
        <v>2.9</v>
      </c>
      <c r="L29" s="139">
        <v>2.9</v>
      </c>
      <c r="M29" s="139">
        <v>2.9</v>
      </c>
      <c r="N29" s="139">
        <v>2.2</v>
      </c>
      <c r="O29" s="139">
        <v>3.3</v>
      </c>
      <c r="P29" s="139">
        <v>3</v>
      </c>
      <c r="Q29" s="139">
        <v>2</v>
      </c>
      <c r="R29" s="139">
        <v>1.7</v>
      </c>
      <c r="S29" s="139">
        <v>0.9</v>
      </c>
      <c r="T29" s="139">
        <v>1.1</v>
      </c>
      <c r="U29" s="139">
        <v>1.2</v>
      </c>
      <c r="V29" s="139">
        <v>1.1</v>
      </c>
      <c r="W29" s="139">
        <v>1.7</v>
      </c>
      <c r="X29" s="139">
        <v>1</v>
      </c>
      <c r="Y29" s="139">
        <v>1.2</v>
      </c>
      <c r="Z29" s="40">
        <f t="shared" si="0"/>
        <v>1.7625000000000004</v>
      </c>
      <c r="AA29" s="146" t="s">
        <v>134</v>
      </c>
      <c r="AB29" s="139">
        <v>4.1</v>
      </c>
      <c r="AC29" s="149" t="s">
        <v>411</v>
      </c>
      <c r="AD29" s="29">
        <v>26</v>
      </c>
      <c r="AE29" s="146" t="s">
        <v>134</v>
      </c>
      <c r="AF29" s="139">
        <v>7.5</v>
      </c>
      <c r="AG29" s="152" t="s">
        <v>530</v>
      </c>
    </row>
    <row r="30" spans="1:33" ht="14.25" customHeight="1">
      <c r="A30" s="110">
        <v>27</v>
      </c>
      <c r="B30" s="142">
        <v>0.8</v>
      </c>
      <c r="C30" s="139">
        <v>0.8</v>
      </c>
      <c r="D30" s="139">
        <v>1</v>
      </c>
      <c r="E30" s="139">
        <v>0.6</v>
      </c>
      <c r="F30" s="139">
        <v>1.4</v>
      </c>
      <c r="G30" s="139">
        <v>1.6</v>
      </c>
      <c r="H30" s="139">
        <v>1.9</v>
      </c>
      <c r="I30" s="139">
        <v>3.6</v>
      </c>
      <c r="J30" s="139">
        <v>4.2</v>
      </c>
      <c r="K30" s="139">
        <v>3.5</v>
      </c>
      <c r="L30" s="139">
        <v>4.5</v>
      </c>
      <c r="M30" s="139">
        <v>4.7</v>
      </c>
      <c r="N30" s="139">
        <v>4.7</v>
      </c>
      <c r="O30" s="139">
        <v>8.8</v>
      </c>
      <c r="P30" s="139">
        <v>5</v>
      </c>
      <c r="Q30" s="139">
        <v>5.9</v>
      </c>
      <c r="R30" s="139">
        <v>6</v>
      </c>
      <c r="S30" s="139">
        <v>3.8</v>
      </c>
      <c r="T30" s="139">
        <v>4.4</v>
      </c>
      <c r="U30" s="139">
        <v>4.2</v>
      </c>
      <c r="V30" s="139">
        <v>4.7</v>
      </c>
      <c r="W30" s="139">
        <v>4.1</v>
      </c>
      <c r="X30" s="139">
        <v>2.7</v>
      </c>
      <c r="Y30" s="139">
        <v>3.7</v>
      </c>
      <c r="Z30" s="40">
        <f t="shared" si="0"/>
        <v>3.608333333333333</v>
      </c>
      <c r="AA30" s="146" t="s">
        <v>49</v>
      </c>
      <c r="AB30" s="139">
        <v>9.1</v>
      </c>
      <c r="AC30" s="149" t="s">
        <v>223</v>
      </c>
      <c r="AD30" s="29">
        <v>27</v>
      </c>
      <c r="AE30" s="146" t="s">
        <v>49</v>
      </c>
      <c r="AF30" s="139">
        <v>18.4</v>
      </c>
      <c r="AG30" s="152" t="s">
        <v>306</v>
      </c>
    </row>
    <row r="31" spans="1:33" ht="14.25" customHeight="1">
      <c r="A31" s="110">
        <v>28</v>
      </c>
      <c r="B31" s="142">
        <v>3.6</v>
      </c>
      <c r="C31" s="139">
        <v>3.3</v>
      </c>
      <c r="D31" s="139">
        <v>3.4</v>
      </c>
      <c r="E31" s="139">
        <v>2.1</v>
      </c>
      <c r="F31" s="139">
        <v>2.5</v>
      </c>
      <c r="G31" s="139">
        <v>2.4</v>
      </c>
      <c r="H31" s="139">
        <v>2.8</v>
      </c>
      <c r="I31" s="139">
        <v>2.9</v>
      </c>
      <c r="J31" s="139">
        <v>3.2</v>
      </c>
      <c r="K31" s="139">
        <v>3.8</v>
      </c>
      <c r="L31" s="139">
        <v>2.4</v>
      </c>
      <c r="M31" s="139">
        <v>2.1</v>
      </c>
      <c r="N31" s="139">
        <v>3.3</v>
      </c>
      <c r="O31" s="139">
        <v>3.1</v>
      </c>
      <c r="P31" s="139">
        <v>4</v>
      </c>
      <c r="Q31" s="139">
        <v>4.7</v>
      </c>
      <c r="R31" s="139">
        <v>4</v>
      </c>
      <c r="S31" s="139">
        <v>3.4</v>
      </c>
      <c r="T31" s="139">
        <v>2.8</v>
      </c>
      <c r="U31" s="139">
        <v>3.1</v>
      </c>
      <c r="V31" s="139">
        <v>3</v>
      </c>
      <c r="W31" s="139">
        <v>4.2</v>
      </c>
      <c r="X31" s="139">
        <v>2.9</v>
      </c>
      <c r="Y31" s="139">
        <v>3.8</v>
      </c>
      <c r="Z31" s="40">
        <f t="shared" si="0"/>
        <v>3.2000000000000006</v>
      </c>
      <c r="AA31" s="146" t="s">
        <v>51</v>
      </c>
      <c r="AB31" s="139">
        <v>5.3</v>
      </c>
      <c r="AC31" s="149" t="s">
        <v>513</v>
      </c>
      <c r="AD31" s="29">
        <v>28</v>
      </c>
      <c r="AE31" s="146" t="s">
        <v>49</v>
      </c>
      <c r="AF31" s="139">
        <v>10.3</v>
      </c>
      <c r="AG31" s="152" t="s">
        <v>264</v>
      </c>
    </row>
    <row r="32" spans="1:33" ht="14.25" customHeight="1">
      <c r="A32" s="110">
        <v>29</v>
      </c>
      <c r="B32" s="142">
        <v>3.4</v>
      </c>
      <c r="C32" s="139">
        <v>2.8</v>
      </c>
      <c r="D32" s="139">
        <v>2.6</v>
      </c>
      <c r="E32" s="139">
        <v>3.1</v>
      </c>
      <c r="F32" s="139">
        <v>2.6</v>
      </c>
      <c r="G32" s="139">
        <v>1.7</v>
      </c>
      <c r="H32" s="139">
        <v>1.7</v>
      </c>
      <c r="I32" s="139">
        <v>1.3</v>
      </c>
      <c r="J32" s="139">
        <v>1.1</v>
      </c>
      <c r="K32" s="139">
        <v>1.2</v>
      </c>
      <c r="L32" s="139">
        <v>1.6</v>
      </c>
      <c r="M32" s="139">
        <v>0.8</v>
      </c>
      <c r="N32" s="139">
        <v>1.5</v>
      </c>
      <c r="O32" s="139">
        <v>1</v>
      </c>
      <c r="P32" s="139">
        <v>1.1</v>
      </c>
      <c r="Q32" s="139">
        <v>1.1</v>
      </c>
      <c r="R32" s="139">
        <v>1.6</v>
      </c>
      <c r="S32" s="139">
        <v>1</v>
      </c>
      <c r="T32" s="139">
        <v>1.5</v>
      </c>
      <c r="U32" s="139">
        <v>1.6</v>
      </c>
      <c r="V32" s="139">
        <v>1.4</v>
      </c>
      <c r="W32" s="139">
        <v>1.2</v>
      </c>
      <c r="X32" s="139">
        <v>1.3</v>
      </c>
      <c r="Y32" s="139">
        <v>1.5</v>
      </c>
      <c r="Z32" s="40">
        <f t="shared" si="0"/>
        <v>1.6541666666666668</v>
      </c>
      <c r="AA32" s="146" t="s">
        <v>51</v>
      </c>
      <c r="AB32" s="139">
        <v>4.2</v>
      </c>
      <c r="AC32" s="149" t="s">
        <v>459</v>
      </c>
      <c r="AD32" s="29">
        <v>29</v>
      </c>
      <c r="AE32" s="146" t="s">
        <v>51</v>
      </c>
      <c r="AF32" s="139">
        <v>6.4</v>
      </c>
      <c r="AG32" s="152" t="s">
        <v>531</v>
      </c>
    </row>
    <row r="33" spans="1:33" ht="14.25" customHeight="1">
      <c r="A33" s="110">
        <v>30</v>
      </c>
      <c r="B33" s="142">
        <v>3</v>
      </c>
      <c r="C33" s="139">
        <v>2.1</v>
      </c>
      <c r="D33" s="139">
        <v>2.2</v>
      </c>
      <c r="E33" s="139">
        <v>1.6</v>
      </c>
      <c r="F33" s="139">
        <v>0.9</v>
      </c>
      <c r="G33" s="139">
        <v>0.6</v>
      </c>
      <c r="H33" s="139">
        <v>1</v>
      </c>
      <c r="I33" s="139">
        <v>1.4</v>
      </c>
      <c r="J33" s="139">
        <v>0.8</v>
      </c>
      <c r="K33" s="139">
        <v>1.5</v>
      </c>
      <c r="L33" s="139">
        <v>2.7</v>
      </c>
      <c r="M33" s="139">
        <v>1.9</v>
      </c>
      <c r="N33" s="139">
        <v>2.1</v>
      </c>
      <c r="O33" s="139">
        <v>2.6</v>
      </c>
      <c r="P33" s="139">
        <v>1.8</v>
      </c>
      <c r="Q33" s="139">
        <v>0.7</v>
      </c>
      <c r="R33" s="139">
        <v>1.5</v>
      </c>
      <c r="S33" s="139">
        <v>1.1</v>
      </c>
      <c r="T33" s="139">
        <v>3.2</v>
      </c>
      <c r="U33" s="139">
        <v>0.5</v>
      </c>
      <c r="V33" s="139">
        <v>0.8</v>
      </c>
      <c r="W33" s="139">
        <v>1.4</v>
      </c>
      <c r="X33" s="139">
        <v>3.2</v>
      </c>
      <c r="Y33" s="139">
        <v>2.2</v>
      </c>
      <c r="Z33" s="40">
        <f t="shared" si="0"/>
        <v>1.7000000000000002</v>
      </c>
      <c r="AA33" s="146" t="s">
        <v>46</v>
      </c>
      <c r="AB33" s="139">
        <v>4.3</v>
      </c>
      <c r="AC33" s="149" t="s">
        <v>339</v>
      </c>
      <c r="AD33" s="29">
        <v>30</v>
      </c>
      <c r="AE33" s="146" t="s">
        <v>73</v>
      </c>
      <c r="AF33" s="139">
        <v>6.8</v>
      </c>
      <c r="AG33" s="152" t="s">
        <v>532</v>
      </c>
    </row>
    <row r="34" spans="1:33" ht="14.25" customHeight="1">
      <c r="A34" s="110">
        <v>31</v>
      </c>
      <c r="B34" s="142">
        <v>2.7</v>
      </c>
      <c r="C34" s="139">
        <v>3.7</v>
      </c>
      <c r="D34" s="139">
        <v>3</v>
      </c>
      <c r="E34" s="139">
        <v>2.7</v>
      </c>
      <c r="F34" s="139">
        <v>2.2</v>
      </c>
      <c r="G34" s="139">
        <v>1.2</v>
      </c>
      <c r="H34" s="139">
        <v>2.6</v>
      </c>
      <c r="I34" s="139">
        <v>3.1</v>
      </c>
      <c r="J34" s="139">
        <v>3.8</v>
      </c>
      <c r="K34" s="139">
        <v>3.3</v>
      </c>
      <c r="L34" s="139">
        <v>4.1</v>
      </c>
      <c r="M34" s="139">
        <v>3.3</v>
      </c>
      <c r="N34" s="139">
        <v>2.9</v>
      </c>
      <c r="O34" s="139">
        <v>2.5</v>
      </c>
      <c r="P34" s="139">
        <v>1.8</v>
      </c>
      <c r="Q34" s="139">
        <v>1.2</v>
      </c>
      <c r="R34" s="139">
        <v>1.7</v>
      </c>
      <c r="S34" s="139">
        <v>1.9</v>
      </c>
      <c r="T34" s="139">
        <v>2.2</v>
      </c>
      <c r="U34" s="139">
        <v>2.7</v>
      </c>
      <c r="V34" s="139">
        <v>2.1</v>
      </c>
      <c r="W34" s="139">
        <v>1.2</v>
      </c>
      <c r="X34" s="139">
        <v>0.7</v>
      </c>
      <c r="Y34" s="139">
        <v>1.6</v>
      </c>
      <c r="Z34" s="40">
        <f t="shared" si="0"/>
        <v>2.4250000000000007</v>
      </c>
      <c r="AA34" s="146" t="s">
        <v>46</v>
      </c>
      <c r="AB34" s="139">
        <v>5.1</v>
      </c>
      <c r="AC34" s="149" t="s">
        <v>283</v>
      </c>
      <c r="AD34" s="29">
        <v>31</v>
      </c>
      <c r="AE34" s="146" t="s">
        <v>46</v>
      </c>
      <c r="AF34" s="139">
        <v>7.5</v>
      </c>
      <c r="AG34" s="152" t="s">
        <v>533</v>
      </c>
    </row>
    <row r="35" spans="1:33" ht="14.25" customHeight="1">
      <c r="A35" s="112" t="s">
        <v>14</v>
      </c>
      <c r="B35" s="26">
        <f aca="true" t="shared" si="1" ref="B35:K35">AVERAGE(B4:B34)</f>
        <v>2.383870967741936</v>
      </c>
      <c r="C35" s="27">
        <f t="shared" si="1"/>
        <v>2.3483870967741933</v>
      </c>
      <c r="D35" s="27">
        <f t="shared" si="1"/>
        <v>2.545161290322581</v>
      </c>
      <c r="E35" s="27">
        <f t="shared" si="1"/>
        <v>2.3838709677419354</v>
      </c>
      <c r="F35" s="27">
        <f t="shared" si="1"/>
        <v>2.2161290322580647</v>
      </c>
      <c r="G35" s="27">
        <f t="shared" si="1"/>
        <v>1.9225806451612906</v>
      </c>
      <c r="H35" s="27">
        <f t="shared" si="1"/>
        <v>2.0903225806451613</v>
      </c>
      <c r="I35" s="27">
        <f t="shared" si="1"/>
        <v>2.6580645161290315</v>
      </c>
      <c r="J35" s="27">
        <f t="shared" si="1"/>
        <v>2.8580645161290317</v>
      </c>
      <c r="K35" s="27">
        <f t="shared" si="1"/>
        <v>3.2774193548387096</v>
      </c>
      <c r="L35" s="27">
        <f aca="true" t="shared" si="2" ref="L35:Z35">AVERAGE(L4:L34)</f>
        <v>3.7096774193548385</v>
      </c>
      <c r="M35" s="27">
        <f t="shared" si="2"/>
        <v>3.4903225806451608</v>
      </c>
      <c r="N35" s="27">
        <f t="shared" si="2"/>
        <v>3.596774193548387</v>
      </c>
      <c r="O35" s="27">
        <f t="shared" si="2"/>
        <v>3.4580645161290318</v>
      </c>
      <c r="P35" s="27">
        <f t="shared" si="2"/>
        <v>3.2419354838709684</v>
      </c>
      <c r="Q35" s="27">
        <f t="shared" si="2"/>
        <v>2.851612903225806</v>
      </c>
      <c r="R35" s="27">
        <f t="shared" si="2"/>
        <v>2.529032258064516</v>
      </c>
      <c r="S35" s="27">
        <f t="shared" si="2"/>
        <v>2.0741935483870964</v>
      </c>
      <c r="T35" s="27">
        <f t="shared" si="2"/>
        <v>2.0387096774193547</v>
      </c>
      <c r="U35" s="27">
        <f t="shared" si="2"/>
        <v>1.9096774193548396</v>
      </c>
      <c r="V35" s="27">
        <f t="shared" si="2"/>
        <v>1.9483870967741936</v>
      </c>
      <c r="W35" s="27">
        <f t="shared" si="2"/>
        <v>1.9322580645161294</v>
      </c>
      <c r="X35" s="27">
        <f t="shared" si="2"/>
        <v>2.006451612903226</v>
      </c>
      <c r="Y35" s="27">
        <f t="shared" si="2"/>
        <v>2.319354838709677</v>
      </c>
      <c r="Z35" s="42">
        <f t="shared" si="2"/>
        <v>2.574596774193549</v>
      </c>
      <c r="AA35" s="116"/>
      <c r="AB35" s="27">
        <f>AVERAGE(AB4:AB34)</f>
        <v>5.958064516129031</v>
      </c>
      <c r="AC35" s="37"/>
      <c r="AD35" s="37"/>
      <c r="AE35" s="116"/>
      <c r="AF35" s="27">
        <f>AVERAGE(AF4:AF34)</f>
        <v>10.064516129032256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11.6</v>
      </c>
      <c r="O38" s="154" t="s">
        <v>48</v>
      </c>
      <c r="P38" s="125">
        <v>8</v>
      </c>
      <c r="Q38" s="155" t="s">
        <v>276</v>
      </c>
      <c r="T38" s="19">
        <f>MAX(風速2)</f>
        <v>19.6</v>
      </c>
      <c r="U38" s="154" t="s">
        <v>47</v>
      </c>
      <c r="V38" s="125">
        <v>8</v>
      </c>
      <c r="W38" s="155" t="s">
        <v>217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1.2</v>
      </c>
      <c r="C4" s="140">
        <v>1.6</v>
      </c>
      <c r="D4" s="140">
        <v>1.8</v>
      </c>
      <c r="E4" s="140">
        <v>1.4</v>
      </c>
      <c r="F4" s="140">
        <v>1.2</v>
      </c>
      <c r="G4" s="140">
        <v>2.2</v>
      </c>
      <c r="H4" s="140">
        <v>0.9</v>
      </c>
      <c r="I4" s="140">
        <v>0.7</v>
      </c>
      <c r="J4" s="140">
        <v>1.1</v>
      </c>
      <c r="K4" s="140">
        <v>1.6</v>
      </c>
      <c r="L4" s="140">
        <v>2.7</v>
      </c>
      <c r="M4" s="140">
        <v>3</v>
      </c>
      <c r="N4" s="140">
        <v>3.7</v>
      </c>
      <c r="O4" s="140">
        <v>3</v>
      </c>
      <c r="P4" s="140">
        <v>3</v>
      </c>
      <c r="Q4" s="140">
        <v>2.4</v>
      </c>
      <c r="R4" s="140">
        <v>1.2</v>
      </c>
      <c r="S4" s="140">
        <v>0.9</v>
      </c>
      <c r="T4" s="140">
        <v>0.9</v>
      </c>
      <c r="U4" s="140">
        <v>1.2</v>
      </c>
      <c r="V4" s="140">
        <v>1.7</v>
      </c>
      <c r="W4" s="140">
        <v>1.1</v>
      </c>
      <c r="X4" s="140">
        <v>1.2</v>
      </c>
      <c r="Y4" s="140">
        <v>1</v>
      </c>
      <c r="Z4" s="39">
        <f aca="true" t="shared" si="0" ref="Z4:Z33">AVERAGE(B4:Y4)</f>
        <v>1.6958333333333335</v>
      </c>
      <c r="AA4" s="145" t="s">
        <v>134</v>
      </c>
      <c r="AB4" s="140">
        <v>3.8</v>
      </c>
      <c r="AC4" s="148" t="s">
        <v>509</v>
      </c>
      <c r="AD4" s="28">
        <v>1</v>
      </c>
      <c r="AE4" s="145" t="s">
        <v>73</v>
      </c>
      <c r="AF4" s="140">
        <v>8.2</v>
      </c>
      <c r="AG4" s="151" t="s">
        <v>526</v>
      </c>
    </row>
    <row r="5" spans="1:33" ht="14.25" customHeight="1">
      <c r="A5" s="110">
        <v>2</v>
      </c>
      <c r="B5" s="142">
        <v>1.2</v>
      </c>
      <c r="C5" s="139">
        <v>1.4</v>
      </c>
      <c r="D5" s="139">
        <v>1.2</v>
      </c>
      <c r="E5" s="139">
        <v>1.6</v>
      </c>
      <c r="F5" s="139">
        <v>0.7</v>
      </c>
      <c r="G5" s="139">
        <v>2</v>
      </c>
      <c r="H5" s="139">
        <v>2.2</v>
      </c>
      <c r="I5" s="139">
        <v>2.9</v>
      </c>
      <c r="J5" s="139">
        <v>1.9</v>
      </c>
      <c r="K5" s="139">
        <v>5.1</v>
      </c>
      <c r="L5" s="139">
        <v>4.6</v>
      </c>
      <c r="M5" s="139">
        <v>5.9</v>
      </c>
      <c r="N5" s="139">
        <v>6.4</v>
      </c>
      <c r="O5" s="139">
        <v>3.3</v>
      </c>
      <c r="P5" s="139">
        <v>2.8</v>
      </c>
      <c r="Q5" s="139">
        <v>0.6</v>
      </c>
      <c r="R5" s="139">
        <v>0.5</v>
      </c>
      <c r="S5" s="139">
        <v>2.9</v>
      </c>
      <c r="T5" s="139">
        <v>1.3</v>
      </c>
      <c r="U5" s="139">
        <v>0.6</v>
      </c>
      <c r="V5" s="139">
        <v>0.7</v>
      </c>
      <c r="W5" s="139">
        <v>1.4</v>
      </c>
      <c r="X5" s="139">
        <v>1.4</v>
      </c>
      <c r="Y5" s="139">
        <v>0.9</v>
      </c>
      <c r="Z5" s="40">
        <f t="shared" si="0"/>
        <v>2.2291666666666665</v>
      </c>
      <c r="AA5" s="146" t="s">
        <v>51</v>
      </c>
      <c r="AB5" s="139">
        <v>7.3</v>
      </c>
      <c r="AC5" s="149" t="s">
        <v>534</v>
      </c>
      <c r="AD5" s="29">
        <v>2</v>
      </c>
      <c r="AE5" s="146" t="s">
        <v>46</v>
      </c>
      <c r="AF5" s="139">
        <v>12.8</v>
      </c>
      <c r="AG5" s="152" t="s">
        <v>547</v>
      </c>
    </row>
    <row r="6" spans="1:33" ht="14.25" customHeight="1">
      <c r="A6" s="110">
        <v>3</v>
      </c>
      <c r="B6" s="142">
        <v>0.7</v>
      </c>
      <c r="C6" s="139">
        <v>1.9</v>
      </c>
      <c r="D6" s="139">
        <v>1.7</v>
      </c>
      <c r="E6" s="139">
        <v>1.3</v>
      </c>
      <c r="F6" s="139">
        <v>0.9</v>
      </c>
      <c r="G6" s="139">
        <v>1.1</v>
      </c>
      <c r="H6" s="139">
        <v>1.3</v>
      </c>
      <c r="I6" s="139">
        <v>0.8</v>
      </c>
      <c r="J6" s="139">
        <v>2.1</v>
      </c>
      <c r="K6" s="139">
        <v>3</v>
      </c>
      <c r="L6" s="139">
        <v>3.1</v>
      </c>
      <c r="M6" s="139">
        <v>4.7</v>
      </c>
      <c r="N6" s="139">
        <v>4.3</v>
      </c>
      <c r="O6" s="139">
        <v>2.8</v>
      </c>
      <c r="P6" s="139">
        <v>1.6</v>
      </c>
      <c r="Q6" s="139">
        <v>3.8</v>
      </c>
      <c r="R6" s="139">
        <v>3.2</v>
      </c>
      <c r="S6" s="139">
        <v>2.8</v>
      </c>
      <c r="T6" s="139">
        <v>1</v>
      </c>
      <c r="U6" s="139">
        <v>1.3</v>
      </c>
      <c r="V6" s="139">
        <v>0.9</v>
      </c>
      <c r="W6" s="139">
        <v>1.4</v>
      </c>
      <c r="X6" s="139">
        <v>1.8</v>
      </c>
      <c r="Y6" s="139">
        <v>2</v>
      </c>
      <c r="Z6" s="40">
        <f t="shared" si="0"/>
        <v>2.0624999999999996</v>
      </c>
      <c r="AA6" s="146" t="s">
        <v>46</v>
      </c>
      <c r="AB6" s="139">
        <v>5.3</v>
      </c>
      <c r="AC6" s="149" t="s">
        <v>289</v>
      </c>
      <c r="AD6" s="29">
        <v>3</v>
      </c>
      <c r="AE6" s="146" t="s">
        <v>116</v>
      </c>
      <c r="AF6" s="139">
        <v>8.8</v>
      </c>
      <c r="AG6" s="152" t="s">
        <v>121</v>
      </c>
    </row>
    <row r="7" spans="1:33" ht="14.25" customHeight="1">
      <c r="A7" s="110">
        <v>4</v>
      </c>
      <c r="B7" s="142">
        <v>1.7</v>
      </c>
      <c r="C7" s="139">
        <v>1.4</v>
      </c>
      <c r="D7" s="139">
        <v>1.2</v>
      </c>
      <c r="E7" s="139">
        <v>1.6</v>
      </c>
      <c r="F7" s="139">
        <v>1.7</v>
      </c>
      <c r="G7" s="139">
        <v>1.6</v>
      </c>
      <c r="H7" s="139">
        <v>0.6</v>
      </c>
      <c r="I7" s="139">
        <v>1.2</v>
      </c>
      <c r="J7" s="139">
        <v>1.4</v>
      </c>
      <c r="K7" s="139">
        <v>1.7</v>
      </c>
      <c r="L7" s="139">
        <v>2.5</v>
      </c>
      <c r="M7" s="139">
        <v>2.3</v>
      </c>
      <c r="N7" s="139">
        <v>2</v>
      </c>
      <c r="O7" s="139">
        <v>1.8</v>
      </c>
      <c r="P7" s="139">
        <v>1.9</v>
      </c>
      <c r="Q7" s="139">
        <v>1.3</v>
      </c>
      <c r="R7" s="139">
        <v>1.4</v>
      </c>
      <c r="S7" s="139">
        <v>1.7</v>
      </c>
      <c r="T7" s="139">
        <v>1.4</v>
      </c>
      <c r="U7" s="139">
        <v>1.4</v>
      </c>
      <c r="V7" s="139">
        <v>1.3</v>
      </c>
      <c r="W7" s="139">
        <v>1.9</v>
      </c>
      <c r="X7" s="139">
        <v>2.1</v>
      </c>
      <c r="Y7" s="139">
        <v>1.4</v>
      </c>
      <c r="Z7" s="40">
        <f t="shared" si="0"/>
        <v>1.6041666666666663</v>
      </c>
      <c r="AA7" s="146" t="s">
        <v>84</v>
      </c>
      <c r="AB7" s="139">
        <v>3</v>
      </c>
      <c r="AC7" s="149" t="s">
        <v>329</v>
      </c>
      <c r="AD7" s="29">
        <v>4</v>
      </c>
      <c r="AE7" s="146" t="s">
        <v>129</v>
      </c>
      <c r="AF7" s="139">
        <v>5.7</v>
      </c>
      <c r="AG7" s="152" t="s">
        <v>502</v>
      </c>
    </row>
    <row r="8" spans="1:33" ht="14.25" customHeight="1">
      <c r="A8" s="110">
        <v>5</v>
      </c>
      <c r="B8" s="142">
        <v>2</v>
      </c>
      <c r="C8" s="139">
        <v>1.8</v>
      </c>
      <c r="D8" s="139">
        <v>1</v>
      </c>
      <c r="E8" s="139">
        <v>1.8</v>
      </c>
      <c r="F8" s="139">
        <v>1.9</v>
      </c>
      <c r="G8" s="139">
        <v>2</v>
      </c>
      <c r="H8" s="139">
        <v>1.2</v>
      </c>
      <c r="I8" s="139">
        <v>0.6</v>
      </c>
      <c r="J8" s="139">
        <v>1.1</v>
      </c>
      <c r="K8" s="139">
        <v>2.6</v>
      </c>
      <c r="L8" s="139">
        <v>2.3</v>
      </c>
      <c r="M8" s="139">
        <v>3.4</v>
      </c>
      <c r="N8" s="139">
        <v>3.6</v>
      </c>
      <c r="O8" s="139">
        <v>1.8</v>
      </c>
      <c r="P8" s="139">
        <v>1.8</v>
      </c>
      <c r="Q8" s="139">
        <v>1.4</v>
      </c>
      <c r="R8" s="139">
        <v>1.5</v>
      </c>
      <c r="S8" s="139">
        <v>1.4</v>
      </c>
      <c r="T8" s="139">
        <v>1.6</v>
      </c>
      <c r="U8" s="139">
        <v>1.4</v>
      </c>
      <c r="V8" s="139">
        <v>2.6</v>
      </c>
      <c r="W8" s="139">
        <v>2.4</v>
      </c>
      <c r="X8" s="139">
        <v>1.9</v>
      </c>
      <c r="Y8" s="139">
        <v>0.7</v>
      </c>
      <c r="Z8" s="40">
        <f t="shared" si="0"/>
        <v>1.825</v>
      </c>
      <c r="AA8" s="146" t="s">
        <v>49</v>
      </c>
      <c r="AB8" s="139">
        <v>3.9</v>
      </c>
      <c r="AC8" s="149" t="s">
        <v>104</v>
      </c>
      <c r="AD8" s="29">
        <v>5</v>
      </c>
      <c r="AE8" s="146" t="s">
        <v>49</v>
      </c>
      <c r="AF8" s="139">
        <v>8.1</v>
      </c>
      <c r="AG8" s="152" t="s">
        <v>398</v>
      </c>
    </row>
    <row r="9" spans="1:33" ht="14.25" customHeight="1">
      <c r="A9" s="110">
        <v>6</v>
      </c>
      <c r="B9" s="142">
        <v>1.7</v>
      </c>
      <c r="C9" s="139">
        <v>3.3</v>
      </c>
      <c r="D9" s="139">
        <v>2</v>
      </c>
      <c r="E9" s="139">
        <v>0.8</v>
      </c>
      <c r="F9" s="139">
        <v>2.4</v>
      </c>
      <c r="G9" s="139">
        <v>2.2</v>
      </c>
      <c r="H9" s="139">
        <v>1.5</v>
      </c>
      <c r="I9" s="139">
        <v>1.7</v>
      </c>
      <c r="J9" s="139">
        <v>3.1</v>
      </c>
      <c r="K9" s="139">
        <v>3.7</v>
      </c>
      <c r="L9" s="139">
        <v>3.4</v>
      </c>
      <c r="M9" s="139">
        <v>3.7</v>
      </c>
      <c r="N9" s="139">
        <v>3</v>
      </c>
      <c r="O9" s="139">
        <v>3</v>
      </c>
      <c r="P9" s="139">
        <v>2.7</v>
      </c>
      <c r="Q9" s="139">
        <v>2.7</v>
      </c>
      <c r="R9" s="139">
        <v>1.2</v>
      </c>
      <c r="S9" s="139">
        <v>1.1</v>
      </c>
      <c r="T9" s="139">
        <v>1.8</v>
      </c>
      <c r="U9" s="139">
        <v>0.9</v>
      </c>
      <c r="V9" s="139">
        <v>2</v>
      </c>
      <c r="W9" s="139">
        <v>0.4</v>
      </c>
      <c r="X9" s="139">
        <v>1.2</v>
      </c>
      <c r="Y9" s="139">
        <v>1.1</v>
      </c>
      <c r="Z9" s="40">
        <f t="shared" si="0"/>
        <v>2.108333333333334</v>
      </c>
      <c r="AA9" s="146" t="s">
        <v>116</v>
      </c>
      <c r="AB9" s="139">
        <v>4.5</v>
      </c>
      <c r="AC9" s="149" t="s">
        <v>483</v>
      </c>
      <c r="AD9" s="29">
        <v>6</v>
      </c>
      <c r="AE9" s="146" t="s">
        <v>116</v>
      </c>
      <c r="AF9" s="139">
        <v>6.9</v>
      </c>
      <c r="AG9" s="152" t="s">
        <v>548</v>
      </c>
    </row>
    <row r="10" spans="1:33" ht="14.25" customHeight="1">
      <c r="A10" s="110">
        <v>7</v>
      </c>
      <c r="B10" s="142">
        <v>1</v>
      </c>
      <c r="C10" s="139">
        <v>1</v>
      </c>
      <c r="D10" s="139">
        <v>1.1</v>
      </c>
      <c r="E10" s="139">
        <v>2.3</v>
      </c>
      <c r="F10" s="139">
        <v>3.2</v>
      </c>
      <c r="G10" s="139">
        <v>3.2</v>
      </c>
      <c r="H10" s="139">
        <v>3.7</v>
      </c>
      <c r="I10" s="139">
        <v>3.3</v>
      </c>
      <c r="J10" s="139">
        <v>4.2</v>
      </c>
      <c r="K10" s="139">
        <v>4.9</v>
      </c>
      <c r="L10" s="139">
        <v>5.8</v>
      </c>
      <c r="M10" s="139">
        <v>6.7</v>
      </c>
      <c r="N10" s="139">
        <v>5.5</v>
      </c>
      <c r="O10" s="139">
        <v>6</v>
      </c>
      <c r="P10" s="139">
        <v>4.3</v>
      </c>
      <c r="Q10" s="139">
        <v>4.4</v>
      </c>
      <c r="R10" s="139">
        <v>4.6</v>
      </c>
      <c r="S10" s="139">
        <v>3.3</v>
      </c>
      <c r="T10" s="139">
        <v>3.2</v>
      </c>
      <c r="U10" s="139">
        <v>4.2</v>
      </c>
      <c r="V10" s="139">
        <v>3.4</v>
      </c>
      <c r="W10" s="139">
        <v>2.7</v>
      </c>
      <c r="X10" s="139">
        <v>2.1</v>
      </c>
      <c r="Y10" s="139">
        <v>2.9</v>
      </c>
      <c r="Z10" s="40">
        <f t="shared" si="0"/>
        <v>3.625</v>
      </c>
      <c r="AA10" s="146" t="s">
        <v>46</v>
      </c>
      <c r="AB10" s="139">
        <v>7.2</v>
      </c>
      <c r="AC10" s="149" t="s">
        <v>56</v>
      </c>
      <c r="AD10" s="29">
        <v>7</v>
      </c>
      <c r="AE10" s="146" t="s">
        <v>46</v>
      </c>
      <c r="AF10" s="139">
        <v>10.7</v>
      </c>
      <c r="AG10" s="152" t="s">
        <v>271</v>
      </c>
    </row>
    <row r="11" spans="1:33" ht="14.25" customHeight="1">
      <c r="A11" s="110">
        <v>8</v>
      </c>
      <c r="B11" s="142">
        <v>3.1</v>
      </c>
      <c r="C11" s="139">
        <v>2.1</v>
      </c>
      <c r="D11" s="139">
        <v>1.1</v>
      </c>
      <c r="E11" s="139">
        <v>2.2</v>
      </c>
      <c r="F11" s="139">
        <v>1.1</v>
      </c>
      <c r="G11" s="139">
        <v>0.6</v>
      </c>
      <c r="H11" s="139">
        <v>0.9</v>
      </c>
      <c r="I11" s="139">
        <v>0.7</v>
      </c>
      <c r="J11" s="139">
        <v>0.6</v>
      </c>
      <c r="K11" s="139">
        <v>0.4</v>
      </c>
      <c r="L11" s="139">
        <v>0.1</v>
      </c>
      <c r="M11" s="139">
        <v>0.4</v>
      </c>
      <c r="N11" s="139">
        <v>0.8</v>
      </c>
      <c r="O11" s="139">
        <v>0.8</v>
      </c>
      <c r="P11" s="139">
        <v>0.5</v>
      </c>
      <c r="Q11" s="139">
        <v>0.5</v>
      </c>
      <c r="R11" s="139">
        <v>0.3</v>
      </c>
      <c r="S11" s="139">
        <v>0.3</v>
      </c>
      <c r="T11" s="139">
        <v>2.1</v>
      </c>
      <c r="U11" s="139">
        <v>3.5</v>
      </c>
      <c r="V11" s="139">
        <v>3.2</v>
      </c>
      <c r="W11" s="139">
        <v>3.7</v>
      </c>
      <c r="X11" s="139">
        <v>4</v>
      </c>
      <c r="Y11" s="139">
        <v>5</v>
      </c>
      <c r="Z11" s="40">
        <f t="shared" si="0"/>
        <v>1.5833333333333333</v>
      </c>
      <c r="AA11" s="146" t="s">
        <v>63</v>
      </c>
      <c r="AB11" s="139">
        <v>5.2</v>
      </c>
      <c r="AC11" s="149" t="s">
        <v>252</v>
      </c>
      <c r="AD11" s="29">
        <v>8</v>
      </c>
      <c r="AE11" s="146" t="s">
        <v>63</v>
      </c>
      <c r="AF11" s="139">
        <v>8.5</v>
      </c>
      <c r="AG11" s="152" t="s">
        <v>158</v>
      </c>
    </row>
    <row r="12" spans="1:33" ht="14.25" customHeight="1">
      <c r="A12" s="110">
        <v>9</v>
      </c>
      <c r="B12" s="142">
        <v>4.7</v>
      </c>
      <c r="C12" s="139">
        <v>4.9</v>
      </c>
      <c r="D12" s="139">
        <v>4</v>
      </c>
      <c r="E12" s="139">
        <v>3.4</v>
      </c>
      <c r="F12" s="139">
        <v>3.7</v>
      </c>
      <c r="G12" s="139">
        <v>4</v>
      </c>
      <c r="H12" s="139">
        <v>3.9</v>
      </c>
      <c r="I12" s="139">
        <v>3.4</v>
      </c>
      <c r="J12" s="139">
        <v>5.3</v>
      </c>
      <c r="K12" s="139">
        <v>5.4</v>
      </c>
      <c r="L12" s="139">
        <v>3.3</v>
      </c>
      <c r="M12" s="139">
        <v>4.9</v>
      </c>
      <c r="N12" s="139">
        <v>3.1</v>
      </c>
      <c r="O12" s="139">
        <v>2.1</v>
      </c>
      <c r="P12" s="139">
        <v>0.7</v>
      </c>
      <c r="Q12" s="139">
        <v>0.6</v>
      </c>
      <c r="R12" s="139">
        <v>1.3</v>
      </c>
      <c r="S12" s="139">
        <v>0.2</v>
      </c>
      <c r="T12" s="139">
        <v>0.9</v>
      </c>
      <c r="U12" s="139">
        <v>0.9</v>
      </c>
      <c r="V12" s="139">
        <v>2.3</v>
      </c>
      <c r="W12" s="139">
        <v>3.5</v>
      </c>
      <c r="X12" s="139">
        <v>3.4</v>
      </c>
      <c r="Y12" s="139">
        <v>2.7</v>
      </c>
      <c r="Z12" s="40">
        <f t="shared" si="0"/>
        <v>3.0250000000000004</v>
      </c>
      <c r="AA12" s="146" t="s">
        <v>63</v>
      </c>
      <c r="AB12" s="139">
        <v>5.6</v>
      </c>
      <c r="AC12" s="149" t="s">
        <v>535</v>
      </c>
      <c r="AD12" s="29">
        <v>9</v>
      </c>
      <c r="AE12" s="146" t="s">
        <v>63</v>
      </c>
      <c r="AF12" s="139">
        <v>10.6</v>
      </c>
      <c r="AG12" s="152" t="s">
        <v>549</v>
      </c>
    </row>
    <row r="13" spans="1:33" ht="14.25" customHeight="1">
      <c r="A13" s="110">
        <v>10</v>
      </c>
      <c r="B13" s="142">
        <v>3.6</v>
      </c>
      <c r="C13" s="139">
        <v>3.2</v>
      </c>
      <c r="D13" s="139">
        <v>2.8</v>
      </c>
      <c r="E13" s="139">
        <v>1.7</v>
      </c>
      <c r="F13" s="139">
        <v>2.3</v>
      </c>
      <c r="G13" s="139">
        <v>3.3</v>
      </c>
      <c r="H13" s="139">
        <v>3.7</v>
      </c>
      <c r="I13" s="139">
        <v>2.8</v>
      </c>
      <c r="J13" s="139">
        <v>3.6</v>
      </c>
      <c r="K13" s="139">
        <v>2.3</v>
      </c>
      <c r="L13" s="139">
        <v>2.5</v>
      </c>
      <c r="M13" s="139">
        <v>2.6</v>
      </c>
      <c r="N13" s="139">
        <v>2.1</v>
      </c>
      <c r="O13" s="139">
        <v>2.4</v>
      </c>
      <c r="P13" s="139">
        <v>2.8</v>
      </c>
      <c r="Q13" s="139">
        <v>2.5</v>
      </c>
      <c r="R13" s="139">
        <v>2.5</v>
      </c>
      <c r="S13" s="139">
        <v>2.6</v>
      </c>
      <c r="T13" s="139">
        <v>2.8</v>
      </c>
      <c r="U13" s="139">
        <v>2.3</v>
      </c>
      <c r="V13" s="139">
        <v>2.9</v>
      </c>
      <c r="W13" s="139">
        <v>2.6</v>
      </c>
      <c r="X13" s="139">
        <v>3.6</v>
      </c>
      <c r="Y13" s="139">
        <v>3.3</v>
      </c>
      <c r="Z13" s="40">
        <f t="shared" si="0"/>
        <v>2.783333333333333</v>
      </c>
      <c r="AA13" s="146" t="s">
        <v>51</v>
      </c>
      <c r="AB13" s="139">
        <v>4.8</v>
      </c>
      <c r="AC13" s="149" t="s">
        <v>536</v>
      </c>
      <c r="AD13" s="29">
        <v>10</v>
      </c>
      <c r="AE13" s="146" t="s">
        <v>46</v>
      </c>
      <c r="AF13" s="139">
        <v>8</v>
      </c>
      <c r="AG13" s="152" t="s">
        <v>550</v>
      </c>
    </row>
    <row r="14" spans="1:33" ht="14.25" customHeight="1">
      <c r="A14" s="111">
        <v>11</v>
      </c>
      <c r="B14" s="143">
        <v>2.4</v>
      </c>
      <c r="C14" s="144">
        <v>1.5</v>
      </c>
      <c r="D14" s="144">
        <v>1.6</v>
      </c>
      <c r="E14" s="144">
        <v>1.1</v>
      </c>
      <c r="F14" s="144">
        <v>1.5</v>
      </c>
      <c r="G14" s="144">
        <v>0.8</v>
      </c>
      <c r="H14" s="144">
        <v>0.7</v>
      </c>
      <c r="I14" s="144">
        <v>1.4</v>
      </c>
      <c r="J14" s="144">
        <v>1.7</v>
      </c>
      <c r="K14" s="144">
        <v>2.5</v>
      </c>
      <c r="L14" s="144">
        <v>2.2</v>
      </c>
      <c r="M14" s="144">
        <v>1.3</v>
      </c>
      <c r="N14" s="144">
        <v>1.7</v>
      </c>
      <c r="O14" s="144">
        <v>2.1</v>
      </c>
      <c r="P14" s="144">
        <v>2.4</v>
      </c>
      <c r="Q14" s="144">
        <v>2.1</v>
      </c>
      <c r="R14" s="144">
        <v>1.5</v>
      </c>
      <c r="S14" s="144">
        <v>1.6</v>
      </c>
      <c r="T14" s="144">
        <v>2.8</v>
      </c>
      <c r="U14" s="144">
        <v>2.8</v>
      </c>
      <c r="V14" s="144">
        <v>4.1</v>
      </c>
      <c r="W14" s="144">
        <v>3.5</v>
      </c>
      <c r="X14" s="144">
        <v>2.5</v>
      </c>
      <c r="Y14" s="144">
        <v>2.3</v>
      </c>
      <c r="Z14" s="41">
        <f t="shared" si="0"/>
        <v>2.0041666666666664</v>
      </c>
      <c r="AA14" s="147" t="s">
        <v>112</v>
      </c>
      <c r="AB14" s="144">
        <v>4.2</v>
      </c>
      <c r="AC14" s="150" t="s">
        <v>327</v>
      </c>
      <c r="AD14" s="30">
        <v>11</v>
      </c>
      <c r="AE14" s="147" t="s">
        <v>51</v>
      </c>
      <c r="AF14" s="144">
        <v>7</v>
      </c>
      <c r="AG14" s="153" t="s">
        <v>79</v>
      </c>
    </row>
    <row r="15" spans="1:33" ht="14.25" customHeight="1">
      <c r="A15" s="110">
        <v>12</v>
      </c>
      <c r="B15" s="142">
        <v>2.6</v>
      </c>
      <c r="C15" s="139">
        <v>3</v>
      </c>
      <c r="D15" s="139">
        <v>2.8</v>
      </c>
      <c r="E15" s="139">
        <v>2.8</v>
      </c>
      <c r="F15" s="139">
        <v>3.1</v>
      </c>
      <c r="G15" s="139">
        <v>2.5</v>
      </c>
      <c r="H15" s="139">
        <v>3.2</v>
      </c>
      <c r="I15" s="139">
        <v>4.8</v>
      </c>
      <c r="J15" s="139">
        <v>5.4</v>
      </c>
      <c r="K15" s="139">
        <v>4.3</v>
      </c>
      <c r="L15" s="139">
        <v>4.1</v>
      </c>
      <c r="M15" s="139">
        <v>5.1</v>
      </c>
      <c r="N15" s="139">
        <v>4.4</v>
      </c>
      <c r="O15" s="139">
        <v>4.8</v>
      </c>
      <c r="P15" s="139">
        <v>4.9</v>
      </c>
      <c r="Q15" s="139">
        <v>4.8</v>
      </c>
      <c r="R15" s="139">
        <v>2.7</v>
      </c>
      <c r="S15" s="139">
        <v>3.4</v>
      </c>
      <c r="T15" s="139">
        <v>4.2</v>
      </c>
      <c r="U15" s="139">
        <v>2.7</v>
      </c>
      <c r="V15" s="139">
        <v>3.6</v>
      </c>
      <c r="W15" s="139">
        <v>3.3</v>
      </c>
      <c r="X15" s="139">
        <v>3.7</v>
      </c>
      <c r="Y15" s="139">
        <v>3.1</v>
      </c>
      <c r="Z15" s="40">
        <f t="shared" si="0"/>
        <v>3.7208333333333328</v>
      </c>
      <c r="AA15" s="146" t="s">
        <v>51</v>
      </c>
      <c r="AB15" s="139">
        <v>6.4</v>
      </c>
      <c r="AC15" s="149" t="s">
        <v>537</v>
      </c>
      <c r="AD15" s="29">
        <v>12</v>
      </c>
      <c r="AE15" s="146" t="s">
        <v>51</v>
      </c>
      <c r="AF15" s="139">
        <v>10.2</v>
      </c>
      <c r="AG15" s="152" t="s">
        <v>551</v>
      </c>
    </row>
    <row r="16" spans="1:33" ht="14.25" customHeight="1">
      <c r="A16" s="110">
        <v>13</v>
      </c>
      <c r="B16" s="142">
        <v>2.9</v>
      </c>
      <c r="C16" s="139">
        <v>2.6</v>
      </c>
      <c r="D16" s="139">
        <v>3.7</v>
      </c>
      <c r="E16" s="139">
        <v>2.9</v>
      </c>
      <c r="F16" s="139">
        <v>3.8</v>
      </c>
      <c r="G16" s="139">
        <v>2.4</v>
      </c>
      <c r="H16" s="139">
        <v>3.6</v>
      </c>
      <c r="I16" s="139">
        <v>3.9</v>
      </c>
      <c r="J16" s="139">
        <v>4</v>
      </c>
      <c r="K16" s="139">
        <v>3.6</v>
      </c>
      <c r="L16" s="139">
        <v>3.4</v>
      </c>
      <c r="M16" s="139">
        <v>5.2</v>
      </c>
      <c r="N16" s="139">
        <v>5.1</v>
      </c>
      <c r="O16" s="139">
        <v>5.1</v>
      </c>
      <c r="P16" s="139">
        <v>4.1</v>
      </c>
      <c r="Q16" s="139">
        <v>3.7</v>
      </c>
      <c r="R16" s="139">
        <v>3.2</v>
      </c>
      <c r="S16" s="139">
        <v>3.6</v>
      </c>
      <c r="T16" s="139">
        <v>3.8</v>
      </c>
      <c r="U16" s="139">
        <v>3.7</v>
      </c>
      <c r="V16" s="139">
        <v>3.3</v>
      </c>
      <c r="W16" s="139">
        <v>3</v>
      </c>
      <c r="X16" s="139">
        <v>3</v>
      </c>
      <c r="Y16" s="139">
        <v>3</v>
      </c>
      <c r="Z16" s="40">
        <f t="shared" si="0"/>
        <v>3.608333333333334</v>
      </c>
      <c r="AA16" s="146" t="s">
        <v>46</v>
      </c>
      <c r="AB16" s="139">
        <v>6.7</v>
      </c>
      <c r="AC16" s="149" t="s">
        <v>538</v>
      </c>
      <c r="AD16" s="29">
        <v>13</v>
      </c>
      <c r="AE16" s="146" t="s">
        <v>46</v>
      </c>
      <c r="AF16" s="139">
        <v>10.2</v>
      </c>
      <c r="AG16" s="152" t="s">
        <v>552</v>
      </c>
    </row>
    <row r="17" spans="1:33" ht="14.25" customHeight="1">
      <c r="A17" s="110">
        <v>14</v>
      </c>
      <c r="B17" s="142">
        <v>3.4</v>
      </c>
      <c r="C17" s="139">
        <v>3.4</v>
      </c>
      <c r="D17" s="139">
        <v>2.7</v>
      </c>
      <c r="E17" s="139">
        <v>3.1</v>
      </c>
      <c r="F17" s="139">
        <v>2.5</v>
      </c>
      <c r="G17" s="139">
        <v>2.1</v>
      </c>
      <c r="H17" s="139">
        <v>4</v>
      </c>
      <c r="I17" s="139">
        <v>1.2</v>
      </c>
      <c r="J17" s="139">
        <v>3</v>
      </c>
      <c r="K17" s="139">
        <v>2.4</v>
      </c>
      <c r="L17" s="139">
        <v>1.7</v>
      </c>
      <c r="M17" s="139">
        <v>1.6</v>
      </c>
      <c r="N17" s="139">
        <v>1.5</v>
      </c>
      <c r="O17" s="139">
        <v>1.3</v>
      </c>
      <c r="P17" s="139">
        <v>1.2</v>
      </c>
      <c r="Q17" s="139">
        <v>1</v>
      </c>
      <c r="R17" s="139">
        <v>2.2</v>
      </c>
      <c r="S17" s="139">
        <v>0.5</v>
      </c>
      <c r="T17" s="139">
        <v>1.6</v>
      </c>
      <c r="U17" s="139">
        <v>0.5</v>
      </c>
      <c r="V17" s="139">
        <v>2</v>
      </c>
      <c r="W17" s="139">
        <v>1.5</v>
      </c>
      <c r="X17" s="139">
        <v>1.1</v>
      </c>
      <c r="Y17" s="139">
        <v>2.7</v>
      </c>
      <c r="Z17" s="40">
        <f t="shared" si="0"/>
        <v>2.0083333333333333</v>
      </c>
      <c r="AA17" s="146" t="s">
        <v>51</v>
      </c>
      <c r="AB17" s="139">
        <v>4.3</v>
      </c>
      <c r="AC17" s="149" t="s">
        <v>539</v>
      </c>
      <c r="AD17" s="29">
        <v>14</v>
      </c>
      <c r="AE17" s="146" t="s">
        <v>51</v>
      </c>
      <c r="AF17" s="139">
        <v>6.5</v>
      </c>
      <c r="AG17" s="152" t="s">
        <v>553</v>
      </c>
    </row>
    <row r="18" spans="1:33" ht="14.25" customHeight="1">
      <c r="A18" s="110">
        <v>15</v>
      </c>
      <c r="B18" s="142">
        <v>5.1</v>
      </c>
      <c r="C18" s="139">
        <v>4.7</v>
      </c>
      <c r="D18" s="139">
        <v>5.2</v>
      </c>
      <c r="E18" s="139">
        <v>3.4</v>
      </c>
      <c r="F18" s="139">
        <v>1.2</v>
      </c>
      <c r="G18" s="139">
        <v>1</v>
      </c>
      <c r="H18" s="139">
        <v>0.8</v>
      </c>
      <c r="I18" s="139">
        <v>1.1</v>
      </c>
      <c r="J18" s="139">
        <v>1.6</v>
      </c>
      <c r="K18" s="139">
        <v>0.4</v>
      </c>
      <c r="L18" s="139">
        <v>1.4</v>
      </c>
      <c r="M18" s="139">
        <v>0.8</v>
      </c>
      <c r="N18" s="139">
        <v>0.5</v>
      </c>
      <c r="O18" s="139">
        <v>1.3</v>
      </c>
      <c r="P18" s="139">
        <v>0.6</v>
      </c>
      <c r="Q18" s="139">
        <v>1.3</v>
      </c>
      <c r="R18" s="139">
        <v>1.8</v>
      </c>
      <c r="S18" s="139">
        <v>1.3</v>
      </c>
      <c r="T18" s="139">
        <v>0.7</v>
      </c>
      <c r="U18" s="139">
        <v>2.3</v>
      </c>
      <c r="V18" s="139">
        <v>2.5</v>
      </c>
      <c r="W18" s="139">
        <v>1.9</v>
      </c>
      <c r="X18" s="139">
        <v>2</v>
      </c>
      <c r="Y18" s="139">
        <v>0.9</v>
      </c>
      <c r="Z18" s="40">
        <f t="shared" si="0"/>
        <v>1.825</v>
      </c>
      <c r="AA18" s="146" t="s">
        <v>51</v>
      </c>
      <c r="AB18" s="139">
        <v>6.4</v>
      </c>
      <c r="AC18" s="149" t="s">
        <v>540</v>
      </c>
      <c r="AD18" s="29">
        <v>15</v>
      </c>
      <c r="AE18" s="146" t="s">
        <v>51</v>
      </c>
      <c r="AF18" s="139">
        <v>10.8</v>
      </c>
      <c r="AG18" s="152" t="s">
        <v>78</v>
      </c>
    </row>
    <row r="19" spans="1:33" ht="14.25" customHeight="1">
      <c r="A19" s="110">
        <v>16</v>
      </c>
      <c r="B19" s="142">
        <v>1.1</v>
      </c>
      <c r="C19" s="139">
        <v>0.8</v>
      </c>
      <c r="D19" s="139">
        <v>1.8</v>
      </c>
      <c r="E19" s="139">
        <v>1.5</v>
      </c>
      <c r="F19" s="139">
        <v>1.3</v>
      </c>
      <c r="G19" s="139">
        <v>1.7</v>
      </c>
      <c r="H19" s="139">
        <v>1.1</v>
      </c>
      <c r="I19" s="139">
        <v>0.6</v>
      </c>
      <c r="J19" s="139">
        <v>2.1</v>
      </c>
      <c r="K19" s="139">
        <v>1.9</v>
      </c>
      <c r="L19" s="139">
        <v>2.2</v>
      </c>
      <c r="M19" s="139">
        <v>1.9</v>
      </c>
      <c r="N19" s="139">
        <v>2.3</v>
      </c>
      <c r="O19" s="139">
        <v>1.6</v>
      </c>
      <c r="P19" s="139">
        <v>1.6</v>
      </c>
      <c r="Q19" s="139">
        <v>1.7</v>
      </c>
      <c r="R19" s="139">
        <v>1</v>
      </c>
      <c r="S19" s="139">
        <v>0.7</v>
      </c>
      <c r="T19" s="139">
        <v>1.1</v>
      </c>
      <c r="U19" s="139">
        <v>1.1</v>
      </c>
      <c r="V19" s="139">
        <v>1.2</v>
      </c>
      <c r="W19" s="139">
        <v>1.5</v>
      </c>
      <c r="X19" s="139">
        <v>1.1</v>
      </c>
      <c r="Y19" s="139">
        <v>1.1</v>
      </c>
      <c r="Z19" s="40">
        <f t="shared" si="0"/>
        <v>1.4166666666666667</v>
      </c>
      <c r="AA19" s="146" t="s">
        <v>84</v>
      </c>
      <c r="AB19" s="139">
        <v>3.5</v>
      </c>
      <c r="AC19" s="149" t="s">
        <v>483</v>
      </c>
      <c r="AD19" s="29">
        <v>16</v>
      </c>
      <c r="AE19" s="146" t="s">
        <v>129</v>
      </c>
      <c r="AF19" s="139">
        <v>5.4</v>
      </c>
      <c r="AG19" s="152" t="s">
        <v>554</v>
      </c>
    </row>
    <row r="20" spans="1:33" ht="14.25" customHeight="1">
      <c r="A20" s="110">
        <v>17</v>
      </c>
      <c r="B20" s="142">
        <v>1.3</v>
      </c>
      <c r="C20" s="139">
        <v>1.4</v>
      </c>
      <c r="D20" s="139">
        <v>0.4</v>
      </c>
      <c r="E20" s="139">
        <v>0.2</v>
      </c>
      <c r="F20" s="139">
        <v>0.5</v>
      </c>
      <c r="G20" s="139">
        <v>1.1</v>
      </c>
      <c r="H20" s="139">
        <v>0.6</v>
      </c>
      <c r="I20" s="139">
        <v>0.9</v>
      </c>
      <c r="J20" s="139">
        <v>1</v>
      </c>
      <c r="K20" s="156">
        <v>2.7</v>
      </c>
      <c r="L20" s="139">
        <v>2.7</v>
      </c>
      <c r="M20" s="139">
        <v>3.8</v>
      </c>
      <c r="N20" s="139">
        <v>2.6</v>
      </c>
      <c r="O20" s="139">
        <v>3.3</v>
      </c>
      <c r="P20" s="139">
        <v>2.9</v>
      </c>
      <c r="Q20" s="139">
        <v>2.6</v>
      </c>
      <c r="R20" s="139">
        <v>1.4</v>
      </c>
      <c r="S20" s="139">
        <v>2.2</v>
      </c>
      <c r="T20" s="139">
        <v>1.2</v>
      </c>
      <c r="U20" s="139">
        <v>1</v>
      </c>
      <c r="V20" s="139">
        <v>1</v>
      </c>
      <c r="W20" s="139">
        <v>1.2</v>
      </c>
      <c r="X20" s="139">
        <v>1</v>
      </c>
      <c r="Y20" s="139">
        <v>1.7</v>
      </c>
      <c r="Z20" s="40">
        <f t="shared" si="0"/>
        <v>1.6125000000000005</v>
      </c>
      <c r="AA20" s="146" t="s">
        <v>63</v>
      </c>
      <c r="AB20" s="139">
        <v>4</v>
      </c>
      <c r="AC20" s="149" t="s">
        <v>532</v>
      </c>
      <c r="AD20" s="29">
        <v>17</v>
      </c>
      <c r="AE20" s="146" t="s">
        <v>63</v>
      </c>
      <c r="AF20" s="139">
        <v>6.7</v>
      </c>
      <c r="AG20" s="152" t="s">
        <v>555</v>
      </c>
    </row>
    <row r="21" spans="1:33" ht="14.25" customHeight="1">
      <c r="A21" s="110">
        <v>18</v>
      </c>
      <c r="B21" s="142">
        <v>1.3</v>
      </c>
      <c r="C21" s="139">
        <v>1.5</v>
      </c>
      <c r="D21" s="139">
        <v>1.8</v>
      </c>
      <c r="E21" s="139">
        <v>1.6</v>
      </c>
      <c r="F21" s="139">
        <v>1</v>
      </c>
      <c r="G21" s="139">
        <v>1.4</v>
      </c>
      <c r="H21" s="139">
        <v>1.6</v>
      </c>
      <c r="I21" s="139">
        <v>3.6</v>
      </c>
      <c r="J21" s="139">
        <v>5</v>
      </c>
      <c r="K21" s="139">
        <v>7.6</v>
      </c>
      <c r="L21" s="139">
        <v>5.7</v>
      </c>
      <c r="M21" s="139">
        <v>5.9</v>
      </c>
      <c r="N21" s="139">
        <v>6.4</v>
      </c>
      <c r="O21" s="139">
        <v>5.4</v>
      </c>
      <c r="P21" s="139">
        <v>5.5</v>
      </c>
      <c r="Q21" s="139">
        <v>6.4</v>
      </c>
      <c r="R21" s="139">
        <v>5.7</v>
      </c>
      <c r="S21" s="139">
        <v>7.4</v>
      </c>
      <c r="T21" s="139">
        <v>4.8</v>
      </c>
      <c r="U21" s="139">
        <v>5.5</v>
      </c>
      <c r="V21" s="139">
        <v>9.5</v>
      </c>
      <c r="W21" s="139">
        <v>7</v>
      </c>
      <c r="X21" s="139">
        <v>8.3</v>
      </c>
      <c r="Y21" s="139">
        <v>8.3</v>
      </c>
      <c r="Z21" s="40">
        <f t="shared" si="0"/>
        <v>4.925</v>
      </c>
      <c r="AA21" s="146" t="s">
        <v>51</v>
      </c>
      <c r="AB21" s="139">
        <v>9.7</v>
      </c>
      <c r="AC21" s="149" t="s">
        <v>205</v>
      </c>
      <c r="AD21" s="29">
        <v>18</v>
      </c>
      <c r="AE21" s="146" t="s">
        <v>51</v>
      </c>
      <c r="AF21" s="139">
        <v>14.4</v>
      </c>
      <c r="AG21" s="152" t="s">
        <v>111</v>
      </c>
    </row>
    <row r="22" spans="1:33" ht="14.25" customHeight="1">
      <c r="A22" s="110">
        <v>19</v>
      </c>
      <c r="B22" s="142">
        <v>9.8</v>
      </c>
      <c r="C22" s="139">
        <v>8.4</v>
      </c>
      <c r="D22" s="139">
        <v>6.9</v>
      </c>
      <c r="E22" s="139">
        <v>6.7</v>
      </c>
      <c r="F22" s="139">
        <v>5.2</v>
      </c>
      <c r="G22" s="139">
        <v>6.1</v>
      </c>
      <c r="H22" s="139">
        <v>4.5</v>
      </c>
      <c r="I22" s="139">
        <v>3.8</v>
      </c>
      <c r="J22" s="139">
        <v>5.1</v>
      </c>
      <c r="K22" s="139">
        <v>4.8</v>
      </c>
      <c r="L22" s="139">
        <v>5.2</v>
      </c>
      <c r="M22" s="139">
        <v>5.4</v>
      </c>
      <c r="N22" s="139">
        <v>4.5</v>
      </c>
      <c r="O22" s="139">
        <v>4.1</v>
      </c>
      <c r="P22" s="139">
        <v>4.3</v>
      </c>
      <c r="Q22" s="139">
        <v>4.9</v>
      </c>
      <c r="R22" s="139">
        <v>2.4</v>
      </c>
      <c r="S22" s="139">
        <v>2.2</v>
      </c>
      <c r="T22" s="139">
        <v>2.3</v>
      </c>
      <c r="U22" s="139">
        <v>2.2</v>
      </c>
      <c r="V22" s="139">
        <v>2</v>
      </c>
      <c r="W22" s="139">
        <v>0.9</v>
      </c>
      <c r="X22" s="139">
        <v>1.4</v>
      </c>
      <c r="Y22" s="139">
        <v>1.7</v>
      </c>
      <c r="Z22" s="40">
        <f t="shared" si="0"/>
        <v>4.366666666666668</v>
      </c>
      <c r="AA22" s="146" t="s">
        <v>51</v>
      </c>
      <c r="AB22" s="139">
        <v>10.2</v>
      </c>
      <c r="AC22" s="149" t="s">
        <v>263</v>
      </c>
      <c r="AD22" s="29">
        <v>19</v>
      </c>
      <c r="AE22" s="146" t="s">
        <v>51</v>
      </c>
      <c r="AF22" s="139">
        <v>17.3</v>
      </c>
      <c r="AG22" s="152" t="s">
        <v>556</v>
      </c>
    </row>
    <row r="23" spans="1:33" ht="14.25" customHeight="1">
      <c r="A23" s="110">
        <v>20</v>
      </c>
      <c r="B23" s="142">
        <v>1.4</v>
      </c>
      <c r="C23" s="139">
        <v>1.6</v>
      </c>
      <c r="D23" s="139">
        <v>1.5</v>
      </c>
      <c r="E23" s="139">
        <v>2.2</v>
      </c>
      <c r="F23" s="139">
        <v>1.3</v>
      </c>
      <c r="G23" s="139">
        <v>1.8</v>
      </c>
      <c r="H23" s="139">
        <v>0.6</v>
      </c>
      <c r="I23" s="139">
        <v>1</v>
      </c>
      <c r="J23" s="139">
        <v>0.5</v>
      </c>
      <c r="K23" s="139">
        <v>1.7</v>
      </c>
      <c r="L23" s="139">
        <v>2</v>
      </c>
      <c r="M23" s="139">
        <v>1.3</v>
      </c>
      <c r="N23" s="139">
        <v>0.7</v>
      </c>
      <c r="O23" s="139">
        <v>1.3</v>
      </c>
      <c r="P23" s="139">
        <v>1.6</v>
      </c>
      <c r="Q23" s="139">
        <v>2.6</v>
      </c>
      <c r="R23" s="139">
        <v>2.7</v>
      </c>
      <c r="S23" s="139">
        <v>2.8</v>
      </c>
      <c r="T23" s="139">
        <v>2.7</v>
      </c>
      <c r="U23" s="139">
        <v>1.4</v>
      </c>
      <c r="V23" s="139">
        <v>0.6</v>
      </c>
      <c r="W23" s="139">
        <v>1</v>
      </c>
      <c r="X23" s="139">
        <v>0.2</v>
      </c>
      <c r="Y23" s="139">
        <v>0.6</v>
      </c>
      <c r="Z23" s="40">
        <f t="shared" si="0"/>
        <v>1.4625000000000004</v>
      </c>
      <c r="AA23" s="146" t="s">
        <v>46</v>
      </c>
      <c r="AB23" s="139">
        <v>3.7</v>
      </c>
      <c r="AC23" s="149" t="s">
        <v>473</v>
      </c>
      <c r="AD23" s="29">
        <v>20</v>
      </c>
      <c r="AE23" s="146" t="s">
        <v>46</v>
      </c>
      <c r="AF23" s="139">
        <v>5.5</v>
      </c>
      <c r="AG23" s="152" t="s">
        <v>557</v>
      </c>
    </row>
    <row r="24" spans="1:33" ht="14.25" customHeight="1">
      <c r="A24" s="111">
        <v>21</v>
      </c>
      <c r="B24" s="143">
        <v>0.9</v>
      </c>
      <c r="C24" s="144">
        <v>1.1</v>
      </c>
      <c r="D24" s="144">
        <v>1</v>
      </c>
      <c r="E24" s="144">
        <v>1.3</v>
      </c>
      <c r="F24" s="144">
        <v>1.7</v>
      </c>
      <c r="G24" s="144">
        <v>1.1</v>
      </c>
      <c r="H24" s="144">
        <v>0.8</v>
      </c>
      <c r="I24" s="144">
        <v>0.5</v>
      </c>
      <c r="J24" s="144">
        <v>1.5</v>
      </c>
      <c r="K24" s="144">
        <v>1.4</v>
      </c>
      <c r="L24" s="144">
        <v>1.4</v>
      </c>
      <c r="M24" s="144">
        <v>1.5</v>
      </c>
      <c r="N24" s="144">
        <v>1.8</v>
      </c>
      <c r="O24" s="144">
        <v>0.7</v>
      </c>
      <c r="P24" s="144">
        <v>0.4</v>
      </c>
      <c r="Q24" s="144">
        <v>3.3</v>
      </c>
      <c r="R24" s="144">
        <v>4</v>
      </c>
      <c r="S24" s="144">
        <v>1.7</v>
      </c>
      <c r="T24" s="144">
        <v>1.4</v>
      </c>
      <c r="U24" s="144">
        <v>1.8</v>
      </c>
      <c r="V24" s="144">
        <v>3</v>
      </c>
      <c r="W24" s="144">
        <v>2.9</v>
      </c>
      <c r="X24" s="144">
        <v>2.1</v>
      </c>
      <c r="Y24" s="144">
        <v>2.7</v>
      </c>
      <c r="Z24" s="41">
        <f t="shared" si="0"/>
        <v>1.6666666666666667</v>
      </c>
      <c r="AA24" s="147" t="s">
        <v>46</v>
      </c>
      <c r="AB24" s="144">
        <v>4.1</v>
      </c>
      <c r="AC24" s="150" t="s">
        <v>239</v>
      </c>
      <c r="AD24" s="30">
        <v>21</v>
      </c>
      <c r="AE24" s="147" t="s">
        <v>46</v>
      </c>
      <c r="AF24" s="144">
        <v>6.9</v>
      </c>
      <c r="AG24" s="153" t="s">
        <v>181</v>
      </c>
    </row>
    <row r="25" spans="1:33" ht="14.25" customHeight="1">
      <c r="A25" s="110">
        <v>22</v>
      </c>
      <c r="B25" s="142">
        <v>3</v>
      </c>
      <c r="C25" s="139">
        <v>3.2</v>
      </c>
      <c r="D25" s="139">
        <v>2.8</v>
      </c>
      <c r="E25" s="139">
        <v>3.7</v>
      </c>
      <c r="F25" s="139">
        <v>3.6</v>
      </c>
      <c r="G25" s="139">
        <v>3.1</v>
      </c>
      <c r="H25" s="139">
        <v>3.5</v>
      </c>
      <c r="I25" s="139">
        <v>4.4</v>
      </c>
      <c r="J25" s="139">
        <v>4</v>
      </c>
      <c r="K25" s="139">
        <v>4.4</v>
      </c>
      <c r="L25" s="139">
        <v>4.7</v>
      </c>
      <c r="M25" s="139">
        <v>2.9</v>
      </c>
      <c r="N25" s="139">
        <v>4.1</v>
      </c>
      <c r="O25" s="139">
        <v>4</v>
      </c>
      <c r="P25" s="139">
        <v>3.4</v>
      </c>
      <c r="Q25" s="139">
        <v>2.9</v>
      </c>
      <c r="R25" s="139">
        <v>2.2</v>
      </c>
      <c r="S25" s="139">
        <v>2.3</v>
      </c>
      <c r="T25" s="139">
        <v>2</v>
      </c>
      <c r="U25" s="139">
        <v>2.5</v>
      </c>
      <c r="V25" s="139">
        <v>2.6</v>
      </c>
      <c r="W25" s="139">
        <v>2.7</v>
      </c>
      <c r="X25" s="139">
        <v>2.6</v>
      </c>
      <c r="Y25" s="139">
        <v>3.4</v>
      </c>
      <c r="Z25" s="40">
        <f t="shared" si="0"/>
        <v>3.25</v>
      </c>
      <c r="AA25" s="146" t="s">
        <v>51</v>
      </c>
      <c r="AB25" s="139">
        <v>5.1</v>
      </c>
      <c r="AC25" s="149" t="s">
        <v>541</v>
      </c>
      <c r="AD25" s="29">
        <v>22</v>
      </c>
      <c r="AE25" s="146" t="s">
        <v>46</v>
      </c>
      <c r="AF25" s="139">
        <v>7.7</v>
      </c>
      <c r="AG25" s="152" t="s">
        <v>558</v>
      </c>
    </row>
    <row r="26" spans="1:33" ht="14.25" customHeight="1">
      <c r="A26" s="110">
        <v>23</v>
      </c>
      <c r="B26" s="142">
        <v>4.5</v>
      </c>
      <c r="C26" s="139">
        <v>3.5</v>
      </c>
      <c r="D26" s="139">
        <v>4.7</v>
      </c>
      <c r="E26" s="139">
        <v>4.5</v>
      </c>
      <c r="F26" s="139">
        <v>5</v>
      </c>
      <c r="G26" s="139">
        <v>4</v>
      </c>
      <c r="H26" s="139">
        <v>3.1</v>
      </c>
      <c r="I26" s="139">
        <v>3.1</v>
      </c>
      <c r="J26" s="139">
        <v>3.6</v>
      </c>
      <c r="K26" s="139">
        <v>4.3</v>
      </c>
      <c r="L26" s="139">
        <v>4.3</v>
      </c>
      <c r="M26" s="139">
        <v>3.4</v>
      </c>
      <c r="N26" s="139">
        <v>4.1</v>
      </c>
      <c r="O26" s="139">
        <v>4.1</v>
      </c>
      <c r="P26" s="139">
        <v>4.3</v>
      </c>
      <c r="Q26" s="139">
        <v>3.4</v>
      </c>
      <c r="R26" s="139">
        <v>2.8</v>
      </c>
      <c r="S26" s="139">
        <v>3.5</v>
      </c>
      <c r="T26" s="139">
        <v>2.7</v>
      </c>
      <c r="U26" s="139">
        <v>3.2</v>
      </c>
      <c r="V26" s="139">
        <v>4.5</v>
      </c>
      <c r="W26" s="139">
        <v>2.8</v>
      </c>
      <c r="X26" s="139">
        <v>2.3</v>
      </c>
      <c r="Y26" s="139">
        <v>1.8</v>
      </c>
      <c r="Z26" s="40">
        <f t="shared" si="0"/>
        <v>3.6458333333333326</v>
      </c>
      <c r="AA26" s="146" t="s">
        <v>51</v>
      </c>
      <c r="AB26" s="139">
        <v>5.4</v>
      </c>
      <c r="AC26" s="149" t="s">
        <v>508</v>
      </c>
      <c r="AD26" s="29">
        <v>23</v>
      </c>
      <c r="AE26" s="146" t="s">
        <v>51</v>
      </c>
      <c r="AF26" s="139">
        <v>9.2</v>
      </c>
      <c r="AG26" s="152" t="s">
        <v>559</v>
      </c>
    </row>
    <row r="27" spans="1:33" ht="14.25" customHeight="1">
      <c r="A27" s="110">
        <v>24</v>
      </c>
      <c r="B27" s="142">
        <v>1.4</v>
      </c>
      <c r="C27" s="139">
        <v>2</v>
      </c>
      <c r="D27" s="139">
        <v>2.2</v>
      </c>
      <c r="E27" s="139">
        <v>0.3</v>
      </c>
      <c r="F27" s="139">
        <v>1.3</v>
      </c>
      <c r="G27" s="139">
        <v>1</v>
      </c>
      <c r="H27" s="139">
        <v>1</v>
      </c>
      <c r="I27" s="139">
        <v>0.9</v>
      </c>
      <c r="J27" s="139">
        <v>1.6</v>
      </c>
      <c r="K27" s="139">
        <v>1</v>
      </c>
      <c r="L27" s="139">
        <v>2.3</v>
      </c>
      <c r="M27" s="139">
        <v>1.1</v>
      </c>
      <c r="N27" s="139">
        <v>3.8</v>
      </c>
      <c r="O27" s="139">
        <v>4.1</v>
      </c>
      <c r="P27" s="139">
        <v>2.3</v>
      </c>
      <c r="Q27" s="139">
        <v>5.9</v>
      </c>
      <c r="R27" s="139">
        <v>2.7</v>
      </c>
      <c r="S27" s="139">
        <v>1.9</v>
      </c>
      <c r="T27" s="139">
        <v>3</v>
      </c>
      <c r="U27" s="139">
        <v>0.9</v>
      </c>
      <c r="V27" s="139">
        <v>2.2</v>
      </c>
      <c r="W27" s="139">
        <v>1.4</v>
      </c>
      <c r="X27" s="139">
        <v>2.3</v>
      </c>
      <c r="Y27" s="139">
        <v>2.2</v>
      </c>
      <c r="Z27" s="40">
        <f t="shared" si="0"/>
        <v>2.0333333333333337</v>
      </c>
      <c r="AA27" s="146" t="s">
        <v>46</v>
      </c>
      <c r="AB27" s="139">
        <v>6</v>
      </c>
      <c r="AC27" s="149" t="s">
        <v>542</v>
      </c>
      <c r="AD27" s="29">
        <v>24</v>
      </c>
      <c r="AE27" s="146" t="s">
        <v>47</v>
      </c>
      <c r="AF27" s="139">
        <v>9.7</v>
      </c>
      <c r="AG27" s="152" t="s">
        <v>560</v>
      </c>
    </row>
    <row r="28" spans="1:33" ht="14.25" customHeight="1">
      <c r="A28" s="110">
        <v>25</v>
      </c>
      <c r="B28" s="142">
        <v>0.8</v>
      </c>
      <c r="C28" s="139">
        <v>0.6</v>
      </c>
      <c r="D28" s="139">
        <v>2.4</v>
      </c>
      <c r="E28" s="139">
        <v>2.6</v>
      </c>
      <c r="F28" s="139">
        <v>3</v>
      </c>
      <c r="G28" s="139">
        <v>3.1</v>
      </c>
      <c r="H28" s="139">
        <v>3.7</v>
      </c>
      <c r="I28" s="139">
        <v>3.9</v>
      </c>
      <c r="J28" s="139">
        <v>5.1</v>
      </c>
      <c r="K28" s="139">
        <v>5.4</v>
      </c>
      <c r="L28" s="139">
        <v>5.5</v>
      </c>
      <c r="M28" s="139">
        <v>4.1</v>
      </c>
      <c r="N28" s="139">
        <v>4.6</v>
      </c>
      <c r="O28" s="139">
        <v>4.3</v>
      </c>
      <c r="P28" s="139">
        <v>5.2</v>
      </c>
      <c r="Q28" s="139">
        <v>4.7</v>
      </c>
      <c r="R28" s="139">
        <v>5.2</v>
      </c>
      <c r="S28" s="139">
        <v>6.2</v>
      </c>
      <c r="T28" s="139">
        <v>5</v>
      </c>
      <c r="U28" s="139">
        <v>6.5</v>
      </c>
      <c r="V28" s="139">
        <v>6.6</v>
      </c>
      <c r="W28" s="139">
        <v>5.4</v>
      </c>
      <c r="X28" s="139">
        <v>6.1</v>
      </c>
      <c r="Y28" s="139">
        <v>5.5</v>
      </c>
      <c r="Z28" s="40">
        <f t="shared" si="0"/>
        <v>4.395833333333333</v>
      </c>
      <c r="AA28" s="146" t="s">
        <v>51</v>
      </c>
      <c r="AB28" s="139">
        <v>7.4</v>
      </c>
      <c r="AC28" s="149" t="s">
        <v>543</v>
      </c>
      <c r="AD28" s="29">
        <v>25</v>
      </c>
      <c r="AE28" s="146" t="s">
        <v>51</v>
      </c>
      <c r="AF28" s="139">
        <v>12.8</v>
      </c>
      <c r="AG28" s="152" t="s">
        <v>363</v>
      </c>
    </row>
    <row r="29" spans="1:33" ht="14.25" customHeight="1">
      <c r="A29" s="110">
        <v>26</v>
      </c>
      <c r="B29" s="142">
        <v>7.1</v>
      </c>
      <c r="C29" s="139">
        <v>6.8</v>
      </c>
      <c r="D29" s="139">
        <v>6.1</v>
      </c>
      <c r="E29" s="139">
        <v>6.5</v>
      </c>
      <c r="F29" s="139">
        <v>6.4</v>
      </c>
      <c r="G29" s="139">
        <v>6.6</v>
      </c>
      <c r="H29" s="139">
        <v>5</v>
      </c>
      <c r="I29" s="139">
        <v>5.8</v>
      </c>
      <c r="J29" s="139">
        <v>5.6</v>
      </c>
      <c r="K29" s="139">
        <v>6.3</v>
      </c>
      <c r="L29" s="139">
        <v>5.9</v>
      </c>
      <c r="M29" s="139">
        <v>3</v>
      </c>
      <c r="N29" s="139">
        <v>4.4</v>
      </c>
      <c r="O29" s="139">
        <v>3.7</v>
      </c>
      <c r="P29" s="139">
        <v>4.6</v>
      </c>
      <c r="Q29" s="139">
        <v>2.6</v>
      </c>
      <c r="R29" s="139">
        <v>1.5</v>
      </c>
      <c r="S29" s="139">
        <v>0.4</v>
      </c>
      <c r="T29" s="139">
        <v>1.9</v>
      </c>
      <c r="U29" s="139">
        <v>1.2</v>
      </c>
      <c r="V29" s="139">
        <v>0.8</v>
      </c>
      <c r="W29" s="139">
        <v>1.1</v>
      </c>
      <c r="X29" s="139">
        <v>0.5</v>
      </c>
      <c r="Y29" s="139">
        <v>1.1</v>
      </c>
      <c r="Z29" s="40">
        <f t="shared" si="0"/>
        <v>3.954166666666666</v>
      </c>
      <c r="AA29" s="146" t="s">
        <v>51</v>
      </c>
      <c r="AB29" s="139">
        <v>9.8</v>
      </c>
      <c r="AC29" s="149" t="s">
        <v>544</v>
      </c>
      <c r="AD29" s="29">
        <v>26</v>
      </c>
      <c r="AE29" s="146" t="s">
        <v>51</v>
      </c>
      <c r="AF29" s="139">
        <v>15.6</v>
      </c>
      <c r="AG29" s="152" t="s">
        <v>561</v>
      </c>
    </row>
    <row r="30" spans="1:33" ht="14.25" customHeight="1">
      <c r="A30" s="110">
        <v>27</v>
      </c>
      <c r="B30" s="142">
        <v>0.8</v>
      </c>
      <c r="C30" s="139">
        <v>1.2</v>
      </c>
      <c r="D30" s="139">
        <v>1.8</v>
      </c>
      <c r="E30" s="139">
        <v>1.5</v>
      </c>
      <c r="F30" s="139">
        <v>2.8</v>
      </c>
      <c r="G30" s="139">
        <v>3.4</v>
      </c>
      <c r="H30" s="139">
        <v>4.4</v>
      </c>
      <c r="I30" s="139">
        <v>4.9</v>
      </c>
      <c r="J30" s="139">
        <v>5</v>
      </c>
      <c r="K30" s="139">
        <v>4.6</v>
      </c>
      <c r="L30" s="139">
        <v>4.1</v>
      </c>
      <c r="M30" s="139">
        <v>5.9</v>
      </c>
      <c r="N30" s="139">
        <v>7.2</v>
      </c>
      <c r="O30" s="139">
        <v>5.5</v>
      </c>
      <c r="P30" s="139">
        <v>2.6</v>
      </c>
      <c r="Q30" s="139">
        <v>4.9</v>
      </c>
      <c r="R30" s="139">
        <v>3.7</v>
      </c>
      <c r="S30" s="139">
        <v>4.1</v>
      </c>
      <c r="T30" s="139">
        <v>3.9</v>
      </c>
      <c r="U30" s="139">
        <v>3.1</v>
      </c>
      <c r="V30" s="139">
        <v>4</v>
      </c>
      <c r="W30" s="139">
        <v>5.8</v>
      </c>
      <c r="X30" s="139">
        <v>4.4</v>
      </c>
      <c r="Y30" s="139">
        <v>3.9</v>
      </c>
      <c r="Z30" s="40">
        <f t="shared" si="0"/>
        <v>3.8958333333333335</v>
      </c>
      <c r="AA30" s="146" t="s">
        <v>63</v>
      </c>
      <c r="AB30" s="139">
        <v>8</v>
      </c>
      <c r="AC30" s="149" t="s">
        <v>217</v>
      </c>
      <c r="AD30" s="29">
        <v>27</v>
      </c>
      <c r="AE30" s="146" t="s">
        <v>63</v>
      </c>
      <c r="AF30" s="139">
        <v>15.2</v>
      </c>
      <c r="AG30" s="152" t="s">
        <v>217</v>
      </c>
    </row>
    <row r="31" spans="1:33" ht="14.25" customHeight="1">
      <c r="A31" s="110">
        <v>28</v>
      </c>
      <c r="B31" s="142">
        <v>4</v>
      </c>
      <c r="C31" s="139">
        <v>3.6</v>
      </c>
      <c r="D31" s="139">
        <v>3.8</v>
      </c>
      <c r="E31" s="139">
        <v>4.1</v>
      </c>
      <c r="F31" s="139">
        <v>0.6</v>
      </c>
      <c r="G31" s="139">
        <v>1.4</v>
      </c>
      <c r="H31" s="139">
        <v>3</v>
      </c>
      <c r="I31" s="139">
        <v>2</v>
      </c>
      <c r="J31" s="139">
        <v>2.1</v>
      </c>
      <c r="K31" s="139">
        <v>2.3</v>
      </c>
      <c r="L31" s="139">
        <v>1</v>
      </c>
      <c r="M31" s="139">
        <v>1.6</v>
      </c>
      <c r="N31" s="139">
        <v>2</v>
      </c>
      <c r="O31" s="139">
        <v>4.8</v>
      </c>
      <c r="P31" s="139">
        <v>2.8</v>
      </c>
      <c r="Q31" s="139">
        <v>2</v>
      </c>
      <c r="R31" s="139">
        <v>2</v>
      </c>
      <c r="S31" s="139">
        <v>1.8</v>
      </c>
      <c r="T31" s="139">
        <v>2.5</v>
      </c>
      <c r="U31" s="139">
        <v>2.1</v>
      </c>
      <c r="V31" s="139">
        <v>2.3</v>
      </c>
      <c r="W31" s="139">
        <v>1.1</v>
      </c>
      <c r="X31" s="139">
        <v>1.9</v>
      </c>
      <c r="Y31" s="139">
        <v>1.3</v>
      </c>
      <c r="Z31" s="40">
        <f t="shared" si="0"/>
        <v>2.3374999999999995</v>
      </c>
      <c r="AA31" s="146" t="s">
        <v>46</v>
      </c>
      <c r="AB31" s="139">
        <v>4.8</v>
      </c>
      <c r="AC31" s="149" t="s">
        <v>545</v>
      </c>
      <c r="AD31" s="29">
        <v>28</v>
      </c>
      <c r="AE31" s="146" t="s">
        <v>46</v>
      </c>
      <c r="AF31" s="139">
        <v>7.4</v>
      </c>
      <c r="AG31" s="152" t="s">
        <v>562</v>
      </c>
    </row>
    <row r="32" spans="1:33" ht="14.25" customHeight="1">
      <c r="A32" s="110">
        <v>29</v>
      </c>
      <c r="B32" s="142">
        <v>1.7</v>
      </c>
      <c r="C32" s="139">
        <v>1.3</v>
      </c>
      <c r="D32" s="139">
        <v>1.3</v>
      </c>
      <c r="E32" s="139">
        <v>1.7</v>
      </c>
      <c r="F32" s="139">
        <v>1.9</v>
      </c>
      <c r="G32" s="139">
        <v>1.5</v>
      </c>
      <c r="H32" s="139">
        <v>2.4</v>
      </c>
      <c r="I32" s="139">
        <v>0.8</v>
      </c>
      <c r="J32" s="139">
        <v>1</v>
      </c>
      <c r="K32" s="139">
        <v>1.6</v>
      </c>
      <c r="L32" s="139">
        <v>2.2</v>
      </c>
      <c r="M32" s="139">
        <v>1.7</v>
      </c>
      <c r="N32" s="139">
        <v>2.4</v>
      </c>
      <c r="O32" s="139">
        <v>1.4</v>
      </c>
      <c r="P32" s="139">
        <v>2.2</v>
      </c>
      <c r="Q32" s="139">
        <v>1.8</v>
      </c>
      <c r="R32" s="139">
        <v>2.8</v>
      </c>
      <c r="S32" s="139">
        <v>2</v>
      </c>
      <c r="T32" s="139">
        <v>2.8</v>
      </c>
      <c r="U32" s="139">
        <v>3.8</v>
      </c>
      <c r="V32" s="139">
        <v>3.4</v>
      </c>
      <c r="W32" s="139">
        <v>3.9</v>
      </c>
      <c r="X32" s="139">
        <v>3.6</v>
      </c>
      <c r="Y32" s="139">
        <v>3.3</v>
      </c>
      <c r="Z32" s="40">
        <f t="shared" si="0"/>
        <v>2.1874999999999996</v>
      </c>
      <c r="AA32" s="146" t="s">
        <v>51</v>
      </c>
      <c r="AB32" s="139">
        <v>4.5</v>
      </c>
      <c r="AC32" s="149" t="s">
        <v>546</v>
      </c>
      <c r="AD32" s="29">
        <v>29</v>
      </c>
      <c r="AE32" s="146" t="s">
        <v>51</v>
      </c>
      <c r="AF32" s="139">
        <v>7.3</v>
      </c>
      <c r="AG32" s="152" t="s">
        <v>563</v>
      </c>
    </row>
    <row r="33" spans="1:33" ht="14.25" customHeight="1">
      <c r="A33" s="110">
        <v>30</v>
      </c>
      <c r="B33" s="142">
        <v>3.7</v>
      </c>
      <c r="C33" s="139">
        <v>2.8</v>
      </c>
      <c r="D33" s="139">
        <v>2.6</v>
      </c>
      <c r="E33" s="139">
        <v>2.5</v>
      </c>
      <c r="F33" s="139">
        <v>2.2</v>
      </c>
      <c r="G33" s="139">
        <v>1.9</v>
      </c>
      <c r="H33" s="139">
        <v>1.8</v>
      </c>
      <c r="I33" s="139">
        <v>1.6</v>
      </c>
      <c r="J33" s="139">
        <v>3</v>
      </c>
      <c r="K33" s="139">
        <v>2.3</v>
      </c>
      <c r="L33" s="139">
        <v>2.3</v>
      </c>
      <c r="M33" s="139">
        <v>1.5</v>
      </c>
      <c r="N33" s="139">
        <v>1.2</v>
      </c>
      <c r="O33" s="139">
        <v>1.8</v>
      </c>
      <c r="P33" s="139">
        <v>1.6</v>
      </c>
      <c r="Q33" s="139">
        <v>1.8</v>
      </c>
      <c r="R33" s="139">
        <v>1.4</v>
      </c>
      <c r="S33" s="139">
        <v>1.7</v>
      </c>
      <c r="T33" s="139">
        <v>0.8</v>
      </c>
      <c r="U33" s="139">
        <v>1.8</v>
      </c>
      <c r="V33" s="139">
        <v>1</v>
      </c>
      <c r="W33" s="139">
        <v>1.1</v>
      </c>
      <c r="X33" s="139">
        <v>1.6</v>
      </c>
      <c r="Y33" s="139">
        <v>1.6</v>
      </c>
      <c r="Z33" s="40">
        <f t="shared" si="0"/>
        <v>1.9000000000000001</v>
      </c>
      <c r="AA33" s="146" t="s">
        <v>51</v>
      </c>
      <c r="AB33" s="139">
        <v>4</v>
      </c>
      <c r="AC33" s="149" t="s">
        <v>67</v>
      </c>
      <c r="AD33" s="29">
        <v>30</v>
      </c>
      <c r="AE33" s="146" t="s">
        <v>112</v>
      </c>
      <c r="AF33" s="139">
        <v>7.8</v>
      </c>
      <c r="AG33" s="152" t="s">
        <v>556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2.67</v>
      </c>
      <c r="C35" s="27">
        <f t="shared" si="1"/>
        <v>2.5866666666666664</v>
      </c>
      <c r="D35" s="27">
        <f t="shared" si="1"/>
        <v>2.499999999999999</v>
      </c>
      <c r="E35" s="27">
        <f t="shared" si="1"/>
        <v>2.4099999999999997</v>
      </c>
      <c r="F35" s="27">
        <f t="shared" si="1"/>
        <v>2.3</v>
      </c>
      <c r="G35" s="27">
        <f t="shared" si="1"/>
        <v>2.3400000000000007</v>
      </c>
      <c r="H35" s="27">
        <f t="shared" si="1"/>
        <v>2.31</v>
      </c>
      <c r="I35" s="27">
        <f t="shared" si="1"/>
        <v>2.2766666666666655</v>
      </c>
      <c r="J35" s="27">
        <f t="shared" si="1"/>
        <v>2.876666666666666</v>
      </c>
      <c r="K35" s="27">
        <f t="shared" si="1"/>
        <v>3.206666666666666</v>
      </c>
      <c r="L35" s="27">
        <f aca="true" t="shared" si="2" ref="L35:Z35">AVERAGE(L4:L34)</f>
        <v>3.1533333333333338</v>
      </c>
      <c r="M35" s="27">
        <f t="shared" si="2"/>
        <v>3.2199999999999998</v>
      </c>
      <c r="N35" s="27">
        <f t="shared" si="2"/>
        <v>3.3266666666666667</v>
      </c>
      <c r="O35" s="27">
        <f t="shared" si="2"/>
        <v>3.056666666666666</v>
      </c>
      <c r="P35" s="27">
        <f t="shared" si="2"/>
        <v>2.686666666666666</v>
      </c>
      <c r="Q35" s="27">
        <f t="shared" si="2"/>
        <v>2.82</v>
      </c>
      <c r="R35" s="27">
        <f t="shared" si="2"/>
        <v>2.3533333333333335</v>
      </c>
      <c r="S35" s="27">
        <f t="shared" si="2"/>
        <v>2.283333333333333</v>
      </c>
      <c r="T35" s="27">
        <f t="shared" si="2"/>
        <v>2.273333333333333</v>
      </c>
      <c r="U35" s="27">
        <f t="shared" si="2"/>
        <v>2.26</v>
      </c>
      <c r="V35" s="27">
        <f t="shared" si="2"/>
        <v>2.7066666666666666</v>
      </c>
      <c r="W35" s="27">
        <f t="shared" si="2"/>
        <v>2.4699999999999998</v>
      </c>
      <c r="X35" s="27">
        <f t="shared" si="2"/>
        <v>2.48</v>
      </c>
      <c r="Y35" s="27">
        <f t="shared" si="2"/>
        <v>2.44</v>
      </c>
      <c r="Z35" s="42">
        <f t="shared" si="2"/>
        <v>2.6252777777777774</v>
      </c>
      <c r="AA35" s="116"/>
      <c r="AB35" s="27">
        <f>AVERAGE(AB4:AB34)</f>
        <v>5.626666666666668</v>
      </c>
      <c r="AC35" s="37"/>
      <c r="AD35" s="37"/>
      <c r="AE35" s="116"/>
      <c r="AF35" s="27">
        <f>AVERAGE(AF4:AF34)</f>
        <v>9.396666666666667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10.2</v>
      </c>
      <c r="O38" s="154" t="s">
        <v>51</v>
      </c>
      <c r="P38" s="125">
        <v>19</v>
      </c>
      <c r="Q38" s="155" t="s">
        <v>263</v>
      </c>
      <c r="T38" s="19">
        <f>MAX(風速2)</f>
        <v>17.3</v>
      </c>
      <c r="U38" s="154" t="s">
        <v>51</v>
      </c>
      <c r="V38" s="125">
        <v>19</v>
      </c>
      <c r="W38" s="155" t="s">
        <v>556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1.9</v>
      </c>
      <c r="C4" s="140">
        <v>1.5</v>
      </c>
      <c r="D4" s="140">
        <v>2.2</v>
      </c>
      <c r="E4" s="140">
        <v>0.8</v>
      </c>
      <c r="F4" s="140">
        <v>1.2</v>
      </c>
      <c r="G4" s="140">
        <v>1.8</v>
      </c>
      <c r="H4" s="140">
        <v>2.3</v>
      </c>
      <c r="I4" s="140">
        <v>1.1</v>
      </c>
      <c r="J4" s="140">
        <v>2.2</v>
      </c>
      <c r="K4" s="140">
        <v>1.5</v>
      </c>
      <c r="L4" s="140">
        <v>1.9</v>
      </c>
      <c r="M4" s="140">
        <v>1.7</v>
      </c>
      <c r="N4" s="140">
        <v>1.9</v>
      </c>
      <c r="O4" s="140">
        <v>1.7</v>
      </c>
      <c r="P4" s="140">
        <v>1.5</v>
      </c>
      <c r="Q4" s="140">
        <v>1.6</v>
      </c>
      <c r="R4" s="140">
        <v>3.8</v>
      </c>
      <c r="S4" s="140">
        <v>2.6</v>
      </c>
      <c r="T4" s="140">
        <v>2.1</v>
      </c>
      <c r="U4" s="140">
        <v>1.3</v>
      </c>
      <c r="V4" s="140">
        <v>1.7</v>
      </c>
      <c r="W4" s="140">
        <v>1.1</v>
      </c>
      <c r="X4" s="140">
        <v>1</v>
      </c>
      <c r="Y4" s="140">
        <v>1.3</v>
      </c>
      <c r="Z4" s="39">
        <f aca="true" t="shared" si="0" ref="Z4:Z34">AVERAGE(B4:Y4)</f>
        <v>1.7374999999999998</v>
      </c>
      <c r="AA4" s="145" t="s">
        <v>46</v>
      </c>
      <c r="AB4" s="140">
        <v>4.1</v>
      </c>
      <c r="AC4" s="148" t="s">
        <v>564</v>
      </c>
      <c r="AD4" s="28">
        <v>1</v>
      </c>
      <c r="AE4" s="145" t="s">
        <v>50</v>
      </c>
      <c r="AF4" s="140">
        <v>6.5</v>
      </c>
      <c r="AG4" s="151" t="s">
        <v>579</v>
      </c>
    </row>
    <row r="5" spans="1:33" ht="14.25" customHeight="1">
      <c r="A5" s="110">
        <v>2</v>
      </c>
      <c r="B5" s="142">
        <v>1.1</v>
      </c>
      <c r="C5" s="139">
        <v>1.8</v>
      </c>
      <c r="D5" s="139">
        <v>1.4</v>
      </c>
      <c r="E5" s="139">
        <v>1.6</v>
      </c>
      <c r="F5" s="139">
        <v>1.7</v>
      </c>
      <c r="G5" s="139">
        <v>2.5</v>
      </c>
      <c r="H5" s="139">
        <v>1.6</v>
      </c>
      <c r="I5" s="139">
        <v>1.7</v>
      </c>
      <c r="J5" s="139">
        <v>1.9</v>
      </c>
      <c r="K5" s="139">
        <v>2.1</v>
      </c>
      <c r="L5" s="139">
        <v>1.9</v>
      </c>
      <c r="M5" s="139">
        <v>1.9</v>
      </c>
      <c r="N5" s="139">
        <v>2</v>
      </c>
      <c r="O5" s="139">
        <v>1.8</v>
      </c>
      <c r="P5" s="139">
        <v>2.1</v>
      </c>
      <c r="Q5" s="139">
        <v>2.4</v>
      </c>
      <c r="R5" s="139">
        <v>2.3</v>
      </c>
      <c r="S5" s="139">
        <v>2.4</v>
      </c>
      <c r="T5" s="139">
        <v>1.5</v>
      </c>
      <c r="U5" s="139">
        <v>1</v>
      </c>
      <c r="V5" s="139">
        <v>0.8</v>
      </c>
      <c r="W5" s="139">
        <v>0.8</v>
      </c>
      <c r="X5" s="139">
        <v>1.1</v>
      </c>
      <c r="Y5" s="139">
        <v>1</v>
      </c>
      <c r="Z5" s="40">
        <f t="shared" si="0"/>
        <v>1.6833333333333333</v>
      </c>
      <c r="AA5" s="146" t="s">
        <v>51</v>
      </c>
      <c r="AB5" s="139">
        <v>2.8</v>
      </c>
      <c r="AC5" s="149" t="s">
        <v>170</v>
      </c>
      <c r="AD5" s="29">
        <v>2</v>
      </c>
      <c r="AE5" s="146" t="s">
        <v>112</v>
      </c>
      <c r="AF5" s="139">
        <v>4.9</v>
      </c>
      <c r="AG5" s="152" t="s">
        <v>580</v>
      </c>
    </row>
    <row r="6" spans="1:33" ht="14.25" customHeight="1">
      <c r="A6" s="110">
        <v>3</v>
      </c>
      <c r="B6" s="142">
        <v>2.7</v>
      </c>
      <c r="C6" s="139">
        <v>1.9</v>
      </c>
      <c r="D6" s="139">
        <v>5.2</v>
      </c>
      <c r="E6" s="139">
        <v>7.2</v>
      </c>
      <c r="F6" s="139">
        <v>7.4</v>
      </c>
      <c r="G6" s="139">
        <v>4.5</v>
      </c>
      <c r="H6" s="139">
        <v>2.1</v>
      </c>
      <c r="I6" s="139">
        <v>3.5</v>
      </c>
      <c r="J6" s="139">
        <v>1.8</v>
      </c>
      <c r="K6" s="139">
        <v>1.2</v>
      </c>
      <c r="L6" s="139">
        <v>2.1</v>
      </c>
      <c r="M6" s="139">
        <v>1</v>
      </c>
      <c r="N6" s="139">
        <v>1.5</v>
      </c>
      <c r="O6" s="139">
        <v>1</v>
      </c>
      <c r="P6" s="139">
        <v>2.1</v>
      </c>
      <c r="Q6" s="139">
        <v>1.1</v>
      </c>
      <c r="R6" s="139">
        <v>2.4</v>
      </c>
      <c r="S6" s="139">
        <v>1.2</v>
      </c>
      <c r="T6" s="139">
        <v>1.1</v>
      </c>
      <c r="U6" s="139">
        <v>1</v>
      </c>
      <c r="V6" s="139">
        <v>1.6</v>
      </c>
      <c r="W6" s="139">
        <v>1</v>
      </c>
      <c r="X6" s="139">
        <v>1.6</v>
      </c>
      <c r="Y6" s="139">
        <v>0.6</v>
      </c>
      <c r="Z6" s="40">
        <f t="shared" si="0"/>
        <v>2.366666666666667</v>
      </c>
      <c r="AA6" s="146" t="s">
        <v>48</v>
      </c>
      <c r="AB6" s="139">
        <v>7.9</v>
      </c>
      <c r="AC6" s="149" t="s">
        <v>565</v>
      </c>
      <c r="AD6" s="29">
        <v>3</v>
      </c>
      <c r="AE6" s="146" t="s">
        <v>48</v>
      </c>
      <c r="AF6" s="139">
        <v>12.8</v>
      </c>
      <c r="AG6" s="152" t="s">
        <v>499</v>
      </c>
    </row>
    <row r="7" spans="1:33" ht="14.25" customHeight="1">
      <c r="A7" s="110">
        <v>4</v>
      </c>
      <c r="B7" s="142">
        <v>0.7</v>
      </c>
      <c r="C7" s="139">
        <v>2.2</v>
      </c>
      <c r="D7" s="139">
        <v>3.5</v>
      </c>
      <c r="E7" s="139">
        <v>3.7</v>
      </c>
      <c r="F7" s="139">
        <v>3.4</v>
      </c>
      <c r="G7" s="139">
        <v>3.4</v>
      </c>
      <c r="H7" s="139">
        <v>3.7</v>
      </c>
      <c r="I7" s="139">
        <v>3.6</v>
      </c>
      <c r="J7" s="139">
        <v>4.4</v>
      </c>
      <c r="K7" s="139">
        <v>4.8</v>
      </c>
      <c r="L7" s="139">
        <v>6.3</v>
      </c>
      <c r="M7" s="139">
        <v>5.5</v>
      </c>
      <c r="N7" s="139">
        <v>6.2</v>
      </c>
      <c r="O7" s="139">
        <v>6</v>
      </c>
      <c r="P7" s="139">
        <v>5.1</v>
      </c>
      <c r="Q7" s="139">
        <v>4.5</v>
      </c>
      <c r="R7" s="139">
        <v>2.5</v>
      </c>
      <c r="S7" s="139">
        <v>2.4</v>
      </c>
      <c r="T7" s="139">
        <v>1.8</v>
      </c>
      <c r="U7" s="139">
        <v>1.9</v>
      </c>
      <c r="V7" s="139">
        <v>2.1</v>
      </c>
      <c r="W7" s="139">
        <v>2.8</v>
      </c>
      <c r="X7" s="139">
        <v>3.4</v>
      </c>
      <c r="Y7" s="139">
        <v>2.9</v>
      </c>
      <c r="Z7" s="40">
        <f t="shared" si="0"/>
        <v>3.616666666666667</v>
      </c>
      <c r="AA7" s="146" t="s">
        <v>63</v>
      </c>
      <c r="AB7" s="139">
        <v>7.3</v>
      </c>
      <c r="AC7" s="149" t="s">
        <v>566</v>
      </c>
      <c r="AD7" s="29">
        <v>4</v>
      </c>
      <c r="AE7" s="146" t="s">
        <v>63</v>
      </c>
      <c r="AF7" s="139">
        <v>15.8</v>
      </c>
      <c r="AG7" s="152" t="s">
        <v>581</v>
      </c>
    </row>
    <row r="8" spans="1:33" ht="14.25" customHeight="1">
      <c r="A8" s="110">
        <v>5</v>
      </c>
      <c r="B8" s="142">
        <v>3.6</v>
      </c>
      <c r="C8" s="139">
        <v>3.2</v>
      </c>
      <c r="D8" s="139">
        <v>2.9</v>
      </c>
      <c r="E8" s="139">
        <v>4</v>
      </c>
      <c r="F8" s="139">
        <v>4.2</v>
      </c>
      <c r="G8" s="139">
        <v>4.1</v>
      </c>
      <c r="H8" s="139">
        <v>2.6</v>
      </c>
      <c r="I8" s="139">
        <v>2.2</v>
      </c>
      <c r="J8" s="139">
        <v>4.3</v>
      </c>
      <c r="K8" s="139">
        <v>5.2</v>
      </c>
      <c r="L8" s="139">
        <v>4.8</v>
      </c>
      <c r="M8" s="139">
        <v>3.9</v>
      </c>
      <c r="N8" s="139">
        <v>3</v>
      </c>
      <c r="O8" s="139">
        <v>2.9</v>
      </c>
      <c r="P8" s="139">
        <v>2</v>
      </c>
      <c r="Q8" s="139">
        <v>1.8</v>
      </c>
      <c r="R8" s="139">
        <v>2.1</v>
      </c>
      <c r="S8" s="139">
        <v>2.4</v>
      </c>
      <c r="T8" s="139">
        <v>2.2</v>
      </c>
      <c r="U8" s="139">
        <v>2.7</v>
      </c>
      <c r="V8" s="139">
        <v>2.8</v>
      </c>
      <c r="W8" s="139">
        <v>2.7</v>
      </c>
      <c r="X8" s="139">
        <v>3</v>
      </c>
      <c r="Y8" s="139">
        <v>1.8</v>
      </c>
      <c r="Z8" s="40">
        <f t="shared" si="0"/>
        <v>3.0999999999999996</v>
      </c>
      <c r="AA8" s="146" t="s">
        <v>48</v>
      </c>
      <c r="AB8" s="139">
        <v>5.9</v>
      </c>
      <c r="AC8" s="149" t="s">
        <v>439</v>
      </c>
      <c r="AD8" s="29">
        <v>5</v>
      </c>
      <c r="AE8" s="146" t="s">
        <v>48</v>
      </c>
      <c r="AF8" s="139">
        <v>9</v>
      </c>
      <c r="AG8" s="152" t="s">
        <v>582</v>
      </c>
    </row>
    <row r="9" spans="1:33" ht="14.25" customHeight="1">
      <c r="A9" s="110">
        <v>6</v>
      </c>
      <c r="B9" s="142">
        <v>2.4</v>
      </c>
      <c r="C9" s="139">
        <v>1.1</v>
      </c>
      <c r="D9" s="139">
        <v>1</v>
      </c>
      <c r="E9" s="139">
        <v>5.1</v>
      </c>
      <c r="F9" s="139">
        <v>5.6</v>
      </c>
      <c r="G9" s="139">
        <v>4.6</v>
      </c>
      <c r="H9" s="139">
        <v>3.7</v>
      </c>
      <c r="I9" s="139">
        <v>3.4</v>
      </c>
      <c r="J9" s="139">
        <v>2.4</v>
      </c>
      <c r="K9" s="139">
        <v>3.4</v>
      </c>
      <c r="L9" s="139">
        <v>3.2</v>
      </c>
      <c r="M9" s="139">
        <v>4.1</v>
      </c>
      <c r="N9" s="139">
        <v>3.2</v>
      </c>
      <c r="O9" s="139">
        <v>2.4</v>
      </c>
      <c r="P9" s="139">
        <v>2.2</v>
      </c>
      <c r="Q9" s="139">
        <v>1.9</v>
      </c>
      <c r="R9" s="139">
        <v>1.9</v>
      </c>
      <c r="S9" s="139">
        <v>1</v>
      </c>
      <c r="T9" s="139">
        <v>1.3</v>
      </c>
      <c r="U9" s="139">
        <v>1.8</v>
      </c>
      <c r="V9" s="139">
        <v>0.7</v>
      </c>
      <c r="W9" s="139">
        <v>1.2</v>
      </c>
      <c r="X9" s="139">
        <v>1.3</v>
      </c>
      <c r="Y9" s="139">
        <v>1.1</v>
      </c>
      <c r="Z9" s="40">
        <f t="shared" si="0"/>
        <v>2.5</v>
      </c>
      <c r="AA9" s="146" t="s">
        <v>47</v>
      </c>
      <c r="AB9" s="139">
        <v>6.2</v>
      </c>
      <c r="AC9" s="149" t="s">
        <v>468</v>
      </c>
      <c r="AD9" s="29">
        <v>6</v>
      </c>
      <c r="AE9" s="146" t="s">
        <v>47</v>
      </c>
      <c r="AF9" s="139">
        <v>10.8</v>
      </c>
      <c r="AG9" s="152" t="s">
        <v>583</v>
      </c>
    </row>
    <row r="10" spans="1:33" ht="14.25" customHeight="1">
      <c r="A10" s="110">
        <v>7</v>
      </c>
      <c r="B10" s="142">
        <v>0.9</v>
      </c>
      <c r="C10" s="139">
        <v>0.9</v>
      </c>
      <c r="D10" s="139">
        <v>1</v>
      </c>
      <c r="E10" s="139">
        <v>3.9</v>
      </c>
      <c r="F10" s="139">
        <v>5.1</v>
      </c>
      <c r="G10" s="139">
        <v>4.6</v>
      </c>
      <c r="H10" s="139">
        <v>2.4</v>
      </c>
      <c r="I10" s="139">
        <v>4.6</v>
      </c>
      <c r="J10" s="139">
        <v>4.7</v>
      </c>
      <c r="K10" s="139">
        <v>3.9</v>
      </c>
      <c r="L10" s="139">
        <v>3.8</v>
      </c>
      <c r="M10" s="139">
        <v>3.2</v>
      </c>
      <c r="N10" s="139">
        <v>3.4</v>
      </c>
      <c r="O10" s="139">
        <v>2.8</v>
      </c>
      <c r="P10" s="139">
        <v>2.1</v>
      </c>
      <c r="Q10" s="139">
        <v>2.7</v>
      </c>
      <c r="R10" s="139">
        <v>1.6</v>
      </c>
      <c r="S10" s="139">
        <v>0.9</v>
      </c>
      <c r="T10" s="139">
        <v>0.9</v>
      </c>
      <c r="U10" s="139">
        <v>3</v>
      </c>
      <c r="V10" s="139">
        <v>1.1</v>
      </c>
      <c r="W10" s="139">
        <v>1</v>
      </c>
      <c r="X10" s="139">
        <v>1.9</v>
      </c>
      <c r="Y10" s="139">
        <v>1.5</v>
      </c>
      <c r="Z10" s="40">
        <f t="shared" si="0"/>
        <v>2.5791666666666666</v>
      </c>
      <c r="AA10" s="146" t="s">
        <v>46</v>
      </c>
      <c r="AB10" s="139">
        <v>5.9</v>
      </c>
      <c r="AC10" s="149" t="s">
        <v>521</v>
      </c>
      <c r="AD10" s="29">
        <v>7</v>
      </c>
      <c r="AE10" s="146" t="s">
        <v>46</v>
      </c>
      <c r="AF10" s="139">
        <v>8.5</v>
      </c>
      <c r="AG10" s="152" t="s">
        <v>584</v>
      </c>
    </row>
    <row r="11" spans="1:33" ht="14.25" customHeight="1">
      <c r="A11" s="110">
        <v>8</v>
      </c>
      <c r="B11" s="142">
        <v>0.7</v>
      </c>
      <c r="C11" s="139">
        <v>0.8</v>
      </c>
      <c r="D11" s="139">
        <v>1.5</v>
      </c>
      <c r="E11" s="139">
        <v>1.5</v>
      </c>
      <c r="F11" s="139">
        <v>1.3</v>
      </c>
      <c r="G11" s="139">
        <v>2.4</v>
      </c>
      <c r="H11" s="139">
        <v>2.5</v>
      </c>
      <c r="I11" s="139">
        <v>3.2</v>
      </c>
      <c r="J11" s="139">
        <v>4.7</v>
      </c>
      <c r="K11" s="139">
        <v>4.5</v>
      </c>
      <c r="L11" s="139">
        <v>5</v>
      </c>
      <c r="M11" s="139">
        <v>4.3</v>
      </c>
      <c r="N11" s="139">
        <v>5.1</v>
      </c>
      <c r="O11" s="139">
        <v>5.1</v>
      </c>
      <c r="P11" s="139">
        <v>4.4</v>
      </c>
      <c r="Q11" s="139">
        <v>4</v>
      </c>
      <c r="R11" s="139">
        <v>3.7</v>
      </c>
      <c r="S11" s="139">
        <v>3.8</v>
      </c>
      <c r="T11" s="139">
        <v>3.4</v>
      </c>
      <c r="U11" s="139">
        <v>2.5</v>
      </c>
      <c r="V11" s="139">
        <v>2.4</v>
      </c>
      <c r="W11" s="139">
        <v>2</v>
      </c>
      <c r="X11" s="139">
        <v>1.5</v>
      </c>
      <c r="Y11" s="139">
        <v>1.5</v>
      </c>
      <c r="Z11" s="40">
        <f t="shared" si="0"/>
        <v>2.991666666666667</v>
      </c>
      <c r="AA11" s="146" t="s">
        <v>46</v>
      </c>
      <c r="AB11" s="139">
        <v>6.2</v>
      </c>
      <c r="AC11" s="149" t="s">
        <v>313</v>
      </c>
      <c r="AD11" s="29">
        <v>8</v>
      </c>
      <c r="AE11" s="146" t="s">
        <v>46</v>
      </c>
      <c r="AF11" s="139">
        <v>9.9</v>
      </c>
      <c r="AG11" s="152" t="s">
        <v>56</v>
      </c>
    </row>
    <row r="12" spans="1:33" ht="14.25" customHeight="1">
      <c r="A12" s="110">
        <v>9</v>
      </c>
      <c r="B12" s="142">
        <v>2.1</v>
      </c>
      <c r="C12" s="139">
        <v>2.1</v>
      </c>
      <c r="D12" s="139">
        <v>2.5</v>
      </c>
      <c r="E12" s="139">
        <v>2.3</v>
      </c>
      <c r="F12" s="139">
        <v>1.5</v>
      </c>
      <c r="G12" s="139">
        <v>1.8</v>
      </c>
      <c r="H12" s="139">
        <v>1.4</v>
      </c>
      <c r="I12" s="139">
        <v>0.3</v>
      </c>
      <c r="J12" s="139">
        <v>1.7</v>
      </c>
      <c r="K12" s="139">
        <v>1</v>
      </c>
      <c r="L12" s="139">
        <v>1.7</v>
      </c>
      <c r="M12" s="139">
        <v>2.8</v>
      </c>
      <c r="N12" s="139">
        <v>2.7</v>
      </c>
      <c r="O12" s="139">
        <v>1.6</v>
      </c>
      <c r="P12" s="139">
        <v>2.6</v>
      </c>
      <c r="Q12" s="139">
        <v>2.2</v>
      </c>
      <c r="R12" s="139">
        <v>1.5</v>
      </c>
      <c r="S12" s="139">
        <v>1.9</v>
      </c>
      <c r="T12" s="139">
        <v>2.2</v>
      </c>
      <c r="U12" s="139">
        <v>1.9</v>
      </c>
      <c r="V12" s="139">
        <v>2.9</v>
      </c>
      <c r="W12" s="139">
        <v>1.6</v>
      </c>
      <c r="X12" s="139">
        <v>2.9</v>
      </c>
      <c r="Y12" s="139">
        <v>2.2</v>
      </c>
      <c r="Z12" s="40">
        <f t="shared" si="0"/>
        <v>1.9750000000000003</v>
      </c>
      <c r="AA12" s="146" t="s">
        <v>49</v>
      </c>
      <c r="AB12" s="139">
        <v>3.5</v>
      </c>
      <c r="AC12" s="149" t="s">
        <v>450</v>
      </c>
      <c r="AD12" s="29">
        <v>9</v>
      </c>
      <c r="AE12" s="146" t="s">
        <v>161</v>
      </c>
      <c r="AF12" s="139">
        <v>6.9</v>
      </c>
      <c r="AG12" s="152" t="s">
        <v>444</v>
      </c>
    </row>
    <row r="13" spans="1:33" ht="14.25" customHeight="1">
      <c r="A13" s="110">
        <v>10</v>
      </c>
      <c r="B13" s="142">
        <v>2.7</v>
      </c>
      <c r="C13" s="139">
        <v>0.8</v>
      </c>
      <c r="D13" s="139">
        <v>1</v>
      </c>
      <c r="E13" s="139">
        <v>0.8</v>
      </c>
      <c r="F13" s="139">
        <v>1</v>
      </c>
      <c r="G13" s="139">
        <v>1.1</v>
      </c>
      <c r="H13" s="139">
        <v>0.9</v>
      </c>
      <c r="I13" s="139">
        <v>0.8</v>
      </c>
      <c r="J13" s="139">
        <v>0.5</v>
      </c>
      <c r="K13" s="139">
        <v>1.3</v>
      </c>
      <c r="L13" s="139">
        <v>2</v>
      </c>
      <c r="M13" s="139">
        <v>3.2</v>
      </c>
      <c r="N13" s="139">
        <v>2.3</v>
      </c>
      <c r="O13" s="139">
        <v>3.1</v>
      </c>
      <c r="P13" s="139">
        <v>2.3</v>
      </c>
      <c r="Q13" s="139">
        <v>3</v>
      </c>
      <c r="R13" s="139">
        <v>2.5</v>
      </c>
      <c r="S13" s="139">
        <v>2.9</v>
      </c>
      <c r="T13" s="139">
        <v>1.7</v>
      </c>
      <c r="U13" s="139">
        <v>2.6</v>
      </c>
      <c r="V13" s="139">
        <v>4.7</v>
      </c>
      <c r="W13" s="139">
        <v>5.4</v>
      </c>
      <c r="X13" s="139">
        <v>4.9</v>
      </c>
      <c r="Y13" s="139">
        <v>3.6</v>
      </c>
      <c r="Z13" s="40">
        <f t="shared" si="0"/>
        <v>2.295833333333334</v>
      </c>
      <c r="AA13" s="146" t="s">
        <v>63</v>
      </c>
      <c r="AB13" s="139">
        <v>5.5</v>
      </c>
      <c r="AC13" s="149" t="s">
        <v>567</v>
      </c>
      <c r="AD13" s="29">
        <v>10</v>
      </c>
      <c r="AE13" s="146" t="s">
        <v>63</v>
      </c>
      <c r="AF13" s="139">
        <v>11</v>
      </c>
      <c r="AG13" s="152" t="s">
        <v>585</v>
      </c>
    </row>
    <row r="14" spans="1:33" ht="14.25" customHeight="1">
      <c r="A14" s="111">
        <v>11</v>
      </c>
      <c r="B14" s="143">
        <v>4.2</v>
      </c>
      <c r="C14" s="144">
        <v>2.3</v>
      </c>
      <c r="D14" s="144">
        <v>2.6</v>
      </c>
      <c r="E14" s="144">
        <v>1.6</v>
      </c>
      <c r="F14" s="144">
        <v>0.9</v>
      </c>
      <c r="G14" s="144">
        <v>0.5</v>
      </c>
      <c r="H14" s="144">
        <v>1.3</v>
      </c>
      <c r="I14" s="144">
        <v>2.4</v>
      </c>
      <c r="J14" s="144">
        <v>4.8</v>
      </c>
      <c r="K14" s="144">
        <v>2.6</v>
      </c>
      <c r="L14" s="144">
        <v>6.4</v>
      </c>
      <c r="M14" s="144">
        <v>3.3</v>
      </c>
      <c r="N14" s="144">
        <v>6</v>
      </c>
      <c r="O14" s="144">
        <v>6.7</v>
      </c>
      <c r="P14" s="144">
        <v>6.1</v>
      </c>
      <c r="Q14" s="144">
        <v>6.3</v>
      </c>
      <c r="R14" s="144">
        <v>8.4</v>
      </c>
      <c r="S14" s="144">
        <v>3.9</v>
      </c>
      <c r="T14" s="144">
        <v>3.7</v>
      </c>
      <c r="U14" s="144">
        <v>3.5</v>
      </c>
      <c r="V14" s="144">
        <v>5.2</v>
      </c>
      <c r="W14" s="144">
        <v>3.6</v>
      </c>
      <c r="X14" s="144">
        <v>3.2</v>
      </c>
      <c r="Y14" s="144">
        <v>3.1</v>
      </c>
      <c r="Z14" s="41">
        <f t="shared" si="0"/>
        <v>3.858333333333334</v>
      </c>
      <c r="AA14" s="147" t="s">
        <v>50</v>
      </c>
      <c r="AB14" s="144">
        <v>9.6</v>
      </c>
      <c r="AC14" s="150" t="s">
        <v>568</v>
      </c>
      <c r="AD14" s="30">
        <v>11</v>
      </c>
      <c r="AE14" s="147" t="s">
        <v>49</v>
      </c>
      <c r="AF14" s="144">
        <v>17.4</v>
      </c>
      <c r="AG14" s="153" t="s">
        <v>586</v>
      </c>
    </row>
    <row r="15" spans="1:33" ht="14.25" customHeight="1">
      <c r="A15" s="110">
        <v>12</v>
      </c>
      <c r="B15" s="142">
        <v>4.8</v>
      </c>
      <c r="C15" s="139">
        <v>4.6</v>
      </c>
      <c r="D15" s="139">
        <v>3.8</v>
      </c>
      <c r="E15" s="139">
        <v>5</v>
      </c>
      <c r="F15" s="139">
        <v>4.8</v>
      </c>
      <c r="G15" s="139">
        <v>3.4</v>
      </c>
      <c r="H15" s="139">
        <v>2.6</v>
      </c>
      <c r="I15" s="139">
        <v>2.2</v>
      </c>
      <c r="J15" s="139">
        <v>4.8</v>
      </c>
      <c r="K15" s="139">
        <v>5.9</v>
      </c>
      <c r="L15" s="139">
        <v>5</v>
      </c>
      <c r="M15" s="139">
        <v>4.7</v>
      </c>
      <c r="N15" s="139">
        <v>4.7</v>
      </c>
      <c r="O15" s="139">
        <v>4.1</v>
      </c>
      <c r="P15" s="139">
        <v>3.7</v>
      </c>
      <c r="Q15" s="139">
        <v>3.1</v>
      </c>
      <c r="R15" s="139">
        <v>1.8</v>
      </c>
      <c r="S15" s="139">
        <v>2.5</v>
      </c>
      <c r="T15" s="139">
        <v>2</v>
      </c>
      <c r="U15" s="139">
        <v>1.5</v>
      </c>
      <c r="V15" s="139">
        <v>1.4</v>
      </c>
      <c r="W15" s="139">
        <v>1.3</v>
      </c>
      <c r="X15" s="139">
        <v>2.6</v>
      </c>
      <c r="Y15" s="139">
        <v>2</v>
      </c>
      <c r="Z15" s="40">
        <f t="shared" si="0"/>
        <v>3.4291666666666667</v>
      </c>
      <c r="AA15" s="146" t="s">
        <v>46</v>
      </c>
      <c r="AB15" s="139">
        <v>6.2</v>
      </c>
      <c r="AC15" s="149" t="s">
        <v>569</v>
      </c>
      <c r="AD15" s="29">
        <v>12</v>
      </c>
      <c r="AE15" s="146" t="s">
        <v>112</v>
      </c>
      <c r="AF15" s="139">
        <v>10.9</v>
      </c>
      <c r="AG15" s="152" t="s">
        <v>587</v>
      </c>
    </row>
    <row r="16" spans="1:33" ht="14.25" customHeight="1">
      <c r="A16" s="110">
        <v>13</v>
      </c>
      <c r="B16" s="142">
        <v>1.3</v>
      </c>
      <c r="C16" s="139">
        <v>1.8</v>
      </c>
      <c r="D16" s="139">
        <v>2.5</v>
      </c>
      <c r="E16" s="139">
        <v>1.8</v>
      </c>
      <c r="F16" s="139">
        <v>2.1</v>
      </c>
      <c r="G16" s="139">
        <v>1</v>
      </c>
      <c r="H16" s="139">
        <v>0.9</v>
      </c>
      <c r="I16" s="139">
        <v>0.3</v>
      </c>
      <c r="J16" s="139">
        <v>0.6</v>
      </c>
      <c r="K16" s="139">
        <v>1.4</v>
      </c>
      <c r="L16" s="139">
        <v>1.8</v>
      </c>
      <c r="M16" s="139">
        <v>2.2</v>
      </c>
      <c r="N16" s="139">
        <v>3</v>
      </c>
      <c r="O16" s="139">
        <v>2.7</v>
      </c>
      <c r="P16" s="139">
        <v>3.8</v>
      </c>
      <c r="Q16" s="139">
        <v>3.1</v>
      </c>
      <c r="R16" s="139">
        <v>2.3</v>
      </c>
      <c r="S16" s="139">
        <v>1.4</v>
      </c>
      <c r="T16" s="139">
        <v>2.6</v>
      </c>
      <c r="U16" s="139">
        <v>3.5</v>
      </c>
      <c r="V16" s="139">
        <v>4.1</v>
      </c>
      <c r="W16" s="139">
        <v>4.2</v>
      </c>
      <c r="X16" s="139">
        <v>3.3</v>
      </c>
      <c r="Y16" s="139">
        <v>4.5</v>
      </c>
      <c r="Z16" s="40">
        <f t="shared" si="0"/>
        <v>2.341666666666667</v>
      </c>
      <c r="AA16" s="146" t="s">
        <v>46</v>
      </c>
      <c r="AB16" s="139">
        <v>5.4</v>
      </c>
      <c r="AC16" s="149" t="s">
        <v>500</v>
      </c>
      <c r="AD16" s="29">
        <v>13</v>
      </c>
      <c r="AE16" s="146" t="s">
        <v>51</v>
      </c>
      <c r="AF16" s="139">
        <v>7.5</v>
      </c>
      <c r="AG16" s="152" t="s">
        <v>588</v>
      </c>
    </row>
    <row r="17" spans="1:33" ht="14.25" customHeight="1">
      <c r="A17" s="110">
        <v>14</v>
      </c>
      <c r="B17" s="142">
        <v>4.1</v>
      </c>
      <c r="C17" s="139">
        <v>3.5</v>
      </c>
      <c r="D17" s="139">
        <v>4.8</v>
      </c>
      <c r="E17" s="139">
        <v>3.7</v>
      </c>
      <c r="F17" s="139">
        <v>3.6</v>
      </c>
      <c r="G17" s="139">
        <v>4.5</v>
      </c>
      <c r="H17" s="139">
        <v>4.5</v>
      </c>
      <c r="I17" s="139">
        <v>5.7</v>
      </c>
      <c r="J17" s="139">
        <v>4.9</v>
      </c>
      <c r="K17" s="139">
        <v>4.1</v>
      </c>
      <c r="L17" s="139">
        <v>5.2</v>
      </c>
      <c r="M17" s="139">
        <v>5.1</v>
      </c>
      <c r="N17" s="139">
        <v>4.9</v>
      </c>
      <c r="O17" s="139">
        <v>5.3</v>
      </c>
      <c r="P17" s="139">
        <v>4.5</v>
      </c>
      <c r="Q17" s="139">
        <v>3.7</v>
      </c>
      <c r="R17" s="139">
        <v>2.9</v>
      </c>
      <c r="S17" s="139">
        <v>3</v>
      </c>
      <c r="T17" s="139">
        <v>2.8</v>
      </c>
      <c r="U17" s="139">
        <v>3</v>
      </c>
      <c r="V17" s="139">
        <v>2.3</v>
      </c>
      <c r="W17" s="139">
        <v>3</v>
      </c>
      <c r="X17" s="139">
        <v>2.7</v>
      </c>
      <c r="Y17" s="139">
        <v>3.2</v>
      </c>
      <c r="Z17" s="40">
        <f t="shared" si="0"/>
        <v>3.958333333333334</v>
      </c>
      <c r="AA17" s="146" t="s">
        <v>46</v>
      </c>
      <c r="AB17" s="139">
        <v>6.7</v>
      </c>
      <c r="AC17" s="149" t="s">
        <v>566</v>
      </c>
      <c r="AD17" s="29">
        <v>14</v>
      </c>
      <c r="AE17" s="146" t="s">
        <v>51</v>
      </c>
      <c r="AF17" s="139">
        <v>10.6</v>
      </c>
      <c r="AG17" s="152" t="s">
        <v>427</v>
      </c>
    </row>
    <row r="18" spans="1:33" ht="14.25" customHeight="1">
      <c r="A18" s="110">
        <v>15</v>
      </c>
      <c r="B18" s="142">
        <v>3</v>
      </c>
      <c r="C18" s="139">
        <v>2.7</v>
      </c>
      <c r="D18" s="139">
        <v>3.2</v>
      </c>
      <c r="E18" s="139">
        <v>2.8</v>
      </c>
      <c r="F18" s="139">
        <v>2.5</v>
      </c>
      <c r="G18" s="139">
        <v>2.8</v>
      </c>
      <c r="H18" s="139">
        <v>2</v>
      </c>
      <c r="I18" s="139">
        <v>2</v>
      </c>
      <c r="J18" s="139">
        <v>2.6</v>
      </c>
      <c r="K18" s="139">
        <v>2.1</v>
      </c>
      <c r="L18" s="139">
        <v>2.9</v>
      </c>
      <c r="M18" s="139">
        <v>3.3</v>
      </c>
      <c r="N18" s="139">
        <v>3</v>
      </c>
      <c r="O18" s="139">
        <v>1.4</v>
      </c>
      <c r="P18" s="139">
        <v>2.6</v>
      </c>
      <c r="Q18" s="139">
        <v>1.5</v>
      </c>
      <c r="R18" s="139">
        <v>0.3</v>
      </c>
      <c r="S18" s="139">
        <v>0.5</v>
      </c>
      <c r="T18" s="139">
        <v>0.4</v>
      </c>
      <c r="U18" s="139">
        <v>1.5</v>
      </c>
      <c r="V18" s="139">
        <v>2.8</v>
      </c>
      <c r="W18" s="139">
        <v>3.6</v>
      </c>
      <c r="X18" s="139">
        <v>1.8</v>
      </c>
      <c r="Y18" s="139">
        <v>1.8</v>
      </c>
      <c r="Z18" s="40">
        <f t="shared" si="0"/>
        <v>2.2125</v>
      </c>
      <c r="AA18" s="146" t="s">
        <v>46</v>
      </c>
      <c r="AB18" s="139">
        <v>3.9</v>
      </c>
      <c r="AC18" s="149" t="s">
        <v>570</v>
      </c>
      <c r="AD18" s="29">
        <v>15</v>
      </c>
      <c r="AE18" s="146" t="s">
        <v>63</v>
      </c>
      <c r="AF18" s="139">
        <v>6.4</v>
      </c>
      <c r="AG18" s="152" t="s">
        <v>589</v>
      </c>
    </row>
    <row r="19" spans="1:33" ht="14.25" customHeight="1">
      <c r="A19" s="110">
        <v>16</v>
      </c>
      <c r="B19" s="142">
        <v>1.1</v>
      </c>
      <c r="C19" s="139">
        <v>1.2</v>
      </c>
      <c r="D19" s="139">
        <v>1.6</v>
      </c>
      <c r="E19" s="139">
        <v>1.9</v>
      </c>
      <c r="F19" s="139">
        <v>2.2</v>
      </c>
      <c r="G19" s="139">
        <v>1.8</v>
      </c>
      <c r="H19" s="139">
        <v>1.7</v>
      </c>
      <c r="I19" s="139">
        <v>0.5</v>
      </c>
      <c r="J19" s="139">
        <v>0.4</v>
      </c>
      <c r="K19" s="139">
        <v>1.7</v>
      </c>
      <c r="L19" s="139">
        <v>2.1</v>
      </c>
      <c r="M19" s="139">
        <v>1.8</v>
      </c>
      <c r="N19" s="139">
        <v>2</v>
      </c>
      <c r="O19" s="139">
        <v>1.7</v>
      </c>
      <c r="P19" s="139">
        <v>3.6</v>
      </c>
      <c r="Q19" s="139">
        <v>4.5</v>
      </c>
      <c r="R19" s="139">
        <v>3.3</v>
      </c>
      <c r="S19" s="139">
        <v>3.9</v>
      </c>
      <c r="T19" s="139">
        <v>2.7</v>
      </c>
      <c r="U19" s="139">
        <v>0.8</v>
      </c>
      <c r="V19" s="139">
        <v>1.1</v>
      </c>
      <c r="W19" s="139">
        <v>1.4</v>
      </c>
      <c r="X19" s="139">
        <v>1</v>
      </c>
      <c r="Y19" s="139">
        <v>1.2</v>
      </c>
      <c r="Z19" s="40">
        <f t="shared" si="0"/>
        <v>1.8833333333333335</v>
      </c>
      <c r="AA19" s="146" t="s">
        <v>46</v>
      </c>
      <c r="AB19" s="139">
        <v>5.5</v>
      </c>
      <c r="AC19" s="149" t="s">
        <v>388</v>
      </c>
      <c r="AD19" s="29">
        <v>16</v>
      </c>
      <c r="AE19" s="146" t="s">
        <v>46</v>
      </c>
      <c r="AF19" s="139">
        <v>8.5</v>
      </c>
      <c r="AG19" s="152" t="s">
        <v>239</v>
      </c>
    </row>
    <row r="20" spans="1:33" ht="14.25" customHeight="1">
      <c r="A20" s="110">
        <v>17</v>
      </c>
      <c r="B20" s="142">
        <v>0.8</v>
      </c>
      <c r="C20" s="139">
        <v>1.3</v>
      </c>
      <c r="D20" s="139">
        <v>3</v>
      </c>
      <c r="E20" s="139">
        <v>2.1</v>
      </c>
      <c r="F20" s="139">
        <v>2.6</v>
      </c>
      <c r="G20" s="139">
        <v>2.4</v>
      </c>
      <c r="H20" s="139">
        <v>2.3</v>
      </c>
      <c r="I20" s="139">
        <v>0.8</v>
      </c>
      <c r="J20" s="139">
        <v>0.5</v>
      </c>
      <c r="K20" s="139">
        <v>0.8</v>
      </c>
      <c r="L20" s="139">
        <v>1.3</v>
      </c>
      <c r="M20" s="139">
        <v>1.2</v>
      </c>
      <c r="N20" s="139">
        <v>1.5</v>
      </c>
      <c r="O20" s="139">
        <v>1.5</v>
      </c>
      <c r="P20" s="139">
        <v>1.6</v>
      </c>
      <c r="Q20" s="139">
        <v>3</v>
      </c>
      <c r="R20" s="139">
        <v>4.5</v>
      </c>
      <c r="S20" s="139">
        <v>2.5</v>
      </c>
      <c r="T20" s="139">
        <v>2.8</v>
      </c>
      <c r="U20" s="139">
        <v>3.6</v>
      </c>
      <c r="V20" s="139">
        <v>1.9</v>
      </c>
      <c r="W20" s="139">
        <v>3.6</v>
      </c>
      <c r="X20" s="139">
        <v>2</v>
      </c>
      <c r="Y20" s="139">
        <v>0.8</v>
      </c>
      <c r="Z20" s="40">
        <f t="shared" si="0"/>
        <v>2.0166666666666666</v>
      </c>
      <c r="AA20" s="146" t="s">
        <v>50</v>
      </c>
      <c r="AB20" s="139">
        <v>5.1</v>
      </c>
      <c r="AC20" s="149" t="s">
        <v>571</v>
      </c>
      <c r="AD20" s="29">
        <v>17</v>
      </c>
      <c r="AE20" s="146" t="s">
        <v>50</v>
      </c>
      <c r="AF20" s="139">
        <v>8.7</v>
      </c>
      <c r="AG20" s="152" t="s">
        <v>590</v>
      </c>
    </row>
    <row r="21" spans="1:33" ht="14.25" customHeight="1">
      <c r="A21" s="110">
        <v>18</v>
      </c>
      <c r="B21" s="142">
        <v>0.7</v>
      </c>
      <c r="C21" s="139">
        <v>2.6</v>
      </c>
      <c r="D21" s="139">
        <v>2.3</v>
      </c>
      <c r="E21" s="139">
        <v>2.2</v>
      </c>
      <c r="F21" s="139">
        <v>1.8</v>
      </c>
      <c r="G21" s="139">
        <v>2.3</v>
      </c>
      <c r="H21" s="139">
        <v>2</v>
      </c>
      <c r="I21" s="139">
        <v>1.9</v>
      </c>
      <c r="J21" s="139">
        <v>2.9</v>
      </c>
      <c r="K21" s="139">
        <v>2</v>
      </c>
      <c r="L21" s="139">
        <v>2.8</v>
      </c>
      <c r="M21" s="139">
        <v>2.2</v>
      </c>
      <c r="N21" s="139">
        <v>2.4</v>
      </c>
      <c r="O21" s="139">
        <v>2.8</v>
      </c>
      <c r="P21" s="139">
        <v>2.1</v>
      </c>
      <c r="Q21" s="139">
        <v>2.6</v>
      </c>
      <c r="R21" s="139">
        <v>1.7</v>
      </c>
      <c r="S21" s="139">
        <v>1.4</v>
      </c>
      <c r="T21" s="139">
        <v>1.2</v>
      </c>
      <c r="U21" s="139">
        <v>1.9</v>
      </c>
      <c r="V21" s="139">
        <v>1.2</v>
      </c>
      <c r="W21" s="139">
        <v>1.2</v>
      </c>
      <c r="X21" s="139">
        <v>2.1</v>
      </c>
      <c r="Y21" s="139">
        <v>0.9</v>
      </c>
      <c r="Z21" s="40">
        <f t="shared" si="0"/>
        <v>1.966666666666667</v>
      </c>
      <c r="AA21" s="146" t="s">
        <v>46</v>
      </c>
      <c r="AB21" s="139">
        <v>5</v>
      </c>
      <c r="AC21" s="149" t="s">
        <v>274</v>
      </c>
      <c r="AD21" s="29">
        <v>18</v>
      </c>
      <c r="AE21" s="146" t="s">
        <v>112</v>
      </c>
      <c r="AF21" s="139">
        <v>7.9</v>
      </c>
      <c r="AG21" s="152" t="s">
        <v>591</v>
      </c>
    </row>
    <row r="22" spans="1:33" ht="14.25" customHeight="1">
      <c r="A22" s="110">
        <v>19</v>
      </c>
      <c r="B22" s="142">
        <v>1.4</v>
      </c>
      <c r="C22" s="139">
        <v>3.1</v>
      </c>
      <c r="D22" s="139">
        <v>1.6</v>
      </c>
      <c r="E22" s="139">
        <v>2.6</v>
      </c>
      <c r="F22" s="139">
        <v>2.2</v>
      </c>
      <c r="G22" s="139">
        <v>3.2</v>
      </c>
      <c r="H22" s="139">
        <v>7.7</v>
      </c>
      <c r="I22" s="139">
        <v>5.2</v>
      </c>
      <c r="J22" s="139">
        <v>5.8</v>
      </c>
      <c r="K22" s="139">
        <v>5.6</v>
      </c>
      <c r="L22" s="139">
        <v>7.8</v>
      </c>
      <c r="M22" s="139">
        <v>5.8</v>
      </c>
      <c r="N22" s="139">
        <v>4.1</v>
      </c>
      <c r="O22" s="139">
        <v>3.8</v>
      </c>
      <c r="P22" s="139">
        <v>3.8</v>
      </c>
      <c r="Q22" s="139">
        <v>3.1</v>
      </c>
      <c r="R22" s="139">
        <v>3.2</v>
      </c>
      <c r="S22" s="139">
        <v>3.1</v>
      </c>
      <c r="T22" s="139">
        <v>4.2</v>
      </c>
      <c r="U22" s="139">
        <v>6.2</v>
      </c>
      <c r="V22" s="139">
        <v>6.4</v>
      </c>
      <c r="W22" s="139">
        <v>5.8</v>
      </c>
      <c r="X22" s="139">
        <v>2.6</v>
      </c>
      <c r="Y22" s="139">
        <v>5</v>
      </c>
      <c r="Z22" s="40">
        <f t="shared" si="0"/>
        <v>4.304166666666666</v>
      </c>
      <c r="AA22" s="146" t="s">
        <v>91</v>
      </c>
      <c r="AB22" s="139">
        <v>8</v>
      </c>
      <c r="AC22" s="149" t="s">
        <v>236</v>
      </c>
      <c r="AD22" s="29">
        <v>19</v>
      </c>
      <c r="AE22" s="146" t="s">
        <v>50</v>
      </c>
      <c r="AF22" s="139">
        <v>14.1</v>
      </c>
      <c r="AG22" s="152" t="s">
        <v>479</v>
      </c>
    </row>
    <row r="23" spans="1:33" ht="14.25" customHeight="1">
      <c r="A23" s="110">
        <v>20</v>
      </c>
      <c r="B23" s="142">
        <v>1.2</v>
      </c>
      <c r="C23" s="139">
        <v>1.4</v>
      </c>
      <c r="D23" s="139">
        <v>1</v>
      </c>
      <c r="E23" s="139">
        <v>1.8</v>
      </c>
      <c r="F23" s="139">
        <v>1.7</v>
      </c>
      <c r="G23" s="139">
        <v>0.9</v>
      </c>
      <c r="H23" s="139">
        <v>0.9</v>
      </c>
      <c r="I23" s="139">
        <v>0.8</v>
      </c>
      <c r="J23" s="139">
        <v>2.5</v>
      </c>
      <c r="K23" s="139">
        <v>1.3</v>
      </c>
      <c r="L23" s="139">
        <v>1.9</v>
      </c>
      <c r="M23" s="139">
        <v>2.2</v>
      </c>
      <c r="N23" s="139">
        <v>1.4</v>
      </c>
      <c r="O23" s="139">
        <v>2.4</v>
      </c>
      <c r="P23" s="139">
        <v>1.9</v>
      </c>
      <c r="Q23" s="139">
        <v>2.2</v>
      </c>
      <c r="R23" s="139">
        <v>1.2</v>
      </c>
      <c r="S23" s="139">
        <v>0.9</v>
      </c>
      <c r="T23" s="139">
        <v>1.4</v>
      </c>
      <c r="U23" s="139">
        <v>2.2</v>
      </c>
      <c r="V23" s="139">
        <v>1.9</v>
      </c>
      <c r="W23" s="139">
        <v>1.9</v>
      </c>
      <c r="X23" s="139">
        <v>2.1</v>
      </c>
      <c r="Y23" s="139">
        <v>0.7</v>
      </c>
      <c r="Z23" s="40">
        <f t="shared" si="0"/>
        <v>1.575</v>
      </c>
      <c r="AA23" s="146" t="s">
        <v>50</v>
      </c>
      <c r="AB23" s="139">
        <v>5.5</v>
      </c>
      <c r="AC23" s="149" t="s">
        <v>97</v>
      </c>
      <c r="AD23" s="29">
        <v>20</v>
      </c>
      <c r="AE23" s="146" t="s">
        <v>50</v>
      </c>
      <c r="AF23" s="139">
        <v>10.1</v>
      </c>
      <c r="AG23" s="152" t="s">
        <v>549</v>
      </c>
    </row>
    <row r="24" spans="1:33" ht="14.25" customHeight="1">
      <c r="A24" s="111">
        <v>21</v>
      </c>
      <c r="B24" s="143">
        <v>0.6</v>
      </c>
      <c r="C24" s="144">
        <v>1</v>
      </c>
      <c r="D24" s="144">
        <v>1.2</v>
      </c>
      <c r="E24" s="144">
        <v>1.4</v>
      </c>
      <c r="F24" s="144">
        <v>1.2</v>
      </c>
      <c r="G24" s="144">
        <v>1.7</v>
      </c>
      <c r="H24" s="144">
        <v>1.4</v>
      </c>
      <c r="I24" s="144">
        <v>0.7</v>
      </c>
      <c r="J24" s="144">
        <v>0.8</v>
      </c>
      <c r="K24" s="144">
        <v>0.6</v>
      </c>
      <c r="L24" s="144">
        <v>2.4</v>
      </c>
      <c r="M24" s="144">
        <v>1.6</v>
      </c>
      <c r="N24" s="144">
        <v>1.3</v>
      </c>
      <c r="O24" s="144">
        <v>1.1</v>
      </c>
      <c r="P24" s="144">
        <v>0.6</v>
      </c>
      <c r="Q24" s="144">
        <v>1.1</v>
      </c>
      <c r="R24" s="144">
        <v>1</v>
      </c>
      <c r="S24" s="144">
        <v>1.7</v>
      </c>
      <c r="T24" s="144">
        <v>1.2</v>
      </c>
      <c r="U24" s="144">
        <v>1.2</v>
      </c>
      <c r="V24" s="144">
        <v>1.3</v>
      </c>
      <c r="W24" s="144">
        <v>1.1</v>
      </c>
      <c r="X24" s="144">
        <v>1.4</v>
      </c>
      <c r="Y24" s="144">
        <v>1.5</v>
      </c>
      <c r="Z24" s="41">
        <f t="shared" si="0"/>
        <v>1.2125000000000001</v>
      </c>
      <c r="AA24" s="147" t="s">
        <v>46</v>
      </c>
      <c r="AB24" s="144">
        <v>2.8</v>
      </c>
      <c r="AC24" s="150" t="s">
        <v>572</v>
      </c>
      <c r="AD24" s="30">
        <v>21</v>
      </c>
      <c r="AE24" s="147" t="s">
        <v>116</v>
      </c>
      <c r="AF24" s="144">
        <v>4</v>
      </c>
      <c r="AG24" s="153" t="s">
        <v>592</v>
      </c>
    </row>
    <row r="25" spans="1:33" ht="14.25" customHeight="1">
      <c r="A25" s="110">
        <v>22</v>
      </c>
      <c r="B25" s="142">
        <v>1.1</v>
      </c>
      <c r="C25" s="139">
        <v>2.6</v>
      </c>
      <c r="D25" s="139">
        <v>2.4</v>
      </c>
      <c r="E25" s="139">
        <v>1.7</v>
      </c>
      <c r="F25" s="139">
        <v>2.1</v>
      </c>
      <c r="G25" s="139">
        <v>1.5</v>
      </c>
      <c r="H25" s="139">
        <v>1.9</v>
      </c>
      <c r="I25" s="139">
        <v>1.5</v>
      </c>
      <c r="J25" s="139">
        <v>3.6</v>
      </c>
      <c r="K25" s="139">
        <v>4.2</v>
      </c>
      <c r="L25" s="139">
        <v>3.6</v>
      </c>
      <c r="M25" s="139">
        <v>4.1</v>
      </c>
      <c r="N25" s="139">
        <v>4</v>
      </c>
      <c r="O25" s="139">
        <v>3.4</v>
      </c>
      <c r="P25" s="139">
        <v>4.5</v>
      </c>
      <c r="Q25" s="139">
        <v>3.9</v>
      </c>
      <c r="R25" s="139">
        <v>3.4</v>
      </c>
      <c r="S25" s="139">
        <v>3.7</v>
      </c>
      <c r="T25" s="139">
        <v>2.2</v>
      </c>
      <c r="U25" s="139">
        <v>3.4</v>
      </c>
      <c r="V25" s="139">
        <v>3.6</v>
      </c>
      <c r="W25" s="139">
        <v>4.2</v>
      </c>
      <c r="X25" s="139">
        <v>4.1</v>
      </c>
      <c r="Y25" s="139">
        <v>3</v>
      </c>
      <c r="Z25" s="40">
        <f t="shared" si="0"/>
        <v>3.0708333333333333</v>
      </c>
      <c r="AA25" s="146" t="s">
        <v>48</v>
      </c>
      <c r="AB25" s="139">
        <v>5.7</v>
      </c>
      <c r="AC25" s="149" t="s">
        <v>160</v>
      </c>
      <c r="AD25" s="29">
        <v>22</v>
      </c>
      <c r="AE25" s="146" t="s">
        <v>50</v>
      </c>
      <c r="AF25" s="139">
        <v>10.1</v>
      </c>
      <c r="AG25" s="152" t="s">
        <v>593</v>
      </c>
    </row>
    <row r="26" spans="1:33" ht="14.25" customHeight="1">
      <c r="A26" s="110">
        <v>23</v>
      </c>
      <c r="B26" s="142">
        <v>2.7</v>
      </c>
      <c r="C26" s="139">
        <v>2.5</v>
      </c>
      <c r="D26" s="139">
        <v>2.2</v>
      </c>
      <c r="E26" s="139">
        <v>2.4</v>
      </c>
      <c r="F26" s="139">
        <v>1.9</v>
      </c>
      <c r="G26" s="139">
        <v>2</v>
      </c>
      <c r="H26" s="139">
        <v>2</v>
      </c>
      <c r="I26" s="139">
        <v>2.4</v>
      </c>
      <c r="J26" s="139">
        <v>2.8</v>
      </c>
      <c r="K26" s="139">
        <v>2</v>
      </c>
      <c r="L26" s="139">
        <v>1</v>
      </c>
      <c r="M26" s="139">
        <v>1.5</v>
      </c>
      <c r="N26" s="139">
        <v>0.5</v>
      </c>
      <c r="O26" s="139">
        <v>0.8</v>
      </c>
      <c r="P26" s="139">
        <v>0.2</v>
      </c>
      <c r="Q26" s="139">
        <v>0.8</v>
      </c>
      <c r="R26" s="139">
        <v>0.9</v>
      </c>
      <c r="S26" s="139">
        <v>1.1</v>
      </c>
      <c r="T26" s="139">
        <v>0.6</v>
      </c>
      <c r="U26" s="139">
        <v>1</v>
      </c>
      <c r="V26" s="139">
        <v>0.9</v>
      </c>
      <c r="W26" s="139">
        <v>0.3</v>
      </c>
      <c r="X26" s="139">
        <v>0.7</v>
      </c>
      <c r="Y26" s="139">
        <v>0.4</v>
      </c>
      <c r="Z26" s="40">
        <f t="shared" si="0"/>
        <v>1.4000000000000001</v>
      </c>
      <c r="AA26" s="146" t="s">
        <v>51</v>
      </c>
      <c r="AB26" s="139">
        <v>3.8</v>
      </c>
      <c r="AC26" s="149" t="s">
        <v>67</v>
      </c>
      <c r="AD26" s="29">
        <v>23</v>
      </c>
      <c r="AE26" s="146" t="s">
        <v>51</v>
      </c>
      <c r="AF26" s="139">
        <v>7</v>
      </c>
      <c r="AG26" s="152" t="s">
        <v>594</v>
      </c>
    </row>
    <row r="27" spans="1:33" ht="14.25" customHeight="1">
      <c r="A27" s="110">
        <v>24</v>
      </c>
      <c r="B27" s="142">
        <v>1.1</v>
      </c>
      <c r="C27" s="139">
        <v>3</v>
      </c>
      <c r="D27" s="139">
        <v>3.2</v>
      </c>
      <c r="E27" s="139">
        <v>1.7</v>
      </c>
      <c r="F27" s="139">
        <v>4.7</v>
      </c>
      <c r="G27" s="139">
        <v>3.1</v>
      </c>
      <c r="H27" s="139">
        <v>3.7</v>
      </c>
      <c r="I27" s="139">
        <v>4</v>
      </c>
      <c r="J27" s="139">
        <v>3.4</v>
      </c>
      <c r="K27" s="139">
        <v>2.9</v>
      </c>
      <c r="L27" s="139">
        <v>4.3</v>
      </c>
      <c r="M27" s="139">
        <v>3.6</v>
      </c>
      <c r="N27" s="139">
        <v>5.8</v>
      </c>
      <c r="O27" s="139">
        <v>5.6</v>
      </c>
      <c r="P27" s="139">
        <v>6</v>
      </c>
      <c r="Q27" s="139">
        <v>4.4</v>
      </c>
      <c r="R27" s="139">
        <v>4.5</v>
      </c>
      <c r="S27" s="139">
        <v>3.4</v>
      </c>
      <c r="T27" s="139">
        <v>2.7</v>
      </c>
      <c r="U27" s="139">
        <v>2.2</v>
      </c>
      <c r="V27" s="139">
        <v>1.6</v>
      </c>
      <c r="W27" s="139">
        <v>1.9</v>
      </c>
      <c r="X27" s="139">
        <v>1.8</v>
      </c>
      <c r="Y27" s="139">
        <v>1.5</v>
      </c>
      <c r="Z27" s="40">
        <f t="shared" si="0"/>
        <v>3.3375000000000004</v>
      </c>
      <c r="AA27" s="146" t="s">
        <v>46</v>
      </c>
      <c r="AB27" s="139">
        <v>6.7</v>
      </c>
      <c r="AC27" s="149" t="s">
        <v>573</v>
      </c>
      <c r="AD27" s="29">
        <v>24</v>
      </c>
      <c r="AE27" s="146" t="s">
        <v>46</v>
      </c>
      <c r="AF27" s="139">
        <v>10.4</v>
      </c>
      <c r="AG27" s="152" t="s">
        <v>163</v>
      </c>
    </row>
    <row r="28" spans="1:33" ht="14.25" customHeight="1">
      <c r="A28" s="110">
        <v>25</v>
      </c>
      <c r="B28" s="142">
        <v>1.4</v>
      </c>
      <c r="C28" s="139">
        <v>1.5</v>
      </c>
      <c r="D28" s="139">
        <v>1.6</v>
      </c>
      <c r="E28" s="139">
        <v>2.7</v>
      </c>
      <c r="F28" s="139">
        <v>1.6</v>
      </c>
      <c r="G28" s="139">
        <v>1.3</v>
      </c>
      <c r="H28" s="139">
        <v>1.5</v>
      </c>
      <c r="I28" s="139">
        <v>1.4</v>
      </c>
      <c r="J28" s="139">
        <v>1.1</v>
      </c>
      <c r="K28" s="139">
        <v>1.8</v>
      </c>
      <c r="L28" s="139">
        <v>2.2</v>
      </c>
      <c r="M28" s="139">
        <v>3.6</v>
      </c>
      <c r="N28" s="139">
        <v>5.9</v>
      </c>
      <c r="O28" s="139">
        <v>7.9</v>
      </c>
      <c r="P28" s="139">
        <v>5.4</v>
      </c>
      <c r="Q28" s="139">
        <v>5</v>
      </c>
      <c r="R28" s="139">
        <v>1.5</v>
      </c>
      <c r="S28" s="139">
        <v>1.4</v>
      </c>
      <c r="T28" s="139">
        <v>1.5</v>
      </c>
      <c r="U28" s="139">
        <v>2.2</v>
      </c>
      <c r="V28" s="139">
        <v>3.4</v>
      </c>
      <c r="W28" s="139">
        <v>1.2</v>
      </c>
      <c r="X28" s="139">
        <v>2.1</v>
      </c>
      <c r="Y28" s="139">
        <v>1.2</v>
      </c>
      <c r="Z28" s="40">
        <f t="shared" si="0"/>
        <v>2.516666666666667</v>
      </c>
      <c r="AA28" s="146" t="s">
        <v>50</v>
      </c>
      <c r="AB28" s="139">
        <v>9.2</v>
      </c>
      <c r="AC28" s="149" t="s">
        <v>102</v>
      </c>
      <c r="AD28" s="29">
        <v>25</v>
      </c>
      <c r="AE28" s="146" t="s">
        <v>50</v>
      </c>
      <c r="AF28" s="139">
        <v>14.9</v>
      </c>
      <c r="AG28" s="152" t="s">
        <v>530</v>
      </c>
    </row>
    <row r="29" spans="1:33" ht="14.25" customHeight="1">
      <c r="A29" s="110">
        <v>26</v>
      </c>
      <c r="B29" s="142">
        <v>1.4</v>
      </c>
      <c r="C29" s="139">
        <v>1.2</v>
      </c>
      <c r="D29" s="139">
        <v>1.3</v>
      </c>
      <c r="E29" s="139">
        <v>2.1</v>
      </c>
      <c r="F29" s="139">
        <v>1.4</v>
      </c>
      <c r="G29" s="139">
        <v>1</v>
      </c>
      <c r="H29" s="139">
        <v>1.8</v>
      </c>
      <c r="I29" s="139">
        <v>1.2</v>
      </c>
      <c r="J29" s="139">
        <v>0.7</v>
      </c>
      <c r="K29" s="139">
        <v>1.2</v>
      </c>
      <c r="L29" s="139">
        <v>1.6</v>
      </c>
      <c r="M29" s="139">
        <v>3</v>
      </c>
      <c r="N29" s="139">
        <v>2.6</v>
      </c>
      <c r="O29" s="139">
        <v>2.6</v>
      </c>
      <c r="P29" s="139">
        <v>1.2</v>
      </c>
      <c r="Q29" s="139">
        <v>2.1</v>
      </c>
      <c r="R29" s="139">
        <v>2.2</v>
      </c>
      <c r="S29" s="139">
        <v>2.8</v>
      </c>
      <c r="T29" s="139">
        <v>2.9</v>
      </c>
      <c r="U29" s="139">
        <v>4</v>
      </c>
      <c r="V29" s="139">
        <v>3.8</v>
      </c>
      <c r="W29" s="139">
        <v>4</v>
      </c>
      <c r="X29" s="139">
        <v>3.9</v>
      </c>
      <c r="Y29" s="139">
        <v>3</v>
      </c>
      <c r="Z29" s="40">
        <f t="shared" si="0"/>
        <v>2.2083333333333335</v>
      </c>
      <c r="AA29" s="146" t="s">
        <v>63</v>
      </c>
      <c r="AB29" s="139">
        <v>4.3</v>
      </c>
      <c r="AC29" s="149" t="s">
        <v>574</v>
      </c>
      <c r="AD29" s="29">
        <v>26</v>
      </c>
      <c r="AE29" s="146" t="s">
        <v>49</v>
      </c>
      <c r="AF29" s="139">
        <v>7.5</v>
      </c>
      <c r="AG29" s="152" t="s">
        <v>294</v>
      </c>
    </row>
    <row r="30" spans="1:33" ht="14.25" customHeight="1">
      <c r="A30" s="110">
        <v>27</v>
      </c>
      <c r="B30" s="142">
        <v>3.9</v>
      </c>
      <c r="C30" s="139">
        <v>3.2</v>
      </c>
      <c r="D30" s="139">
        <v>2.8</v>
      </c>
      <c r="E30" s="139">
        <v>0.8</v>
      </c>
      <c r="F30" s="139">
        <v>0.9</v>
      </c>
      <c r="G30" s="139">
        <v>0.7</v>
      </c>
      <c r="H30" s="139">
        <v>1.2</v>
      </c>
      <c r="I30" s="139">
        <v>2.9</v>
      </c>
      <c r="J30" s="139">
        <v>4.7</v>
      </c>
      <c r="K30" s="139">
        <v>4.3</v>
      </c>
      <c r="L30" s="139">
        <v>4.2</v>
      </c>
      <c r="M30" s="139">
        <v>6.3</v>
      </c>
      <c r="N30" s="139">
        <v>3.8</v>
      </c>
      <c r="O30" s="139">
        <v>5.3</v>
      </c>
      <c r="P30" s="139">
        <v>4.3</v>
      </c>
      <c r="Q30" s="139">
        <v>3.3</v>
      </c>
      <c r="R30" s="139">
        <v>3.4</v>
      </c>
      <c r="S30" s="139">
        <v>1.4</v>
      </c>
      <c r="T30" s="139">
        <v>4.7</v>
      </c>
      <c r="U30" s="139">
        <v>5.2</v>
      </c>
      <c r="V30" s="139">
        <v>3.5</v>
      </c>
      <c r="W30" s="139">
        <v>2.2</v>
      </c>
      <c r="X30" s="139">
        <v>2.2</v>
      </c>
      <c r="Y30" s="139">
        <v>2.5</v>
      </c>
      <c r="Z30" s="40">
        <f t="shared" si="0"/>
        <v>3.2374999999999994</v>
      </c>
      <c r="AA30" s="146" t="s">
        <v>50</v>
      </c>
      <c r="AB30" s="139">
        <v>7.3</v>
      </c>
      <c r="AC30" s="149" t="s">
        <v>575</v>
      </c>
      <c r="AD30" s="29">
        <v>27</v>
      </c>
      <c r="AE30" s="146" t="s">
        <v>47</v>
      </c>
      <c r="AF30" s="139">
        <v>11.7</v>
      </c>
      <c r="AG30" s="152" t="s">
        <v>125</v>
      </c>
    </row>
    <row r="31" spans="1:33" ht="14.25" customHeight="1">
      <c r="A31" s="110">
        <v>28</v>
      </c>
      <c r="B31" s="142">
        <v>1.5</v>
      </c>
      <c r="C31" s="139">
        <v>1.1</v>
      </c>
      <c r="D31" s="139">
        <v>1.6</v>
      </c>
      <c r="E31" s="139">
        <v>1.5</v>
      </c>
      <c r="F31" s="139">
        <v>0.8</v>
      </c>
      <c r="G31" s="139">
        <v>1.5</v>
      </c>
      <c r="H31" s="139">
        <v>1</v>
      </c>
      <c r="I31" s="139">
        <v>0.6</v>
      </c>
      <c r="J31" s="139">
        <v>1.8</v>
      </c>
      <c r="K31" s="139">
        <v>2</v>
      </c>
      <c r="L31" s="139">
        <v>2.2</v>
      </c>
      <c r="M31" s="139">
        <v>1.3</v>
      </c>
      <c r="N31" s="139">
        <v>3.2</v>
      </c>
      <c r="O31" s="139">
        <v>2.8</v>
      </c>
      <c r="P31" s="139">
        <v>1.7</v>
      </c>
      <c r="Q31" s="139">
        <v>2</v>
      </c>
      <c r="R31" s="139">
        <v>1.6</v>
      </c>
      <c r="S31" s="139">
        <v>2.2</v>
      </c>
      <c r="T31" s="139">
        <v>1.6</v>
      </c>
      <c r="U31" s="139">
        <v>1.1</v>
      </c>
      <c r="V31" s="139">
        <v>1</v>
      </c>
      <c r="W31" s="139">
        <v>1</v>
      </c>
      <c r="X31" s="139">
        <v>1</v>
      </c>
      <c r="Y31" s="139">
        <v>1.5</v>
      </c>
      <c r="Z31" s="40">
        <f t="shared" si="0"/>
        <v>1.5666666666666667</v>
      </c>
      <c r="AA31" s="146" t="s">
        <v>63</v>
      </c>
      <c r="AB31" s="139">
        <v>3.5</v>
      </c>
      <c r="AC31" s="149" t="s">
        <v>576</v>
      </c>
      <c r="AD31" s="29">
        <v>28</v>
      </c>
      <c r="AE31" s="146" t="s">
        <v>161</v>
      </c>
      <c r="AF31" s="139">
        <v>7.5</v>
      </c>
      <c r="AG31" s="152" t="s">
        <v>595</v>
      </c>
    </row>
    <row r="32" spans="1:33" ht="14.25" customHeight="1">
      <c r="A32" s="110">
        <v>29</v>
      </c>
      <c r="B32" s="142">
        <v>2.5</v>
      </c>
      <c r="C32" s="139">
        <v>3.2</v>
      </c>
      <c r="D32" s="139">
        <v>1.5</v>
      </c>
      <c r="E32" s="139">
        <v>4.1</v>
      </c>
      <c r="F32" s="139">
        <v>3</v>
      </c>
      <c r="G32" s="139">
        <v>5.5</v>
      </c>
      <c r="H32" s="139">
        <v>4.9</v>
      </c>
      <c r="I32" s="139">
        <v>5.5</v>
      </c>
      <c r="J32" s="139">
        <v>5</v>
      </c>
      <c r="K32" s="139">
        <v>5.4</v>
      </c>
      <c r="L32" s="139">
        <v>5.7</v>
      </c>
      <c r="M32" s="139">
        <v>3.7</v>
      </c>
      <c r="N32" s="139">
        <v>3.9</v>
      </c>
      <c r="O32" s="139">
        <v>3.9</v>
      </c>
      <c r="P32" s="139">
        <v>2.3</v>
      </c>
      <c r="Q32" s="139">
        <v>2.4</v>
      </c>
      <c r="R32" s="139">
        <v>2</v>
      </c>
      <c r="S32" s="139">
        <v>3.3</v>
      </c>
      <c r="T32" s="139">
        <v>2.9</v>
      </c>
      <c r="U32" s="139">
        <v>2.7</v>
      </c>
      <c r="V32" s="139">
        <v>2.2</v>
      </c>
      <c r="W32" s="139">
        <v>2.5</v>
      </c>
      <c r="X32" s="139">
        <v>1.3</v>
      </c>
      <c r="Y32" s="139">
        <v>1.2</v>
      </c>
      <c r="Z32" s="40">
        <f t="shared" si="0"/>
        <v>3.358333333333334</v>
      </c>
      <c r="AA32" s="146" t="s">
        <v>47</v>
      </c>
      <c r="AB32" s="139">
        <v>6.6</v>
      </c>
      <c r="AC32" s="149" t="s">
        <v>577</v>
      </c>
      <c r="AD32" s="29">
        <v>29</v>
      </c>
      <c r="AE32" s="146" t="s">
        <v>50</v>
      </c>
      <c r="AF32" s="139">
        <v>11.8</v>
      </c>
      <c r="AG32" s="152" t="s">
        <v>596</v>
      </c>
    </row>
    <row r="33" spans="1:33" ht="14.25" customHeight="1">
      <c r="A33" s="110">
        <v>30</v>
      </c>
      <c r="B33" s="142">
        <v>1.7</v>
      </c>
      <c r="C33" s="139">
        <v>1.6</v>
      </c>
      <c r="D33" s="139">
        <v>1.8</v>
      </c>
      <c r="E33" s="139">
        <v>2.7</v>
      </c>
      <c r="F33" s="139">
        <v>3</v>
      </c>
      <c r="G33" s="139">
        <v>1.5</v>
      </c>
      <c r="H33" s="139">
        <v>0.8</v>
      </c>
      <c r="I33" s="139">
        <v>0.8</v>
      </c>
      <c r="J33" s="139">
        <v>1</v>
      </c>
      <c r="K33" s="139">
        <v>2</v>
      </c>
      <c r="L33" s="139">
        <v>4.2</v>
      </c>
      <c r="M33" s="139">
        <v>2.5</v>
      </c>
      <c r="N33" s="139">
        <v>2.8</v>
      </c>
      <c r="O33" s="139">
        <v>2.9</v>
      </c>
      <c r="P33" s="139">
        <v>2.3</v>
      </c>
      <c r="Q33" s="139">
        <v>0.9</v>
      </c>
      <c r="R33" s="139">
        <v>2.7</v>
      </c>
      <c r="S33" s="139">
        <v>2.3</v>
      </c>
      <c r="T33" s="139">
        <v>1.3</v>
      </c>
      <c r="U33" s="139">
        <v>1.8</v>
      </c>
      <c r="V33" s="139">
        <v>1.2</v>
      </c>
      <c r="W33" s="139">
        <v>0.7</v>
      </c>
      <c r="X33" s="139">
        <v>1.6</v>
      </c>
      <c r="Y33" s="139">
        <v>2</v>
      </c>
      <c r="Z33" s="40">
        <f t="shared" si="0"/>
        <v>1.9208333333333334</v>
      </c>
      <c r="AA33" s="146" t="s">
        <v>50</v>
      </c>
      <c r="AB33" s="139">
        <v>5</v>
      </c>
      <c r="AC33" s="149" t="s">
        <v>378</v>
      </c>
      <c r="AD33" s="29">
        <v>30</v>
      </c>
      <c r="AE33" s="146" t="s">
        <v>50</v>
      </c>
      <c r="AF33" s="139">
        <v>8.6</v>
      </c>
      <c r="AG33" s="152" t="s">
        <v>597</v>
      </c>
    </row>
    <row r="34" spans="1:33" ht="14.25" customHeight="1">
      <c r="A34" s="110">
        <v>31</v>
      </c>
      <c r="B34" s="142">
        <v>0.9</v>
      </c>
      <c r="C34" s="139">
        <v>2.2</v>
      </c>
      <c r="D34" s="139">
        <v>2.1</v>
      </c>
      <c r="E34" s="139">
        <v>1.3</v>
      </c>
      <c r="F34" s="139">
        <v>1.7</v>
      </c>
      <c r="G34" s="139">
        <v>0.9</v>
      </c>
      <c r="H34" s="139">
        <v>0.9</v>
      </c>
      <c r="I34" s="139">
        <v>1.9</v>
      </c>
      <c r="J34" s="139">
        <v>2.3</v>
      </c>
      <c r="K34" s="139">
        <v>2.1</v>
      </c>
      <c r="L34" s="139">
        <v>2.2</v>
      </c>
      <c r="M34" s="139">
        <v>2.2</v>
      </c>
      <c r="N34" s="139">
        <v>2.1</v>
      </c>
      <c r="O34" s="139">
        <v>2.3</v>
      </c>
      <c r="P34" s="139">
        <v>1.3</v>
      </c>
      <c r="Q34" s="139">
        <v>2.9</v>
      </c>
      <c r="R34" s="139">
        <v>2.3</v>
      </c>
      <c r="S34" s="139">
        <v>2.4</v>
      </c>
      <c r="T34" s="139">
        <v>3.8</v>
      </c>
      <c r="U34" s="139">
        <v>2.6</v>
      </c>
      <c r="V34" s="139">
        <v>2</v>
      </c>
      <c r="W34" s="139">
        <v>1.8</v>
      </c>
      <c r="X34" s="139">
        <v>2.2</v>
      </c>
      <c r="Y34" s="139">
        <v>2.8</v>
      </c>
      <c r="Z34" s="40">
        <f t="shared" si="0"/>
        <v>2.05</v>
      </c>
      <c r="AA34" s="146" t="s">
        <v>51</v>
      </c>
      <c r="AB34" s="139">
        <v>4.3</v>
      </c>
      <c r="AC34" s="149" t="s">
        <v>578</v>
      </c>
      <c r="AD34" s="29">
        <v>31</v>
      </c>
      <c r="AE34" s="146" t="s">
        <v>51</v>
      </c>
      <c r="AF34" s="139">
        <v>6.8</v>
      </c>
      <c r="AG34" s="152" t="s">
        <v>598</v>
      </c>
    </row>
    <row r="35" spans="1:33" ht="14.25" customHeight="1">
      <c r="A35" s="112" t="s">
        <v>14</v>
      </c>
      <c r="B35" s="26">
        <f aca="true" t="shared" si="1" ref="B35:K35">AVERAGE(B4:B34)</f>
        <v>1.9419354838709681</v>
      </c>
      <c r="C35" s="27">
        <f t="shared" si="1"/>
        <v>2.061290322580646</v>
      </c>
      <c r="D35" s="27">
        <f t="shared" si="1"/>
        <v>2.267741935483871</v>
      </c>
      <c r="E35" s="27">
        <f t="shared" si="1"/>
        <v>2.5419354838709673</v>
      </c>
      <c r="F35" s="27">
        <f t="shared" si="1"/>
        <v>2.551612903225807</v>
      </c>
      <c r="G35" s="27">
        <f t="shared" si="1"/>
        <v>2.396774193548387</v>
      </c>
      <c r="H35" s="27">
        <f t="shared" si="1"/>
        <v>2.264516129032258</v>
      </c>
      <c r="I35" s="27">
        <f t="shared" si="1"/>
        <v>2.2290322580645165</v>
      </c>
      <c r="J35" s="27">
        <f t="shared" si="1"/>
        <v>2.761290322580645</v>
      </c>
      <c r="K35" s="27">
        <f t="shared" si="1"/>
        <v>2.738709677419355</v>
      </c>
      <c r="L35" s="27">
        <f aca="true" t="shared" si="2" ref="L35:Z35">AVERAGE(L4:L34)</f>
        <v>3.3387096774193554</v>
      </c>
      <c r="M35" s="27">
        <f t="shared" si="2"/>
        <v>3.12258064516129</v>
      </c>
      <c r="N35" s="27">
        <f t="shared" si="2"/>
        <v>3.2322580645161287</v>
      </c>
      <c r="O35" s="27">
        <f t="shared" si="2"/>
        <v>3.206451612903226</v>
      </c>
      <c r="P35" s="27">
        <f t="shared" si="2"/>
        <v>2.9000000000000004</v>
      </c>
      <c r="Q35" s="27">
        <f t="shared" si="2"/>
        <v>2.8096774193548395</v>
      </c>
      <c r="R35" s="27">
        <f t="shared" si="2"/>
        <v>2.561290322580645</v>
      </c>
      <c r="S35" s="27">
        <f t="shared" si="2"/>
        <v>2.267741935483871</v>
      </c>
      <c r="T35" s="27">
        <f t="shared" si="2"/>
        <v>2.174193548387097</v>
      </c>
      <c r="U35" s="27">
        <f t="shared" si="2"/>
        <v>2.4129032258064513</v>
      </c>
      <c r="V35" s="27">
        <f t="shared" si="2"/>
        <v>2.3741935483870966</v>
      </c>
      <c r="W35" s="27">
        <f t="shared" si="2"/>
        <v>2.2612903225806456</v>
      </c>
      <c r="X35" s="27">
        <f t="shared" si="2"/>
        <v>2.2032258064516133</v>
      </c>
      <c r="Y35" s="27">
        <f t="shared" si="2"/>
        <v>1.9774193548387098</v>
      </c>
      <c r="Z35" s="42">
        <f t="shared" si="2"/>
        <v>2.5248655913978495</v>
      </c>
      <c r="AA35" s="116"/>
      <c r="AB35" s="27">
        <f>AVERAGE(AB4:AB34)</f>
        <v>5.658064516129033</v>
      </c>
      <c r="AC35" s="37"/>
      <c r="AD35" s="37"/>
      <c r="AE35" s="116"/>
      <c r="AF35" s="27">
        <f>AVERAGE(AF4:AF34)</f>
        <v>9.629032258064518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9.6</v>
      </c>
      <c r="O38" s="154" t="s">
        <v>50</v>
      </c>
      <c r="P38" s="125">
        <v>11</v>
      </c>
      <c r="Q38" s="155" t="s">
        <v>568</v>
      </c>
      <c r="T38" s="19">
        <f>MAX(風速2)</f>
        <v>17.4</v>
      </c>
      <c r="U38" s="154" t="s">
        <v>49</v>
      </c>
      <c r="V38" s="125">
        <v>11</v>
      </c>
      <c r="W38" s="155" t="s">
        <v>586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2015</v>
      </c>
      <c r="J1" s="120" t="s">
        <v>43</v>
      </c>
      <c r="K1" s="120" t="str">
        <f>("（平成"&amp;TEXT((I1-1988),"0")&amp;"年）")</f>
        <v>（平成27年）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4.029166666666666</v>
      </c>
      <c r="C5" s="65">
        <f>'2月'!Z4</f>
        <v>4.1625000000000005</v>
      </c>
      <c r="D5" s="65">
        <f>'3月'!Z4</f>
        <v>2.1666666666666665</v>
      </c>
      <c r="E5" s="65">
        <f>'4月'!Z4</f>
        <v>3.779166666666667</v>
      </c>
      <c r="F5" s="65">
        <f>'5月'!Z4</f>
        <v>1.6416666666666668</v>
      </c>
      <c r="G5" s="65">
        <f>'6月'!Z4</f>
        <v>1.8166666666666667</v>
      </c>
      <c r="H5" s="65">
        <f>'7月'!Z4</f>
        <v>1.175</v>
      </c>
      <c r="I5" s="65">
        <f>'8月'!Z4</f>
        <v>1.4041666666666668</v>
      </c>
      <c r="J5" s="65">
        <f>'9月'!Z4</f>
        <v>1.0208333333333333</v>
      </c>
      <c r="K5" s="65">
        <f>'10月'!Z4</f>
        <v>2.954166666666667</v>
      </c>
      <c r="L5" s="65">
        <f>'11月'!Z4</f>
        <v>1.6958333333333335</v>
      </c>
      <c r="M5" s="66">
        <f>'12月'!Z4</f>
        <v>1.7374999999999998</v>
      </c>
      <c r="N5" s="49"/>
    </row>
    <row r="6" spans="1:14" ht="19.5" customHeight="1">
      <c r="A6" s="67">
        <v>2</v>
      </c>
      <c r="B6" s="68">
        <f>'1月'!Z5</f>
        <v>1.8624999999999998</v>
      </c>
      <c r="C6" s="69">
        <f>'2月'!Z5</f>
        <v>2.3916666666666666</v>
      </c>
      <c r="D6" s="69">
        <f>'3月'!Z5</f>
        <v>4.433333333333334</v>
      </c>
      <c r="E6" s="69">
        <f>'4月'!Z5</f>
        <v>3.091666666666667</v>
      </c>
      <c r="F6" s="69">
        <f>'5月'!Z5</f>
        <v>1.9041666666666668</v>
      </c>
      <c r="G6" s="69">
        <f>'6月'!Z5</f>
        <v>1.9833333333333334</v>
      </c>
      <c r="H6" s="69">
        <f>'7月'!Z5</f>
        <v>1.2208333333333334</v>
      </c>
      <c r="I6" s="69">
        <f>'8月'!Z5</f>
        <v>1.5583333333333333</v>
      </c>
      <c r="J6" s="69">
        <f>'9月'!Z5</f>
        <v>3.1</v>
      </c>
      <c r="K6" s="69">
        <f>'10月'!Z5</f>
        <v>2.9083333333333328</v>
      </c>
      <c r="L6" s="69">
        <f>'11月'!Z5</f>
        <v>2.2291666666666665</v>
      </c>
      <c r="M6" s="70">
        <f>'12月'!Z5</f>
        <v>1.6833333333333333</v>
      </c>
      <c r="N6" s="49"/>
    </row>
    <row r="7" spans="1:14" ht="19.5" customHeight="1">
      <c r="A7" s="67">
        <v>3</v>
      </c>
      <c r="B7" s="68">
        <f>'1月'!Z6</f>
        <v>3.241666666666667</v>
      </c>
      <c r="C7" s="69">
        <f>'2月'!Z6</f>
        <v>2.0291666666666663</v>
      </c>
      <c r="D7" s="69">
        <f>'3月'!Z6</f>
        <v>2.2708333333333335</v>
      </c>
      <c r="E7" s="69">
        <f>'4月'!Z6</f>
        <v>5.254166666666667</v>
      </c>
      <c r="F7" s="69">
        <f>'5月'!Z6</f>
        <v>1.5999999999999996</v>
      </c>
      <c r="G7" s="69">
        <f>'6月'!Z6</f>
        <v>1.5583333333333336</v>
      </c>
      <c r="H7" s="69">
        <f>'7月'!Z6</f>
        <v>1.0125</v>
      </c>
      <c r="I7" s="69">
        <f>'8月'!Z6</f>
        <v>1.6875</v>
      </c>
      <c r="J7" s="69">
        <f>'9月'!Z6</f>
        <v>1.3625</v>
      </c>
      <c r="K7" s="69">
        <f>'10月'!Z6</f>
        <v>1.4375</v>
      </c>
      <c r="L7" s="69">
        <f>'11月'!Z6</f>
        <v>2.0624999999999996</v>
      </c>
      <c r="M7" s="70">
        <f>'12月'!Z6</f>
        <v>2.366666666666667</v>
      </c>
      <c r="N7" s="49"/>
    </row>
    <row r="8" spans="1:14" ht="19.5" customHeight="1">
      <c r="A8" s="67">
        <v>4</v>
      </c>
      <c r="B8" s="68">
        <f>'1月'!Z7</f>
        <v>1.7333333333333336</v>
      </c>
      <c r="C8" s="69">
        <f>'2月'!Z7</f>
        <v>1.6666666666666663</v>
      </c>
      <c r="D8" s="69">
        <f>'3月'!Z7</f>
        <v>1.7958333333333334</v>
      </c>
      <c r="E8" s="69">
        <f>'4月'!Z7</f>
        <v>4.425</v>
      </c>
      <c r="F8" s="69">
        <f>'5月'!Z7</f>
        <v>2.6666666666666665</v>
      </c>
      <c r="G8" s="69">
        <f>'6月'!Z7</f>
        <v>2.8124999999999996</v>
      </c>
      <c r="H8" s="69">
        <f>'7月'!Z7</f>
        <v>1.1500000000000001</v>
      </c>
      <c r="I8" s="69">
        <f>'8月'!Z7</f>
        <v>2.075</v>
      </c>
      <c r="J8" s="69">
        <f>'9月'!Z7</f>
        <v>1.6083333333333334</v>
      </c>
      <c r="K8" s="69">
        <f>'10月'!Z7</f>
        <v>3.3708333333333336</v>
      </c>
      <c r="L8" s="69">
        <f>'11月'!Z7</f>
        <v>1.6041666666666663</v>
      </c>
      <c r="M8" s="70">
        <f>'12月'!Z7</f>
        <v>3.616666666666667</v>
      </c>
      <c r="N8" s="49"/>
    </row>
    <row r="9" spans="1:14" ht="19.5" customHeight="1">
      <c r="A9" s="67">
        <v>5</v>
      </c>
      <c r="B9" s="68">
        <f>'1月'!Z8</f>
        <v>1.9666666666666668</v>
      </c>
      <c r="C9" s="69">
        <f>'2月'!Z8</f>
        <v>2.5958333333333328</v>
      </c>
      <c r="D9" s="69">
        <f>'3月'!Z8</f>
        <v>3.4625000000000004</v>
      </c>
      <c r="E9" s="69">
        <f>'4月'!Z8</f>
        <v>1.3541666666666667</v>
      </c>
      <c r="F9" s="69">
        <f>'5月'!Z8</f>
        <v>2.6166666666666667</v>
      </c>
      <c r="G9" s="69">
        <f>'6月'!Z8</f>
        <v>1.4416666666666667</v>
      </c>
      <c r="H9" s="69">
        <f>'7月'!Z8</f>
        <v>2.0000000000000004</v>
      </c>
      <c r="I9" s="69">
        <f>'8月'!Z8</f>
        <v>2.4458333333333337</v>
      </c>
      <c r="J9" s="69">
        <f>'9月'!Z8</f>
        <v>2.329166666666667</v>
      </c>
      <c r="K9" s="69">
        <f>'10月'!Z8</f>
        <v>2.1541666666666663</v>
      </c>
      <c r="L9" s="69">
        <f>'11月'!Z8</f>
        <v>1.825</v>
      </c>
      <c r="M9" s="70">
        <f>'12月'!Z8</f>
        <v>3.0999999999999996</v>
      </c>
      <c r="N9" s="49"/>
    </row>
    <row r="10" spans="1:14" ht="19.5" customHeight="1">
      <c r="A10" s="67">
        <v>6</v>
      </c>
      <c r="B10" s="68">
        <f>'1月'!Z9</f>
        <v>5.537500000000001</v>
      </c>
      <c r="C10" s="69">
        <f>'2月'!Z9</f>
        <v>1.7625</v>
      </c>
      <c r="D10" s="69">
        <f>'3月'!Z9</f>
        <v>3.508333333333334</v>
      </c>
      <c r="E10" s="69">
        <f>'4月'!Z9</f>
        <v>2.3958333333333335</v>
      </c>
      <c r="F10" s="69">
        <f>'5月'!Z9</f>
        <v>1.9625000000000001</v>
      </c>
      <c r="G10" s="69">
        <f>'6月'!Z9</f>
        <v>3.0208333333333335</v>
      </c>
      <c r="H10" s="69">
        <f>'7月'!Z9</f>
        <v>0.9833333333333333</v>
      </c>
      <c r="I10" s="69">
        <f>'8月'!Z9</f>
        <v>1.8041666666666665</v>
      </c>
      <c r="J10" s="69">
        <f>'9月'!Z9</f>
        <v>2.5</v>
      </c>
      <c r="K10" s="69">
        <f>'10月'!Z9</f>
        <v>3.7416666666666667</v>
      </c>
      <c r="L10" s="69">
        <f>'11月'!Z9</f>
        <v>2.108333333333334</v>
      </c>
      <c r="M10" s="70">
        <f>'12月'!Z9</f>
        <v>2.5</v>
      </c>
      <c r="N10" s="49"/>
    </row>
    <row r="11" spans="1:14" ht="19.5" customHeight="1">
      <c r="A11" s="67">
        <v>7</v>
      </c>
      <c r="B11" s="68">
        <f>'1月'!Z10</f>
        <v>3.966666666666667</v>
      </c>
      <c r="C11" s="69">
        <f>'2月'!Z10</f>
        <v>1.520833333333333</v>
      </c>
      <c r="D11" s="69">
        <f>'3月'!Z10</f>
        <v>3.0625</v>
      </c>
      <c r="E11" s="69">
        <f>'4月'!Z10</f>
        <v>4.133333333333333</v>
      </c>
      <c r="F11" s="69">
        <f>'5月'!Z10</f>
        <v>1.4875</v>
      </c>
      <c r="G11" s="69">
        <f>'6月'!Z10</f>
        <v>1.7708333333333333</v>
      </c>
      <c r="H11" s="69">
        <f>'7月'!Z10</f>
        <v>1.5625</v>
      </c>
      <c r="I11" s="69">
        <f>'8月'!Z10</f>
        <v>2.4250000000000003</v>
      </c>
      <c r="J11" s="69">
        <f>'9月'!Z10</f>
        <v>3.508333333333333</v>
      </c>
      <c r="K11" s="69">
        <f>'10月'!Z10</f>
        <v>4.720833333333332</v>
      </c>
      <c r="L11" s="69">
        <f>'11月'!Z10</f>
        <v>3.625</v>
      </c>
      <c r="M11" s="70">
        <f>'12月'!Z10</f>
        <v>2.5791666666666666</v>
      </c>
      <c r="N11" s="49"/>
    </row>
    <row r="12" spans="1:14" ht="19.5" customHeight="1">
      <c r="A12" s="67">
        <v>8</v>
      </c>
      <c r="B12" s="68">
        <f>'1月'!Z11</f>
        <v>3.179166666666667</v>
      </c>
      <c r="C12" s="69">
        <f>'2月'!Z11</f>
        <v>1.379166666666667</v>
      </c>
      <c r="D12" s="69">
        <f>'3月'!Z11</f>
        <v>5.133333333333334</v>
      </c>
      <c r="E12" s="69">
        <f>'4月'!Z11</f>
        <v>4.7041666666666675</v>
      </c>
      <c r="F12" s="69">
        <f>'5月'!Z11</f>
        <v>1.9541666666666666</v>
      </c>
      <c r="G12" s="69">
        <f>'6月'!Z11</f>
        <v>2.5291666666666663</v>
      </c>
      <c r="H12" s="69">
        <f>'7月'!Z11</f>
        <v>2.7416666666666667</v>
      </c>
      <c r="I12" s="69">
        <f>'8月'!Z11</f>
        <v>4.625000000000001</v>
      </c>
      <c r="J12" s="69">
        <f>'9月'!Z11</f>
        <v>5.295833333333333</v>
      </c>
      <c r="K12" s="69">
        <f>'10月'!Z11</f>
        <v>3.7708333333333326</v>
      </c>
      <c r="L12" s="69">
        <f>'11月'!Z11</f>
        <v>1.5833333333333333</v>
      </c>
      <c r="M12" s="70">
        <f>'12月'!Z11</f>
        <v>2.991666666666667</v>
      </c>
      <c r="N12" s="49"/>
    </row>
    <row r="13" spans="1:14" ht="19.5" customHeight="1">
      <c r="A13" s="67">
        <v>9</v>
      </c>
      <c r="B13" s="68">
        <f>'1月'!Z12</f>
        <v>2.0875</v>
      </c>
      <c r="C13" s="69">
        <f>'2月'!Z12</f>
        <v>2.5749999999999997</v>
      </c>
      <c r="D13" s="69">
        <f>'3月'!Z12</f>
        <v>4.120833333333333</v>
      </c>
      <c r="E13" s="69">
        <f>'4月'!Z12</f>
        <v>4.2625</v>
      </c>
      <c r="F13" s="69">
        <f>'5月'!Z12</f>
        <v>2.75</v>
      </c>
      <c r="G13" s="69">
        <f>'6月'!Z12</f>
        <v>1.979166666666666</v>
      </c>
      <c r="H13" s="69">
        <f>'7月'!Z12</f>
        <v>2.5791666666666666</v>
      </c>
      <c r="I13" s="69">
        <f>'8月'!Z12</f>
        <v>2.475</v>
      </c>
      <c r="J13" s="69">
        <f>'9月'!Z12</f>
        <v>4.445833333333334</v>
      </c>
      <c r="K13" s="69">
        <f>'10月'!Z12</f>
        <v>1.9041666666666666</v>
      </c>
      <c r="L13" s="69">
        <f>'11月'!Z12</f>
        <v>3.0250000000000004</v>
      </c>
      <c r="M13" s="70">
        <f>'12月'!Z12</f>
        <v>1.9750000000000003</v>
      </c>
      <c r="N13" s="49"/>
    </row>
    <row r="14" spans="1:14" ht="19.5" customHeight="1">
      <c r="A14" s="71">
        <v>10</v>
      </c>
      <c r="B14" s="72">
        <f>'1月'!Z13</f>
        <v>3.0374999999999996</v>
      </c>
      <c r="C14" s="73">
        <f>'2月'!Z13</f>
        <v>2.8375</v>
      </c>
      <c r="D14" s="73">
        <f>'3月'!Z13</f>
        <v>4.216666666666667</v>
      </c>
      <c r="E14" s="73">
        <f>'4月'!Z13</f>
        <v>2.641666666666667</v>
      </c>
      <c r="F14" s="73">
        <f>'5月'!Z13</f>
        <v>3.1583333333333328</v>
      </c>
      <c r="G14" s="73">
        <f>'6月'!Z13</f>
        <v>2.1666666666666665</v>
      </c>
      <c r="H14" s="73">
        <f>'7月'!Z13</f>
        <v>1.416666666666667</v>
      </c>
      <c r="I14" s="73">
        <f>'8月'!Z13</f>
        <v>1.8708333333333333</v>
      </c>
      <c r="J14" s="73">
        <f>'9月'!Z13</f>
        <v>3.0041666666666664</v>
      </c>
      <c r="K14" s="73">
        <f>'10月'!Z13</f>
        <v>1.654166666666667</v>
      </c>
      <c r="L14" s="73">
        <f>'11月'!Z13</f>
        <v>2.783333333333333</v>
      </c>
      <c r="M14" s="74">
        <f>'12月'!Z13</f>
        <v>2.295833333333334</v>
      </c>
      <c r="N14" s="49"/>
    </row>
    <row r="15" spans="1:14" ht="19.5" customHeight="1">
      <c r="A15" s="63">
        <v>11</v>
      </c>
      <c r="B15" s="64">
        <f>'1月'!Z14</f>
        <v>2.154166666666667</v>
      </c>
      <c r="C15" s="65">
        <f>'2月'!Z14</f>
        <v>1.7166666666666668</v>
      </c>
      <c r="D15" s="65">
        <f>'3月'!Z14</f>
        <v>4.420833333333333</v>
      </c>
      <c r="E15" s="65">
        <f>'4月'!Z14</f>
        <v>3.6041666666666665</v>
      </c>
      <c r="F15" s="65">
        <f>'5月'!Z14</f>
        <v>2.2375</v>
      </c>
      <c r="G15" s="65">
        <f>'6月'!Z14</f>
        <v>1.6875</v>
      </c>
      <c r="H15" s="65">
        <f>'7月'!Z14</f>
        <v>1.5666666666666667</v>
      </c>
      <c r="I15" s="65">
        <f>'8月'!Z14</f>
        <v>2.183333333333333</v>
      </c>
      <c r="J15" s="65">
        <f>'9月'!Z14</f>
        <v>1.5750000000000004</v>
      </c>
      <c r="K15" s="65">
        <f>'10月'!Z14</f>
        <v>2.4999999999999996</v>
      </c>
      <c r="L15" s="65">
        <f>'11月'!Z14</f>
        <v>2.0041666666666664</v>
      </c>
      <c r="M15" s="66">
        <f>'12月'!Z14</f>
        <v>3.858333333333334</v>
      </c>
      <c r="N15" s="49"/>
    </row>
    <row r="16" spans="1:14" ht="19.5" customHeight="1">
      <c r="A16" s="67">
        <v>12</v>
      </c>
      <c r="B16" s="68">
        <f>'1月'!Z15</f>
        <v>3.2291666666666674</v>
      </c>
      <c r="C16" s="69">
        <f>'2月'!Z15</f>
        <v>2.116666666666667</v>
      </c>
      <c r="D16" s="69">
        <f>'3月'!Z15</f>
        <v>3.2624999999999993</v>
      </c>
      <c r="E16" s="69">
        <f>'4月'!Z15</f>
        <v>1.729166666666667</v>
      </c>
      <c r="F16" s="69">
        <f>'5月'!Z15</f>
        <v>4.008333333333333</v>
      </c>
      <c r="G16" s="69">
        <f>'6月'!Z15</f>
        <v>2.641666666666666</v>
      </c>
      <c r="H16" s="69">
        <f>'7月'!Z15</f>
        <v>1.2875000000000003</v>
      </c>
      <c r="I16" s="69">
        <f>'8月'!Z15</f>
        <v>1.9041666666666666</v>
      </c>
      <c r="J16" s="69">
        <f>'9月'!Z15</f>
        <v>1.1333333333333333</v>
      </c>
      <c r="K16" s="69">
        <f>'10月'!Z15</f>
        <v>1.2791666666666666</v>
      </c>
      <c r="L16" s="69">
        <f>'11月'!Z15</f>
        <v>3.7208333333333328</v>
      </c>
      <c r="M16" s="70">
        <f>'12月'!Z15</f>
        <v>3.4291666666666667</v>
      </c>
      <c r="N16" s="49"/>
    </row>
    <row r="17" spans="1:14" ht="19.5" customHeight="1">
      <c r="A17" s="67">
        <v>13</v>
      </c>
      <c r="B17" s="68">
        <f>'1月'!Z16</f>
        <v>2.0541666666666667</v>
      </c>
      <c r="C17" s="69">
        <f>'2月'!Z16</f>
        <v>4.8125</v>
      </c>
      <c r="D17" s="69">
        <f>'3月'!Z16</f>
        <v>2.779166666666667</v>
      </c>
      <c r="E17" s="69">
        <f>'4月'!Z16</f>
        <v>4.075</v>
      </c>
      <c r="F17" s="69">
        <f>'5月'!Z16</f>
        <v>2.520833333333333</v>
      </c>
      <c r="G17" s="69">
        <f>'6月'!Z16</f>
        <v>2.1041666666666665</v>
      </c>
      <c r="H17" s="69">
        <f>'7月'!Z16</f>
        <v>2.35</v>
      </c>
      <c r="I17" s="69">
        <f>'8月'!Z16</f>
        <v>2.5625</v>
      </c>
      <c r="J17" s="69">
        <f>'9月'!Z16</f>
        <v>1.9666666666666661</v>
      </c>
      <c r="K17" s="69">
        <f>'10月'!Z16</f>
        <v>1.7333333333333334</v>
      </c>
      <c r="L17" s="69">
        <f>'11月'!Z16</f>
        <v>3.608333333333334</v>
      </c>
      <c r="M17" s="70">
        <f>'12月'!Z16</f>
        <v>2.341666666666667</v>
      </c>
      <c r="N17" s="49"/>
    </row>
    <row r="18" spans="1:14" ht="19.5" customHeight="1">
      <c r="A18" s="67">
        <v>14</v>
      </c>
      <c r="B18" s="68">
        <f>'1月'!Z17</f>
        <v>1.4458333333333335</v>
      </c>
      <c r="C18" s="69">
        <f>'2月'!Z17</f>
        <v>3.6749999999999994</v>
      </c>
      <c r="D18" s="69">
        <f>'3月'!Z17</f>
        <v>1.7874999999999999</v>
      </c>
      <c r="E18" s="69">
        <f>'4月'!Z17</f>
        <v>2.8083333333333336</v>
      </c>
      <c r="F18" s="69">
        <f>'5月'!Z17</f>
        <v>2.7624999999999997</v>
      </c>
      <c r="G18" s="69">
        <f>'6月'!Z17</f>
        <v>1.4749999999999996</v>
      </c>
      <c r="H18" s="69">
        <f>'7月'!Z17</f>
        <v>3.8166666666666678</v>
      </c>
      <c r="I18" s="69">
        <f>'8月'!Z17</f>
        <v>1.9750000000000003</v>
      </c>
      <c r="J18" s="69">
        <f>'9月'!Z17</f>
        <v>4.045833333333333</v>
      </c>
      <c r="K18" s="69">
        <f>'10月'!Z17</f>
        <v>1.7791666666666666</v>
      </c>
      <c r="L18" s="69">
        <f>'11月'!Z17</f>
        <v>2.0083333333333333</v>
      </c>
      <c r="M18" s="70">
        <f>'12月'!Z17</f>
        <v>3.958333333333334</v>
      </c>
      <c r="N18" s="49"/>
    </row>
    <row r="19" spans="1:14" ht="19.5" customHeight="1">
      <c r="A19" s="67">
        <v>15</v>
      </c>
      <c r="B19" s="68">
        <f>'1月'!Z18</f>
        <v>4.3875</v>
      </c>
      <c r="C19" s="69">
        <f>'2月'!Z18</f>
        <v>7.637499999999999</v>
      </c>
      <c r="D19" s="69">
        <f>'3月'!Z18</f>
        <v>1.1916666666666667</v>
      </c>
      <c r="E19" s="69">
        <f>'4月'!Z18</f>
        <v>3.370833333333334</v>
      </c>
      <c r="F19" s="69">
        <f>'5月'!Z18</f>
        <v>1.9916666666666665</v>
      </c>
      <c r="G19" s="69">
        <f>'6月'!Z18</f>
        <v>1.3916666666666666</v>
      </c>
      <c r="H19" s="69">
        <f>'7月'!Z18</f>
        <v>2.1125000000000003</v>
      </c>
      <c r="I19" s="69">
        <f>'8月'!Z18</f>
        <v>1.3250000000000002</v>
      </c>
      <c r="J19" s="69">
        <f>'9月'!Z18</f>
        <v>3.4958333333333322</v>
      </c>
      <c r="K19" s="69">
        <f>'10月'!Z18</f>
        <v>1.4000000000000001</v>
      </c>
      <c r="L19" s="69">
        <f>'11月'!Z18</f>
        <v>1.825</v>
      </c>
      <c r="M19" s="70">
        <f>'12月'!Z18</f>
        <v>2.2125</v>
      </c>
      <c r="N19" s="49"/>
    </row>
    <row r="20" spans="1:14" ht="19.5" customHeight="1">
      <c r="A20" s="67">
        <v>16</v>
      </c>
      <c r="B20" s="68">
        <f>'1月'!Z19</f>
        <v>2.1374999999999997</v>
      </c>
      <c r="C20" s="69">
        <f>'2月'!Z19</f>
        <v>2.0416666666666665</v>
      </c>
      <c r="D20" s="69">
        <f>'3月'!Z19</f>
        <v>1.175</v>
      </c>
      <c r="E20" s="69">
        <f>'4月'!Z19</f>
        <v>1.383333333333333</v>
      </c>
      <c r="F20" s="69">
        <f>'5月'!Z19</f>
        <v>1.3</v>
      </c>
      <c r="G20" s="69">
        <f>'6月'!Z19</f>
        <v>1.8375000000000001</v>
      </c>
      <c r="H20" s="69">
        <f>'7月'!Z19</f>
        <v>2.15</v>
      </c>
      <c r="I20" s="69">
        <f>'8月'!Z19</f>
        <v>2.7000000000000006</v>
      </c>
      <c r="J20" s="69">
        <f>'9月'!Z19</f>
        <v>1.9208333333333336</v>
      </c>
      <c r="K20" s="69">
        <f>'10月'!Z19</f>
        <v>3.454166666666667</v>
      </c>
      <c r="L20" s="69">
        <f>'11月'!Z19</f>
        <v>1.4166666666666667</v>
      </c>
      <c r="M20" s="70">
        <f>'12月'!Z19</f>
        <v>1.8833333333333335</v>
      </c>
      <c r="N20" s="49"/>
    </row>
    <row r="21" spans="1:14" ht="19.5" customHeight="1">
      <c r="A21" s="67">
        <v>17</v>
      </c>
      <c r="B21" s="68">
        <f>'1月'!Z20</f>
        <v>4.025</v>
      </c>
      <c r="C21" s="69">
        <f>'2月'!Z20</f>
        <v>2.8375</v>
      </c>
      <c r="D21" s="69">
        <f>'3月'!Z20</f>
        <v>1.8499999999999996</v>
      </c>
      <c r="E21" s="69">
        <f>'4月'!Z20</f>
        <v>2.216666666666667</v>
      </c>
      <c r="F21" s="69">
        <f>'5月'!Z20</f>
        <v>1.883333333333333</v>
      </c>
      <c r="G21" s="69">
        <f>'6月'!Z20</f>
        <v>3.1750000000000003</v>
      </c>
      <c r="H21" s="69">
        <f>'7月'!Z20</f>
        <v>3.079166666666667</v>
      </c>
      <c r="I21" s="69">
        <f>'8月'!Z20</f>
        <v>2.804166666666666</v>
      </c>
      <c r="J21" s="69">
        <f>'9月'!Z20</f>
        <v>4.620833333333334</v>
      </c>
      <c r="K21" s="69">
        <f>'10月'!Z20</f>
        <v>3.4250000000000003</v>
      </c>
      <c r="L21" s="69">
        <f>'11月'!Z20</f>
        <v>1.6125000000000005</v>
      </c>
      <c r="M21" s="70">
        <f>'12月'!Z20</f>
        <v>2.0166666666666666</v>
      </c>
      <c r="N21" s="49"/>
    </row>
    <row r="22" spans="1:14" ht="19.5" customHeight="1">
      <c r="A22" s="67">
        <v>18</v>
      </c>
      <c r="B22" s="68">
        <f>'1月'!Z21</f>
        <v>3.2041666666666675</v>
      </c>
      <c r="C22" s="69">
        <f>'2月'!Z21</f>
        <v>5.358333333333334</v>
      </c>
      <c r="D22" s="69">
        <f>'3月'!Z21</f>
        <v>2.908333333333333</v>
      </c>
      <c r="E22" s="69">
        <f>'4月'!Z21</f>
        <v>3.2666666666666657</v>
      </c>
      <c r="F22" s="69">
        <f>'5月'!Z21</f>
        <v>2.1458333333333326</v>
      </c>
      <c r="G22" s="69">
        <f>'6月'!Z21</f>
        <v>3.1624999999999996</v>
      </c>
      <c r="H22" s="69">
        <f>'7月'!Z21</f>
        <v>3.766666666666667</v>
      </c>
      <c r="I22" s="69">
        <f>'8月'!Z21</f>
        <v>2.2625</v>
      </c>
      <c r="J22" s="69">
        <f>'9月'!Z21</f>
        <v>1.3708333333333333</v>
      </c>
      <c r="K22" s="69">
        <f>'10月'!Z21</f>
        <v>2.254166666666667</v>
      </c>
      <c r="L22" s="69">
        <f>'11月'!Z21</f>
        <v>4.925</v>
      </c>
      <c r="M22" s="70">
        <f>'12月'!Z21</f>
        <v>1.966666666666667</v>
      </c>
      <c r="N22" s="49"/>
    </row>
    <row r="23" spans="1:14" ht="19.5" customHeight="1">
      <c r="A23" s="67">
        <v>19</v>
      </c>
      <c r="B23" s="68">
        <f>'1月'!Z22</f>
        <v>2.8458333333333337</v>
      </c>
      <c r="C23" s="69">
        <f>'2月'!Z22</f>
        <v>4.175</v>
      </c>
      <c r="D23" s="69">
        <f>'3月'!Z22</f>
        <v>1.7458333333333333</v>
      </c>
      <c r="E23" s="69">
        <f>'4月'!Z22</f>
        <v>1.4041666666666668</v>
      </c>
      <c r="F23" s="69">
        <f>'5月'!Z22</f>
        <v>1.3958333333333333</v>
      </c>
      <c r="G23" s="69">
        <f>'6月'!Z22</f>
        <v>3.6458333333333335</v>
      </c>
      <c r="H23" s="69">
        <f>'7月'!Z22</f>
        <v>1.5125</v>
      </c>
      <c r="I23" s="69">
        <f>'8月'!Z22</f>
        <v>1.45</v>
      </c>
      <c r="J23" s="69">
        <f>'9月'!Z22</f>
        <v>1.1125</v>
      </c>
      <c r="K23" s="69">
        <f>'10月'!Z22</f>
        <v>2.8375000000000004</v>
      </c>
      <c r="L23" s="69">
        <f>'11月'!Z22</f>
        <v>4.366666666666668</v>
      </c>
      <c r="M23" s="70">
        <f>'12月'!Z22</f>
        <v>4.304166666666666</v>
      </c>
      <c r="N23" s="49"/>
    </row>
    <row r="24" spans="1:14" ht="19.5" customHeight="1">
      <c r="A24" s="71">
        <v>20</v>
      </c>
      <c r="B24" s="72">
        <f>'1月'!Z23</f>
        <v>2.4166666666666665</v>
      </c>
      <c r="C24" s="73">
        <f>'2月'!Z23</f>
        <v>3.0124999999999993</v>
      </c>
      <c r="D24" s="73">
        <f>'3月'!Z23</f>
        <v>2.108333333333334</v>
      </c>
      <c r="E24" s="73">
        <f>'4月'!Z23</f>
        <v>2.4791666666666665</v>
      </c>
      <c r="F24" s="73">
        <f>'5月'!Z23</f>
        <v>2.416666666666667</v>
      </c>
      <c r="G24" s="73">
        <f>'6月'!Z23</f>
        <v>2.2041666666666666</v>
      </c>
      <c r="H24" s="73">
        <f>'7月'!Z23</f>
        <v>1.6124999999999998</v>
      </c>
      <c r="I24" s="73">
        <f>'8月'!Z23</f>
        <v>1.7</v>
      </c>
      <c r="J24" s="73">
        <f>'9月'!Z23</f>
        <v>1.9041666666666661</v>
      </c>
      <c r="K24" s="73">
        <f>'10月'!Z23</f>
        <v>2.0208333333333335</v>
      </c>
      <c r="L24" s="73">
        <f>'11月'!Z23</f>
        <v>1.4625000000000004</v>
      </c>
      <c r="M24" s="74">
        <f>'12月'!Z23</f>
        <v>1.575</v>
      </c>
      <c r="N24" s="49"/>
    </row>
    <row r="25" spans="1:14" ht="19.5" customHeight="1">
      <c r="A25" s="63">
        <v>21</v>
      </c>
      <c r="B25" s="64">
        <f>'1月'!Z24</f>
        <v>2.9625000000000004</v>
      </c>
      <c r="C25" s="65">
        <f>'2月'!Z24</f>
        <v>1.6625000000000003</v>
      </c>
      <c r="D25" s="65">
        <f>'3月'!Z24</f>
        <v>1.9500000000000002</v>
      </c>
      <c r="E25" s="65">
        <f>'4月'!Z24</f>
        <v>2.066666666666667</v>
      </c>
      <c r="F25" s="65">
        <f>'5月'!Z24</f>
        <v>2.295833333333333</v>
      </c>
      <c r="G25" s="65">
        <f>'6月'!Z24</f>
        <v>1.5541666666666665</v>
      </c>
      <c r="H25" s="65">
        <f>'7月'!Z24</f>
        <v>1.15</v>
      </c>
      <c r="I25" s="65">
        <f>'8月'!Z24</f>
        <v>2.316666666666667</v>
      </c>
      <c r="J25" s="65">
        <f>'9月'!Z24</f>
        <v>2.0041666666666664</v>
      </c>
      <c r="K25" s="65">
        <f>'10月'!Z24</f>
        <v>3.099999999999999</v>
      </c>
      <c r="L25" s="65">
        <f>'11月'!Z24</f>
        <v>1.6666666666666667</v>
      </c>
      <c r="M25" s="66">
        <f>'12月'!Z24</f>
        <v>1.2125000000000001</v>
      </c>
      <c r="N25" s="49"/>
    </row>
    <row r="26" spans="1:14" ht="19.5" customHeight="1">
      <c r="A26" s="67">
        <v>22</v>
      </c>
      <c r="B26" s="68">
        <f>'1月'!Z25</f>
        <v>3.458333333333334</v>
      </c>
      <c r="C26" s="69">
        <f>'2月'!Z25</f>
        <v>1.8458333333333332</v>
      </c>
      <c r="D26" s="69">
        <f>'3月'!Z25</f>
        <v>2.2833333333333337</v>
      </c>
      <c r="E26" s="69">
        <f>'4月'!Z25</f>
        <v>1.3041666666666665</v>
      </c>
      <c r="F26" s="69">
        <f>'5月'!Z25</f>
        <v>2.6666666666666665</v>
      </c>
      <c r="G26" s="69">
        <f>'6月'!Z25</f>
        <v>1.3500000000000003</v>
      </c>
      <c r="H26" s="69">
        <f>'7月'!Z25</f>
        <v>3.6374999999999997</v>
      </c>
      <c r="I26" s="69">
        <f>'8月'!Z25</f>
        <v>1.6500000000000001</v>
      </c>
      <c r="J26" s="69">
        <f>'9月'!Z25</f>
        <v>1.6416666666666666</v>
      </c>
      <c r="K26" s="69">
        <f>'10月'!Z25</f>
        <v>3.6958333333333333</v>
      </c>
      <c r="L26" s="69">
        <f>'11月'!Z25</f>
        <v>3.25</v>
      </c>
      <c r="M26" s="70">
        <f>'12月'!Z25</f>
        <v>3.0708333333333333</v>
      </c>
      <c r="N26" s="49"/>
    </row>
    <row r="27" spans="1:14" ht="19.5" customHeight="1">
      <c r="A27" s="67">
        <v>23</v>
      </c>
      <c r="B27" s="68">
        <f>'1月'!Z26</f>
        <v>2.9874999999999994</v>
      </c>
      <c r="C27" s="69">
        <f>'2月'!Z26</f>
        <v>2.4125</v>
      </c>
      <c r="D27" s="69">
        <f>'3月'!Z26</f>
        <v>2.275</v>
      </c>
      <c r="E27" s="69">
        <f>'4月'!Z26</f>
        <v>1.7083333333333333</v>
      </c>
      <c r="F27" s="69">
        <f>'5月'!Z26</f>
        <v>2.058333333333333</v>
      </c>
      <c r="G27" s="69">
        <f>'6月'!Z26</f>
        <v>1.2791666666666666</v>
      </c>
      <c r="H27" s="69">
        <f>'7月'!Z26</f>
        <v>2.7916666666666665</v>
      </c>
      <c r="I27" s="69">
        <f>'8月'!Z26</f>
        <v>6.029166666666668</v>
      </c>
      <c r="J27" s="69">
        <f>'9月'!Z26</f>
        <v>1.8041666666666665</v>
      </c>
      <c r="K27" s="69">
        <f>'10月'!Z26</f>
        <v>2.1</v>
      </c>
      <c r="L27" s="69">
        <f>'11月'!Z26</f>
        <v>3.6458333333333326</v>
      </c>
      <c r="M27" s="70">
        <f>'12月'!Z26</f>
        <v>1.4000000000000001</v>
      </c>
      <c r="N27" s="49"/>
    </row>
    <row r="28" spans="1:14" ht="19.5" customHeight="1">
      <c r="A28" s="67">
        <v>24</v>
      </c>
      <c r="B28" s="68">
        <f>'1月'!Z27</f>
        <v>1.9625000000000001</v>
      </c>
      <c r="C28" s="69">
        <f>'2月'!Z27</f>
        <v>1.7333333333333332</v>
      </c>
      <c r="D28" s="69">
        <f>'3月'!Z27</f>
        <v>4.95</v>
      </c>
      <c r="E28" s="69">
        <f>'4月'!Z27</f>
        <v>1.9041666666666666</v>
      </c>
      <c r="F28" s="69">
        <f>'5月'!Z27</f>
        <v>2.3291666666666666</v>
      </c>
      <c r="G28" s="69">
        <f>'6月'!Z27</f>
        <v>1.7499999999999998</v>
      </c>
      <c r="H28" s="69">
        <f>'7月'!Z27</f>
        <v>1.55</v>
      </c>
      <c r="I28" s="69">
        <f>'8月'!Z27</f>
        <v>6.341666666666668</v>
      </c>
      <c r="J28" s="69">
        <f>'9月'!Z27</f>
        <v>2.0541666666666667</v>
      </c>
      <c r="K28" s="69">
        <f>'10月'!Z27</f>
        <v>2.279166666666667</v>
      </c>
      <c r="L28" s="69">
        <f>'11月'!Z27</f>
        <v>2.0333333333333337</v>
      </c>
      <c r="M28" s="70">
        <f>'12月'!Z27</f>
        <v>3.3375000000000004</v>
      </c>
      <c r="N28" s="49"/>
    </row>
    <row r="29" spans="1:14" ht="19.5" customHeight="1">
      <c r="A29" s="67">
        <v>25</v>
      </c>
      <c r="B29" s="68">
        <f>'1月'!Z28</f>
        <v>2.3249999999999997</v>
      </c>
      <c r="C29" s="69">
        <f>'2月'!Z28</f>
        <v>2.0000000000000004</v>
      </c>
      <c r="D29" s="69">
        <f>'3月'!Z28</f>
        <v>3.1041666666666674</v>
      </c>
      <c r="E29" s="69">
        <f>'4月'!Z28</f>
        <v>2.733333333333333</v>
      </c>
      <c r="F29" s="69">
        <f>'5月'!Z28</f>
        <v>2.7291666666666674</v>
      </c>
      <c r="G29" s="69">
        <f>'6月'!Z28</f>
        <v>1.8375000000000004</v>
      </c>
      <c r="H29" s="69">
        <f>'7月'!Z28</f>
        <v>1.2916666666666667</v>
      </c>
      <c r="I29" s="69">
        <f>'8月'!Z28</f>
        <v>4.7958333333333325</v>
      </c>
      <c r="J29" s="69">
        <f>'9月'!Z28</f>
        <v>3.9583333333333335</v>
      </c>
      <c r="K29" s="69">
        <f>'10月'!Z28</f>
        <v>2.9874999999999994</v>
      </c>
      <c r="L29" s="69">
        <f>'11月'!Z28</f>
        <v>4.395833333333333</v>
      </c>
      <c r="M29" s="70">
        <f>'12月'!Z28</f>
        <v>2.516666666666667</v>
      </c>
      <c r="N29" s="49"/>
    </row>
    <row r="30" spans="1:14" ht="19.5" customHeight="1">
      <c r="A30" s="67">
        <v>26</v>
      </c>
      <c r="B30" s="68">
        <f>'1月'!Z29</f>
        <v>1.7375</v>
      </c>
      <c r="C30" s="69">
        <f>'2月'!Z29</f>
        <v>2.1333333333333333</v>
      </c>
      <c r="D30" s="69">
        <f>'3月'!Z29</f>
        <v>1.8625</v>
      </c>
      <c r="E30" s="69">
        <f>'4月'!Z29</f>
        <v>2.1750000000000003</v>
      </c>
      <c r="F30" s="69">
        <f>'5月'!Z29</f>
        <v>1.3999999999999995</v>
      </c>
      <c r="G30" s="69">
        <f>'6月'!Z29</f>
        <v>1.3374999999999997</v>
      </c>
      <c r="H30" s="69">
        <f>'7月'!Z29</f>
        <v>1.791666666666667</v>
      </c>
      <c r="I30" s="69">
        <f>'8月'!Z29</f>
        <v>4.758333333333334</v>
      </c>
      <c r="J30" s="69">
        <f>'9月'!Z29</f>
        <v>2.566666666666667</v>
      </c>
      <c r="K30" s="69">
        <f>'10月'!Z29</f>
        <v>1.7625000000000004</v>
      </c>
      <c r="L30" s="69">
        <f>'11月'!Z29</f>
        <v>3.954166666666666</v>
      </c>
      <c r="M30" s="70">
        <f>'12月'!Z29</f>
        <v>2.2083333333333335</v>
      </c>
      <c r="N30" s="49"/>
    </row>
    <row r="31" spans="1:14" ht="19.5" customHeight="1">
      <c r="A31" s="67">
        <v>27</v>
      </c>
      <c r="B31" s="68">
        <f>'1月'!Z30</f>
        <v>2.020833333333333</v>
      </c>
      <c r="C31" s="69">
        <f>'2月'!Z30</f>
        <v>3.433333333333333</v>
      </c>
      <c r="D31" s="69">
        <f>'3月'!Z30</f>
        <v>1.875</v>
      </c>
      <c r="E31" s="69">
        <f>'4月'!Z30</f>
        <v>2.3458333333333337</v>
      </c>
      <c r="F31" s="69">
        <f>'5月'!Z30</f>
        <v>3.316666666666667</v>
      </c>
      <c r="G31" s="69">
        <f>'6月'!Z30</f>
        <v>1.9000000000000004</v>
      </c>
      <c r="H31" s="69">
        <f>'7月'!Z30</f>
        <v>1.6208333333333336</v>
      </c>
      <c r="I31" s="69">
        <f>'8月'!Z30</f>
        <v>5.474999999999999</v>
      </c>
      <c r="J31" s="69">
        <f>'9月'!Z30</f>
        <v>1.9333333333333336</v>
      </c>
      <c r="K31" s="69">
        <f>'10月'!Z30</f>
        <v>3.608333333333333</v>
      </c>
      <c r="L31" s="69">
        <f>'11月'!Z30</f>
        <v>3.8958333333333335</v>
      </c>
      <c r="M31" s="70">
        <f>'12月'!Z30</f>
        <v>3.2374999999999994</v>
      </c>
      <c r="N31" s="49"/>
    </row>
    <row r="32" spans="1:14" ht="19.5" customHeight="1">
      <c r="A32" s="67">
        <v>28</v>
      </c>
      <c r="B32" s="68">
        <f>'1月'!Z31</f>
        <v>2.6583333333333323</v>
      </c>
      <c r="C32" s="69">
        <f>'2月'!Z31</f>
        <v>2.6083333333333334</v>
      </c>
      <c r="D32" s="69">
        <f>'3月'!Z31</f>
        <v>1.3333333333333333</v>
      </c>
      <c r="E32" s="69">
        <f>'4月'!Z31</f>
        <v>1.1583333333333334</v>
      </c>
      <c r="F32" s="69">
        <f>'5月'!Z31</f>
        <v>2.4125</v>
      </c>
      <c r="G32" s="69">
        <f>'6月'!Z31</f>
        <v>3.370833333333333</v>
      </c>
      <c r="H32" s="69">
        <f>'7月'!Z31</f>
        <v>1.6000000000000003</v>
      </c>
      <c r="I32" s="69">
        <f>'8月'!Z31</f>
        <v>4.95</v>
      </c>
      <c r="J32" s="69">
        <f>'9月'!Z31</f>
        <v>1.3458333333333332</v>
      </c>
      <c r="K32" s="69">
        <f>'10月'!Z31</f>
        <v>3.2000000000000006</v>
      </c>
      <c r="L32" s="69">
        <f>'11月'!Z31</f>
        <v>2.3374999999999995</v>
      </c>
      <c r="M32" s="70">
        <f>'12月'!Z31</f>
        <v>1.5666666666666667</v>
      </c>
      <c r="N32" s="49"/>
    </row>
    <row r="33" spans="1:14" ht="19.5" customHeight="1">
      <c r="A33" s="67">
        <v>29</v>
      </c>
      <c r="B33" s="68">
        <f>'1月'!Z32</f>
        <v>1.8499999999999999</v>
      </c>
      <c r="C33" s="69"/>
      <c r="D33" s="69">
        <f>'3月'!Z32</f>
        <v>2.0083333333333333</v>
      </c>
      <c r="E33" s="69">
        <f>'4月'!Z32</f>
        <v>1.9208333333333334</v>
      </c>
      <c r="F33" s="69">
        <f>'5月'!Z32</f>
        <v>3.1666666666666665</v>
      </c>
      <c r="G33" s="69">
        <f>'6月'!Z32</f>
        <v>1.7249999999999999</v>
      </c>
      <c r="H33" s="69">
        <f>'7月'!Z32</f>
        <v>1.5083333333333335</v>
      </c>
      <c r="I33" s="69">
        <f>'8月'!Z32</f>
        <v>4.758333333333333</v>
      </c>
      <c r="J33" s="69">
        <f>'9月'!Z32</f>
        <v>1.5291666666666666</v>
      </c>
      <c r="K33" s="69">
        <f>'10月'!Z32</f>
        <v>1.6541666666666668</v>
      </c>
      <c r="L33" s="69">
        <f>'11月'!Z32</f>
        <v>2.1874999999999996</v>
      </c>
      <c r="M33" s="70">
        <f>'12月'!Z32</f>
        <v>3.358333333333334</v>
      </c>
      <c r="N33" s="49"/>
    </row>
    <row r="34" spans="1:14" ht="19.5" customHeight="1">
      <c r="A34" s="67">
        <v>30</v>
      </c>
      <c r="B34" s="68">
        <f>'1月'!Z33</f>
        <v>3.333333333333334</v>
      </c>
      <c r="C34" s="69"/>
      <c r="D34" s="69">
        <f>'3月'!Z33</f>
        <v>1.7625000000000002</v>
      </c>
      <c r="E34" s="69">
        <f>'4月'!Z33</f>
        <v>1.7625000000000002</v>
      </c>
      <c r="F34" s="69">
        <f>'5月'!Z33</f>
        <v>3.329166666666666</v>
      </c>
      <c r="G34" s="69">
        <f>'6月'!Z33</f>
        <v>1.8124999999999998</v>
      </c>
      <c r="H34" s="69">
        <f>'7月'!Z33</f>
        <v>1.3416666666666666</v>
      </c>
      <c r="I34" s="69">
        <f>'8月'!Z33</f>
        <v>4.054166666666666</v>
      </c>
      <c r="J34" s="69">
        <f>'9月'!Z33</f>
        <v>2.4208333333333334</v>
      </c>
      <c r="K34" s="69">
        <f>'10月'!Z33</f>
        <v>1.7000000000000002</v>
      </c>
      <c r="L34" s="69">
        <f>'11月'!Z33</f>
        <v>1.9000000000000001</v>
      </c>
      <c r="M34" s="70">
        <f>'12月'!Z33</f>
        <v>1.9208333333333334</v>
      </c>
      <c r="N34" s="49"/>
    </row>
    <row r="35" spans="1:14" ht="19.5" customHeight="1">
      <c r="A35" s="75">
        <v>31</v>
      </c>
      <c r="B35" s="76">
        <f>'1月'!Z34</f>
        <v>4.433333333333334</v>
      </c>
      <c r="C35" s="77"/>
      <c r="D35" s="77">
        <f>'3月'!Z34</f>
        <v>3.1</v>
      </c>
      <c r="E35" s="77"/>
      <c r="F35" s="77">
        <f>'5月'!Z34</f>
        <v>1.4833333333333336</v>
      </c>
      <c r="G35" s="77"/>
      <c r="H35" s="77">
        <f>'7月'!Z34</f>
        <v>1.4791666666666663</v>
      </c>
      <c r="I35" s="77">
        <f>'8月'!Z34</f>
        <v>2.645833333333333</v>
      </c>
      <c r="J35" s="77"/>
      <c r="K35" s="77">
        <f>'10月'!Z34</f>
        <v>2.4250000000000007</v>
      </c>
      <c r="L35" s="77"/>
      <c r="M35" s="78">
        <f>'12月'!Z34</f>
        <v>2.05</v>
      </c>
      <c r="N35" s="49"/>
    </row>
    <row r="36" spans="1:14" ht="19.5" customHeight="1">
      <c r="A36" s="101" t="s">
        <v>34</v>
      </c>
      <c r="B36" s="102">
        <f>AVERAGE(B5:B35)</f>
        <v>2.8474462365591395</v>
      </c>
      <c r="C36" s="103">
        <f aca="true" t="shared" si="0" ref="C36:M36">AVERAGE(C5:C35)</f>
        <v>2.7904761904761908</v>
      </c>
      <c r="D36" s="138">
        <f t="shared" si="0"/>
        <v>2.7065860215053763</v>
      </c>
      <c r="E36" s="103">
        <f t="shared" si="0"/>
        <v>2.7152777777777777</v>
      </c>
      <c r="F36" s="103">
        <f t="shared" si="0"/>
        <v>2.309408602150538</v>
      </c>
      <c r="G36" s="103">
        <f t="shared" si="0"/>
        <v>2.077361111111111</v>
      </c>
      <c r="H36" s="103">
        <f t="shared" si="0"/>
        <v>1.8986559139784944</v>
      </c>
      <c r="I36" s="103">
        <f t="shared" si="0"/>
        <v>2.935887096774194</v>
      </c>
      <c r="J36" s="103">
        <f t="shared" si="0"/>
        <v>2.419305555555556</v>
      </c>
      <c r="K36" s="103">
        <f t="shared" si="0"/>
        <v>2.574596774193549</v>
      </c>
      <c r="L36" s="103">
        <f t="shared" si="0"/>
        <v>2.6252777777777774</v>
      </c>
      <c r="M36" s="104">
        <f t="shared" si="0"/>
        <v>2.5248655913978495</v>
      </c>
      <c r="N36" s="49"/>
    </row>
    <row r="37" spans="1:14" ht="19.5" customHeight="1">
      <c r="A37" s="79" t="s">
        <v>35</v>
      </c>
      <c r="B37" s="80">
        <f>AVERAGE(B5:B14)</f>
        <v>3.0641666666666674</v>
      </c>
      <c r="C37" s="81">
        <f aca="true" t="shared" si="1" ref="C37:M37">AVERAGE(C5:C14)</f>
        <v>2.2920833333333333</v>
      </c>
      <c r="D37" s="81">
        <f t="shared" si="1"/>
        <v>3.4170833333333333</v>
      </c>
      <c r="E37" s="81">
        <f t="shared" si="1"/>
        <v>3.604166666666667</v>
      </c>
      <c r="F37" s="81">
        <f t="shared" si="1"/>
        <v>2.174166666666667</v>
      </c>
      <c r="G37" s="81">
        <f t="shared" si="1"/>
        <v>2.107916666666667</v>
      </c>
      <c r="H37" s="81">
        <f t="shared" si="1"/>
        <v>1.584166666666667</v>
      </c>
      <c r="I37" s="81">
        <f t="shared" si="1"/>
        <v>2.2370833333333335</v>
      </c>
      <c r="J37" s="81">
        <f t="shared" si="1"/>
        <v>2.8175</v>
      </c>
      <c r="K37" s="81">
        <f t="shared" si="1"/>
        <v>2.8616666666666664</v>
      </c>
      <c r="L37" s="81">
        <f t="shared" si="1"/>
        <v>2.2541666666666664</v>
      </c>
      <c r="M37" s="82">
        <f t="shared" si="1"/>
        <v>2.484583333333334</v>
      </c>
      <c r="N37" s="49"/>
    </row>
    <row r="38" spans="1:14" ht="19.5" customHeight="1">
      <c r="A38" s="83" t="s">
        <v>36</v>
      </c>
      <c r="B38" s="84">
        <f>AVERAGE(B15:B24)</f>
        <v>2.7900000000000005</v>
      </c>
      <c r="C38" s="85">
        <f aca="true" t="shared" si="2" ref="C38:M38">AVERAGE(C15:C24)</f>
        <v>3.7383333333333324</v>
      </c>
      <c r="D38" s="85">
        <f t="shared" si="2"/>
        <v>2.322916666666667</v>
      </c>
      <c r="E38" s="85">
        <f t="shared" si="2"/>
        <v>2.63375</v>
      </c>
      <c r="F38" s="85">
        <f t="shared" si="2"/>
        <v>2.26625</v>
      </c>
      <c r="G38" s="85">
        <f t="shared" si="2"/>
        <v>2.3324999999999996</v>
      </c>
      <c r="H38" s="85">
        <f t="shared" si="2"/>
        <v>2.325416666666667</v>
      </c>
      <c r="I38" s="85">
        <f t="shared" si="2"/>
        <v>2.0866666666666664</v>
      </c>
      <c r="J38" s="85">
        <f t="shared" si="2"/>
        <v>2.314583333333333</v>
      </c>
      <c r="K38" s="85">
        <f t="shared" si="2"/>
        <v>2.2683333333333335</v>
      </c>
      <c r="L38" s="85">
        <f t="shared" si="2"/>
        <v>2.6950000000000003</v>
      </c>
      <c r="M38" s="86">
        <f t="shared" si="2"/>
        <v>2.7545833333333336</v>
      </c>
      <c r="N38" s="49"/>
    </row>
    <row r="39" spans="1:14" ht="19.5" customHeight="1">
      <c r="A39" s="87" t="s">
        <v>37</v>
      </c>
      <c r="B39" s="88">
        <f>AVERAGE(B25:B35)</f>
        <v>2.702651515151515</v>
      </c>
      <c r="C39" s="89">
        <f aca="true" t="shared" si="3" ref="C39:M39">AVERAGE(C25:C35)</f>
        <v>2.2286458333333337</v>
      </c>
      <c r="D39" s="89">
        <f t="shared" si="3"/>
        <v>2.409469696969697</v>
      </c>
      <c r="E39" s="89">
        <f t="shared" si="3"/>
        <v>1.9079166666666665</v>
      </c>
      <c r="F39" s="89">
        <f t="shared" si="3"/>
        <v>2.471590909090909</v>
      </c>
      <c r="G39" s="89">
        <f t="shared" si="3"/>
        <v>1.7916666666666667</v>
      </c>
      <c r="H39" s="89">
        <f t="shared" si="3"/>
        <v>1.7965909090909091</v>
      </c>
      <c r="I39" s="89">
        <f t="shared" si="3"/>
        <v>4.343181818181818</v>
      </c>
      <c r="J39" s="89">
        <f t="shared" si="3"/>
        <v>2.1258333333333335</v>
      </c>
      <c r="K39" s="89">
        <f t="shared" si="3"/>
        <v>2.5920454545454543</v>
      </c>
      <c r="L39" s="89">
        <f t="shared" si="3"/>
        <v>2.9266666666666663</v>
      </c>
      <c r="M39" s="90">
        <f t="shared" si="3"/>
        <v>2.3526515151515155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2015</v>
      </c>
      <c r="J1" s="120" t="s">
        <v>43</v>
      </c>
      <c r="K1" s="120" t="str">
        <f>("（平成"&amp;TEXT((I1-1988),"0")&amp;"年）")</f>
        <v>（平成27年）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8.2</v>
      </c>
      <c r="C5" s="65">
        <f>'2月'!AB4</f>
        <v>11.3</v>
      </c>
      <c r="D5" s="65">
        <f>'3月'!AB4</f>
        <v>10.6</v>
      </c>
      <c r="E5" s="65">
        <f>'4月'!AB4</f>
        <v>7.9</v>
      </c>
      <c r="F5" s="65">
        <f>'5月'!AB4</f>
        <v>3.2</v>
      </c>
      <c r="G5" s="65">
        <f>'6月'!AB4</f>
        <v>4.2</v>
      </c>
      <c r="H5" s="65">
        <f>'7月'!AB4</f>
        <v>3.4</v>
      </c>
      <c r="I5" s="65">
        <f>'8月'!AB4</f>
        <v>3.8</v>
      </c>
      <c r="J5" s="65">
        <f>'9月'!AB4</f>
        <v>2.4</v>
      </c>
      <c r="K5" s="65">
        <f>'10月'!AB4</f>
        <v>6.5</v>
      </c>
      <c r="L5" s="65">
        <f>'11月'!AB4</f>
        <v>3.8</v>
      </c>
      <c r="M5" s="66">
        <f>'12月'!AB4</f>
        <v>4.1</v>
      </c>
      <c r="N5" s="49"/>
    </row>
    <row r="6" spans="1:14" ht="18" customHeight="1">
      <c r="A6" s="67">
        <v>2</v>
      </c>
      <c r="B6" s="68">
        <f>'1月'!AB5</f>
        <v>4.2</v>
      </c>
      <c r="C6" s="69">
        <f>'2月'!AB5</f>
        <v>5.7</v>
      </c>
      <c r="D6" s="69">
        <f>'3月'!AB5</f>
        <v>11.1</v>
      </c>
      <c r="E6" s="69">
        <f>'4月'!AB5</f>
        <v>7.6</v>
      </c>
      <c r="F6" s="69">
        <f>'5月'!AB5</f>
        <v>5.8</v>
      </c>
      <c r="G6" s="69">
        <f>'6月'!AB5</f>
        <v>4.8</v>
      </c>
      <c r="H6" s="69">
        <f>'7月'!AB5</f>
        <v>2.2</v>
      </c>
      <c r="I6" s="69">
        <f>'8月'!AB5</f>
        <v>5.2</v>
      </c>
      <c r="J6" s="69">
        <f>'9月'!AB5</f>
        <v>7.4</v>
      </c>
      <c r="K6" s="69">
        <f>'10月'!AB5</f>
        <v>8.1</v>
      </c>
      <c r="L6" s="69">
        <f>'11月'!AB5</f>
        <v>7.3</v>
      </c>
      <c r="M6" s="70">
        <f>'12月'!AB5</f>
        <v>2.8</v>
      </c>
      <c r="N6" s="49"/>
    </row>
    <row r="7" spans="1:14" ht="18" customHeight="1">
      <c r="A7" s="67">
        <v>3</v>
      </c>
      <c r="B7" s="68">
        <f>'1月'!AB6</f>
        <v>7.6</v>
      </c>
      <c r="C7" s="69">
        <f>'2月'!AB6</f>
        <v>5.5</v>
      </c>
      <c r="D7" s="69">
        <f>'3月'!AB6</f>
        <v>5.2</v>
      </c>
      <c r="E7" s="69">
        <f>'4月'!AB6</f>
        <v>9.1</v>
      </c>
      <c r="F7" s="69">
        <f>'5月'!AB6</f>
        <v>3.6</v>
      </c>
      <c r="G7" s="69">
        <f>'6月'!AB6</f>
        <v>4.2</v>
      </c>
      <c r="H7" s="69">
        <f>'7月'!AB6</f>
        <v>2.6</v>
      </c>
      <c r="I7" s="69">
        <f>'8月'!AB6</f>
        <v>4.1</v>
      </c>
      <c r="J7" s="69">
        <f>'9月'!AB6</f>
        <v>2.9</v>
      </c>
      <c r="K7" s="69">
        <f>'10月'!AB6</f>
        <v>2.8</v>
      </c>
      <c r="L7" s="69">
        <f>'11月'!AB6</f>
        <v>5.3</v>
      </c>
      <c r="M7" s="70">
        <f>'12月'!AB6</f>
        <v>7.9</v>
      </c>
      <c r="N7" s="49"/>
    </row>
    <row r="8" spans="1:14" ht="18" customHeight="1">
      <c r="A8" s="67">
        <v>4</v>
      </c>
      <c r="B8" s="68">
        <f>'1月'!AB7</f>
        <v>4.5</v>
      </c>
      <c r="C8" s="69">
        <f>'2月'!AB7</f>
        <v>3.8</v>
      </c>
      <c r="D8" s="69">
        <f>'3月'!AB7</f>
        <v>5.4</v>
      </c>
      <c r="E8" s="69">
        <f>'4月'!AB7</f>
        <v>7.5</v>
      </c>
      <c r="F8" s="69">
        <f>'5月'!AB7</f>
        <v>6</v>
      </c>
      <c r="G8" s="69">
        <f>'6月'!AB7</f>
        <v>6.5</v>
      </c>
      <c r="H8" s="69">
        <f>'7月'!AB7</f>
        <v>3.5</v>
      </c>
      <c r="I8" s="69">
        <f>'8月'!AB7</f>
        <v>4.3</v>
      </c>
      <c r="J8" s="69">
        <f>'9月'!AB7</f>
        <v>4.6</v>
      </c>
      <c r="K8" s="69">
        <f>'10月'!AB7</f>
        <v>7.2</v>
      </c>
      <c r="L8" s="69">
        <f>'11月'!AB7</f>
        <v>3</v>
      </c>
      <c r="M8" s="70">
        <f>'12月'!AB7</f>
        <v>7.3</v>
      </c>
      <c r="N8" s="49"/>
    </row>
    <row r="9" spans="1:14" ht="18" customHeight="1">
      <c r="A9" s="67">
        <v>5</v>
      </c>
      <c r="B9" s="68">
        <f>'1月'!AB8</f>
        <v>4.4</v>
      </c>
      <c r="C9" s="69">
        <f>'2月'!AB8</f>
        <v>4.6</v>
      </c>
      <c r="D9" s="69">
        <f>'3月'!AB8</f>
        <v>7.5</v>
      </c>
      <c r="E9" s="69">
        <f>'4月'!AB8</f>
        <v>3.9</v>
      </c>
      <c r="F9" s="69">
        <f>'5月'!AB8</f>
        <v>7.1</v>
      </c>
      <c r="G9" s="69">
        <f>'6月'!AB8</f>
        <v>3.4</v>
      </c>
      <c r="H9" s="69">
        <f>'7月'!AB8</f>
        <v>4.2</v>
      </c>
      <c r="I9" s="69">
        <f>'8月'!AB8</f>
        <v>5.9</v>
      </c>
      <c r="J9" s="69">
        <f>'9月'!AB8</f>
        <v>4.4</v>
      </c>
      <c r="K9" s="69">
        <f>'10月'!AB8</f>
        <v>4.2</v>
      </c>
      <c r="L9" s="69">
        <f>'11月'!AB8</f>
        <v>3.9</v>
      </c>
      <c r="M9" s="70">
        <f>'12月'!AB8</f>
        <v>5.9</v>
      </c>
      <c r="N9" s="49"/>
    </row>
    <row r="10" spans="1:14" ht="18" customHeight="1">
      <c r="A10" s="67">
        <v>6</v>
      </c>
      <c r="B10" s="68">
        <f>'1月'!AB9</f>
        <v>11.3</v>
      </c>
      <c r="C10" s="69">
        <f>'2月'!AB9</f>
        <v>4.3</v>
      </c>
      <c r="D10" s="69">
        <f>'3月'!AB9</f>
        <v>5.8</v>
      </c>
      <c r="E10" s="69">
        <f>'4月'!AB9</f>
        <v>5.9</v>
      </c>
      <c r="F10" s="69">
        <f>'5月'!AB9</f>
        <v>4.8</v>
      </c>
      <c r="G10" s="69">
        <f>'6月'!AB9</f>
        <v>7.5</v>
      </c>
      <c r="H10" s="69">
        <f>'7月'!AB9</f>
        <v>2.3</v>
      </c>
      <c r="I10" s="69">
        <f>'8月'!AB9</f>
        <v>4.2</v>
      </c>
      <c r="J10" s="69">
        <f>'9月'!AB9</f>
        <v>5</v>
      </c>
      <c r="K10" s="69">
        <f>'10月'!AB9</f>
        <v>7.7</v>
      </c>
      <c r="L10" s="69">
        <f>'11月'!AB9</f>
        <v>4.5</v>
      </c>
      <c r="M10" s="70">
        <f>'12月'!AB9</f>
        <v>6.2</v>
      </c>
      <c r="N10" s="49"/>
    </row>
    <row r="11" spans="1:14" ht="18" customHeight="1">
      <c r="A11" s="67">
        <v>7</v>
      </c>
      <c r="B11" s="68">
        <f>'1月'!AB10</f>
        <v>9.2</v>
      </c>
      <c r="C11" s="69">
        <f>'2月'!AB10</f>
        <v>2.9</v>
      </c>
      <c r="D11" s="69">
        <f>'3月'!AB10</f>
        <v>5</v>
      </c>
      <c r="E11" s="69">
        <f>'4月'!AB10</f>
        <v>7.1</v>
      </c>
      <c r="F11" s="69">
        <f>'5月'!AB10</f>
        <v>3</v>
      </c>
      <c r="G11" s="69">
        <f>'6月'!AB10</f>
        <v>3.4</v>
      </c>
      <c r="H11" s="69">
        <f>'7月'!AB10</f>
        <v>4.1</v>
      </c>
      <c r="I11" s="69">
        <f>'8月'!AB10</f>
        <v>4.9</v>
      </c>
      <c r="J11" s="69">
        <f>'9月'!AB10</f>
        <v>6.7</v>
      </c>
      <c r="K11" s="69">
        <f>'10月'!AB10</f>
        <v>9.8</v>
      </c>
      <c r="L11" s="69">
        <f>'11月'!AB10</f>
        <v>7.2</v>
      </c>
      <c r="M11" s="70">
        <f>'12月'!AB10</f>
        <v>5.9</v>
      </c>
      <c r="N11" s="49"/>
    </row>
    <row r="12" spans="1:14" ht="18" customHeight="1">
      <c r="A12" s="67">
        <v>8</v>
      </c>
      <c r="B12" s="68">
        <f>'1月'!AB11</f>
        <v>7.2</v>
      </c>
      <c r="C12" s="69">
        <f>'2月'!AB11</f>
        <v>4.7</v>
      </c>
      <c r="D12" s="69">
        <f>'3月'!AB11</f>
        <v>6.8</v>
      </c>
      <c r="E12" s="69">
        <f>'4月'!AB11</f>
        <v>7.4</v>
      </c>
      <c r="F12" s="69">
        <f>'5月'!AB11</f>
        <v>5.5</v>
      </c>
      <c r="G12" s="69">
        <f>'6月'!AB11</f>
        <v>4.3</v>
      </c>
      <c r="H12" s="69">
        <f>'7月'!AB11</f>
        <v>5.7</v>
      </c>
      <c r="I12" s="69">
        <f>'8月'!AB11</f>
        <v>8.8</v>
      </c>
      <c r="J12" s="69">
        <f>'9月'!AB11</f>
        <v>8.7</v>
      </c>
      <c r="K12" s="69">
        <f>'10月'!AB11</f>
        <v>11.6</v>
      </c>
      <c r="L12" s="69">
        <f>'11月'!AB11</f>
        <v>5.2</v>
      </c>
      <c r="M12" s="70">
        <f>'12月'!AB11</f>
        <v>6.2</v>
      </c>
      <c r="N12" s="49"/>
    </row>
    <row r="13" spans="1:14" ht="18" customHeight="1">
      <c r="A13" s="67">
        <v>9</v>
      </c>
      <c r="B13" s="68">
        <f>'1月'!AB12</f>
        <v>4.3</v>
      </c>
      <c r="C13" s="69">
        <f>'2月'!AB12</f>
        <v>5.8</v>
      </c>
      <c r="D13" s="69">
        <f>'3月'!AB12</f>
        <v>7.1</v>
      </c>
      <c r="E13" s="69">
        <f>'4月'!AB12</f>
        <v>7.6</v>
      </c>
      <c r="F13" s="69">
        <f>'5月'!AB12</f>
        <v>7.4</v>
      </c>
      <c r="G13" s="69">
        <f>'6月'!AB12</f>
        <v>7.7</v>
      </c>
      <c r="H13" s="69">
        <f>'7月'!AB12</f>
        <v>5.2</v>
      </c>
      <c r="I13" s="69">
        <f>'8月'!AB12</f>
        <v>5.3</v>
      </c>
      <c r="J13" s="69">
        <f>'9月'!AB12</f>
        <v>7.9</v>
      </c>
      <c r="K13" s="69">
        <f>'10月'!AB12</f>
        <v>5.4</v>
      </c>
      <c r="L13" s="69">
        <f>'11月'!AB12</f>
        <v>5.6</v>
      </c>
      <c r="M13" s="70">
        <f>'12月'!AB12</f>
        <v>3.5</v>
      </c>
      <c r="N13" s="49"/>
    </row>
    <row r="14" spans="1:14" ht="18" customHeight="1">
      <c r="A14" s="71">
        <v>10</v>
      </c>
      <c r="B14" s="72">
        <f>'1月'!AB13</f>
        <v>7.4</v>
      </c>
      <c r="C14" s="73">
        <f>'2月'!AB13</f>
        <v>6.5</v>
      </c>
      <c r="D14" s="73">
        <f>'3月'!AB13</f>
        <v>8.3</v>
      </c>
      <c r="E14" s="73">
        <f>'4月'!AB13</f>
        <v>5.7</v>
      </c>
      <c r="F14" s="73">
        <f>'5月'!AB13</f>
        <v>9</v>
      </c>
      <c r="G14" s="73">
        <f>'6月'!AB13</f>
        <v>4.9</v>
      </c>
      <c r="H14" s="73">
        <f>'7月'!AB13</f>
        <v>2.6</v>
      </c>
      <c r="I14" s="73">
        <f>'8月'!AB13</f>
        <v>3.7</v>
      </c>
      <c r="J14" s="73">
        <f>'9月'!AB13</f>
        <v>7.4</v>
      </c>
      <c r="K14" s="73">
        <f>'10月'!AB13</f>
        <v>4.3</v>
      </c>
      <c r="L14" s="73">
        <f>'11月'!AB13</f>
        <v>4.8</v>
      </c>
      <c r="M14" s="74">
        <f>'12月'!AB13</f>
        <v>5.5</v>
      </c>
      <c r="N14" s="49"/>
    </row>
    <row r="15" spans="1:14" ht="18" customHeight="1">
      <c r="A15" s="63">
        <v>11</v>
      </c>
      <c r="B15" s="64">
        <f>'1月'!AB14</f>
        <v>6.3</v>
      </c>
      <c r="C15" s="65">
        <f>'2月'!AB14</f>
        <v>3.5</v>
      </c>
      <c r="D15" s="65">
        <f>'3月'!AB14</f>
        <v>9.3</v>
      </c>
      <c r="E15" s="65">
        <f>'4月'!AB14</f>
        <v>6.5</v>
      </c>
      <c r="F15" s="65">
        <f>'5月'!AB14</f>
        <v>4.3</v>
      </c>
      <c r="G15" s="65">
        <f>'6月'!AB14</f>
        <v>3.8</v>
      </c>
      <c r="H15" s="65">
        <f>'7月'!AB14</f>
        <v>3.6</v>
      </c>
      <c r="I15" s="65">
        <f>'8月'!AB14</f>
        <v>4.4</v>
      </c>
      <c r="J15" s="65">
        <f>'9月'!AB14</f>
        <v>3.7</v>
      </c>
      <c r="K15" s="65">
        <f>'10月'!AB14</f>
        <v>4.8</v>
      </c>
      <c r="L15" s="65">
        <f>'11月'!AB14</f>
        <v>4.2</v>
      </c>
      <c r="M15" s="66">
        <f>'12月'!AB14</f>
        <v>9.6</v>
      </c>
      <c r="N15" s="49"/>
    </row>
    <row r="16" spans="1:14" ht="18" customHeight="1">
      <c r="A16" s="67">
        <v>12</v>
      </c>
      <c r="B16" s="68">
        <f>'1月'!AB15</f>
        <v>8.8</v>
      </c>
      <c r="C16" s="69">
        <f>'2月'!AB15</f>
        <v>4.4</v>
      </c>
      <c r="D16" s="69">
        <f>'3月'!AB15</f>
        <v>6.9</v>
      </c>
      <c r="E16" s="69">
        <f>'4月'!AB15</f>
        <v>4.2</v>
      </c>
      <c r="F16" s="69">
        <f>'5月'!AB15</f>
        <v>9.2</v>
      </c>
      <c r="G16" s="69">
        <f>'6月'!AB15</f>
        <v>4.6</v>
      </c>
      <c r="H16" s="69">
        <f>'7月'!AB15</f>
        <v>3.2</v>
      </c>
      <c r="I16" s="69">
        <f>'8月'!AB15</f>
        <v>5</v>
      </c>
      <c r="J16" s="69">
        <f>'9月'!AB15</f>
        <v>2.9</v>
      </c>
      <c r="K16" s="69">
        <f>'10月'!AB15</f>
        <v>2.7</v>
      </c>
      <c r="L16" s="69">
        <f>'11月'!AB15</f>
        <v>6.4</v>
      </c>
      <c r="M16" s="70">
        <f>'12月'!AB15</f>
        <v>6.2</v>
      </c>
      <c r="N16" s="49"/>
    </row>
    <row r="17" spans="1:14" ht="18" customHeight="1">
      <c r="A17" s="67">
        <v>13</v>
      </c>
      <c r="B17" s="68">
        <f>'1月'!AB16</f>
        <v>5</v>
      </c>
      <c r="C17" s="69">
        <f>'2月'!AB16</f>
        <v>11.1</v>
      </c>
      <c r="D17" s="69">
        <f>'3月'!AB16</f>
        <v>6</v>
      </c>
      <c r="E17" s="69">
        <f>'4月'!AB16</f>
        <v>6.9</v>
      </c>
      <c r="F17" s="69">
        <f>'5月'!AB16</f>
        <v>8.5</v>
      </c>
      <c r="G17" s="69">
        <f>'6月'!AB16</f>
        <v>5.1</v>
      </c>
      <c r="H17" s="69">
        <f>'7月'!AB16</f>
        <v>5.6</v>
      </c>
      <c r="I17" s="69">
        <f>'8月'!AB16</f>
        <v>5.4</v>
      </c>
      <c r="J17" s="69">
        <f>'9月'!AB16</f>
        <v>5.6</v>
      </c>
      <c r="K17" s="69">
        <f>'10月'!AB16</f>
        <v>4.3</v>
      </c>
      <c r="L17" s="69">
        <f>'11月'!AB16</f>
        <v>6.7</v>
      </c>
      <c r="M17" s="70">
        <f>'12月'!AB16</f>
        <v>5.4</v>
      </c>
      <c r="N17" s="49"/>
    </row>
    <row r="18" spans="1:14" ht="18" customHeight="1">
      <c r="A18" s="67">
        <v>14</v>
      </c>
      <c r="B18" s="68">
        <f>'1月'!AB17</f>
        <v>2.8</v>
      </c>
      <c r="C18" s="69">
        <f>'2月'!AB17</f>
        <v>10.1</v>
      </c>
      <c r="D18" s="69">
        <f>'3月'!AB17</f>
        <v>5</v>
      </c>
      <c r="E18" s="69">
        <f>'4月'!AB17</f>
        <v>8.2</v>
      </c>
      <c r="F18" s="69">
        <f>'5月'!AB17</f>
        <v>6.1</v>
      </c>
      <c r="G18" s="69">
        <f>'6月'!AB17</f>
        <v>3.3</v>
      </c>
      <c r="H18" s="69">
        <f>'7月'!AB17</f>
        <v>7.5</v>
      </c>
      <c r="I18" s="69">
        <f>'8月'!AB17</f>
        <v>3.7</v>
      </c>
      <c r="J18" s="69">
        <f>'9月'!AB17</f>
        <v>7.7</v>
      </c>
      <c r="K18" s="69">
        <f>'10月'!AB17</f>
        <v>4.7</v>
      </c>
      <c r="L18" s="69">
        <f>'11月'!AB17</f>
        <v>4.3</v>
      </c>
      <c r="M18" s="70">
        <f>'12月'!AB17</f>
        <v>6.7</v>
      </c>
      <c r="N18" s="49"/>
    </row>
    <row r="19" spans="1:14" ht="18" customHeight="1">
      <c r="A19" s="67">
        <v>15</v>
      </c>
      <c r="B19" s="68">
        <f>'1月'!AB18</f>
        <v>10.1</v>
      </c>
      <c r="C19" s="69">
        <f>'2月'!AB18</f>
        <v>13.2</v>
      </c>
      <c r="D19" s="69">
        <f>'3月'!AB18</f>
        <v>2.5</v>
      </c>
      <c r="E19" s="69">
        <f>'4月'!AB18</f>
        <v>9.9</v>
      </c>
      <c r="F19" s="69">
        <f>'5月'!AB18</f>
        <v>4</v>
      </c>
      <c r="G19" s="69">
        <f>'6月'!AB18</f>
        <v>2.9</v>
      </c>
      <c r="H19" s="69">
        <f>'7月'!AB18</f>
        <v>4.4</v>
      </c>
      <c r="I19" s="69">
        <f>'8月'!AB18</f>
        <v>3.4</v>
      </c>
      <c r="J19" s="69">
        <f>'9月'!AB18</f>
        <v>6</v>
      </c>
      <c r="K19" s="69">
        <f>'10月'!AB18</f>
        <v>3</v>
      </c>
      <c r="L19" s="69">
        <f>'11月'!AB18</f>
        <v>6.4</v>
      </c>
      <c r="M19" s="70">
        <f>'12月'!AB18</f>
        <v>3.9</v>
      </c>
      <c r="N19" s="49"/>
    </row>
    <row r="20" spans="1:14" ht="18" customHeight="1">
      <c r="A20" s="67">
        <v>16</v>
      </c>
      <c r="B20" s="68">
        <f>'1月'!AB19</f>
        <v>5.5</v>
      </c>
      <c r="C20" s="69">
        <f>'2月'!AB19</f>
        <v>7.7</v>
      </c>
      <c r="D20" s="69">
        <f>'3月'!AB19</f>
        <v>2.9</v>
      </c>
      <c r="E20" s="69">
        <f>'4月'!AB19</f>
        <v>3.4</v>
      </c>
      <c r="F20" s="69">
        <f>'5月'!AB19</f>
        <v>2.9</v>
      </c>
      <c r="G20" s="69">
        <f>'6月'!AB19</f>
        <v>4.6</v>
      </c>
      <c r="H20" s="69">
        <f>'7月'!AB19</f>
        <v>4.2</v>
      </c>
      <c r="I20" s="69">
        <f>'8月'!AB19</f>
        <v>4</v>
      </c>
      <c r="J20" s="69">
        <f>'9月'!AB19</f>
        <v>3.5</v>
      </c>
      <c r="K20" s="69">
        <f>'10月'!AB19</f>
        <v>5.3</v>
      </c>
      <c r="L20" s="69">
        <f>'11月'!AB19</f>
        <v>3.5</v>
      </c>
      <c r="M20" s="70">
        <f>'12月'!AB19</f>
        <v>5.5</v>
      </c>
      <c r="N20" s="49"/>
    </row>
    <row r="21" spans="1:14" ht="18" customHeight="1">
      <c r="A21" s="67">
        <v>17</v>
      </c>
      <c r="B21" s="68">
        <f>'1月'!AB20</f>
        <v>9.1</v>
      </c>
      <c r="C21" s="69">
        <f>'2月'!AB20</f>
        <v>5</v>
      </c>
      <c r="D21" s="69">
        <f>'3月'!AB20</f>
        <v>4.2</v>
      </c>
      <c r="E21" s="69">
        <f>'4月'!AB20</f>
        <v>6.6</v>
      </c>
      <c r="F21" s="69">
        <f>'5月'!AB20</f>
        <v>5.8</v>
      </c>
      <c r="G21" s="69">
        <f>'6月'!AB20</f>
        <v>6.8</v>
      </c>
      <c r="H21" s="69">
        <f>'7月'!AB20</f>
        <v>8</v>
      </c>
      <c r="I21" s="69">
        <f>'8月'!AB20</f>
        <v>4.9</v>
      </c>
      <c r="J21" s="69">
        <f>'9月'!AB20</f>
        <v>8.3</v>
      </c>
      <c r="K21" s="69">
        <f>'10月'!AB20</f>
        <v>6.1</v>
      </c>
      <c r="L21" s="69">
        <f>'11月'!AB20</f>
        <v>4</v>
      </c>
      <c r="M21" s="70">
        <f>'12月'!AB20</f>
        <v>5.1</v>
      </c>
      <c r="N21" s="49"/>
    </row>
    <row r="22" spans="1:14" ht="18" customHeight="1">
      <c r="A22" s="67">
        <v>18</v>
      </c>
      <c r="B22" s="68">
        <f>'1月'!AB21</f>
        <v>10.8</v>
      </c>
      <c r="C22" s="69">
        <f>'2月'!AB21</f>
        <v>8</v>
      </c>
      <c r="D22" s="69">
        <f>'3月'!AB21</f>
        <v>6</v>
      </c>
      <c r="E22" s="69">
        <f>'4月'!AB21</f>
        <v>8</v>
      </c>
      <c r="F22" s="69">
        <f>'5月'!AB21</f>
        <v>4.1</v>
      </c>
      <c r="G22" s="69">
        <f>'6月'!AB21</f>
        <v>5.2</v>
      </c>
      <c r="H22" s="69">
        <f>'7月'!AB21</f>
        <v>7.7</v>
      </c>
      <c r="I22" s="69">
        <f>'8月'!AB21</f>
        <v>5</v>
      </c>
      <c r="J22" s="69">
        <f>'9月'!AB21</f>
        <v>5.4</v>
      </c>
      <c r="K22" s="69">
        <f>'10月'!AB21</f>
        <v>4.6</v>
      </c>
      <c r="L22" s="69">
        <f>'11月'!AB21</f>
        <v>9.7</v>
      </c>
      <c r="M22" s="70">
        <f>'12月'!AB21</f>
        <v>5</v>
      </c>
      <c r="N22" s="49"/>
    </row>
    <row r="23" spans="1:14" ht="18" customHeight="1">
      <c r="A23" s="67">
        <v>19</v>
      </c>
      <c r="B23" s="68">
        <f>'1月'!AB22</f>
        <v>6.4</v>
      </c>
      <c r="C23" s="69">
        <f>'2月'!AB22</f>
        <v>7.2</v>
      </c>
      <c r="D23" s="69">
        <f>'3月'!AB22</f>
        <v>3.4</v>
      </c>
      <c r="E23" s="69">
        <f>'4月'!AB22</f>
        <v>2.7</v>
      </c>
      <c r="F23" s="69">
        <f>'5月'!AB22</f>
        <v>4</v>
      </c>
      <c r="G23" s="69">
        <f>'6月'!AB22</f>
        <v>6</v>
      </c>
      <c r="H23" s="69">
        <f>'7月'!AB22</f>
        <v>3.6</v>
      </c>
      <c r="I23" s="69">
        <f>'8月'!AB22</f>
        <v>3.1</v>
      </c>
      <c r="J23" s="69">
        <f>'9月'!AB22</f>
        <v>2.8</v>
      </c>
      <c r="K23" s="69">
        <f>'10月'!AB22</f>
        <v>7.8</v>
      </c>
      <c r="L23" s="69">
        <f>'11月'!AB22</f>
        <v>10.2</v>
      </c>
      <c r="M23" s="70">
        <f>'12月'!AB22</f>
        <v>8</v>
      </c>
      <c r="N23" s="49"/>
    </row>
    <row r="24" spans="1:14" ht="18" customHeight="1">
      <c r="A24" s="71">
        <v>20</v>
      </c>
      <c r="B24" s="72">
        <f>'1月'!AB23</f>
        <v>6</v>
      </c>
      <c r="C24" s="73">
        <f>'2月'!AB23</f>
        <v>5.5</v>
      </c>
      <c r="D24" s="73">
        <f>'3月'!AB23</f>
        <v>4.2</v>
      </c>
      <c r="E24" s="73">
        <f>'4月'!AB23</f>
        <v>6.2</v>
      </c>
      <c r="F24" s="73">
        <f>'5月'!AB23</f>
        <v>6.1</v>
      </c>
      <c r="G24" s="73">
        <f>'6月'!AB23</f>
        <v>4.1</v>
      </c>
      <c r="H24" s="73">
        <f>'7月'!AB23</f>
        <v>3.3</v>
      </c>
      <c r="I24" s="73">
        <f>'8月'!AB23</f>
        <v>4.1</v>
      </c>
      <c r="J24" s="73">
        <f>'9月'!AB23</f>
        <v>5.2</v>
      </c>
      <c r="K24" s="73">
        <f>'10月'!AB23</f>
        <v>4.6</v>
      </c>
      <c r="L24" s="73">
        <f>'11月'!AB23</f>
        <v>3.7</v>
      </c>
      <c r="M24" s="74">
        <f>'12月'!AB23</f>
        <v>5.5</v>
      </c>
      <c r="N24" s="49"/>
    </row>
    <row r="25" spans="1:14" ht="18" customHeight="1">
      <c r="A25" s="63">
        <v>21</v>
      </c>
      <c r="B25" s="64">
        <f>'1月'!AB24</f>
        <v>7.2</v>
      </c>
      <c r="C25" s="65">
        <f>'2月'!AB24</f>
        <v>3.7</v>
      </c>
      <c r="D25" s="65">
        <f>'3月'!AB24</f>
        <v>5.8</v>
      </c>
      <c r="E25" s="65">
        <f>'4月'!AB24</f>
        <v>6.6</v>
      </c>
      <c r="F25" s="65">
        <f>'5月'!AB24</f>
        <v>7</v>
      </c>
      <c r="G25" s="65">
        <f>'6月'!AB24</f>
        <v>2.9</v>
      </c>
      <c r="H25" s="65">
        <f>'7月'!AB24</f>
        <v>2.5</v>
      </c>
      <c r="I25" s="65">
        <f>'8月'!AB24</f>
        <v>4.8</v>
      </c>
      <c r="J25" s="65">
        <f>'9月'!AB24</f>
        <v>6</v>
      </c>
      <c r="K25" s="65">
        <f>'10月'!AB24</f>
        <v>7.3</v>
      </c>
      <c r="L25" s="65">
        <f>'11月'!AB24</f>
        <v>4.1</v>
      </c>
      <c r="M25" s="66">
        <f>'12月'!AB24</f>
        <v>2.8</v>
      </c>
      <c r="N25" s="49"/>
    </row>
    <row r="26" spans="1:14" ht="18" customHeight="1">
      <c r="A26" s="67">
        <v>22</v>
      </c>
      <c r="B26" s="68">
        <f>'1月'!AB25</f>
        <v>6.7</v>
      </c>
      <c r="C26" s="69">
        <f>'2月'!AB25</f>
        <v>6.2</v>
      </c>
      <c r="D26" s="69">
        <f>'3月'!AB25</f>
        <v>5.9</v>
      </c>
      <c r="E26" s="69">
        <f>'4月'!AB25</f>
        <v>2.5</v>
      </c>
      <c r="F26" s="69">
        <f>'5月'!AB25</f>
        <v>6.3</v>
      </c>
      <c r="G26" s="69">
        <f>'6月'!AB25</f>
        <v>3.2</v>
      </c>
      <c r="H26" s="69">
        <f>'7月'!AB25</f>
        <v>7.3</v>
      </c>
      <c r="I26" s="69">
        <f>'8月'!AB25</f>
        <v>3.6</v>
      </c>
      <c r="J26" s="69">
        <f>'9月'!AB25</f>
        <v>3.7</v>
      </c>
      <c r="K26" s="69">
        <f>'10月'!AB25</f>
        <v>8.2</v>
      </c>
      <c r="L26" s="69">
        <f>'11月'!AB25</f>
        <v>5.1</v>
      </c>
      <c r="M26" s="70">
        <f>'12月'!AB25</f>
        <v>5.7</v>
      </c>
      <c r="N26" s="49"/>
    </row>
    <row r="27" spans="1:14" ht="18" customHeight="1">
      <c r="A27" s="67">
        <v>23</v>
      </c>
      <c r="B27" s="68">
        <f>'1月'!AB26</f>
        <v>6.9</v>
      </c>
      <c r="C27" s="69">
        <f>'2月'!AB26</f>
        <v>6.6</v>
      </c>
      <c r="D27" s="69">
        <f>'3月'!AB26</f>
        <v>5.4</v>
      </c>
      <c r="E27" s="69">
        <f>'4月'!AB26</f>
        <v>5</v>
      </c>
      <c r="F27" s="69">
        <f>'5月'!AB26</f>
        <v>4.8</v>
      </c>
      <c r="G27" s="69">
        <f>'6月'!AB26</f>
        <v>2.7</v>
      </c>
      <c r="H27" s="69">
        <f>'7月'!AB26</f>
        <v>5.8</v>
      </c>
      <c r="I27" s="69">
        <f>'8月'!AB26</f>
        <v>9.5</v>
      </c>
      <c r="J27" s="69">
        <f>'9月'!AB26</f>
        <v>5</v>
      </c>
      <c r="K27" s="69">
        <f>'10月'!AB26</f>
        <v>3.9</v>
      </c>
      <c r="L27" s="69">
        <f>'11月'!AB26</f>
        <v>5.4</v>
      </c>
      <c r="M27" s="70">
        <f>'12月'!AB26</f>
        <v>3.8</v>
      </c>
      <c r="N27" s="49"/>
    </row>
    <row r="28" spans="1:14" ht="18" customHeight="1">
      <c r="A28" s="67">
        <v>24</v>
      </c>
      <c r="B28" s="68">
        <f>'1月'!AB27</f>
        <v>4.3</v>
      </c>
      <c r="C28" s="69">
        <f>'2月'!AB27</f>
        <v>3.8</v>
      </c>
      <c r="D28" s="69">
        <f>'3月'!AB27</f>
        <v>8.6</v>
      </c>
      <c r="E28" s="69">
        <f>'4月'!AB27</f>
        <v>5.2</v>
      </c>
      <c r="F28" s="69">
        <f>'5月'!AB27</f>
        <v>4.6</v>
      </c>
      <c r="G28" s="69">
        <f>'6月'!AB27</f>
        <v>4.6</v>
      </c>
      <c r="H28" s="69">
        <f>'7月'!AB27</f>
        <v>5.4</v>
      </c>
      <c r="I28" s="69">
        <f>'8月'!AB27</f>
        <v>10.4</v>
      </c>
      <c r="J28" s="69">
        <f>'9月'!AB27</f>
        <v>4.5</v>
      </c>
      <c r="K28" s="69">
        <f>'10月'!AB27</f>
        <v>7.5</v>
      </c>
      <c r="L28" s="69">
        <f>'11月'!AB27</f>
        <v>6</v>
      </c>
      <c r="M28" s="70">
        <f>'12月'!AB27</f>
        <v>6.7</v>
      </c>
      <c r="N28" s="49"/>
    </row>
    <row r="29" spans="1:14" ht="18" customHeight="1">
      <c r="A29" s="67">
        <v>25</v>
      </c>
      <c r="B29" s="68">
        <f>'1月'!AB28</f>
        <v>4</v>
      </c>
      <c r="C29" s="69">
        <f>'2月'!AB28</f>
        <v>4.1</v>
      </c>
      <c r="D29" s="69">
        <f>'3月'!AB28</f>
        <v>6.9</v>
      </c>
      <c r="E29" s="69">
        <f>'4月'!AB28</f>
        <v>7.4</v>
      </c>
      <c r="F29" s="69">
        <f>'5月'!AB28</f>
        <v>7.6</v>
      </c>
      <c r="G29" s="69">
        <f>'6月'!AB28</f>
        <v>3.8</v>
      </c>
      <c r="H29" s="69">
        <f>'7月'!AB28</f>
        <v>3.1</v>
      </c>
      <c r="I29" s="69">
        <f>'8月'!AB28</f>
        <v>7.2</v>
      </c>
      <c r="J29" s="69">
        <f>'9月'!AB28</f>
        <v>6</v>
      </c>
      <c r="K29" s="69">
        <f>'10月'!AB28</f>
        <v>10.2</v>
      </c>
      <c r="L29" s="69">
        <f>'11月'!AB28</f>
        <v>7.4</v>
      </c>
      <c r="M29" s="70">
        <f>'12月'!AB28</f>
        <v>9.2</v>
      </c>
      <c r="N29" s="49"/>
    </row>
    <row r="30" spans="1:14" ht="18" customHeight="1">
      <c r="A30" s="67">
        <v>26</v>
      </c>
      <c r="B30" s="68">
        <f>'1月'!AB29</f>
        <v>4.5</v>
      </c>
      <c r="C30" s="69">
        <f>'2月'!AB29</f>
        <v>4.6</v>
      </c>
      <c r="D30" s="69">
        <f>'3月'!AB29</f>
        <v>5.1</v>
      </c>
      <c r="E30" s="69">
        <f>'4月'!AB29</f>
        <v>5.3</v>
      </c>
      <c r="F30" s="69">
        <f>'5月'!AB29</f>
        <v>3.3</v>
      </c>
      <c r="G30" s="69">
        <f>'6月'!AB29</f>
        <v>3.3</v>
      </c>
      <c r="H30" s="69">
        <f>'7月'!AB29</f>
        <v>4.5</v>
      </c>
      <c r="I30" s="69">
        <f>'8月'!AB29</f>
        <v>7.7</v>
      </c>
      <c r="J30" s="69">
        <f>'9月'!AB29</f>
        <v>4.7</v>
      </c>
      <c r="K30" s="69">
        <f>'10月'!AB29</f>
        <v>4.1</v>
      </c>
      <c r="L30" s="69">
        <f>'11月'!AB29</f>
        <v>9.8</v>
      </c>
      <c r="M30" s="70">
        <f>'12月'!AB29</f>
        <v>4.3</v>
      </c>
      <c r="N30" s="49"/>
    </row>
    <row r="31" spans="1:14" ht="18" customHeight="1">
      <c r="A31" s="67">
        <v>27</v>
      </c>
      <c r="B31" s="68">
        <f>'1月'!AB30</f>
        <v>4</v>
      </c>
      <c r="C31" s="69">
        <f>'2月'!AB30</f>
        <v>9.8</v>
      </c>
      <c r="D31" s="69">
        <f>'3月'!AB30</f>
        <v>6.1</v>
      </c>
      <c r="E31" s="69">
        <f>'4月'!AB30</f>
        <v>5.1</v>
      </c>
      <c r="F31" s="69">
        <f>'5月'!AB30</f>
        <v>7.5</v>
      </c>
      <c r="G31" s="69">
        <f>'6月'!AB30</f>
        <v>4</v>
      </c>
      <c r="H31" s="69">
        <f>'7月'!AB30</f>
        <v>3.5</v>
      </c>
      <c r="I31" s="69">
        <f>'8月'!AB30</f>
        <v>8.6</v>
      </c>
      <c r="J31" s="69">
        <f>'9月'!AB30</f>
        <v>3.5</v>
      </c>
      <c r="K31" s="69">
        <f>'10月'!AB30</f>
        <v>9.1</v>
      </c>
      <c r="L31" s="69">
        <f>'11月'!AB30</f>
        <v>8</v>
      </c>
      <c r="M31" s="70">
        <f>'12月'!AB30</f>
        <v>7.3</v>
      </c>
      <c r="N31" s="49"/>
    </row>
    <row r="32" spans="1:14" ht="18" customHeight="1">
      <c r="A32" s="67">
        <v>28</v>
      </c>
      <c r="B32" s="68">
        <f>'1月'!AB31</f>
        <v>5.5</v>
      </c>
      <c r="C32" s="69">
        <f>'2月'!AB31</f>
        <v>8.6</v>
      </c>
      <c r="D32" s="69">
        <f>'3月'!AB31</f>
        <v>2.5</v>
      </c>
      <c r="E32" s="69">
        <f>'4月'!AB31</f>
        <v>2.5</v>
      </c>
      <c r="F32" s="69">
        <f>'5月'!AB31</f>
        <v>6.3</v>
      </c>
      <c r="G32" s="69">
        <f>'6月'!AB31</f>
        <v>7.4</v>
      </c>
      <c r="H32" s="69">
        <f>'7月'!AB31</f>
        <v>3.3</v>
      </c>
      <c r="I32" s="69">
        <f>'8月'!AB31</f>
        <v>6.7</v>
      </c>
      <c r="J32" s="69">
        <f>'9月'!AB31</f>
        <v>3.7</v>
      </c>
      <c r="K32" s="69">
        <f>'10月'!AB31</f>
        <v>5.3</v>
      </c>
      <c r="L32" s="69">
        <f>'11月'!AB31</f>
        <v>4.8</v>
      </c>
      <c r="M32" s="70">
        <f>'12月'!AB31</f>
        <v>3.5</v>
      </c>
      <c r="N32" s="49"/>
    </row>
    <row r="33" spans="1:14" ht="18" customHeight="1">
      <c r="A33" s="67">
        <v>29</v>
      </c>
      <c r="B33" s="68">
        <f>'1月'!AB32</f>
        <v>4.3</v>
      </c>
      <c r="C33" s="69"/>
      <c r="D33" s="69">
        <f>'3月'!AB32</f>
        <v>4.9</v>
      </c>
      <c r="E33" s="69">
        <f>'4月'!AB32</f>
        <v>3.6</v>
      </c>
      <c r="F33" s="69">
        <f>'5月'!AB32</f>
        <v>6.5</v>
      </c>
      <c r="G33" s="69">
        <f>'6月'!AB32</f>
        <v>3.8</v>
      </c>
      <c r="H33" s="69">
        <f>'7月'!AB32</f>
        <v>3.8</v>
      </c>
      <c r="I33" s="69">
        <f>'8月'!AB32</f>
        <v>6.8</v>
      </c>
      <c r="J33" s="69">
        <f>'9月'!AB32</f>
        <v>4</v>
      </c>
      <c r="K33" s="69">
        <f>'10月'!AB32</f>
        <v>4.2</v>
      </c>
      <c r="L33" s="69">
        <f>'11月'!AB32</f>
        <v>4.5</v>
      </c>
      <c r="M33" s="70">
        <f>'12月'!AB32</f>
        <v>6.6</v>
      </c>
      <c r="N33" s="49"/>
    </row>
    <row r="34" spans="1:14" ht="18" customHeight="1">
      <c r="A34" s="67">
        <v>30</v>
      </c>
      <c r="B34" s="68">
        <f>'1月'!AB33</f>
        <v>8.3</v>
      </c>
      <c r="C34" s="69"/>
      <c r="D34" s="69">
        <f>'3月'!AB33</f>
        <v>4</v>
      </c>
      <c r="E34" s="69">
        <f>'4月'!AB33</f>
        <v>3.9</v>
      </c>
      <c r="F34" s="69">
        <f>'5月'!AB33</f>
        <v>6.6</v>
      </c>
      <c r="G34" s="69">
        <f>'6月'!AB33</f>
        <v>3.5</v>
      </c>
      <c r="H34" s="69">
        <f>'7月'!AB33</f>
        <v>3.5</v>
      </c>
      <c r="I34" s="69">
        <f>'8月'!AB33</f>
        <v>6.4</v>
      </c>
      <c r="J34" s="69">
        <f>'9月'!AB33</f>
        <v>4.6</v>
      </c>
      <c r="K34" s="69">
        <f>'10月'!AB33</f>
        <v>4.3</v>
      </c>
      <c r="L34" s="69">
        <f>'11月'!AB33</f>
        <v>4</v>
      </c>
      <c r="M34" s="70">
        <f>'12月'!AB33</f>
        <v>5</v>
      </c>
      <c r="N34" s="49"/>
    </row>
    <row r="35" spans="1:14" ht="18" customHeight="1">
      <c r="A35" s="75">
        <v>31</v>
      </c>
      <c r="B35" s="76">
        <f>'1月'!AB34</f>
        <v>11</v>
      </c>
      <c r="C35" s="77"/>
      <c r="D35" s="77">
        <f>'3月'!AB34</f>
        <v>7.7</v>
      </c>
      <c r="E35" s="77"/>
      <c r="F35" s="77">
        <f>'5月'!AB34</f>
        <v>3.8</v>
      </c>
      <c r="G35" s="77"/>
      <c r="H35" s="77">
        <f>'7月'!AB34</f>
        <v>3.5</v>
      </c>
      <c r="I35" s="77">
        <f>'8月'!AB34</f>
        <v>5.2</v>
      </c>
      <c r="J35" s="77"/>
      <c r="K35" s="77">
        <f>'10月'!AB34</f>
        <v>5.1</v>
      </c>
      <c r="L35" s="77"/>
      <c r="M35" s="78">
        <f>'12月'!AB34</f>
        <v>4.3</v>
      </c>
      <c r="N35" s="49"/>
    </row>
    <row r="36" spans="1:14" ht="18" customHeight="1">
      <c r="A36" s="101" t="s">
        <v>34</v>
      </c>
      <c r="B36" s="102">
        <f>AVERAGE(B5:B35)</f>
        <v>6.638709677419355</v>
      </c>
      <c r="C36" s="103">
        <f aca="true" t="shared" si="0" ref="C36:M36">AVERAGE(C5:C35)</f>
        <v>6.364285714285714</v>
      </c>
      <c r="D36" s="103">
        <f t="shared" si="0"/>
        <v>6.003225806451613</v>
      </c>
      <c r="E36" s="103">
        <f t="shared" si="0"/>
        <v>5.98</v>
      </c>
      <c r="F36" s="103">
        <f t="shared" si="0"/>
        <v>5.635483870967741</v>
      </c>
      <c r="G36" s="103">
        <f t="shared" si="0"/>
        <v>4.55</v>
      </c>
      <c r="H36" s="103">
        <f t="shared" si="0"/>
        <v>4.293548387096773</v>
      </c>
      <c r="I36" s="103">
        <f t="shared" si="0"/>
        <v>5.487096774193548</v>
      </c>
      <c r="J36" s="103">
        <f t="shared" si="0"/>
        <v>5.14</v>
      </c>
      <c r="K36" s="103">
        <f t="shared" si="0"/>
        <v>5.958064516129031</v>
      </c>
      <c r="L36" s="103">
        <f t="shared" si="0"/>
        <v>5.626666666666668</v>
      </c>
      <c r="M36" s="104">
        <f t="shared" si="0"/>
        <v>5.658064516129033</v>
      </c>
      <c r="N36" s="49"/>
    </row>
    <row r="37" spans="1:14" ht="18" customHeight="1">
      <c r="A37" s="96" t="s">
        <v>40</v>
      </c>
      <c r="B37" s="93">
        <f>MAX(B5:B35)</f>
        <v>11.3</v>
      </c>
      <c r="C37" s="94">
        <f aca="true" t="shared" si="1" ref="C37:M37">MAX(C5:C35)</f>
        <v>13.2</v>
      </c>
      <c r="D37" s="94">
        <f t="shared" si="1"/>
        <v>11.1</v>
      </c>
      <c r="E37" s="94">
        <f t="shared" si="1"/>
        <v>9.9</v>
      </c>
      <c r="F37" s="94">
        <f t="shared" si="1"/>
        <v>9.2</v>
      </c>
      <c r="G37" s="94">
        <f t="shared" si="1"/>
        <v>7.7</v>
      </c>
      <c r="H37" s="94">
        <f t="shared" si="1"/>
        <v>8</v>
      </c>
      <c r="I37" s="94">
        <f t="shared" si="1"/>
        <v>10.4</v>
      </c>
      <c r="J37" s="94">
        <f t="shared" si="1"/>
        <v>8.7</v>
      </c>
      <c r="K37" s="94">
        <f t="shared" si="1"/>
        <v>11.6</v>
      </c>
      <c r="L37" s="94">
        <f t="shared" si="1"/>
        <v>10.2</v>
      </c>
      <c r="M37" s="95">
        <f t="shared" si="1"/>
        <v>9.6</v>
      </c>
      <c r="N37" s="49"/>
    </row>
    <row r="38" spans="1:14" ht="18" customHeight="1">
      <c r="A38" s="100" t="s">
        <v>41</v>
      </c>
      <c r="B38" s="105" t="str">
        <f>'1月'!O38</f>
        <v>北西</v>
      </c>
      <c r="C38" s="106" t="str">
        <f>'2月'!O38</f>
        <v>北西</v>
      </c>
      <c r="D38" s="106" t="str">
        <f>'3月'!O38</f>
        <v>北西</v>
      </c>
      <c r="E38" s="106" t="str">
        <f>'4月'!O38</f>
        <v>西北西</v>
      </c>
      <c r="F38" s="106" t="str">
        <f>'5月'!O38</f>
        <v>南西</v>
      </c>
      <c r="G38" s="106" t="str">
        <f>'6月'!O38</f>
        <v>北北東</v>
      </c>
      <c r="H38" s="106" t="str">
        <f>'7月'!O38</f>
        <v>南西</v>
      </c>
      <c r="I38" s="106" t="str">
        <f>'8月'!O38</f>
        <v>北東</v>
      </c>
      <c r="J38" s="106" t="str">
        <f>'9月'!O38</f>
        <v>北東</v>
      </c>
      <c r="K38" s="106" t="str">
        <f>'10月'!O38</f>
        <v>西</v>
      </c>
      <c r="L38" s="106" t="str">
        <f>'11月'!O38</f>
        <v>北北東</v>
      </c>
      <c r="M38" s="107" t="str">
        <f>'12月'!O38</f>
        <v>北西</v>
      </c>
      <c r="N38" s="49"/>
    </row>
    <row r="39" spans="1:14" ht="18" customHeight="1">
      <c r="A39" s="87" t="s">
        <v>18</v>
      </c>
      <c r="B39" s="97">
        <f>'1月'!K37</f>
        <v>4</v>
      </c>
      <c r="C39" s="98">
        <f>'2月'!K37</f>
        <v>4</v>
      </c>
      <c r="D39" s="98">
        <f>'3月'!K37</f>
        <v>2</v>
      </c>
      <c r="E39" s="98">
        <f>'4月'!K37</f>
        <v>0</v>
      </c>
      <c r="F39" s="98">
        <f>'5月'!K37</f>
        <v>0</v>
      </c>
      <c r="G39" s="98">
        <f>'6月'!K37</f>
        <v>0</v>
      </c>
      <c r="H39" s="98">
        <f>'7月'!K37</f>
        <v>0</v>
      </c>
      <c r="I39" s="98">
        <f>'8月'!K37</f>
        <v>1</v>
      </c>
      <c r="J39" s="98">
        <f>'9月'!K37</f>
        <v>0</v>
      </c>
      <c r="K39" s="98">
        <f>'10月'!K37</f>
        <v>2</v>
      </c>
      <c r="L39" s="98">
        <f>'11月'!K37</f>
        <v>1</v>
      </c>
      <c r="M39" s="99">
        <f>'12月'!K37</f>
        <v>0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2015</v>
      </c>
      <c r="J1" s="120" t="s">
        <v>43</v>
      </c>
      <c r="K1" s="120" t="str">
        <f>("（平成"&amp;TEXT((I1-1988),"0")&amp;"年）")</f>
        <v>（平成27年）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15.4</v>
      </c>
      <c r="C5" s="65">
        <f>'2月'!AF4</f>
        <v>19.8</v>
      </c>
      <c r="D5" s="65">
        <f>'3月'!AF4</f>
        <v>19.2</v>
      </c>
      <c r="E5" s="65">
        <f>'4月'!AF4</f>
        <v>13.1</v>
      </c>
      <c r="F5" s="65">
        <f>'5月'!AF4</f>
        <v>6</v>
      </c>
      <c r="G5" s="65">
        <f>'6月'!AF4</f>
        <v>6.7</v>
      </c>
      <c r="H5" s="65">
        <f>'7月'!AF4</f>
        <v>5.9</v>
      </c>
      <c r="I5" s="65">
        <f>'8月'!AF4</f>
        <v>7.1</v>
      </c>
      <c r="J5" s="65">
        <f>'9月'!AF4</f>
        <v>4.7</v>
      </c>
      <c r="K5" s="65">
        <f>'10月'!AF4</f>
        <v>13.6</v>
      </c>
      <c r="L5" s="65">
        <f>'11月'!AF4</f>
        <v>8.2</v>
      </c>
      <c r="M5" s="66">
        <f>'12月'!AF4</f>
        <v>6.5</v>
      </c>
      <c r="N5" s="49"/>
    </row>
    <row r="6" spans="1:14" ht="18" customHeight="1">
      <c r="A6" s="67">
        <v>2</v>
      </c>
      <c r="B6" s="68">
        <f>'1月'!AF5</f>
        <v>7</v>
      </c>
      <c r="C6" s="69">
        <f>'2月'!AF5</f>
        <v>12</v>
      </c>
      <c r="D6" s="69">
        <f>'3月'!AF5</f>
        <v>17.8</v>
      </c>
      <c r="E6" s="69">
        <f>'4月'!AF5</f>
        <v>10.2</v>
      </c>
      <c r="F6" s="69">
        <f>'5月'!AF5</f>
        <v>9.2</v>
      </c>
      <c r="G6" s="69">
        <f>'6月'!AF5</f>
        <v>9.5</v>
      </c>
      <c r="H6" s="69">
        <f>'7月'!AF5</f>
        <v>4.6</v>
      </c>
      <c r="I6" s="69">
        <f>'8月'!AF5</f>
        <v>7.6</v>
      </c>
      <c r="J6" s="69">
        <f>'9月'!AF5</f>
        <v>13.4</v>
      </c>
      <c r="K6" s="69">
        <f>'10月'!AF5</f>
        <v>16.2</v>
      </c>
      <c r="L6" s="69">
        <f>'11月'!AF5</f>
        <v>12.8</v>
      </c>
      <c r="M6" s="70">
        <f>'12月'!AF5</f>
        <v>4.9</v>
      </c>
      <c r="N6" s="49"/>
    </row>
    <row r="7" spans="1:14" ht="18" customHeight="1">
      <c r="A7" s="67">
        <v>3</v>
      </c>
      <c r="B7" s="68">
        <f>'1月'!AF6</f>
        <v>13.4</v>
      </c>
      <c r="C7" s="69">
        <f>'2月'!AF6</f>
        <v>9</v>
      </c>
      <c r="D7" s="69">
        <f>'3月'!AF6</f>
        <v>7.9</v>
      </c>
      <c r="E7" s="69">
        <f>'4月'!AF6</f>
        <v>16.1</v>
      </c>
      <c r="F7" s="69">
        <f>'5月'!AF6</f>
        <v>6.7</v>
      </c>
      <c r="G7" s="69">
        <f>'6月'!AF6</f>
        <v>6.7</v>
      </c>
      <c r="H7" s="69">
        <f>'7月'!AF6</f>
        <v>5</v>
      </c>
      <c r="I7" s="69">
        <f>'8月'!AF6</f>
        <v>7.7</v>
      </c>
      <c r="J7" s="69">
        <f>'9月'!AF6</f>
        <v>4.5</v>
      </c>
      <c r="K7" s="69">
        <f>'10月'!AF6</f>
        <v>4.7</v>
      </c>
      <c r="L7" s="69">
        <f>'11月'!AF6</f>
        <v>8.8</v>
      </c>
      <c r="M7" s="70">
        <f>'12月'!AF6</f>
        <v>12.8</v>
      </c>
      <c r="N7" s="49"/>
    </row>
    <row r="8" spans="1:14" ht="18" customHeight="1">
      <c r="A8" s="67">
        <v>4</v>
      </c>
      <c r="B8" s="68">
        <f>'1月'!AF7</f>
        <v>7.9</v>
      </c>
      <c r="C8" s="69">
        <f>'2月'!AF7</f>
        <v>6.3</v>
      </c>
      <c r="D8" s="69">
        <f>'3月'!AF7</f>
        <v>9.5</v>
      </c>
      <c r="E8" s="69">
        <f>'4月'!AF7</f>
        <v>12</v>
      </c>
      <c r="F8" s="69">
        <f>'5月'!AF7</f>
        <v>11.4</v>
      </c>
      <c r="G8" s="69">
        <f>'6月'!AF7</f>
        <v>10.6</v>
      </c>
      <c r="H8" s="69">
        <f>'7月'!AF7</f>
        <v>6.1</v>
      </c>
      <c r="I8" s="69">
        <f>'8月'!AF7</f>
        <v>9</v>
      </c>
      <c r="J8" s="69">
        <f>'9月'!AF7</f>
        <v>8.5</v>
      </c>
      <c r="K8" s="69">
        <f>'10月'!AF7</f>
        <v>10.5</v>
      </c>
      <c r="L8" s="69">
        <f>'11月'!AF7</f>
        <v>5.7</v>
      </c>
      <c r="M8" s="70">
        <f>'12月'!AF7</f>
        <v>15.8</v>
      </c>
      <c r="N8" s="49"/>
    </row>
    <row r="9" spans="1:14" ht="18" customHeight="1">
      <c r="A9" s="67">
        <v>5</v>
      </c>
      <c r="B9" s="68">
        <f>'1月'!AF8</f>
        <v>7.2</v>
      </c>
      <c r="C9" s="69">
        <f>'2月'!AF8</f>
        <v>7.7</v>
      </c>
      <c r="D9" s="69">
        <f>'3月'!AF8</f>
        <v>13.1</v>
      </c>
      <c r="E9" s="69">
        <f>'4月'!AF8</f>
        <v>5.9</v>
      </c>
      <c r="F9" s="69">
        <f>'5月'!AF8</f>
        <v>10.9</v>
      </c>
      <c r="G9" s="69">
        <f>'6月'!AF8</f>
        <v>6.1</v>
      </c>
      <c r="H9" s="69">
        <f>'7月'!AF8</f>
        <v>6.2</v>
      </c>
      <c r="I9" s="69">
        <f>'8月'!AF8</f>
        <v>9.4</v>
      </c>
      <c r="J9" s="69">
        <f>'9月'!AF8</f>
        <v>6.5</v>
      </c>
      <c r="K9" s="69">
        <f>'10月'!AF8</f>
        <v>7.2</v>
      </c>
      <c r="L9" s="69">
        <f>'11月'!AF8</f>
        <v>8.1</v>
      </c>
      <c r="M9" s="70">
        <f>'12月'!AF8</f>
        <v>9</v>
      </c>
      <c r="N9" s="49"/>
    </row>
    <row r="10" spans="1:14" ht="18" customHeight="1">
      <c r="A10" s="67">
        <v>6</v>
      </c>
      <c r="B10" s="68">
        <f>'1月'!AF9</f>
        <v>18.6</v>
      </c>
      <c r="C10" s="69">
        <f>'2月'!AF9</f>
        <v>6.9</v>
      </c>
      <c r="D10" s="69">
        <f>'3月'!AF9</f>
        <v>8.7</v>
      </c>
      <c r="E10" s="69">
        <f>'4月'!AF9</f>
        <v>9.9</v>
      </c>
      <c r="F10" s="69">
        <f>'5月'!AF9</f>
        <v>8.5</v>
      </c>
      <c r="G10" s="69">
        <f>'6月'!AF9</f>
        <v>11.7</v>
      </c>
      <c r="H10" s="69">
        <f>'7月'!AF9</f>
        <v>3.3</v>
      </c>
      <c r="I10" s="69">
        <f>'8月'!AF9</f>
        <v>6.4</v>
      </c>
      <c r="J10" s="69">
        <f>'9月'!AF9</f>
        <v>7.8</v>
      </c>
      <c r="K10" s="69">
        <f>'10月'!AF9</f>
        <v>11.3</v>
      </c>
      <c r="L10" s="69">
        <f>'11月'!AF9</f>
        <v>6.9</v>
      </c>
      <c r="M10" s="70">
        <f>'12月'!AF9</f>
        <v>10.8</v>
      </c>
      <c r="N10" s="49"/>
    </row>
    <row r="11" spans="1:14" ht="18" customHeight="1">
      <c r="A11" s="67">
        <v>7</v>
      </c>
      <c r="B11" s="68">
        <f>'1月'!AF10</f>
        <v>16.5</v>
      </c>
      <c r="C11" s="69">
        <f>'2月'!AF10</f>
        <v>6</v>
      </c>
      <c r="D11" s="69">
        <f>'3月'!AF10</f>
        <v>7.7</v>
      </c>
      <c r="E11" s="69">
        <f>'4月'!AF10</f>
        <v>12</v>
      </c>
      <c r="F11" s="69">
        <f>'5月'!AF10</f>
        <v>6.7</v>
      </c>
      <c r="G11" s="69">
        <f>'6月'!AF10</f>
        <v>7.1</v>
      </c>
      <c r="H11" s="69">
        <f>'7月'!AF10</f>
        <v>7.5</v>
      </c>
      <c r="I11" s="69">
        <f>'8月'!AF10</f>
        <v>8.3</v>
      </c>
      <c r="J11" s="69">
        <f>'9月'!AF10</f>
        <v>11.1</v>
      </c>
      <c r="K11" s="69">
        <f>'10月'!AF10</f>
        <v>15.3</v>
      </c>
      <c r="L11" s="69">
        <f>'11月'!AF10</f>
        <v>10.7</v>
      </c>
      <c r="M11" s="70">
        <f>'12月'!AF10</f>
        <v>8.5</v>
      </c>
      <c r="N11" s="49"/>
    </row>
    <row r="12" spans="1:14" ht="18" customHeight="1">
      <c r="A12" s="67">
        <v>8</v>
      </c>
      <c r="B12" s="68">
        <f>'1月'!AF11</f>
        <v>12.2</v>
      </c>
      <c r="C12" s="69">
        <f>'2月'!AF11</f>
        <v>7.5</v>
      </c>
      <c r="D12" s="69">
        <f>'3月'!AF11</f>
        <v>12.3</v>
      </c>
      <c r="E12" s="69">
        <f>'4月'!AF11</f>
        <v>12.6</v>
      </c>
      <c r="F12" s="69">
        <f>'5月'!AF11</f>
        <v>8</v>
      </c>
      <c r="G12" s="69">
        <f>'6月'!AF11</f>
        <v>8.6</v>
      </c>
      <c r="H12" s="69">
        <f>'7月'!AF11</f>
        <v>8.1</v>
      </c>
      <c r="I12" s="69">
        <f>'8月'!AF11</f>
        <v>13.6</v>
      </c>
      <c r="J12" s="69">
        <f>'9月'!AF11</f>
        <v>15.6</v>
      </c>
      <c r="K12" s="69">
        <f>'10月'!AF11</f>
        <v>19.6</v>
      </c>
      <c r="L12" s="69">
        <f>'11月'!AF11</f>
        <v>8.5</v>
      </c>
      <c r="M12" s="70">
        <f>'12月'!AF11</f>
        <v>9.9</v>
      </c>
      <c r="N12" s="49"/>
    </row>
    <row r="13" spans="1:14" ht="18" customHeight="1">
      <c r="A13" s="67">
        <v>9</v>
      </c>
      <c r="B13" s="68">
        <f>'1月'!AF12</f>
        <v>8.8</v>
      </c>
      <c r="C13" s="69">
        <f>'2月'!AF12</f>
        <v>10.7</v>
      </c>
      <c r="D13" s="69">
        <f>'3月'!AF12</f>
        <v>11.9</v>
      </c>
      <c r="E13" s="69">
        <f>'4月'!AF12</f>
        <v>11.9</v>
      </c>
      <c r="F13" s="69">
        <f>'5月'!AF12</f>
        <v>11.1</v>
      </c>
      <c r="G13" s="69">
        <f>'6月'!AF12</f>
        <v>12.6</v>
      </c>
      <c r="H13" s="69">
        <f>'7月'!AF12</f>
        <v>7.6</v>
      </c>
      <c r="I13" s="69">
        <f>'8月'!AF12</f>
        <v>8.8</v>
      </c>
      <c r="J13" s="69">
        <f>'9月'!AF12</f>
        <v>13.6</v>
      </c>
      <c r="K13" s="69">
        <f>'10月'!AF12</f>
        <v>9.3</v>
      </c>
      <c r="L13" s="69">
        <f>'11月'!AF12</f>
        <v>10.6</v>
      </c>
      <c r="M13" s="70">
        <f>'12月'!AF12</f>
        <v>6.9</v>
      </c>
      <c r="N13" s="49"/>
    </row>
    <row r="14" spans="1:14" ht="18" customHeight="1">
      <c r="A14" s="71">
        <v>10</v>
      </c>
      <c r="B14" s="72">
        <f>'1月'!AF13</f>
        <v>14.5</v>
      </c>
      <c r="C14" s="73">
        <f>'2月'!AF13</f>
        <v>12.1</v>
      </c>
      <c r="D14" s="73">
        <f>'3月'!AF13</f>
        <v>13.5</v>
      </c>
      <c r="E14" s="73">
        <f>'4月'!AF13</f>
        <v>8.4</v>
      </c>
      <c r="F14" s="73">
        <f>'5月'!AF13</f>
        <v>14.8</v>
      </c>
      <c r="G14" s="73">
        <f>'6月'!AF13</f>
        <v>10.1</v>
      </c>
      <c r="H14" s="73">
        <f>'7月'!AF13</f>
        <v>5.6</v>
      </c>
      <c r="I14" s="73">
        <f>'8月'!AF13</f>
        <v>6.2</v>
      </c>
      <c r="J14" s="73">
        <f>'9月'!AF13</f>
        <v>10.8</v>
      </c>
      <c r="K14" s="73">
        <f>'10月'!AF13</f>
        <v>6.4</v>
      </c>
      <c r="L14" s="73">
        <f>'11月'!AF13</f>
        <v>8</v>
      </c>
      <c r="M14" s="74">
        <f>'12月'!AF13</f>
        <v>11</v>
      </c>
      <c r="N14" s="49"/>
    </row>
    <row r="15" spans="1:14" ht="18" customHeight="1">
      <c r="A15" s="63">
        <v>11</v>
      </c>
      <c r="B15" s="64">
        <f>'1月'!AF14</f>
        <v>10.5</v>
      </c>
      <c r="C15" s="65">
        <f>'2月'!AF14</f>
        <v>7.2</v>
      </c>
      <c r="D15" s="65">
        <f>'3月'!AF14</f>
        <v>17.2</v>
      </c>
      <c r="E15" s="65">
        <f>'4月'!AF14</f>
        <v>10.2</v>
      </c>
      <c r="F15" s="65">
        <f>'5月'!AF14</f>
        <v>7.8</v>
      </c>
      <c r="G15" s="65">
        <f>'6月'!AF14</f>
        <v>8.3</v>
      </c>
      <c r="H15" s="65">
        <f>'7月'!AF14</f>
        <v>7</v>
      </c>
      <c r="I15" s="65">
        <f>'8月'!AF14</f>
        <v>8</v>
      </c>
      <c r="J15" s="65">
        <f>'9月'!AF14</f>
        <v>6.1</v>
      </c>
      <c r="K15" s="65">
        <f>'10月'!AF14</f>
        <v>8.6</v>
      </c>
      <c r="L15" s="65">
        <f>'11月'!AF14</f>
        <v>7</v>
      </c>
      <c r="M15" s="66">
        <f>'12月'!AF14</f>
        <v>17.4</v>
      </c>
      <c r="N15" s="49"/>
    </row>
    <row r="16" spans="1:14" ht="18" customHeight="1">
      <c r="A16" s="67">
        <v>12</v>
      </c>
      <c r="B16" s="68">
        <f>'1月'!AF15</f>
        <v>15.2</v>
      </c>
      <c r="C16" s="69">
        <f>'2月'!AF15</f>
        <v>7.4</v>
      </c>
      <c r="D16" s="69">
        <f>'3月'!AF15</f>
        <v>11</v>
      </c>
      <c r="E16" s="69">
        <f>'4月'!AF15</f>
        <v>6.4</v>
      </c>
      <c r="F16" s="69">
        <f>'5月'!AF15</f>
        <v>17.1</v>
      </c>
      <c r="G16" s="69">
        <f>'6月'!AF15</f>
        <v>7.7</v>
      </c>
      <c r="H16" s="69">
        <f>'7月'!AF15</f>
        <v>5.3</v>
      </c>
      <c r="I16" s="69">
        <f>'8月'!AF15</f>
        <v>7.7</v>
      </c>
      <c r="J16" s="69">
        <f>'9月'!AF15</f>
        <v>5.3</v>
      </c>
      <c r="K16" s="69">
        <f>'10月'!AF15</f>
        <v>4.6</v>
      </c>
      <c r="L16" s="69">
        <f>'11月'!AF15</f>
        <v>10.2</v>
      </c>
      <c r="M16" s="70">
        <f>'12月'!AF15</f>
        <v>10.9</v>
      </c>
      <c r="N16" s="49"/>
    </row>
    <row r="17" spans="1:14" ht="18" customHeight="1">
      <c r="A17" s="67">
        <v>13</v>
      </c>
      <c r="B17" s="68">
        <f>'1月'!AF16</f>
        <v>9.1</v>
      </c>
      <c r="C17" s="69">
        <f>'2月'!AF16</f>
        <v>19.5</v>
      </c>
      <c r="D17" s="69">
        <f>'3月'!AF16</f>
        <v>11.7</v>
      </c>
      <c r="E17" s="69">
        <f>'4月'!AF16</f>
        <v>11.8</v>
      </c>
      <c r="F17" s="69">
        <f>'5月'!AF16</f>
        <v>17.5</v>
      </c>
      <c r="G17" s="69">
        <f>'6月'!AF16</f>
        <v>9</v>
      </c>
      <c r="H17" s="69">
        <f>'7月'!AF16</f>
        <v>11.6</v>
      </c>
      <c r="I17" s="69">
        <f>'8月'!AF16</f>
        <v>8.1</v>
      </c>
      <c r="J17" s="69">
        <f>'9月'!AF16</f>
        <v>8.9</v>
      </c>
      <c r="K17" s="69">
        <f>'10月'!AF16</f>
        <v>7.6</v>
      </c>
      <c r="L17" s="69">
        <f>'11月'!AF16</f>
        <v>10.2</v>
      </c>
      <c r="M17" s="70">
        <f>'12月'!AF16</f>
        <v>7.5</v>
      </c>
      <c r="N17" s="49"/>
    </row>
    <row r="18" spans="1:14" ht="18" customHeight="1">
      <c r="A18" s="67">
        <v>14</v>
      </c>
      <c r="B18" s="68">
        <f>'1月'!AF17</f>
        <v>5.2</v>
      </c>
      <c r="C18" s="69">
        <f>'2月'!AF17</f>
        <v>18.2</v>
      </c>
      <c r="D18" s="69">
        <f>'3月'!AF17</f>
        <v>8</v>
      </c>
      <c r="E18" s="69">
        <f>'4月'!AF17</f>
        <v>13.3</v>
      </c>
      <c r="F18" s="69">
        <f>'5月'!AF17</f>
        <v>9</v>
      </c>
      <c r="G18" s="69">
        <f>'6月'!AF17</f>
        <v>7.2</v>
      </c>
      <c r="H18" s="69">
        <f>'7月'!AF17</f>
        <v>13.7</v>
      </c>
      <c r="I18" s="69">
        <f>'8月'!AF17</f>
        <v>6.7</v>
      </c>
      <c r="J18" s="69">
        <f>'9月'!AF17</f>
        <v>11.8</v>
      </c>
      <c r="K18" s="69">
        <f>'10月'!AF17</f>
        <v>8.5</v>
      </c>
      <c r="L18" s="69">
        <f>'11月'!AF17</f>
        <v>6.5</v>
      </c>
      <c r="M18" s="70">
        <f>'12月'!AF17</f>
        <v>10.6</v>
      </c>
      <c r="N18" s="49"/>
    </row>
    <row r="19" spans="1:14" ht="18" customHeight="1">
      <c r="A19" s="67">
        <v>15</v>
      </c>
      <c r="B19" s="68">
        <f>'1月'!AF18</f>
        <v>17.9</v>
      </c>
      <c r="C19" s="69">
        <f>'2月'!AF18</f>
        <v>21.2</v>
      </c>
      <c r="D19" s="69">
        <f>'3月'!AF18</f>
        <v>5.1</v>
      </c>
      <c r="E19" s="69">
        <f>'4月'!AF18</f>
        <v>17</v>
      </c>
      <c r="F19" s="69">
        <f>'5月'!AF18</f>
        <v>6.6</v>
      </c>
      <c r="G19" s="69">
        <f>'6月'!AF18</f>
        <v>5.9</v>
      </c>
      <c r="H19" s="69">
        <f>'7月'!AF18</f>
        <v>8.9</v>
      </c>
      <c r="I19" s="69">
        <f>'8月'!AF18</f>
        <v>7.2</v>
      </c>
      <c r="J19" s="69">
        <f>'9月'!AF18</f>
        <v>9.9</v>
      </c>
      <c r="K19" s="69">
        <f>'10月'!AF18</f>
        <v>6.1</v>
      </c>
      <c r="L19" s="69">
        <f>'11月'!AF18</f>
        <v>10.8</v>
      </c>
      <c r="M19" s="70">
        <f>'12月'!AF18</f>
        <v>6.4</v>
      </c>
      <c r="N19" s="49"/>
    </row>
    <row r="20" spans="1:14" ht="18" customHeight="1">
      <c r="A20" s="67">
        <v>16</v>
      </c>
      <c r="B20" s="68">
        <f>'1月'!AF19</f>
        <v>10.9</v>
      </c>
      <c r="C20" s="69">
        <f>'2月'!AF19</f>
        <v>16.2</v>
      </c>
      <c r="D20" s="69">
        <f>'3月'!AF19</f>
        <v>4.9</v>
      </c>
      <c r="E20" s="69">
        <f>'4月'!AF19</f>
        <v>5.9</v>
      </c>
      <c r="F20" s="69">
        <f>'5月'!AF19</f>
        <v>6.1</v>
      </c>
      <c r="G20" s="69">
        <f>'6月'!AF19</f>
        <v>6.8</v>
      </c>
      <c r="H20" s="69">
        <f>'7月'!AF19</f>
        <v>9.7</v>
      </c>
      <c r="I20" s="69">
        <f>'8月'!AF19</f>
        <v>6.7</v>
      </c>
      <c r="J20" s="69">
        <f>'9月'!AF19</f>
        <v>6.7</v>
      </c>
      <c r="K20" s="69">
        <f>'10月'!AF19</f>
        <v>9.3</v>
      </c>
      <c r="L20" s="69">
        <f>'11月'!AF19</f>
        <v>5.4</v>
      </c>
      <c r="M20" s="70">
        <f>'12月'!AF19</f>
        <v>8.5</v>
      </c>
      <c r="N20" s="49"/>
    </row>
    <row r="21" spans="1:14" ht="18" customHeight="1">
      <c r="A21" s="67">
        <v>17</v>
      </c>
      <c r="B21" s="68">
        <f>'1月'!AF20</f>
        <v>15.1</v>
      </c>
      <c r="C21" s="69">
        <f>'2月'!AF20</f>
        <v>8.3</v>
      </c>
      <c r="D21" s="69">
        <f>'3月'!AF20</f>
        <v>8.9</v>
      </c>
      <c r="E21" s="69">
        <f>'4月'!AF20</f>
        <v>9.6</v>
      </c>
      <c r="F21" s="69">
        <f>'5月'!AF20</f>
        <v>10.1</v>
      </c>
      <c r="G21" s="69">
        <f>'6月'!AF20</f>
        <v>9.7</v>
      </c>
      <c r="H21" s="69">
        <f>'7月'!AF20</f>
        <v>16</v>
      </c>
      <c r="I21" s="69">
        <f>'8月'!AF20</f>
        <v>8.3</v>
      </c>
      <c r="J21" s="69">
        <f>'9月'!AF20</f>
        <v>13.7</v>
      </c>
      <c r="K21" s="69">
        <f>'10月'!AF20</f>
        <v>9</v>
      </c>
      <c r="L21" s="69">
        <f>'11月'!AF20</f>
        <v>6.7</v>
      </c>
      <c r="M21" s="70">
        <f>'12月'!AF20</f>
        <v>8.7</v>
      </c>
      <c r="N21" s="49"/>
    </row>
    <row r="22" spans="1:14" ht="18" customHeight="1">
      <c r="A22" s="67">
        <v>18</v>
      </c>
      <c r="B22" s="68">
        <f>'1月'!AF21</f>
        <v>17.9</v>
      </c>
      <c r="C22" s="69">
        <f>'2月'!AF21</f>
        <v>13.9</v>
      </c>
      <c r="D22" s="69">
        <f>'3月'!AF21</f>
        <v>8.5</v>
      </c>
      <c r="E22" s="69">
        <f>'4月'!AF21</f>
        <v>15.4</v>
      </c>
      <c r="F22" s="69">
        <f>'5月'!AF21</f>
        <v>9.9</v>
      </c>
      <c r="G22" s="69">
        <f>'6月'!AF21</f>
        <v>9.3</v>
      </c>
      <c r="H22" s="69">
        <f>'7月'!AF21</f>
        <v>15.1</v>
      </c>
      <c r="I22" s="69">
        <f>'8月'!AF21</f>
        <v>10.7</v>
      </c>
      <c r="J22" s="69">
        <f>'9月'!AF21</f>
        <v>8.7</v>
      </c>
      <c r="K22" s="69">
        <f>'10月'!AF21</f>
        <v>7.2</v>
      </c>
      <c r="L22" s="69">
        <f>'11月'!AF21</f>
        <v>14.4</v>
      </c>
      <c r="M22" s="70">
        <f>'12月'!AF21</f>
        <v>7.9</v>
      </c>
      <c r="N22" s="49"/>
    </row>
    <row r="23" spans="1:14" ht="18" customHeight="1">
      <c r="A23" s="67">
        <v>19</v>
      </c>
      <c r="B23" s="68">
        <f>'1月'!AF22</f>
        <v>11</v>
      </c>
      <c r="C23" s="69">
        <f>'2月'!AF22</f>
        <v>10.6</v>
      </c>
      <c r="D23" s="69">
        <f>'3月'!AF22</f>
        <v>5.4</v>
      </c>
      <c r="E23" s="69">
        <f>'4月'!AF22</f>
        <v>5.4</v>
      </c>
      <c r="F23" s="69">
        <f>'5月'!AF22</f>
        <v>5.6</v>
      </c>
      <c r="G23" s="69">
        <f>'6月'!AF22</f>
        <v>9.8</v>
      </c>
      <c r="H23" s="69">
        <f>'7月'!AF22</f>
        <v>6.1</v>
      </c>
      <c r="I23" s="69">
        <f>'8月'!AF22</f>
        <v>5.5</v>
      </c>
      <c r="J23" s="69">
        <f>'9月'!AF22</f>
        <v>5.5</v>
      </c>
      <c r="K23" s="69">
        <f>'10月'!AF22</f>
        <v>12.2</v>
      </c>
      <c r="L23" s="69">
        <f>'11月'!AF22</f>
        <v>17.3</v>
      </c>
      <c r="M23" s="70">
        <f>'12月'!AF22</f>
        <v>14.1</v>
      </c>
      <c r="N23" s="49"/>
    </row>
    <row r="24" spans="1:14" ht="18" customHeight="1">
      <c r="A24" s="71">
        <v>20</v>
      </c>
      <c r="B24" s="72">
        <f>'1月'!AF23</f>
        <v>9.8</v>
      </c>
      <c r="C24" s="73">
        <f>'2月'!AF23</f>
        <v>8.8</v>
      </c>
      <c r="D24" s="73">
        <f>'3月'!AF23</f>
        <v>7.3</v>
      </c>
      <c r="E24" s="73">
        <f>'4月'!AF23</f>
        <v>16.3</v>
      </c>
      <c r="F24" s="73">
        <f>'5月'!AF23</f>
        <v>8.7</v>
      </c>
      <c r="G24" s="73">
        <f>'6月'!AF23</f>
        <v>8.3</v>
      </c>
      <c r="H24" s="73">
        <f>'7月'!AF23</f>
        <v>5.7</v>
      </c>
      <c r="I24" s="73">
        <f>'8月'!AF23</f>
        <v>6.9</v>
      </c>
      <c r="J24" s="73">
        <f>'9月'!AF23</f>
        <v>7.8</v>
      </c>
      <c r="K24" s="73">
        <f>'10月'!AF23</f>
        <v>7.7</v>
      </c>
      <c r="L24" s="73">
        <f>'11月'!AF23</f>
        <v>5.5</v>
      </c>
      <c r="M24" s="74">
        <f>'12月'!AF23</f>
        <v>10.1</v>
      </c>
      <c r="N24" s="49"/>
    </row>
    <row r="25" spans="1:14" ht="18" customHeight="1">
      <c r="A25" s="63">
        <v>21</v>
      </c>
      <c r="B25" s="64">
        <f>'1月'!AF24</f>
        <v>11.8</v>
      </c>
      <c r="C25" s="65">
        <f>'2月'!AF24</f>
        <v>5.9</v>
      </c>
      <c r="D25" s="65">
        <f>'3月'!AF24</f>
        <v>9.9</v>
      </c>
      <c r="E25" s="65">
        <f>'4月'!AF24</f>
        <v>13.6</v>
      </c>
      <c r="F25" s="65">
        <f>'5月'!AF24</f>
        <v>12.2</v>
      </c>
      <c r="G25" s="65">
        <f>'6月'!AF24</f>
        <v>5.6</v>
      </c>
      <c r="H25" s="65">
        <f>'7月'!AF24</f>
        <v>5.4</v>
      </c>
      <c r="I25" s="65">
        <f>'8月'!AF24</f>
        <v>7.5</v>
      </c>
      <c r="J25" s="65">
        <f>'9月'!AF24</f>
        <v>8.6</v>
      </c>
      <c r="K25" s="65">
        <f>'10月'!AF24</f>
        <v>11.4</v>
      </c>
      <c r="L25" s="65">
        <f>'11月'!AF24</f>
        <v>6.9</v>
      </c>
      <c r="M25" s="66">
        <f>'12月'!AF24</f>
        <v>4</v>
      </c>
      <c r="N25" s="49"/>
    </row>
    <row r="26" spans="1:14" ht="18" customHeight="1">
      <c r="A26" s="67">
        <v>22</v>
      </c>
      <c r="B26" s="68">
        <f>'1月'!AF25</f>
        <v>10</v>
      </c>
      <c r="C26" s="69">
        <f>'2月'!AF25</f>
        <v>13.4</v>
      </c>
      <c r="D26" s="69">
        <f>'3月'!AF25</f>
        <v>10.5</v>
      </c>
      <c r="E26" s="69">
        <f>'4月'!AF25</f>
        <v>4.7</v>
      </c>
      <c r="F26" s="69">
        <f>'5月'!AF25</f>
        <v>11.5</v>
      </c>
      <c r="G26" s="69">
        <f>'6月'!AF25</f>
        <v>4.9</v>
      </c>
      <c r="H26" s="69">
        <f>'7月'!AF25</f>
        <v>11.8</v>
      </c>
      <c r="I26" s="69">
        <f>'8月'!AF25</f>
        <v>6.6</v>
      </c>
      <c r="J26" s="69">
        <f>'9月'!AF25</f>
        <v>6</v>
      </c>
      <c r="K26" s="69">
        <f>'10月'!AF25</f>
        <v>12</v>
      </c>
      <c r="L26" s="69">
        <f>'11月'!AF25</f>
        <v>7.7</v>
      </c>
      <c r="M26" s="70">
        <f>'12月'!AF25</f>
        <v>10.1</v>
      </c>
      <c r="N26" s="49"/>
    </row>
    <row r="27" spans="1:14" ht="18" customHeight="1">
      <c r="A27" s="67">
        <v>23</v>
      </c>
      <c r="B27" s="68">
        <f>'1月'!AF26</f>
        <v>12</v>
      </c>
      <c r="C27" s="69">
        <f>'2月'!AF26</f>
        <v>12.1</v>
      </c>
      <c r="D27" s="69">
        <f>'3月'!AF26</f>
        <v>10.3</v>
      </c>
      <c r="E27" s="69">
        <f>'4月'!AF26</f>
        <v>7.2</v>
      </c>
      <c r="F27" s="69">
        <f>'5月'!AF26</f>
        <v>8.9</v>
      </c>
      <c r="G27" s="69">
        <f>'6月'!AF26</f>
        <v>4.9</v>
      </c>
      <c r="H27" s="69">
        <f>'7月'!AF26</f>
        <v>9.2</v>
      </c>
      <c r="I27" s="69">
        <f>'8月'!AF26</f>
        <v>15.7</v>
      </c>
      <c r="J27" s="69">
        <f>'9月'!AF26</f>
        <v>6.7</v>
      </c>
      <c r="K27" s="69">
        <f>'10月'!AF26</f>
        <v>6.4</v>
      </c>
      <c r="L27" s="69">
        <f>'11月'!AF26</f>
        <v>9.2</v>
      </c>
      <c r="M27" s="70">
        <f>'12月'!AF26</f>
        <v>7</v>
      </c>
      <c r="N27" s="49"/>
    </row>
    <row r="28" spans="1:14" ht="18" customHeight="1">
      <c r="A28" s="67">
        <v>24</v>
      </c>
      <c r="B28" s="68">
        <f>'1月'!AF27</f>
        <v>8.2</v>
      </c>
      <c r="C28" s="69">
        <f>'2月'!AF27</f>
        <v>6.5</v>
      </c>
      <c r="D28" s="69">
        <f>'3月'!AF27</f>
        <v>17.9</v>
      </c>
      <c r="E28" s="69">
        <f>'4月'!AF27</f>
        <v>11.3</v>
      </c>
      <c r="F28" s="69">
        <f>'5月'!AF27</f>
        <v>8.4</v>
      </c>
      <c r="G28" s="69">
        <f>'6月'!AF27</f>
        <v>6.5</v>
      </c>
      <c r="H28" s="69">
        <f>'7月'!AF27</f>
        <v>7.5</v>
      </c>
      <c r="I28" s="69">
        <f>'8月'!AF27</f>
        <v>15.6</v>
      </c>
      <c r="J28" s="69">
        <f>'9月'!AF27</f>
        <v>7.1</v>
      </c>
      <c r="K28" s="69">
        <f>'10月'!AF27</f>
        <v>13.7</v>
      </c>
      <c r="L28" s="69">
        <f>'11月'!AF27</f>
        <v>9.7</v>
      </c>
      <c r="M28" s="70">
        <f>'12月'!AF27</f>
        <v>10.4</v>
      </c>
      <c r="N28" s="49"/>
    </row>
    <row r="29" spans="1:14" ht="18" customHeight="1">
      <c r="A29" s="67">
        <v>25</v>
      </c>
      <c r="B29" s="68">
        <f>'1月'!AF28</f>
        <v>7.1</v>
      </c>
      <c r="C29" s="69">
        <f>'2月'!AF28</f>
        <v>7.1</v>
      </c>
      <c r="D29" s="69">
        <f>'3月'!AF28</f>
        <v>11.4</v>
      </c>
      <c r="E29" s="69">
        <f>'4月'!AF28</f>
        <v>10.6</v>
      </c>
      <c r="F29" s="69">
        <f>'5月'!AF28</f>
        <v>10.6</v>
      </c>
      <c r="G29" s="69">
        <f>'6月'!AF28</f>
        <v>5.7</v>
      </c>
      <c r="H29" s="69">
        <f>'7月'!AF28</f>
        <v>6.4</v>
      </c>
      <c r="I29" s="69">
        <f>'8月'!AF28</f>
        <v>11.8</v>
      </c>
      <c r="J29" s="69">
        <f>'9月'!AF28</f>
        <v>10.4</v>
      </c>
      <c r="K29" s="69">
        <f>'10月'!AF28</f>
        <v>16.7</v>
      </c>
      <c r="L29" s="69">
        <f>'11月'!AF28</f>
        <v>12.8</v>
      </c>
      <c r="M29" s="70">
        <f>'12月'!AF28</f>
        <v>14.9</v>
      </c>
      <c r="N29" s="49"/>
    </row>
    <row r="30" spans="1:14" ht="18" customHeight="1">
      <c r="A30" s="67">
        <v>26</v>
      </c>
      <c r="B30" s="68">
        <f>'1月'!AF29</f>
        <v>7.2</v>
      </c>
      <c r="C30" s="69">
        <f>'2月'!AF29</f>
        <v>7.9</v>
      </c>
      <c r="D30" s="69">
        <f>'3月'!AF29</f>
        <v>9.5</v>
      </c>
      <c r="E30" s="69">
        <f>'4月'!AF29</f>
        <v>10</v>
      </c>
      <c r="F30" s="69">
        <f>'5月'!AF29</f>
        <v>5.2</v>
      </c>
      <c r="G30" s="69">
        <f>'6月'!AF29</f>
        <v>5.4</v>
      </c>
      <c r="H30" s="69">
        <f>'7月'!AF29</f>
        <v>8.6</v>
      </c>
      <c r="I30" s="69">
        <f>'8月'!AF29</f>
        <v>13</v>
      </c>
      <c r="J30" s="69">
        <f>'9月'!AF29</f>
        <v>7.7</v>
      </c>
      <c r="K30" s="69">
        <f>'10月'!AF29</f>
        <v>7.5</v>
      </c>
      <c r="L30" s="69">
        <f>'11月'!AF29</f>
        <v>15.6</v>
      </c>
      <c r="M30" s="70">
        <f>'12月'!AF29</f>
        <v>7.5</v>
      </c>
      <c r="N30" s="49"/>
    </row>
    <row r="31" spans="1:14" ht="18" customHeight="1">
      <c r="A31" s="67">
        <v>27</v>
      </c>
      <c r="B31" s="68">
        <f>'1月'!AF30</f>
        <v>6</v>
      </c>
      <c r="C31" s="69">
        <f>'2月'!AF30</f>
        <v>17.1</v>
      </c>
      <c r="D31" s="69">
        <f>'3月'!AF30</f>
        <v>10.4</v>
      </c>
      <c r="E31" s="69">
        <f>'4月'!AF30</f>
        <v>10</v>
      </c>
      <c r="F31" s="69">
        <f>'5月'!AF30</f>
        <v>10.8</v>
      </c>
      <c r="G31" s="69">
        <f>'6月'!AF30</f>
        <v>6</v>
      </c>
      <c r="H31" s="69">
        <f>'7月'!AF30</f>
        <v>4.7</v>
      </c>
      <c r="I31" s="69">
        <f>'8月'!AF30</f>
        <v>14</v>
      </c>
      <c r="J31" s="69">
        <f>'9月'!AF30</f>
        <v>5.7</v>
      </c>
      <c r="K31" s="69">
        <f>'10月'!AF30</f>
        <v>18.4</v>
      </c>
      <c r="L31" s="69">
        <f>'11月'!AF30</f>
        <v>15.2</v>
      </c>
      <c r="M31" s="70">
        <f>'12月'!AF30</f>
        <v>11.7</v>
      </c>
      <c r="N31" s="49"/>
    </row>
    <row r="32" spans="1:14" ht="18" customHeight="1">
      <c r="A32" s="67">
        <v>28</v>
      </c>
      <c r="B32" s="68">
        <f>'1月'!AF31</f>
        <v>10.5</v>
      </c>
      <c r="C32" s="69">
        <f>'2月'!AF31</f>
        <v>14.6</v>
      </c>
      <c r="D32" s="69">
        <f>'3月'!AF31</f>
        <v>4.8</v>
      </c>
      <c r="E32" s="69">
        <f>'4月'!AF31</f>
        <v>4.4</v>
      </c>
      <c r="F32" s="69">
        <f>'5月'!AF31</f>
        <v>9.9</v>
      </c>
      <c r="G32" s="69">
        <f>'6月'!AF31</f>
        <v>11.7</v>
      </c>
      <c r="H32" s="69">
        <f>'7月'!AF31</f>
        <v>5.5</v>
      </c>
      <c r="I32" s="69">
        <f>'8月'!AF31</f>
        <v>12</v>
      </c>
      <c r="J32" s="69">
        <f>'9月'!AF31</f>
        <v>6.8</v>
      </c>
      <c r="K32" s="69">
        <f>'10月'!AF31</f>
        <v>10.3</v>
      </c>
      <c r="L32" s="69">
        <f>'11月'!AF31</f>
        <v>7.4</v>
      </c>
      <c r="M32" s="70">
        <f>'12月'!AF31</f>
        <v>7.5</v>
      </c>
      <c r="N32" s="49"/>
    </row>
    <row r="33" spans="1:14" ht="18" customHeight="1">
      <c r="A33" s="67">
        <v>29</v>
      </c>
      <c r="B33" s="68">
        <f>'1月'!AF32</f>
        <v>9</v>
      </c>
      <c r="C33" s="69"/>
      <c r="D33" s="69">
        <f>'3月'!AF32</f>
        <v>7.5</v>
      </c>
      <c r="E33" s="69">
        <f>'4月'!AF32</f>
        <v>6.8</v>
      </c>
      <c r="F33" s="69">
        <f>'5月'!AF32</f>
        <v>11</v>
      </c>
      <c r="G33" s="69">
        <f>'6月'!AF32</f>
        <v>6.3</v>
      </c>
      <c r="H33" s="69">
        <f>'7月'!AF32</f>
        <v>6</v>
      </c>
      <c r="I33" s="69">
        <f>'8月'!AF32</f>
        <v>11.3</v>
      </c>
      <c r="J33" s="69">
        <f>'9月'!AF32</f>
        <v>8.3</v>
      </c>
      <c r="K33" s="69">
        <f>'10月'!AF32</f>
        <v>6.4</v>
      </c>
      <c r="L33" s="69">
        <f>'11月'!AF32</f>
        <v>7.3</v>
      </c>
      <c r="M33" s="70">
        <f>'12月'!AF32</f>
        <v>11.8</v>
      </c>
      <c r="N33" s="49"/>
    </row>
    <row r="34" spans="1:14" ht="18" customHeight="1">
      <c r="A34" s="67">
        <v>30</v>
      </c>
      <c r="B34" s="68">
        <f>'1月'!AF33</f>
        <v>14.6</v>
      </c>
      <c r="C34" s="69"/>
      <c r="D34" s="69">
        <f>'3月'!AF33</f>
        <v>6.3</v>
      </c>
      <c r="E34" s="69">
        <f>'4月'!AF33</f>
        <v>6.2</v>
      </c>
      <c r="F34" s="69">
        <f>'5月'!AF33</f>
        <v>11</v>
      </c>
      <c r="G34" s="69">
        <f>'6月'!AF33</f>
        <v>6.7</v>
      </c>
      <c r="H34" s="69">
        <f>'7月'!AF33</f>
        <v>5.4</v>
      </c>
      <c r="I34" s="69">
        <f>'8月'!AF33</f>
        <v>10.8</v>
      </c>
      <c r="J34" s="69">
        <f>'9月'!AF33</f>
        <v>7.9</v>
      </c>
      <c r="K34" s="69">
        <f>'10月'!AF33</f>
        <v>6.8</v>
      </c>
      <c r="L34" s="69">
        <f>'11月'!AF33</f>
        <v>7.8</v>
      </c>
      <c r="M34" s="70">
        <f>'12月'!AF33</f>
        <v>8.6</v>
      </c>
      <c r="N34" s="49"/>
    </row>
    <row r="35" spans="1:14" ht="18" customHeight="1">
      <c r="A35" s="75">
        <v>31</v>
      </c>
      <c r="B35" s="76">
        <f>'1月'!AF34</f>
        <v>19.3</v>
      </c>
      <c r="C35" s="77"/>
      <c r="D35" s="77">
        <f>'3月'!AF34</f>
        <v>12.9</v>
      </c>
      <c r="E35" s="77"/>
      <c r="F35" s="77">
        <f>'5月'!AF34</f>
        <v>7.3</v>
      </c>
      <c r="G35" s="77"/>
      <c r="H35" s="77">
        <f>'7月'!AF34</f>
        <v>7.1</v>
      </c>
      <c r="I35" s="77">
        <f>'8月'!AF34</f>
        <v>7.6</v>
      </c>
      <c r="J35" s="77"/>
      <c r="K35" s="77">
        <f>'10月'!AF34</f>
        <v>7.5</v>
      </c>
      <c r="L35" s="77"/>
      <c r="M35" s="78">
        <f>'12月'!AF34</f>
        <v>6.8</v>
      </c>
      <c r="N35" s="49"/>
    </row>
    <row r="36" spans="1:14" ht="18" customHeight="1">
      <c r="A36" s="101" t="s">
        <v>34</v>
      </c>
      <c r="B36" s="102">
        <f>AVERAGE(B5:B35)</f>
        <v>11.606451612903227</v>
      </c>
      <c r="C36" s="103">
        <f aca="true" t="shared" si="0" ref="C36:M36">AVERAGE(C5:C35)</f>
        <v>11.210714285714287</v>
      </c>
      <c r="D36" s="103">
        <f t="shared" si="0"/>
        <v>10.35483870967742</v>
      </c>
      <c r="E36" s="103">
        <f t="shared" si="0"/>
        <v>10.273333333333335</v>
      </c>
      <c r="F36" s="103">
        <f t="shared" si="0"/>
        <v>9.629032258064514</v>
      </c>
      <c r="G36" s="103">
        <f t="shared" si="0"/>
        <v>7.846666666666667</v>
      </c>
      <c r="H36" s="103">
        <f t="shared" si="0"/>
        <v>7.632258064516129</v>
      </c>
      <c r="I36" s="103">
        <f t="shared" si="0"/>
        <v>9.21935483870968</v>
      </c>
      <c r="J36" s="103">
        <f t="shared" si="0"/>
        <v>8.536666666666665</v>
      </c>
      <c r="K36" s="103">
        <f t="shared" si="0"/>
        <v>10.064516129032256</v>
      </c>
      <c r="L36" s="103">
        <f t="shared" si="0"/>
        <v>9.396666666666667</v>
      </c>
      <c r="M36" s="104">
        <f t="shared" si="0"/>
        <v>9.629032258064518</v>
      </c>
      <c r="N36" s="49"/>
    </row>
    <row r="37" spans="1:14" ht="18" customHeight="1">
      <c r="A37" s="96" t="s">
        <v>40</v>
      </c>
      <c r="B37" s="93">
        <f>MAX(B5:B35)</f>
        <v>19.3</v>
      </c>
      <c r="C37" s="94">
        <f aca="true" t="shared" si="1" ref="C37:M37">MAX(C5:C35)</f>
        <v>21.2</v>
      </c>
      <c r="D37" s="94">
        <f t="shared" si="1"/>
        <v>19.2</v>
      </c>
      <c r="E37" s="94">
        <f t="shared" si="1"/>
        <v>17</v>
      </c>
      <c r="F37" s="94">
        <f t="shared" si="1"/>
        <v>17.5</v>
      </c>
      <c r="G37" s="94">
        <f t="shared" si="1"/>
        <v>12.6</v>
      </c>
      <c r="H37" s="94">
        <f t="shared" si="1"/>
        <v>16</v>
      </c>
      <c r="I37" s="94">
        <f t="shared" si="1"/>
        <v>15.7</v>
      </c>
      <c r="J37" s="94">
        <f t="shared" si="1"/>
        <v>15.6</v>
      </c>
      <c r="K37" s="94">
        <f t="shared" si="1"/>
        <v>19.6</v>
      </c>
      <c r="L37" s="94">
        <f t="shared" si="1"/>
        <v>17.3</v>
      </c>
      <c r="M37" s="95">
        <f t="shared" si="1"/>
        <v>17.4</v>
      </c>
      <c r="N37" s="49"/>
    </row>
    <row r="38" spans="1:14" ht="18" customHeight="1">
      <c r="A38" s="100" t="s">
        <v>41</v>
      </c>
      <c r="B38" s="105" t="str">
        <f>'1月'!U38</f>
        <v>西</v>
      </c>
      <c r="C38" s="106" t="str">
        <f>'2月'!U38</f>
        <v>西北西</v>
      </c>
      <c r="D38" s="106" t="str">
        <f>'3月'!U38</f>
        <v>北西</v>
      </c>
      <c r="E38" s="106" t="str">
        <f>'4月'!U38</f>
        <v>北西</v>
      </c>
      <c r="F38" s="106" t="str">
        <f>'5月'!U38</f>
        <v>南西</v>
      </c>
      <c r="G38" s="106" t="str">
        <f>'6月'!U38</f>
        <v>北北東</v>
      </c>
      <c r="H38" s="106" t="str">
        <f>'7月'!U38</f>
        <v>南西</v>
      </c>
      <c r="I38" s="106" t="str">
        <f>'8月'!U38</f>
        <v>北東</v>
      </c>
      <c r="J38" s="106" t="str">
        <f>'9月'!U38</f>
        <v>北北東</v>
      </c>
      <c r="K38" s="106" t="str">
        <f>'10月'!U38</f>
        <v>西北西</v>
      </c>
      <c r="L38" s="106" t="str">
        <f>'11月'!U38</f>
        <v>北北東</v>
      </c>
      <c r="M38" s="107" t="str">
        <f>'12月'!U38</f>
        <v>南西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</v>
      </c>
      <c r="C4" s="140">
        <v>1.1</v>
      </c>
      <c r="D4" s="140">
        <v>2</v>
      </c>
      <c r="E4" s="140">
        <v>1.7</v>
      </c>
      <c r="F4" s="140">
        <v>8</v>
      </c>
      <c r="G4" s="140">
        <v>10.8</v>
      </c>
      <c r="H4" s="140">
        <v>9.1</v>
      </c>
      <c r="I4" s="140">
        <v>4.5</v>
      </c>
      <c r="J4" s="140">
        <v>2.7</v>
      </c>
      <c r="K4" s="140">
        <v>6.6</v>
      </c>
      <c r="L4" s="140">
        <v>6.6</v>
      </c>
      <c r="M4" s="140">
        <v>6.2</v>
      </c>
      <c r="N4" s="140">
        <v>6.2</v>
      </c>
      <c r="O4" s="140">
        <v>5.6</v>
      </c>
      <c r="P4" s="140">
        <v>7.6</v>
      </c>
      <c r="Q4" s="140">
        <v>4.4</v>
      </c>
      <c r="R4" s="140">
        <v>3.8</v>
      </c>
      <c r="S4" s="140">
        <v>2.3</v>
      </c>
      <c r="T4" s="140">
        <v>1.2</v>
      </c>
      <c r="U4" s="140">
        <v>1.9</v>
      </c>
      <c r="V4" s="140">
        <v>1.5</v>
      </c>
      <c r="W4" s="140">
        <v>2.4</v>
      </c>
      <c r="X4" s="140">
        <v>0.8</v>
      </c>
      <c r="Y4" s="140">
        <v>0.9</v>
      </c>
      <c r="Z4" s="39">
        <f aca="true" t="shared" si="0" ref="Z4:Z31">AVERAGE(B4:Y4)</f>
        <v>4.1625000000000005</v>
      </c>
      <c r="AA4" s="145" t="s">
        <v>50</v>
      </c>
      <c r="AB4" s="140">
        <v>11.3</v>
      </c>
      <c r="AC4" s="148" t="s">
        <v>124</v>
      </c>
      <c r="AD4" s="28">
        <v>1</v>
      </c>
      <c r="AE4" s="145" t="s">
        <v>50</v>
      </c>
      <c r="AF4" s="140">
        <v>19.8</v>
      </c>
      <c r="AG4" s="151" t="s">
        <v>152</v>
      </c>
    </row>
    <row r="5" spans="1:33" ht="14.25" customHeight="1">
      <c r="A5" s="110">
        <v>2</v>
      </c>
      <c r="B5" s="142">
        <v>0.9</v>
      </c>
      <c r="C5" s="139">
        <v>0.9</v>
      </c>
      <c r="D5" s="139">
        <v>1.2</v>
      </c>
      <c r="E5" s="139">
        <v>1.2</v>
      </c>
      <c r="F5" s="139">
        <v>1.1</v>
      </c>
      <c r="G5" s="139">
        <v>2</v>
      </c>
      <c r="H5" s="139">
        <v>1.4</v>
      </c>
      <c r="I5" s="139">
        <v>1.5</v>
      </c>
      <c r="J5" s="139">
        <v>0.8</v>
      </c>
      <c r="K5" s="139">
        <v>1</v>
      </c>
      <c r="L5" s="139">
        <v>2.2</v>
      </c>
      <c r="M5" s="139">
        <v>5.4</v>
      </c>
      <c r="N5" s="139">
        <v>3.8</v>
      </c>
      <c r="O5" s="139">
        <v>5.2</v>
      </c>
      <c r="P5" s="139">
        <v>3.5</v>
      </c>
      <c r="Q5" s="139">
        <v>3.4</v>
      </c>
      <c r="R5" s="139">
        <v>2</v>
      </c>
      <c r="S5" s="139">
        <v>3</v>
      </c>
      <c r="T5" s="139">
        <v>2.5</v>
      </c>
      <c r="U5" s="139">
        <v>4.9</v>
      </c>
      <c r="V5" s="139">
        <v>3</v>
      </c>
      <c r="W5" s="139">
        <v>3.8</v>
      </c>
      <c r="X5" s="139">
        <v>1.7</v>
      </c>
      <c r="Y5" s="139">
        <v>1</v>
      </c>
      <c r="Z5" s="40">
        <f t="shared" si="0"/>
        <v>2.3916666666666666</v>
      </c>
      <c r="AA5" s="146" t="s">
        <v>48</v>
      </c>
      <c r="AB5" s="139">
        <v>5.7</v>
      </c>
      <c r="AC5" s="149" t="s">
        <v>125</v>
      </c>
      <c r="AD5" s="29">
        <v>2</v>
      </c>
      <c r="AE5" s="146" t="s">
        <v>48</v>
      </c>
      <c r="AF5" s="139">
        <v>12</v>
      </c>
      <c r="AG5" s="152" t="s">
        <v>153</v>
      </c>
    </row>
    <row r="6" spans="1:33" ht="14.25" customHeight="1">
      <c r="A6" s="110">
        <v>3</v>
      </c>
      <c r="B6" s="142">
        <v>1.4</v>
      </c>
      <c r="C6" s="139">
        <v>1.4</v>
      </c>
      <c r="D6" s="139">
        <v>2.3</v>
      </c>
      <c r="E6" s="139">
        <v>1.6</v>
      </c>
      <c r="F6" s="139">
        <v>0.7</v>
      </c>
      <c r="G6" s="139">
        <v>0.9</v>
      </c>
      <c r="H6" s="139">
        <v>1.5</v>
      </c>
      <c r="I6" s="139">
        <v>0.8</v>
      </c>
      <c r="J6" s="139">
        <v>0.9</v>
      </c>
      <c r="K6" s="139">
        <v>5.4</v>
      </c>
      <c r="L6" s="139">
        <v>3.7</v>
      </c>
      <c r="M6" s="139">
        <v>4.5</v>
      </c>
      <c r="N6" s="139">
        <v>3.6</v>
      </c>
      <c r="O6" s="139">
        <v>2.4</v>
      </c>
      <c r="P6" s="139">
        <v>3.1</v>
      </c>
      <c r="Q6" s="139">
        <v>1.3</v>
      </c>
      <c r="R6" s="139">
        <v>2.4</v>
      </c>
      <c r="S6" s="139">
        <v>3.6</v>
      </c>
      <c r="T6" s="139">
        <v>2.8</v>
      </c>
      <c r="U6" s="139">
        <v>0.7</v>
      </c>
      <c r="V6" s="139">
        <v>0.7</v>
      </c>
      <c r="W6" s="139">
        <v>0.6</v>
      </c>
      <c r="X6" s="139">
        <v>1.4</v>
      </c>
      <c r="Y6" s="139">
        <v>1</v>
      </c>
      <c r="Z6" s="40">
        <f t="shared" si="0"/>
        <v>2.0291666666666663</v>
      </c>
      <c r="AA6" s="146" t="s">
        <v>112</v>
      </c>
      <c r="AB6" s="139">
        <v>5.5</v>
      </c>
      <c r="AC6" s="149" t="s">
        <v>126</v>
      </c>
      <c r="AD6" s="29">
        <v>3</v>
      </c>
      <c r="AE6" s="146" t="s">
        <v>50</v>
      </c>
      <c r="AF6" s="139">
        <v>9</v>
      </c>
      <c r="AG6" s="152" t="s">
        <v>154</v>
      </c>
    </row>
    <row r="7" spans="1:33" ht="14.25" customHeight="1">
      <c r="A7" s="110">
        <v>4</v>
      </c>
      <c r="B7" s="142">
        <v>0.9</v>
      </c>
      <c r="C7" s="139">
        <v>2.8</v>
      </c>
      <c r="D7" s="139">
        <v>1.4</v>
      </c>
      <c r="E7" s="139">
        <v>2.4</v>
      </c>
      <c r="F7" s="139">
        <v>1.2</v>
      </c>
      <c r="G7" s="139">
        <v>1.6</v>
      </c>
      <c r="H7" s="139">
        <v>1.1</v>
      </c>
      <c r="I7" s="139">
        <v>0.5</v>
      </c>
      <c r="J7" s="139">
        <v>1.3</v>
      </c>
      <c r="K7" s="139">
        <v>1.5</v>
      </c>
      <c r="L7" s="139">
        <v>2.7</v>
      </c>
      <c r="M7" s="139">
        <v>2</v>
      </c>
      <c r="N7" s="139">
        <v>1.6</v>
      </c>
      <c r="O7" s="139">
        <v>2</v>
      </c>
      <c r="P7" s="139">
        <v>2.9</v>
      </c>
      <c r="Q7" s="139">
        <v>2.4</v>
      </c>
      <c r="R7" s="139">
        <v>2.5</v>
      </c>
      <c r="S7" s="139">
        <v>2.2</v>
      </c>
      <c r="T7" s="139">
        <v>1.4</v>
      </c>
      <c r="U7" s="139">
        <v>1.1</v>
      </c>
      <c r="V7" s="139">
        <v>1.3</v>
      </c>
      <c r="W7" s="139">
        <v>0.9</v>
      </c>
      <c r="X7" s="139">
        <v>1.4</v>
      </c>
      <c r="Y7" s="139">
        <v>0.9</v>
      </c>
      <c r="Z7" s="40">
        <f t="shared" si="0"/>
        <v>1.6666666666666663</v>
      </c>
      <c r="AA7" s="146" t="s">
        <v>84</v>
      </c>
      <c r="AB7" s="139">
        <v>3.8</v>
      </c>
      <c r="AC7" s="149" t="s">
        <v>127</v>
      </c>
      <c r="AD7" s="29">
        <v>4</v>
      </c>
      <c r="AE7" s="146" t="s">
        <v>84</v>
      </c>
      <c r="AF7" s="139">
        <v>6.3</v>
      </c>
      <c r="AG7" s="152" t="s">
        <v>155</v>
      </c>
    </row>
    <row r="8" spans="1:33" ht="14.25" customHeight="1">
      <c r="A8" s="110">
        <v>5</v>
      </c>
      <c r="B8" s="142">
        <v>0.8</v>
      </c>
      <c r="C8" s="139">
        <v>1.6</v>
      </c>
      <c r="D8" s="139">
        <v>1.8</v>
      </c>
      <c r="E8" s="139">
        <v>1.9</v>
      </c>
      <c r="F8" s="139">
        <v>1.7</v>
      </c>
      <c r="G8" s="139">
        <v>1.4</v>
      </c>
      <c r="H8" s="139">
        <v>1.2</v>
      </c>
      <c r="I8" s="139">
        <v>1.5</v>
      </c>
      <c r="J8" s="139">
        <v>2.6</v>
      </c>
      <c r="K8" s="139">
        <v>2.1</v>
      </c>
      <c r="L8" s="139">
        <v>2.9</v>
      </c>
      <c r="M8" s="139">
        <v>3.2</v>
      </c>
      <c r="N8" s="139">
        <v>3.7</v>
      </c>
      <c r="O8" s="139">
        <v>3.1</v>
      </c>
      <c r="P8" s="139">
        <v>4.2</v>
      </c>
      <c r="Q8" s="139">
        <v>4.3</v>
      </c>
      <c r="R8" s="139">
        <v>3.7</v>
      </c>
      <c r="S8" s="139">
        <v>3.4</v>
      </c>
      <c r="T8" s="139">
        <v>2.3</v>
      </c>
      <c r="U8" s="139">
        <v>4</v>
      </c>
      <c r="V8" s="139">
        <v>3</v>
      </c>
      <c r="W8" s="139">
        <v>2.8</v>
      </c>
      <c r="X8" s="139">
        <v>2.5</v>
      </c>
      <c r="Y8" s="139">
        <v>2.6</v>
      </c>
      <c r="Z8" s="40">
        <f t="shared" si="0"/>
        <v>2.5958333333333328</v>
      </c>
      <c r="AA8" s="146" t="s">
        <v>51</v>
      </c>
      <c r="AB8" s="139">
        <v>4.6</v>
      </c>
      <c r="AC8" s="149" t="s">
        <v>128</v>
      </c>
      <c r="AD8" s="29">
        <v>5</v>
      </c>
      <c r="AE8" s="146" t="s">
        <v>51</v>
      </c>
      <c r="AF8" s="139">
        <v>7.7</v>
      </c>
      <c r="AG8" s="152" t="s">
        <v>90</v>
      </c>
    </row>
    <row r="9" spans="1:33" ht="14.25" customHeight="1">
      <c r="A9" s="110">
        <v>6</v>
      </c>
      <c r="B9" s="142">
        <v>1.7</v>
      </c>
      <c r="C9" s="139">
        <v>1.9</v>
      </c>
      <c r="D9" s="139">
        <v>2.3</v>
      </c>
      <c r="E9" s="139">
        <v>3.1</v>
      </c>
      <c r="F9" s="139">
        <v>2.4</v>
      </c>
      <c r="G9" s="139">
        <v>1.8</v>
      </c>
      <c r="H9" s="139">
        <v>1.3</v>
      </c>
      <c r="I9" s="139">
        <v>1.2</v>
      </c>
      <c r="J9" s="139">
        <v>1</v>
      </c>
      <c r="K9" s="139">
        <v>1.7</v>
      </c>
      <c r="L9" s="139">
        <v>1.7</v>
      </c>
      <c r="M9" s="139">
        <v>4.1</v>
      </c>
      <c r="N9" s="139">
        <v>1.1</v>
      </c>
      <c r="O9" s="139">
        <v>1.5</v>
      </c>
      <c r="P9" s="139">
        <v>0.7</v>
      </c>
      <c r="Q9" s="139">
        <v>1.7</v>
      </c>
      <c r="R9" s="139">
        <v>2.1</v>
      </c>
      <c r="S9" s="139">
        <v>2.8</v>
      </c>
      <c r="T9" s="139">
        <v>0.9</v>
      </c>
      <c r="U9" s="139">
        <v>1.4</v>
      </c>
      <c r="V9" s="139">
        <v>1.3</v>
      </c>
      <c r="W9" s="139">
        <v>1.7</v>
      </c>
      <c r="X9" s="139">
        <v>1.3</v>
      </c>
      <c r="Y9" s="139">
        <v>1.6</v>
      </c>
      <c r="Z9" s="40">
        <f t="shared" si="0"/>
        <v>1.7625</v>
      </c>
      <c r="AA9" s="146" t="s">
        <v>84</v>
      </c>
      <c r="AB9" s="139">
        <v>4.3</v>
      </c>
      <c r="AC9" s="149" t="s">
        <v>99</v>
      </c>
      <c r="AD9" s="29">
        <v>6</v>
      </c>
      <c r="AE9" s="146" t="s">
        <v>129</v>
      </c>
      <c r="AF9" s="139">
        <v>6.9</v>
      </c>
      <c r="AG9" s="152" t="s">
        <v>156</v>
      </c>
    </row>
    <row r="10" spans="1:33" ht="14.25" customHeight="1">
      <c r="A10" s="110">
        <v>7</v>
      </c>
      <c r="B10" s="142">
        <v>0.8</v>
      </c>
      <c r="C10" s="139">
        <v>1.5</v>
      </c>
      <c r="D10" s="139">
        <v>1.6</v>
      </c>
      <c r="E10" s="139">
        <v>1.4</v>
      </c>
      <c r="F10" s="139">
        <v>1.8</v>
      </c>
      <c r="G10" s="139">
        <v>1.2</v>
      </c>
      <c r="H10" s="139">
        <v>1.9</v>
      </c>
      <c r="I10" s="139">
        <v>1.5</v>
      </c>
      <c r="J10" s="139">
        <v>1.2</v>
      </c>
      <c r="K10" s="139">
        <v>1.9</v>
      </c>
      <c r="L10" s="139">
        <v>2.3</v>
      </c>
      <c r="M10" s="139">
        <v>2.7</v>
      </c>
      <c r="N10" s="139">
        <v>1.9</v>
      </c>
      <c r="O10" s="139">
        <v>2.2</v>
      </c>
      <c r="P10" s="139">
        <v>1.9</v>
      </c>
      <c r="Q10" s="139">
        <v>1.2</v>
      </c>
      <c r="R10" s="139">
        <v>1.7</v>
      </c>
      <c r="S10" s="139">
        <v>1.1</v>
      </c>
      <c r="T10" s="139">
        <v>1.3</v>
      </c>
      <c r="U10" s="139">
        <v>0.9</v>
      </c>
      <c r="V10" s="139">
        <v>0.9</v>
      </c>
      <c r="W10" s="139">
        <v>0.6</v>
      </c>
      <c r="X10" s="139">
        <v>1.1</v>
      </c>
      <c r="Y10" s="139">
        <v>1.9</v>
      </c>
      <c r="Z10" s="40">
        <f t="shared" si="0"/>
        <v>1.520833333333333</v>
      </c>
      <c r="AA10" s="146" t="s">
        <v>129</v>
      </c>
      <c r="AB10" s="139">
        <v>2.9</v>
      </c>
      <c r="AC10" s="149" t="s">
        <v>130</v>
      </c>
      <c r="AD10" s="29">
        <v>7</v>
      </c>
      <c r="AE10" s="146" t="s">
        <v>129</v>
      </c>
      <c r="AF10" s="139">
        <v>6</v>
      </c>
      <c r="AG10" s="152" t="s">
        <v>157</v>
      </c>
    </row>
    <row r="11" spans="1:33" ht="14.25" customHeight="1">
      <c r="A11" s="110">
        <v>8</v>
      </c>
      <c r="B11" s="142">
        <v>2</v>
      </c>
      <c r="C11" s="139">
        <v>2.5</v>
      </c>
      <c r="D11" s="139">
        <v>1.7</v>
      </c>
      <c r="E11" s="139">
        <v>1</v>
      </c>
      <c r="F11" s="139">
        <v>1.2</v>
      </c>
      <c r="G11" s="139">
        <v>1.3</v>
      </c>
      <c r="H11" s="139">
        <v>1.5</v>
      </c>
      <c r="I11" s="139">
        <v>0.6</v>
      </c>
      <c r="J11" s="139">
        <v>0.4</v>
      </c>
      <c r="K11" s="139">
        <v>0.8</v>
      </c>
      <c r="L11" s="139">
        <v>0.9</v>
      </c>
      <c r="M11" s="139">
        <v>0.5</v>
      </c>
      <c r="N11" s="139">
        <v>1</v>
      </c>
      <c r="O11" s="139">
        <v>1.6</v>
      </c>
      <c r="P11" s="139">
        <v>3.5</v>
      </c>
      <c r="Q11" s="139">
        <v>1.2</v>
      </c>
      <c r="R11" s="139">
        <v>1.3</v>
      </c>
      <c r="S11" s="139">
        <v>1.3</v>
      </c>
      <c r="T11" s="139">
        <v>1</v>
      </c>
      <c r="U11" s="139">
        <v>0.6</v>
      </c>
      <c r="V11" s="139">
        <v>1.2</v>
      </c>
      <c r="W11" s="139">
        <v>1.1</v>
      </c>
      <c r="X11" s="139">
        <v>1.5</v>
      </c>
      <c r="Y11" s="139">
        <v>3.4</v>
      </c>
      <c r="Z11" s="40">
        <f t="shared" si="0"/>
        <v>1.379166666666667</v>
      </c>
      <c r="AA11" s="146" t="s">
        <v>48</v>
      </c>
      <c r="AB11" s="139">
        <v>4.7</v>
      </c>
      <c r="AC11" s="149" t="s">
        <v>131</v>
      </c>
      <c r="AD11" s="29">
        <v>8</v>
      </c>
      <c r="AE11" s="146" t="s">
        <v>91</v>
      </c>
      <c r="AF11" s="139">
        <v>7.5</v>
      </c>
      <c r="AG11" s="152" t="s">
        <v>158</v>
      </c>
    </row>
    <row r="12" spans="1:33" ht="14.25" customHeight="1">
      <c r="A12" s="110">
        <v>9</v>
      </c>
      <c r="B12" s="142">
        <v>1.5</v>
      </c>
      <c r="C12" s="139">
        <v>2.3</v>
      </c>
      <c r="D12" s="139">
        <v>2</v>
      </c>
      <c r="E12" s="139">
        <v>1.3</v>
      </c>
      <c r="F12" s="139">
        <v>0.9</v>
      </c>
      <c r="G12" s="139">
        <v>1.7</v>
      </c>
      <c r="H12" s="139">
        <v>1.6</v>
      </c>
      <c r="I12" s="139">
        <v>3</v>
      </c>
      <c r="J12" s="139">
        <v>3.7</v>
      </c>
      <c r="K12" s="139">
        <v>3.9</v>
      </c>
      <c r="L12" s="139">
        <v>3.5</v>
      </c>
      <c r="M12" s="139">
        <v>3.3</v>
      </c>
      <c r="N12" s="139">
        <v>1.9</v>
      </c>
      <c r="O12" s="139">
        <v>3</v>
      </c>
      <c r="P12" s="139">
        <v>3.3</v>
      </c>
      <c r="Q12" s="139">
        <v>4.6</v>
      </c>
      <c r="R12" s="139">
        <v>3.6</v>
      </c>
      <c r="S12" s="139">
        <v>1.5</v>
      </c>
      <c r="T12" s="139">
        <v>1</v>
      </c>
      <c r="U12" s="139">
        <v>1.1</v>
      </c>
      <c r="V12" s="139">
        <v>3.9</v>
      </c>
      <c r="W12" s="139">
        <v>3.3</v>
      </c>
      <c r="X12" s="139">
        <v>3.9</v>
      </c>
      <c r="Y12" s="139">
        <v>2</v>
      </c>
      <c r="Z12" s="40">
        <f t="shared" si="0"/>
        <v>2.5749999999999997</v>
      </c>
      <c r="AA12" s="146" t="s">
        <v>48</v>
      </c>
      <c r="AB12" s="139">
        <v>5.8</v>
      </c>
      <c r="AC12" s="149" t="s">
        <v>132</v>
      </c>
      <c r="AD12" s="29">
        <v>9</v>
      </c>
      <c r="AE12" s="146" t="s">
        <v>47</v>
      </c>
      <c r="AF12" s="139">
        <v>10.7</v>
      </c>
      <c r="AG12" s="152" t="s">
        <v>159</v>
      </c>
    </row>
    <row r="13" spans="1:33" ht="14.25" customHeight="1">
      <c r="A13" s="110">
        <v>10</v>
      </c>
      <c r="B13" s="142">
        <v>1.5</v>
      </c>
      <c r="C13" s="139">
        <v>1.5</v>
      </c>
      <c r="D13" s="139">
        <v>1.9</v>
      </c>
      <c r="E13" s="139">
        <v>2.1</v>
      </c>
      <c r="F13" s="139">
        <v>3.4</v>
      </c>
      <c r="G13" s="139">
        <v>3.7</v>
      </c>
      <c r="H13" s="139">
        <v>4.1</v>
      </c>
      <c r="I13" s="139">
        <v>5</v>
      </c>
      <c r="J13" s="139">
        <v>4.2</v>
      </c>
      <c r="K13" s="139">
        <v>3.6</v>
      </c>
      <c r="L13" s="139">
        <v>5.4</v>
      </c>
      <c r="M13" s="139">
        <v>5.1</v>
      </c>
      <c r="N13" s="139">
        <v>4.9</v>
      </c>
      <c r="O13" s="139">
        <v>3.4</v>
      </c>
      <c r="P13" s="139">
        <v>4.4</v>
      </c>
      <c r="Q13" s="139">
        <v>1.9</v>
      </c>
      <c r="R13" s="139">
        <v>1.2</v>
      </c>
      <c r="S13" s="139">
        <v>1.8</v>
      </c>
      <c r="T13" s="139">
        <v>1.3</v>
      </c>
      <c r="U13" s="139">
        <v>1.7</v>
      </c>
      <c r="V13" s="139">
        <v>1.9</v>
      </c>
      <c r="W13" s="139">
        <v>1.2</v>
      </c>
      <c r="X13" s="139">
        <v>1.6</v>
      </c>
      <c r="Y13" s="139">
        <v>1.3</v>
      </c>
      <c r="Z13" s="40">
        <f t="shared" si="0"/>
        <v>2.8375</v>
      </c>
      <c r="AA13" s="146" t="s">
        <v>48</v>
      </c>
      <c r="AB13" s="139">
        <v>6.5</v>
      </c>
      <c r="AC13" s="149" t="s">
        <v>133</v>
      </c>
      <c r="AD13" s="29">
        <v>10</v>
      </c>
      <c r="AE13" s="146" t="s">
        <v>63</v>
      </c>
      <c r="AF13" s="139">
        <v>12.1</v>
      </c>
      <c r="AG13" s="152" t="s">
        <v>160</v>
      </c>
    </row>
    <row r="14" spans="1:33" ht="14.25" customHeight="1">
      <c r="A14" s="111">
        <v>11</v>
      </c>
      <c r="B14" s="143">
        <v>1.5</v>
      </c>
      <c r="C14" s="144">
        <v>1.6</v>
      </c>
      <c r="D14" s="144">
        <v>1.4</v>
      </c>
      <c r="E14" s="144">
        <v>2.2</v>
      </c>
      <c r="F14" s="144">
        <v>2.1</v>
      </c>
      <c r="G14" s="144">
        <v>1.4</v>
      </c>
      <c r="H14" s="144">
        <v>1.7</v>
      </c>
      <c r="I14" s="144">
        <v>0.5</v>
      </c>
      <c r="J14" s="144">
        <v>0.9</v>
      </c>
      <c r="K14" s="144">
        <v>1.6</v>
      </c>
      <c r="L14" s="144">
        <v>2.6</v>
      </c>
      <c r="M14" s="144">
        <v>3</v>
      </c>
      <c r="N14" s="144">
        <v>2.4</v>
      </c>
      <c r="O14" s="144">
        <v>2.5</v>
      </c>
      <c r="P14" s="144">
        <v>2.5</v>
      </c>
      <c r="Q14" s="144">
        <v>1.6</v>
      </c>
      <c r="R14" s="144">
        <v>1.7</v>
      </c>
      <c r="S14" s="144">
        <v>1.5</v>
      </c>
      <c r="T14" s="144">
        <v>2</v>
      </c>
      <c r="U14" s="144">
        <v>1.7</v>
      </c>
      <c r="V14" s="144">
        <v>1.3</v>
      </c>
      <c r="W14" s="144">
        <v>1.3</v>
      </c>
      <c r="X14" s="144">
        <v>1.1</v>
      </c>
      <c r="Y14" s="144">
        <v>1.1</v>
      </c>
      <c r="Z14" s="41">
        <f t="shared" si="0"/>
        <v>1.7166666666666668</v>
      </c>
      <c r="AA14" s="147" t="s">
        <v>134</v>
      </c>
      <c r="AB14" s="144">
        <v>3.5</v>
      </c>
      <c r="AC14" s="150" t="s">
        <v>135</v>
      </c>
      <c r="AD14" s="30">
        <v>11</v>
      </c>
      <c r="AE14" s="147" t="s">
        <v>161</v>
      </c>
      <c r="AF14" s="144">
        <v>7.2</v>
      </c>
      <c r="AG14" s="153" t="s">
        <v>162</v>
      </c>
    </row>
    <row r="15" spans="1:33" ht="14.25" customHeight="1">
      <c r="A15" s="110">
        <v>12</v>
      </c>
      <c r="B15" s="142">
        <v>1.6</v>
      </c>
      <c r="C15" s="139">
        <v>1.8</v>
      </c>
      <c r="D15" s="139">
        <v>1</v>
      </c>
      <c r="E15" s="139">
        <v>2.5</v>
      </c>
      <c r="F15" s="139">
        <v>1.5</v>
      </c>
      <c r="G15" s="139">
        <v>1.1</v>
      </c>
      <c r="H15" s="139">
        <v>1.9</v>
      </c>
      <c r="I15" s="139">
        <v>1.2</v>
      </c>
      <c r="J15" s="139">
        <v>1.3</v>
      </c>
      <c r="K15" s="139">
        <v>1.4</v>
      </c>
      <c r="L15" s="139">
        <v>3.5</v>
      </c>
      <c r="M15" s="139">
        <v>3.6</v>
      </c>
      <c r="N15" s="139">
        <v>3.8</v>
      </c>
      <c r="O15" s="139">
        <v>4.2</v>
      </c>
      <c r="P15" s="139">
        <v>3.5</v>
      </c>
      <c r="Q15" s="139">
        <v>3.2</v>
      </c>
      <c r="R15" s="139">
        <v>2.6</v>
      </c>
      <c r="S15" s="139">
        <v>2</v>
      </c>
      <c r="T15" s="139">
        <v>2.4</v>
      </c>
      <c r="U15" s="139">
        <v>2</v>
      </c>
      <c r="V15" s="139">
        <v>1.6</v>
      </c>
      <c r="W15" s="139">
        <v>1</v>
      </c>
      <c r="X15" s="139">
        <v>1</v>
      </c>
      <c r="Y15" s="139">
        <v>1.1</v>
      </c>
      <c r="Z15" s="40">
        <f t="shared" si="0"/>
        <v>2.116666666666667</v>
      </c>
      <c r="AA15" s="146" t="s">
        <v>116</v>
      </c>
      <c r="AB15" s="139">
        <v>4.4</v>
      </c>
      <c r="AC15" s="149" t="s">
        <v>136</v>
      </c>
      <c r="AD15" s="29">
        <v>12</v>
      </c>
      <c r="AE15" s="146" t="s">
        <v>116</v>
      </c>
      <c r="AF15" s="139">
        <v>7.4</v>
      </c>
      <c r="AG15" s="152" t="s">
        <v>163</v>
      </c>
    </row>
    <row r="16" spans="1:33" ht="14.25" customHeight="1">
      <c r="A16" s="110">
        <v>13</v>
      </c>
      <c r="B16" s="142">
        <v>1.5</v>
      </c>
      <c r="C16" s="139">
        <v>1.3</v>
      </c>
      <c r="D16" s="139">
        <v>1.7</v>
      </c>
      <c r="E16" s="139">
        <v>1</v>
      </c>
      <c r="F16" s="139">
        <v>1.7</v>
      </c>
      <c r="G16" s="139">
        <v>2.7</v>
      </c>
      <c r="H16" s="139">
        <v>3.3</v>
      </c>
      <c r="I16" s="139">
        <v>5.8</v>
      </c>
      <c r="J16" s="139">
        <v>5.8</v>
      </c>
      <c r="K16" s="139">
        <v>6.2</v>
      </c>
      <c r="L16" s="139">
        <v>5.9</v>
      </c>
      <c r="M16" s="139">
        <v>4</v>
      </c>
      <c r="N16" s="139">
        <v>4.3</v>
      </c>
      <c r="O16" s="139">
        <v>5.1</v>
      </c>
      <c r="P16" s="139">
        <v>5.8</v>
      </c>
      <c r="Q16" s="139">
        <v>5.1</v>
      </c>
      <c r="R16" s="139">
        <v>5.8</v>
      </c>
      <c r="S16" s="139">
        <v>3.6</v>
      </c>
      <c r="T16" s="139">
        <v>5.4</v>
      </c>
      <c r="U16" s="139">
        <v>6.6</v>
      </c>
      <c r="V16" s="139">
        <v>7.4</v>
      </c>
      <c r="W16" s="139">
        <v>7.9</v>
      </c>
      <c r="X16" s="139">
        <v>7.5</v>
      </c>
      <c r="Y16" s="139">
        <v>10.1</v>
      </c>
      <c r="Z16" s="40">
        <f t="shared" si="0"/>
        <v>4.8125</v>
      </c>
      <c r="AA16" s="146" t="s">
        <v>48</v>
      </c>
      <c r="AB16" s="139">
        <v>11.1</v>
      </c>
      <c r="AC16" s="149" t="s">
        <v>137</v>
      </c>
      <c r="AD16" s="29">
        <v>13</v>
      </c>
      <c r="AE16" s="146" t="s">
        <v>47</v>
      </c>
      <c r="AF16" s="139">
        <v>19.5</v>
      </c>
      <c r="AG16" s="152" t="s">
        <v>164</v>
      </c>
    </row>
    <row r="17" spans="1:33" ht="14.25" customHeight="1">
      <c r="A17" s="110">
        <v>14</v>
      </c>
      <c r="B17" s="142">
        <v>7</v>
      </c>
      <c r="C17" s="139">
        <v>3.3</v>
      </c>
      <c r="D17" s="139">
        <v>3.4</v>
      </c>
      <c r="E17" s="139">
        <v>2</v>
      </c>
      <c r="F17" s="139">
        <v>2.4</v>
      </c>
      <c r="G17" s="139">
        <v>1.5</v>
      </c>
      <c r="H17" s="139">
        <v>1.7</v>
      </c>
      <c r="I17" s="139">
        <v>1.7</v>
      </c>
      <c r="J17" s="139">
        <v>4</v>
      </c>
      <c r="K17" s="139">
        <v>4.8</v>
      </c>
      <c r="L17" s="139">
        <v>6</v>
      </c>
      <c r="M17" s="139">
        <v>6.1</v>
      </c>
      <c r="N17" s="139">
        <v>3</v>
      </c>
      <c r="O17" s="139">
        <v>8.3</v>
      </c>
      <c r="P17" s="139">
        <v>6</v>
      </c>
      <c r="Q17" s="139">
        <v>2.9</v>
      </c>
      <c r="R17" s="139">
        <v>4.4</v>
      </c>
      <c r="S17" s="139">
        <v>3.1</v>
      </c>
      <c r="T17" s="139">
        <v>3.3</v>
      </c>
      <c r="U17" s="139">
        <v>4</v>
      </c>
      <c r="V17" s="139">
        <v>3.6</v>
      </c>
      <c r="W17" s="139">
        <v>2.6</v>
      </c>
      <c r="X17" s="139">
        <v>1.1</v>
      </c>
      <c r="Y17" s="139">
        <v>2</v>
      </c>
      <c r="Z17" s="40">
        <f t="shared" si="0"/>
        <v>3.6749999999999994</v>
      </c>
      <c r="AA17" s="146" t="s">
        <v>47</v>
      </c>
      <c r="AB17" s="139">
        <v>10.1</v>
      </c>
      <c r="AC17" s="149" t="s">
        <v>67</v>
      </c>
      <c r="AD17" s="29">
        <v>14</v>
      </c>
      <c r="AE17" s="146" t="s">
        <v>47</v>
      </c>
      <c r="AF17" s="139">
        <v>18.2</v>
      </c>
      <c r="AG17" s="152" t="s">
        <v>165</v>
      </c>
    </row>
    <row r="18" spans="1:33" ht="14.25" customHeight="1">
      <c r="A18" s="110">
        <v>15</v>
      </c>
      <c r="B18" s="142">
        <v>5.2</v>
      </c>
      <c r="C18" s="139">
        <v>5.9</v>
      </c>
      <c r="D18" s="139">
        <v>5.9</v>
      </c>
      <c r="E18" s="139">
        <v>5.3</v>
      </c>
      <c r="F18" s="139">
        <v>6.7</v>
      </c>
      <c r="G18" s="139">
        <v>7.9</v>
      </c>
      <c r="H18" s="139">
        <v>7.7</v>
      </c>
      <c r="I18" s="139">
        <v>8.7</v>
      </c>
      <c r="J18" s="139">
        <v>8.2</v>
      </c>
      <c r="K18" s="139">
        <v>6.4</v>
      </c>
      <c r="L18" s="139">
        <v>9</v>
      </c>
      <c r="M18" s="139">
        <v>7.2</v>
      </c>
      <c r="N18" s="139">
        <v>5.9</v>
      </c>
      <c r="O18" s="139">
        <v>8.2</v>
      </c>
      <c r="P18" s="139">
        <v>5.3</v>
      </c>
      <c r="Q18" s="139">
        <v>5</v>
      </c>
      <c r="R18" s="139">
        <v>4.1</v>
      </c>
      <c r="S18" s="139">
        <v>6.5</v>
      </c>
      <c r="T18" s="139">
        <v>11.4</v>
      </c>
      <c r="U18" s="139">
        <v>11.2</v>
      </c>
      <c r="V18" s="139">
        <v>11.9</v>
      </c>
      <c r="W18" s="139">
        <v>11.5</v>
      </c>
      <c r="X18" s="139">
        <v>11.2</v>
      </c>
      <c r="Y18" s="139">
        <v>7</v>
      </c>
      <c r="Z18" s="40">
        <f t="shared" si="0"/>
        <v>7.637499999999999</v>
      </c>
      <c r="AA18" s="146" t="s">
        <v>50</v>
      </c>
      <c r="AB18" s="139">
        <v>13.2</v>
      </c>
      <c r="AC18" s="149" t="s">
        <v>138</v>
      </c>
      <c r="AD18" s="29">
        <v>15</v>
      </c>
      <c r="AE18" s="146" t="s">
        <v>47</v>
      </c>
      <c r="AF18" s="139">
        <v>21.2</v>
      </c>
      <c r="AG18" s="152" t="s">
        <v>166</v>
      </c>
    </row>
    <row r="19" spans="1:33" ht="14.25" customHeight="1">
      <c r="A19" s="110">
        <v>16</v>
      </c>
      <c r="B19" s="142">
        <v>2.6</v>
      </c>
      <c r="C19" s="139">
        <v>3.6</v>
      </c>
      <c r="D19" s="139">
        <v>2.2</v>
      </c>
      <c r="E19" s="139">
        <v>1.6</v>
      </c>
      <c r="F19" s="139">
        <v>1.5</v>
      </c>
      <c r="G19" s="139">
        <v>1.8</v>
      </c>
      <c r="H19" s="139">
        <v>1.8</v>
      </c>
      <c r="I19" s="139">
        <v>2.8</v>
      </c>
      <c r="J19" s="139">
        <v>2.9</v>
      </c>
      <c r="K19" s="139">
        <v>4.3</v>
      </c>
      <c r="L19" s="139">
        <v>2.7</v>
      </c>
      <c r="M19" s="139">
        <v>1.9</v>
      </c>
      <c r="N19" s="139">
        <v>1.1</v>
      </c>
      <c r="O19" s="139">
        <v>3.3</v>
      </c>
      <c r="P19" s="139">
        <v>2.7</v>
      </c>
      <c r="Q19" s="139">
        <v>1.3</v>
      </c>
      <c r="R19" s="139">
        <v>0.9</v>
      </c>
      <c r="S19" s="139">
        <v>2.4</v>
      </c>
      <c r="T19" s="139">
        <v>1.1</v>
      </c>
      <c r="U19" s="139">
        <v>1.1</v>
      </c>
      <c r="V19" s="139">
        <v>1.4</v>
      </c>
      <c r="W19" s="139">
        <v>1.9</v>
      </c>
      <c r="X19" s="139">
        <v>1.2</v>
      </c>
      <c r="Y19" s="139">
        <v>0.9</v>
      </c>
      <c r="Z19" s="40">
        <f t="shared" si="0"/>
        <v>2.0416666666666665</v>
      </c>
      <c r="AA19" s="146" t="s">
        <v>50</v>
      </c>
      <c r="AB19" s="139">
        <v>7.7</v>
      </c>
      <c r="AC19" s="149" t="s">
        <v>139</v>
      </c>
      <c r="AD19" s="29">
        <v>16</v>
      </c>
      <c r="AE19" s="146" t="s">
        <v>50</v>
      </c>
      <c r="AF19" s="139">
        <v>16.2</v>
      </c>
      <c r="AG19" s="152" t="s">
        <v>167</v>
      </c>
    </row>
    <row r="20" spans="1:33" ht="14.25" customHeight="1">
      <c r="A20" s="110">
        <v>17</v>
      </c>
      <c r="B20" s="142">
        <v>1.1</v>
      </c>
      <c r="C20" s="139">
        <v>1.3</v>
      </c>
      <c r="D20" s="139">
        <v>1.1</v>
      </c>
      <c r="E20" s="139">
        <v>2.2</v>
      </c>
      <c r="F20" s="139">
        <v>2</v>
      </c>
      <c r="G20" s="139">
        <v>2.2</v>
      </c>
      <c r="H20" s="139">
        <v>2.6</v>
      </c>
      <c r="I20" s="139">
        <v>2.1</v>
      </c>
      <c r="J20" s="139">
        <v>3.3</v>
      </c>
      <c r="K20" s="139">
        <v>2.7</v>
      </c>
      <c r="L20" s="139">
        <v>3.1</v>
      </c>
      <c r="M20" s="139">
        <v>3.4</v>
      </c>
      <c r="N20" s="139">
        <v>4</v>
      </c>
      <c r="O20" s="139">
        <v>3.6</v>
      </c>
      <c r="P20" s="139">
        <v>4.5</v>
      </c>
      <c r="Q20" s="139">
        <v>2.1</v>
      </c>
      <c r="R20" s="139">
        <v>3.5</v>
      </c>
      <c r="S20" s="139">
        <v>3</v>
      </c>
      <c r="T20" s="139">
        <v>2.8</v>
      </c>
      <c r="U20" s="139">
        <v>3.8</v>
      </c>
      <c r="V20" s="139">
        <v>3.3</v>
      </c>
      <c r="W20" s="139">
        <v>2.7</v>
      </c>
      <c r="X20" s="139">
        <v>3.5</v>
      </c>
      <c r="Y20" s="139">
        <v>4.2</v>
      </c>
      <c r="Z20" s="40">
        <f t="shared" si="0"/>
        <v>2.8375</v>
      </c>
      <c r="AA20" s="146" t="s">
        <v>46</v>
      </c>
      <c r="AB20" s="139">
        <v>5</v>
      </c>
      <c r="AC20" s="149" t="s">
        <v>140</v>
      </c>
      <c r="AD20" s="29">
        <v>17</v>
      </c>
      <c r="AE20" s="146" t="s">
        <v>51</v>
      </c>
      <c r="AF20" s="139">
        <v>8.3</v>
      </c>
      <c r="AG20" s="152" t="s">
        <v>168</v>
      </c>
    </row>
    <row r="21" spans="1:33" ht="14.25" customHeight="1">
      <c r="A21" s="110">
        <v>18</v>
      </c>
      <c r="B21" s="142">
        <v>5.2</v>
      </c>
      <c r="C21" s="139">
        <v>5.4</v>
      </c>
      <c r="D21" s="139">
        <v>5.5</v>
      </c>
      <c r="E21" s="139">
        <v>5</v>
      </c>
      <c r="F21" s="139">
        <v>5.4</v>
      </c>
      <c r="G21" s="139">
        <v>6.4</v>
      </c>
      <c r="H21" s="139">
        <v>6.6</v>
      </c>
      <c r="I21" s="139">
        <v>7.1</v>
      </c>
      <c r="J21" s="139">
        <v>7.3</v>
      </c>
      <c r="K21" s="139">
        <v>6.1</v>
      </c>
      <c r="L21" s="139">
        <v>5.5</v>
      </c>
      <c r="M21" s="139">
        <v>6</v>
      </c>
      <c r="N21" s="139">
        <v>5.4</v>
      </c>
      <c r="O21" s="139">
        <v>5.6</v>
      </c>
      <c r="P21" s="139">
        <v>6.5</v>
      </c>
      <c r="Q21" s="139">
        <v>6.4</v>
      </c>
      <c r="R21" s="139">
        <v>4.7</v>
      </c>
      <c r="S21" s="139">
        <v>3.9</v>
      </c>
      <c r="T21" s="139">
        <v>5</v>
      </c>
      <c r="U21" s="139">
        <v>4.2</v>
      </c>
      <c r="V21" s="139">
        <v>3.5</v>
      </c>
      <c r="W21" s="139">
        <v>4.9</v>
      </c>
      <c r="X21" s="139">
        <v>3.8</v>
      </c>
      <c r="Y21" s="139">
        <v>3.2</v>
      </c>
      <c r="Z21" s="40">
        <f t="shared" si="0"/>
        <v>5.358333333333334</v>
      </c>
      <c r="AA21" s="146" t="s">
        <v>51</v>
      </c>
      <c r="AB21" s="139">
        <v>8</v>
      </c>
      <c r="AC21" s="149" t="s">
        <v>141</v>
      </c>
      <c r="AD21" s="29">
        <v>18</v>
      </c>
      <c r="AE21" s="146" t="s">
        <v>51</v>
      </c>
      <c r="AF21" s="139">
        <v>13.9</v>
      </c>
      <c r="AG21" s="152" t="s">
        <v>169</v>
      </c>
    </row>
    <row r="22" spans="1:33" ht="14.25" customHeight="1">
      <c r="A22" s="110">
        <v>19</v>
      </c>
      <c r="B22" s="142">
        <v>4.8</v>
      </c>
      <c r="C22" s="139">
        <v>2.9</v>
      </c>
      <c r="D22" s="139">
        <v>4</v>
      </c>
      <c r="E22" s="139">
        <v>3.1</v>
      </c>
      <c r="F22" s="139">
        <v>2.6</v>
      </c>
      <c r="G22" s="139">
        <v>1.9</v>
      </c>
      <c r="H22" s="139">
        <v>3.6</v>
      </c>
      <c r="I22" s="139">
        <v>3.9</v>
      </c>
      <c r="J22" s="139">
        <v>4.4</v>
      </c>
      <c r="K22" s="139">
        <v>3.3</v>
      </c>
      <c r="L22" s="139">
        <v>4.1</v>
      </c>
      <c r="M22" s="139">
        <v>4.6</v>
      </c>
      <c r="N22" s="139">
        <v>5.6</v>
      </c>
      <c r="O22" s="139">
        <v>6.2</v>
      </c>
      <c r="P22" s="139">
        <v>6.1</v>
      </c>
      <c r="Q22" s="139">
        <v>6.4</v>
      </c>
      <c r="R22" s="139">
        <v>6.2</v>
      </c>
      <c r="S22" s="139">
        <v>3.5</v>
      </c>
      <c r="T22" s="139">
        <v>4.8</v>
      </c>
      <c r="U22" s="139">
        <v>1.8</v>
      </c>
      <c r="V22" s="139">
        <v>4.7</v>
      </c>
      <c r="W22" s="139">
        <v>4</v>
      </c>
      <c r="X22" s="139">
        <v>4.3</v>
      </c>
      <c r="Y22" s="139">
        <v>3.4</v>
      </c>
      <c r="Z22" s="40">
        <f t="shared" si="0"/>
        <v>4.175</v>
      </c>
      <c r="AA22" s="146" t="s">
        <v>46</v>
      </c>
      <c r="AB22" s="139">
        <v>7.2</v>
      </c>
      <c r="AC22" s="149" t="s">
        <v>142</v>
      </c>
      <c r="AD22" s="29">
        <v>19</v>
      </c>
      <c r="AE22" s="146" t="s">
        <v>46</v>
      </c>
      <c r="AF22" s="139">
        <v>10.6</v>
      </c>
      <c r="AG22" s="152" t="s">
        <v>170</v>
      </c>
    </row>
    <row r="23" spans="1:33" ht="14.25" customHeight="1">
      <c r="A23" s="110">
        <v>20</v>
      </c>
      <c r="B23" s="142">
        <v>2.8</v>
      </c>
      <c r="C23" s="139">
        <v>3</v>
      </c>
      <c r="D23" s="139">
        <v>2.5</v>
      </c>
      <c r="E23" s="139">
        <v>1.8</v>
      </c>
      <c r="F23" s="139">
        <v>2.7</v>
      </c>
      <c r="G23" s="139">
        <v>2.2</v>
      </c>
      <c r="H23" s="139">
        <v>2</v>
      </c>
      <c r="I23" s="139">
        <v>3.8</v>
      </c>
      <c r="J23" s="139">
        <v>4.6</v>
      </c>
      <c r="K23" s="139">
        <v>5.1</v>
      </c>
      <c r="L23" s="139">
        <v>4.7</v>
      </c>
      <c r="M23" s="139">
        <v>4.2</v>
      </c>
      <c r="N23" s="139">
        <v>3.9</v>
      </c>
      <c r="O23" s="139">
        <v>4.3</v>
      </c>
      <c r="P23" s="139">
        <v>3</v>
      </c>
      <c r="Q23" s="139">
        <v>2.4</v>
      </c>
      <c r="R23" s="139">
        <v>2.1</v>
      </c>
      <c r="S23" s="139">
        <v>1.7</v>
      </c>
      <c r="T23" s="139">
        <v>3.4</v>
      </c>
      <c r="U23" s="139">
        <v>1.4</v>
      </c>
      <c r="V23" s="139">
        <v>3</v>
      </c>
      <c r="W23" s="139">
        <v>2.6</v>
      </c>
      <c r="X23" s="139">
        <v>2.8</v>
      </c>
      <c r="Y23" s="139">
        <v>2.3</v>
      </c>
      <c r="Z23" s="40">
        <f t="shared" si="0"/>
        <v>3.0124999999999993</v>
      </c>
      <c r="AA23" s="146" t="s">
        <v>46</v>
      </c>
      <c r="AB23" s="139">
        <v>5.5</v>
      </c>
      <c r="AC23" s="149" t="s">
        <v>143</v>
      </c>
      <c r="AD23" s="29">
        <v>20</v>
      </c>
      <c r="AE23" s="146" t="s">
        <v>46</v>
      </c>
      <c r="AF23" s="139">
        <v>8.8</v>
      </c>
      <c r="AG23" s="152" t="s">
        <v>171</v>
      </c>
    </row>
    <row r="24" spans="1:33" ht="14.25" customHeight="1">
      <c r="A24" s="111">
        <v>21</v>
      </c>
      <c r="B24" s="143">
        <v>1.6</v>
      </c>
      <c r="C24" s="144">
        <v>2</v>
      </c>
      <c r="D24" s="144">
        <v>2.3</v>
      </c>
      <c r="E24" s="144">
        <v>0.8</v>
      </c>
      <c r="F24" s="144">
        <v>1.1</v>
      </c>
      <c r="G24" s="144">
        <v>2.1</v>
      </c>
      <c r="H24" s="144">
        <v>0.6</v>
      </c>
      <c r="I24" s="144">
        <v>2.1</v>
      </c>
      <c r="J24" s="144">
        <v>2.8</v>
      </c>
      <c r="K24" s="144">
        <v>3.6</v>
      </c>
      <c r="L24" s="144">
        <v>3.3</v>
      </c>
      <c r="M24" s="144">
        <v>2</v>
      </c>
      <c r="N24" s="144">
        <v>1.3</v>
      </c>
      <c r="O24" s="144">
        <v>2.4</v>
      </c>
      <c r="P24" s="144">
        <v>1.8</v>
      </c>
      <c r="Q24" s="144">
        <v>1</v>
      </c>
      <c r="R24" s="144">
        <v>1.5</v>
      </c>
      <c r="S24" s="144">
        <v>1.2</v>
      </c>
      <c r="T24" s="144">
        <v>1.2</v>
      </c>
      <c r="U24" s="144">
        <v>0.9</v>
      </c>
      <c r="V24" s="144">
        <v>0.9</v>
      </c>
      <c r="W24" s="144">
        <v>1.2</v>
      </c>
      <c r="X24" s="144">
        <v>1.2</v>
      </c>
      <c r="Y24" s="144">
        <v>1</v>
      </c>
      <c r="Z24" s="41">
        <f t="shared" si="0"/>
        <v>1.6625000000000003</v>
      </c>
      <c r="AA24" s="147" t="s">
        <v>88</v>
      </c>
      <c r="AB24" s="144">
        <v>3.7</v>
      </c>
      <c r="AC24" s="150" t="s">
        <v>144</v>
      </c>
      <c r="AD24" s="30">
        <v>21</v>
      </c>
      <c r="AE24" s="147" t="s">
        <v>84</v>
      </c>
      <c r="AF24" s="144">
        <v>5.9</v>
      </c>
      <c r="AG24" s="153" t="s">
        <v>172</v>
      </c>
    </row>
    <row r="25" spans="1:33" ht="14.25" customHeight="1">
      <c r="A25" s="110">
        <v>22</v>
      </c>
      <c r="B25" s="142">
        <v>1.5</v>
      </c>
      <c r="C25" s="139">
        <v>1.1</v>
      </c>
      <c r="D25" s="139">
        <v>1.1</v>
      </c>
      <c r="E25" s="139">
        <v>1.2</v>
      </c>
      <c r="F25" s="139">
        <v>1.3</v>
      </c>
      <c r="G25" s="139">
        <v>1.5</v>
      </c>
      <c r="H25" s="139">
        <v>0.9</v>
      </c>
      <c r="I25" s="139">
        <v>1.3</v>
      </c>
      <c r="J25" s="139">
        <v>0.7</v>
      </c>
      <c r="K25" s="139">
        <v>1.3</v>
      </c>
      <c r="L25" s="139">
        <v>1.4</v>
      </c>
      <c r="M25" s="139">
        <v>0.6</v>
      </c>
      <c r="N25" s="139">
        <v>0.8</v>
      </c>
      <c r="O25" s="139">
        <v>0.8</v>
      </c>
      <c r="P25" s="139">
        <v>0.5</v>
      </c>
      <c r="Q25" s="139">
        <v>1.3</v>
      </c>
      <c r="R25" s="139">
        <v>0.8</v>
      </c>
      <c r="S25" s="139">
        <v>1.3</v>
      </c>
      <c r="T25" s="139">
        <v>1</v>
      </c>
      <c r="U25" s="139">
        <v>4.1</v>
      </c>
      <c r="V25" s="139">
        <v>4.2</v>
      </c>
      <c r="W25" s="139">
        <v>5.1</v>
      </c>
      <c r="X25" s="139">
        <v>5.9</v>
      </c>
      <c r="Y25" s="139">
        <v>4.6</v>
      </c>
      <c r="Z25" s="40">
        <f t="shared" si="0"/>
        <v>1.8458333333333332</v>
      </c>
      <c r="AA25" s="146" t="s">
        <v>63</v>
      </c>
      <c r="AB25" s="139">
        <v>6.2</v>
      </c>
      <c r="AC25" s="149" t="s">
        <v>145</v>
      </c>
      <c r="AD25" s="29">
        <v>22</v>
      </c>
      <c r="AE25" s="146" t="s">
        <v>63</v>
      </c>
      <c r="AF25" s="139">
        <v>13.4</v>
      </c>
      <c r="AG25" s="152" t="s">
        <v>173</v>
      </c>
    </row>
    <row r="26" spans="1:33" ht="14.25" customHeight="1">
      <c r="A26" s="110">
        <v>23</v>
      </c>
      <c r="B26" s="142">
        <v>4</v>
      </c>
      <c r="C26" s="139">
        <v>4.9</v>
      </c>
      <c r="D26" s="139">
        <v>5.9</v>
      </c>
      <c r="E26" s="139">
        <v>6</v>
      </c>
      <c r="F26" s="139">
        <v>4.2</v>
      </c>
      <c r="G26" s="139">
        <v>2.6</v>
      </c>
      <c r="H26" s="139">
        <v>1.1</v>
      </c>
      <c r="I26" s="139">
        <v>1.5</v>
      </c>
      <c r="J26" s="139">
        <v>1.2</v>
      </c>
      <c r="K26" s="139">
        <v>1.4</v>
      </c>
      <c r="L26" s="139">
        <v>0.3</v>
      </c>
      <c r="M26" s="139">
        <v>0.4</v>
      </c>
      <c r="N26" s="139">
        <v>2</v>
      </c>
      <c r="O26" s="139">
        <v>2.9</v>
      </c>
      <c r="P26" s="139">
        <v>3.8</v>
      </c>
      <c r="Q26" s="139">
        <v>5</v>
      </c>
      <c r="R26" s="139">
        <v>2.7</v>
      </c>
      <c r="S26" s="139">
        <v>0.6</v>
      </c>
      <c r="T26" s="139">
        <v>1.7</v>
      </c>
      <c r="U26" s="139">
        <v>0.9</v>
      </c>
      <c r="V26" s="139">
        <v>1.4</v>
      </c>
      <c r="W26" s="139">
        <v>0.9</v>
      </c>
      <c r="X26" s="139">
        <v>0.7</v>
      </c>
      <c r="Y26" s="139">
        <v>1.8</v>
      </c>
      <c r="Z26" s="40">
        <f t="shared" si="0"/>
        <v>2.4125</v>
      </c>
      <c r="AA26" s="146" t="s">
        <v>63</v>
      </c>
      <c r="AB26" s="139">
        <v>6.6</v>
      </c>
      <c r="AC26" s="149" t="s">
        <v>146</v>
      </c>
      <c r="AD26" s="29">
        <v>23</v>
      </c>
      <c r="AE26" s="146" t="s">
        <v>63</v>
      </c>
      <c r="AF26" s="139">
        <v>12.1</v>
      </c>
      <c r="AG26" s="152" t="s">
        <v>174</v>
      </c>
    </row>
    <row r="27" spans="1:33" ht="14.25" customHeight="1">
      <c r="A27" s="110">
        <v>24</v>
      </c>
      <c r="B27" s="142">
        <v>1.8</v>
      </c>
      <c r="C27" s="139">
        <v>1.6</v>
      </c>
      <c r="D27" s="139">
        <v>1.7</v>
      </c>
      <c r="E27" s="139">
        <v>2.1</v>
      </c>
      <c r="F27" s="139">
        <v>1.6</v>
      </c>
      <c r="G27" s="139">
        <v>1.4</v>
      </c>
      <c r="H27" s="139">
        <v>1.5</v>
      </c>
      <c r="I27" s="139">
        <v>1</v>
      </c>
      <c r="J27" s="139">
        <v>1</v>
      </c>
      <c r="K27" s="139">
        <v>1.5</v>
      </c>
      <c r="L27" s="139">
        <v>3.1</v>
      </c>
      <c r="M27" s="139">
        <v>2.9</v>
      </c>
      <c r="N27" s="139">
        <v>2.5</v>
      </c>
      <c r="O27" s="139">
        <v>3.2</v>
      </c>
      <c r="P27" s="139">
        <v>2.1</v>
      </c>
      <c r="Q27" s="139">
        <v>1.2</v>
      </c>
      <c r="R27" s="139">
        <v>1.6</v>
      </c>
      <c r="S27" s="139">
        <v>0.7</v>
      </c>
      <c r="T27" s="139">
        <v>0.9</v>
      </c>
      <c r="U27" s="139">
        <v>1.4</v>
      </c>
      <c r="V27" s="139">
        <v>1.9</v>
      </c>
      <c r="W27" s="139">
        <v>2.1</v>
      </c>
      <c r="X27" s="139">
        <v>1.3</v>
      </c>
      <c r="Y27" s="139">
        <v>1.5</v>
      </c>
      <c r="Z27" s="40">
        <f t="shared" si="0"/>
        <v>1.7333333333333332</v>
      </c>
      <c r="AA27" s="146" t="s">
        <v>49</v>
      </c>
      <c r="AB27" s="139">
        <v>3.8</v>
      </c>
      <c r="AC27" s="149" t="s">
        <v>147</v>
      </c>
      <c r="AD27" s="29">
        <v>24</v>
      </c>
      <c r="AE27" s="146" t="s">
        <v>134</v>
      </c>
      <c r="AF27" s="139">
        <v>6.5</v>
      </c>
      <c r="AG27" s="152" t="s">
        <v>115</v>
      </c>
    </row>
    <row r="28" spans="1:33" ht="14.25" customHeight="1">
      <c r="A28" s="110">
        <v>25</v>
      </c>
      <c r="B28" s="142">
        <v>2.5</v>
      </c>
      <c r="C28" s="139">
        <v>2.9</v>
      </c>
      <c r="D28" s="139">
        <v>3.4</v>
      </c>
      <c r="E28" s="139">
        <v>3</v>
      </c>
      <c r="F28" s="139">
        <v>2.5</v>
      </c>
      <c r="G28" s="139">
        <v>2.4</v>
      </c>
      <c r="H28" s="139">
        <v>1.1</v>
      </c>
      <c r="I28" s="139">
        <v>1.5</v>
      </c>
      <c r="J28" s="139">
        <v>1.8</v>
      </c>
      <c r="K28" s="139">
        <v>2</v>
      </c>
      <c r="L28" s="139">
        <v>1.3</v>
      </c>
      <c r="M28" s="139">
        <v>2.5</v>
      </c>
      <c r="N28" s="139">
        <v>1.7</v>
      </c>
      <c r="O28" s="139">
        <v>2</v>
      </c>
      <c r="P28" s="139">
        <v>1.4</v>
      </c>
      <c r="Q28" s="139">
        <v>1.3</v>
      </c>
      <c r="R28" s="139">
        <v>1.9</v>
      </c>
      <c r="S28" s="139">
        <v>2.2</v>
      </c>
      <c r="T28" s="139">
        <v>2.2</v>
      </c>
      <c r="U28" s="139">
        <v>1.2</v>
      </c>
      <c r="V28" s="139">
        <v>1.7</v>
      </c>
      <c r="W28" s="139">
        <v>1.6</v>
      </c>
      <c r="X28" s="139">
        <v>2</v>
      </c>
      <c r="Y28" s="139">
        <v>1.9</v>
      </c>
      <c r="Z28" s="40">
        <f t="shared" si="0"/>
        <v>2.0000000000000004</v>
      </c>
      <c r="AA28" s="146" t="s">
        <v>46</v>
      </c>
      <c r="AB28" s="139">
        <v>4.1</v>
      </c>
      <c r="AC28" s="149" t="s">
        <v>148</v>
      </c>
      <c r="AD28" s="29">
        <v>25</v>
      </c>
      <c r="AE28" s="146" t="s">
        <v>46</v>
      </c>
      <c r="AF28" s="139">
        <v>7.1</v>
      </c>
      <c r="AG28" s="152" t="s">
        <v>175</v>
      </c>
    </row>
    <row r="29" spans="1:33" ht="14.25" customHeight="1">
      <c r="A29" s="110">
        <v>26</v>
      </c>
      <c r="B29" s="142">
        <v>1.2</v>
      </c>
      <c r="C29" s="139">
        <v>1.1</v>
      </c>
      <c r="D29" s="139">
        <v>1.4</v>
      </c>
      <c r="E29" s="139">
        <v>1.1</v>
      </c>
      <c r="F29" s="139">
        <v>1.2</v>
      </c>
      <c r="G29" s="139">
        <v>1.9</v>
      </c>
      <c r="H29" s="139">
        <v>3.6</v>
      </c>
      <c r="I29" s="139">
        <v>2.8</v>
      </c>
      <c r="J29" s="139">
        <v>2.5</v>
      </c>
      <c r="K29" s="139">
        <v>2.3</v>
      </c>
      <c r="L29" s="139">
        <v>3</v>
      </c>
      <c r="M29" s="139">
        <v>2.2</v>
      </c>
      <c r="N29" s="139">
        <v>1.3</v>
      </c>
      <c r="O29" s="139">
        <v>2.8</v>
      </c>
      <c r="P29" s="139">
        <v>2.8</v>
      </c>
      <c r="Q29" s="139">
        <v>1.7</v>
      </c>
      <c r="R29" s="139">
        <v>3.9</v>
      </c>
      <c r="S29" s="139">
        <v>3.3</v>
      </c>
      <c r="T29" s="139">
        <v>3.3</v>
      </c>
      <c r="U29" s="139">
        <v>1.7</v>
      </c>
      <c r="V29" s="139">
        <v>2.1</v>
      </c>
      <c r="W29" s="139">
        <v>2.2</v>
      </c>
      <c r="X29" s="139">
        <v>1</v>
      </c>
      <c r="Y29" s="139">
        <v>0.8</v>
      </c>
      <c r="Z29" s="40">
        <f t="shared" si="0"/>
        <v>2.1333333333333333</v>
      </c>
      <c r="AA29" s="146" t="s">
        <v>51</v>
      </c>
      <c r="AB29" s="139">
        <v>4.6</v>
      </c>
      <c r="AC29" s="149" t="s">
        <v>149</v>
      </c>
      <c r="AD29" s="29">
        <v>26</v>
      </c>
      <c r="AE29" s="146" t="s">
        <v>46</v>
      </c>
      <c r="AF29" s="139">
        <v>7.9</v>
      </c>
      <c r="AG29" s="152" t="s">
        <v>176</v>
      </c>
    </row>
    <row r="30" spans="1:33" ht="14.25" customHeight="1">
      <c r="A30" s="110">
        <v>27</v>
      </c>
      <c r="B30" s="142">
        <v>1.6</v>
      </c>
      <c r="C30" s="139">
        <v>1</v>
      </c>
      <c r="D30" s="139">
        <v>1.6</v>
      </c>
      <c r="E30" s="139">
        <v>1</v>
      </c>
      <c r="F30" s="139">
        <v>1.2</v>
      </c>
      <c r="G30" s="139">
        <v>1.1</v>
      </c>
      <c r="H30" s="139">
        <v>2</v>
      </c>
      <c r="I30" s="139">
        <v>1.6</v>
      </c>
      <c r="J30" s="139">
        <v>2.4</v>
      </c>
      <c r="K30" s="139">
        <v>4.1</v>
      </c>
      <c r="L30" s="139">
        <v>3.6</v>
      </c>
      <c r="M30" s="139">
        <v>5.1</v>
      </c>
      <c r="N30" s="139">
        <v>4.4</v>
      </c>
      <c r="O30" s="139">
        <v>5.2</v>
      </c>
      <c r="P30" s="139">
        <v>5.8</v>
      </c>
      <c r="Q30" s="139">
        <v>4.2</v>
      </c>
      <c r="R30" s="139">
        <v>6</v>
      </c>
      <c r="S30" s="139">
        <v>7.3</v>
      </c>
      <c r="T30" s="139">
        <v>6.6</v>
      </c>
      <c r="U30" s="139">
        <v>4.6</v>
      </c>
      <c r="V30" s="139">
        <v>1.2</v>
      </c>
      <c r="W30" s="139">
        <v>3.8</v>
      </c>
      <c r="X30" s="139">
        <v>3.4</v>
      </c>
      <c r="Y30" s="139">
        <v>3.6</v>
      </c>
      <c r="Z30" s="40">
        <f t="shared" si="0"/>
        <v>3.433333333333333</v>
      </c>
      <c r="AA30" s="146" t="s">
        <v>50</v>
      </c>
      <c r="AB30" s="139">
        <v>9.8</v>
      </c>
      <c r="AC30" s="149" t="s">
        <v>150</v>
      </c>
      <c r="AD30" s="29">
        <v>27</v>
      </c>
      <c r="AE30" s="146" t="s">
        <v>50</v>
      </c>
      <c r="AF30" s="139">
        <v>17.1</v>
      </c>
      <c r="AG30" s="152" t="s">
        <v>177</v>
      </c>
    </row>
    <row r="31" spans="1:33" ht="14.25" customHeight="1">
      <c r="A31" s="110">
        <v>28</v>
      </c>
      <c r="B31" s="142">
        <v>4.3</v>
      </c>
      <c r="C31" s="139">
        <v>4.9</v>
      </c>
      <c r="D31" s="139">
        <v>1.7</v>
      </c>
      <c r="E31" s="139">
        <v>3.2</v>
      </c>
      <c r="F31" s="139">
        <v>1.8</v>
      </c>
      <c r="G31" s="139">
        <v>1.9</v>
      </c>
      <c r="H31" s="139">
        <v>7.5</v>
      </c>
      <c r="I31" s="139">
        <v>6.2</v>
      </c>
      <c r="J31" s="139">
        <v>4.5</v>
      </c>
      <c r="K31" s="139">
        <v>2.9</v>
      </c>
      <c r="L31" s="139">
        <v>3.1</v>
      </c>
      <c r="M31" s="139">
        <v>2.1</v>
      </c>
      <c r="N31" s="139">
        <v>2.4</v>
      </c>
      <c r="O31" s="139">
        <v>2.3</v>
      </c>
      <c r="P31" s="139">
        <v>1.5</v>
      </c>
      <c r="Q31" s="139">
        <v>2.1</v>
      </c>
      <c r="R31" s="139">
        <v>1.5</v>
      </c>
      <c r="S31" s="139">
        <v>1.1</v>
      </c>
      <c r="T31" s="139">
        <v>0.7</v>
      </c>
      <c r="U31" s="139">
        <v>0.6</v>
      </c>
      <c r="V31" s="139">
        <v>1.6</v>
      </c>
      <c r="W31" s="139">
        <v>1.3</v>
      </c>
      <c r="X31" s="139">
        <v>2</v>
      </c>
      <c r="Y31" s="139">
        <v>1.4</v>
      </c>
      <c r="Z31" s="40">
        <f t="shared" si="0"/>
        <v>2.6083333333333334</v>
      </c>
      <c r="AA31" s="146" t="s">
        <v>50</v>
      </c>
      <c r="AB31" s="139">
        <v>8.6</v>
      </c>
      <c r="AC31" s="149" t="s">
        <v>151</v>
      </c>
      <c r="AD31" s="29">
        <v>28</v>
      </c>
      <c r="AE31" s="146" t="s">
        <v>47</v>
      </c>
      <c r="AF31" s="139">
        <v>14.6</v>
      </c>
      <c r="AG31" s="152" t="s">
        <v>178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27"/>
      <c r="AD32" s="29">
        <v>29</v>
      </c>
      <c r="AE32" s="114"/>
      <c r="AF32" s="9"/>
      <c r="AG32" s="130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27"/>
      <c r="AD33" s="29">
        <v>30</v>
      </c>
      <c r="AE33" s="114"/>
      <c r="AF33" s="9"/>
      <c r="AG33" s="130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2.332142857142857</v>
      </c>
      <c r="C35" s="27">
        <f t="shared" si="1"/>
        <v>2.396428571428572</v>
      </c>
      <c r="D35" s="27">
        <f t="shared" si="1"/>
        <v>2.357142857142857</v>
      </c>
      <c r="E35" s="27">
        <f t="shared" si="1"/>
        <v>2.2428571428571433</v>
      </c>
      <c r="F35" s="27">
        <f t="shared" si="1"/>
        <v>2.3535714285714286</v>
      </c>
      <c r="G35" s="27">
        <f t="shared" si="1"/>
        <v>2.5142857142857147</v>
      </c>
      <c r="H35" s="27">
        <f t="shared" si="1"/>
        <v>2.710714285714286</v>
      </c>
      <c r="I35" s="27">
        <f t="shared" si="1"/>
        <v>2.7035714285714283</v>
      </c>
      <c r="J35" s="27">
        <f t="shared" si="1"/>
        <v>2.8000000000000003</v>
      </c>
      <c r="K35" s="27">
        <f t="shared" si="1"/>
        <v>3.1964285714285707</v>
      </c>
      <c r="L35" s="27">
        <f aca="true" t="shared" si="2" ref="L35:Y35">AVERAGE(L4:L34)</f>
        <v>3.5035714285714277</v>
      </c>
      <c r="M35" s="27">
        <f t="shared" si="2"/>
        <v>3.5285714285714285</v>
      </c>
      <c r="N35" s="27">
        <f t="shared" si="2"/>
        <v>3.0535714285714284</v>
      </c>
      <c r="O35" s="27">
        <f t="shared" si="2"/>
        <v>3.6750000000000003</v>
      </c>
      <c r="P35" s="27">
        <f t="shared" si="2"/>
        <v>3.5964285714285706</v>
      </c>
      <c r="Q35" s="27">
        <f t="shared" si="2"/>
        <v>2.8785714285714286</v>
      </c>
      <c r="R35" s="27">
        <f t="shared" si="2"/>
        <v>2.8642857142857143</v>
      </c>
      <c r="S35" s="27">
        <f t="shared" si="2"/>
        <v>2.567857142857143</v>
      </c>
      <c r="T35" s="27">
        <f t="shared" si="2"/>
        <v>2.675</v>
      </c>
      <c r="U35" s="27">
        <f t="shared" si="2"/>
        <v>2.553571428571428</v>
      </c>
      <c r="V35" s="27">
        <f t="shared" si="2"/>
        <v>2.692857142857143</v>
      </c>
      <c r="W35" s="27">
        <f t="shared" si="2"/>
        <v>2.75</v>
      </c>
      <c r="X35" s="27">
        <f t="shared" si="2"/>
        <v>2.5785714285714287</v>
      </c>
      <c r="Y35" s="27">
        <f t="shared" si="2"/>
        <v>2.4464285714285716</v>
      </c>
      <c r="Z35" s="42">
        <f>AVERAGE(Z4:Z34)</f>
        <v>2.7904761904761908</v>
      </c>
      <c r="AA35" s="116"/>
      <c r="AB35" s="27">
        <f>AVERAGE(AB4:AB34)</f>
        <v>6.364285714285714</v>
      </c>
      <c r="AC35" s="37"/>
      <c r="AD35" s="37"/>
      <c r="AE35" s="116"/>
      <c r="AF35" s="27">
        <f>AVERAGE(AF4:AF34)</f>
        <v>11.210714285714287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13.2</v>
      </c>
      <c r="O38" s="154" t="s">
        <v>50</v>
      </c>
      <c r="P38" s="125">
        <v>15</v>
      </c>
      <c r="Q38" s="155" t="s">
        <v>138</v>
      </c>
      <c r="T38" s="19">
        <f>MAX(風速2)</f>
        <v>21.2</v>
      </c>
      <c r="U38" s="154" t="s">
        <v>47</v>
      </c>
      <c r="V38" s="125">
        <v>15</v>
      </c>
      <c r="W38" s="155" t="s">
        <v>166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1.5</v>
      </c>
      <c r="C4" s="140">
        <v>1.2</v>
      </c>
      <c r="D4" s="140">
        <v>1.3</v>
      </c>
      <c r="E4" s="140">
        <v>0.9</v>
      </c>
      <c r="F4" s="140">
        <v>1.4</v>
      </c>
      <c r="G4" s="140">
        <v>1.1</v>
      </c>
      <c r="H4" s="140">
        <v>0.8</v>
      </c>
      <c r="I4" s="140">
        <v>1</v>
      </c>
      <c r="J4" s="140">
        <v>1.1</v>
      </c>
      <c r="K4" s="140">
        <v>1.1</v>
      </c>
      <c r="L4" s="140">
        <v>0.8</v>
      </c>
      <c r="M4" s="140">
        <v>1.6</v>
      </c>
      <c r="N4" s="140">
        <v>1.2</v>
      </c>
      <c r="O4" s="140">
        <v>0.3</v>
      </c>
      <c r="P4" s="140">
        <v>0.6</v>
      </c>
      <c r="Q4" s="140">
        <v>2.1</v>
      </c>
      <c r="R4" s="140">
        <v>1.5</v>
      </c>
      <c r="S4" s="140">
        <v>1.3</v>
      </c>
      <c r="T4" s="140">
        <v>0.6</v>
      </c>
      <c r="U4" s="140">
        <v>2.1</v>
      </c>
      <c r="V4" s="140">
        <v>5.9</v>
      </c>
      <c r="W4" s="140">
        <v>5.6</v>
      </c>
      <c r="X4" s="140">
        <v>7.3</v>
      </c>
      <c r="Y4" s="140">
        <v>9.7</v>
      </c>
      <c r="Z4" s="39">
        <f aca="true" t="shared" si="0" ref="Z4:Z34">AVERAGE(B4:Y4)</f>
        <v>2.1666666666666665</v>
      </c>
      <c r="AA4" s="145" t="s">
        <v>50</v>
      </c>
      <c r="AB4" s="140">
        <v>10.6</v>
      </c>
      <c r="AC4" s="148" t="s">
        <v>179</v>
      </c>
      <c r="AD4" s="28">
        <v>1</v>
      </c>
      <c r="AE4" s="145" t="s">
        <v>50</v>
      </c>
      <c r="AF4" s="140">
        <v>19.2</v>
      </c>
      <c r="AG4" s="151" t="s">
        <v>207</v>
      </c>
    </row>
    <row r="5" spans="1:33" ht="14.25" customHeight="1">
      <c r="A5" s="110">
        <v>2</v>
      </c>
      <c r="B5" s="142">
        <v>9.6</v>
      </c>
      <c r="C5" s="139">
        <v>8.6</v>
      </c>
      <c r="D5" s="139">
        <v>5.3</v>
      </c>
      <c r="E5" s="139">
        <v>4.8</v>
      </c>
      <c r="F5" s="139">
        <v>2.8</v>
      </c>
      <c r="G5" s="139">
        <v>3</v>
      </c>
      <c r="H5" s="139">
        <v>4.6</v>
      </c>
      <c r="I5" s="139">
        <v>3.3</v>
      </c>
      <c r="J5" s="139">
        <v>4</v>
      </c>
      <c r="K5" s="139">
        <v>4.4</v>
      </c>
      <c r="L5" s="139">
        <v>7.6</v>
      </c>
      <c r="M5" s="139">
        <v>5</v>
      </c>
      <c r="N5" s="139">
        <v>7.7</v>
      </c>
      <c r="O5" s="139">
        <v>4.8</v>
      </c>
      <c r="P5" s="139">
        <v>4</v>
      </c>
      <c r="Q5" s="139">
        <v>3.3</v>
      </c>
      <c r="R5" s="139">
        <v>3.6</v>
      </c>
      <c r="S5" s="139">
        <v>5</v>
      </c>
      <c r="T5" s="139">
        <v>4.5</v>
      </c>
      <c r="U5" s="139">
        <v>3.9</v>
      </c>
      <c r="V5" s="139">
        <v>1.2</v>
      </c>
      <c r="W5" s="139">
        <v>0.6</v>
      </c>
      <c r="X5" s="139">
        <v>2.4</v>
      </c>
      <c r="Y5" s="139">
        <v>2.4</v>
      </c>
      <c r="Z5" s="40">
        <f t="shared" si="0"/>
        <v>4.433333333333334</v>
      </c>
      <c r="AA5" s="146" t="s">
        <v>50</v>
      </c>
      <c r="AB5" s="139">
        <v>11.1</v>
      </c>
      <c r="AC5" s="149" t="s">
        <v>180</v>
      </c>
      <c r="AD5" s="29">
        <v>2</v>
      </c>
      <c r="AE5" s="146" t="s">
        <v>47</v>
      </c>
      <c r="AF5" s="139">
        <v>17.8</v>
      </c>
      <c r="AG5" s="152" t="s">
        <v>208</v>
      </c>
    </row>
    <row r="6" spans="1:33" ht="14.25" customHeight="1">
      <c r="A6" s="110">
        <v>3</v>
      </c>
      <c r="B6" s="142">
        <v>1.8</v>
      </c>
      <c r="C6" s="139">
        <v>1.3</v>
      </c>
      <c r="D6" s="139">
        <v>0.6</v>
      </c>
      <c r="E6" s="139">
        <v>0.5</v>
      </c>
      <c r="F6" s="139">
        <v>0.6</v>
      </c>
      <c r="G6" s="139">
        <v>1</v>
      </c>
      <c r="H6" s="139">
        <v>0.6</v>
      </c>
      <c r="I6" s="139">
        <v>2.5</v>
      </c>
      <c r="J6" s="139">
        <v>2.7</v>
      </c>
      <c r="K6" s="139">
        <v>2.8</v>
      </c>
      <c r="L6" s="139">
        <v>3</v>
      </c>
      <c r="M6" s="139">
        <v>3.3</v>
      </c>
      <c r="N6" s="139">
        <v>3.1</v>
      </c>
      <c r="O6" s="139">
        <v>3.1</v>
      </c>
      <c r="P6" s="139">
        <v>3.6</v>
      </c>
      <c r="Q6" s="139">
        <v>5</v>
      </c>
      <c r="R6" s="139">
        <v>3.7</v>
      </c>
      <c r="S6" s="139">
        <v>3.5</v>
      </c>
      <c r="T6" s="139">
        <v>2.6</v>
      </c>
      <c r="U6" s="139">
        <v>3.2</v>
      </c>
      <c r="V6" s="139">
        <v>2.8</v>
      </c>
      <c r="W6" s="139">
        <v>1.2</v>
      </c>
      <c r="X6" s="139">
        <v>0.9</v>
      </c>
      <c r="Y6" s="139">
        <v>1.1</v>
      </c>
      <c r="Z6" s="40">
        <f t="shared" si="0"/>
        <v>2.2708333333333335</v>
      </c>
      <c r="AA6" s="146" t="s">
        <v>51</v>
      </c>
      <c r="AB6" s="139">
        <v>5.2</v>
      </c>
      <c r="AC6" s="149" t="s">
        <v>181</v>
      </c>
      <c r="AD6" s="29">
        <v>3</v>
      </c>
      <c r="AE6" s="146" t="s">
        <v>46</v>
      </c>
      <c r="AF6" s="139">
        <v>7.9</v>
      </c>
      <c r="AG6" s="152" t="s">
        <v>209</v>
      </c>
    </row>
    <row r="7" spans="1:33" ht="14.25" customHeight="1">
      <c r="A7" s="110">
        <v>4</v>
      </c>
      <c r="B7" s="142">
        <v>0.6</v>
      </c>
      <c r="C7" s="139">
        <v>1.3</v>
      </c>
      <c r="D7" s="139">
        <v>1.6</v>
      </c>
      <c r="E7" s="139">
        <v>1.4</v>
      </c>
      <c r="F7" s="139">
        <v>2.2</v>
      </c>
      <c r="G7" s="139">
        <v>3</v>
      </c>
      <c r="H7" s="139">
        <v>3.2</v>
      </c>
      <c r="I7" s="139">
        <v>1.8</v>
      </c>
      <c r="J7" s="139">
        <v>1.2</v>
      </c>
      <c r="K7" s="139">
        <v>1</v>
      </c>
      <c r="L7" s="139">
        <v>2.2</v>
      </c>
      <c r="M7" s="139">
        <v>1.4</v>
      </c>
      <c r="N7" s="139">
        <v>1.6</v>
      </c>
      <c r="O7" s="139">
        <v>1.8</v>
      </c>
      <c r="P7" s="139">
        <v>1.2</v>
      </c>
      <c r="Q7" s="139">
        <v>1.2</v>
      </c>
      <c r="R7" s="139">
        <v>1.4</v>
      </c>
      <c r="S7" s="139">
        <v>0.7</v>
      </c>
      <c r="T7" s="139">
        <v>0.8</v>
      </c>
      <c r="U7" s="139">
        <v>2.1</v>
      </c>
      <c r="V7" s="139">
        <v>2.9</v>
      </c>
      <c r="W7" s="139">
        <v>2.6</v>
      </c>
      <c r="X7" s="139">
        <v>1.6</v>
      </c>
      <c r="Y7" s="139">
        <v>4.3</v>
      </c>
      <c r="Z7" s="40">
        <f t="shared" si="0"/>
        <v>1.7958333333333334</v>
      </c>
      <c r="AA7" s="146" t="s">
        <v>51</v>
      </c>
      <c r="AB7" s="139">
        <v>5.4</v>
      </c>
      <c r="AC7" s="149" t="s">
        <v>182</v>
      </c>
      <c r="AD7" s="29">
        <v>4</v>
      </c>
      <c r="AE7" s="146" t="s">
        <v>51</v>
      </c>
      <c r="AF7" s="139">
        <v>9.5</v>
      </c>
      <c r="AG7" s="152" t="s">
        <v>210</v>
      </c>
    </row>
    <row r="8" spans="1:33" ht="14.25" customHeight="1">
      <c r="A8" s="110">
        <v>5</v>
      </c>
      <c r="B8" s="142">
        <v>5.5</v>
      </c>
      <c r="C8" s="139">
        <v>6.9</v>
      </c>
      <c r="D8" s="139">
        <v>3.1</v>
      </c>
      <c r="E8" s="139">
        <v>2.5</v>
      </c>
      <c r="F8" s="139">
        <v>2.9</v>
      </c>
      <c r="G8" s="139">
        <v>2.2</v>
      </c>
      <c r="H8" s="139">
        <v>2.4</v>
      </c>
      <c r="I8" s="139">
        <v>3.2</v>
      </c>
      <c r="J8" s="139">
        <v>3.9</v>
      </c>
      <c r="K8" s="139">
        <v>4</v>
      </c>
      <c r="L8" s="139">
        <v>3.4</v>
      </c>
      <c r="M8" s="139">
        <v>4.4</v>
      </c>
      <c r="N8" s="139">
        <v>3.6</v>
      </c>
      <c r="O8" s="139">
        <v>2.6</v>
      </c>
      <c r="P8" s="139">
        <v>2.1</v>
      </c>
      <c r="Q8" s="139">
        <v>3.6</v>
      </c>
      <c r="R8" s="139">
        <v>2.3</v>
      </c>
      <c r="S8" s="139">
        <v>3.3</v>
      </c>
      <c r="T8" s="139">
        <v>4.4</v>
      </c>
      <c r="U8" s="139">
        <v>6.7</v>
      </c>
      <c r="V8" s="139">
        <v>2.7</v>
      </c>
      <c r="W8" s="139">
        <v>1.4</v>
      </c>
      <c r="X8" s="139">
        <v>5.1</v>
      </c>
      <c r="Y8" s="139">
        <v>0.9</v>
      </c>
      <c r="Z8" s="40">
        <f t="shared" si="0"/>
        <v>3.4625000000000004</v>
      </c>
      <c r="AA8" s="146" t="s">
        <v>50</v>
      </c>
      <c r="AB8" s="139">
        <v>7.5</v>
      </c>
      <c r="AC8" s="149" t="s">
        <v>183</v>
      </c>
      <c r="AD8" s="29">
        <v>5</v>
      </c>
      <c r="AE8" s="146" t="s">
        <v>50</v>
      </c>
      <c r="AF8" s="139">
        <v>13.1</v>
      </c>
      <c r="AG8" s="152" t="s">
        <v>211</v>
      </c>
    </row>
    <row r="9" spans="1:33" ht="14.25" customHeight="1">
      <c r="A9" s="110">
        <v>6</v>
      </c>
      <c r="B9" s="142">
        <v>1.5</v>
      </c>
      <c r="C9" s="139">
        <v>1.6</v>
      </c>
      <c r="D9" s="139">
        <v>2.2</v>
      </c>
      <c r="E9" s="139">
        <v>2.4</v>
      </c>
      <c r="F9" s="139">
        <v>3.2</v>
      </c>
      <c r="G9" s="139">
        <v>2</v>
      </c>
      <c r="H9" s="139">
        <v>1.7</v>
      </c>
      <c r="I9" s="139">
        <v>3.5</v>
      </c>
      <c r="J9" s="139">
        <v>4.1</v>
      </c>
      <c r="K9" s="139">
        <v>4.9</v>
      </c>
      <c r="L9" s="139">
        <v>4.9</v>
      </c>
      <c r="M9" s="139">
        <v>4.7</v>
      </c>
      <c r="N9" s="139">
        <v>4.5</v>
      </c>
      <c r="O9" s="139">
        <v>5.4</v>
      </c>
      <c r="P9" s="139">
        <v>4.9</v>
      </c>
      <c r="Q9" s="139">
        <v>3.6</v>
      </c>
      <c r="R9" s="139">
        <v>4.1</v>
      </c>
      <c r="S9" s="139">
        <v>4.2</v>
      </c>
      <c r="T9" s="139">
        <v>4.5</v>
      </c>
      <c r="U9" s="139">
        <v>3.7</v>
      </c>
      <c r="V9" s="139">
        <v>2.9</v>
      </c>
      <c r="W9" s="139">
        <v>2.7</v>
      </c>
      <c r="X9" s="139">
        <v>3.1</v>
      </c>
      <c r="Y9" s="139">
        <v>3.9</v>
      </c>
      <c r="Z9" s="40">
        <f t="shared" si="0"/>
        <v>3.508333333333334</v>
      </c>
      <c r="AA9" s="146" t="s">
        <v>46</v>
      </c>
      <c r="AB9" s="139">
        <v>5.8</v>
      </c>
      <c r="AC9" s="149" t="s">
        <v>52</v>
      </c>
      <c r="AD9" s="29">
        <v>6</v>
      </c>
      <c r="AE9" s="146" t="s">
        <v>116</v>
      </c>
      <c r="AF9" s="139">
        <v>8.7</v>
      </c>
      <c r="AG9" s="152" t="s">
        <v>212</v>
      </c>
    </row>
    <row r="10" spans="1:33" ht="14.25" customHeight="1">
      <c r="A10" s="110">
        <v>7</v>
      </c>
      <c r="B10" s="142">
        <v>3.3</v>
      </c>
      <c r="C10" s="139">
        <v>2.7</v>
      </c>
      <c r="D10" s="139">
        <v>3</v>
      </c>
      <c r="E10" s="139">
        <v>3.6</v>
      </c>
      <c r="F10" s="139">
        <v>3.2</v>
      </c>
      <c r="G10" s="139">
        <v>2.4</v>
      </c>
      <c r="H10" s="139">
        <v>1.6</v>
      </c>
      <c r="I10" s="139">
        <v>2.7</v>
      </c>
      <c r="J10" s="139">
        <v>3.5</v>
      </c>
      <c r="K10" s="139">
        <v>3.1</v>
      </c>
      <c r="L10" s="139">
        <v>2.6</v>
      </c>
      <c r="M10" s="139">
        <v>2.6</v>
      </c>
      <c r="N10" s="139">
        <v>2.5</v>
      </c>
      <c r="O10" s="139">
        <v>3.1</v>
      </c>
      <c r="P10" s="139">
        <v>2.5</v>
      </c>
      <c r="Q10" s="139">
        <v>2.9</v>
      </c>
      <c r="R10" s="139">
        <v>4.1</v>
      </c>
      <c r="S10" s="139">
        <v>3.4</v>
      </c>
      <c r="T10" s="139">
        <v>3.6</v>
      </c>
      <c r="U10" s="139">
        <v>3.6</v>
      </c>
      <c r="V10" s="139">
        <v>3.8</v>
      </c>
      <c r="W10" s="139">
        <v>3.4</v>
      </c>
      <c r="X10" s="139">
        <v>3.8</v>
      </c>
      <c r="Y10" s="139">
        <v>2.5</v>
      </c>
      <c r="Z10" s="40">
        <f t="shared" si="0"/>
        <v>3.0625</v>
      </c>
      <c r="AA10" s="146" t="s">
        <v>51</v>
      </c>
      <c r="AB10" s="139">
        <v>5</v>
      </c>
      <c r="AC10" s="149" t="s">
        <v>184</v>
      </c>
      <c r="AD10" s="29">
        <v>7</v>
      </c>
      <c r="AE10" s="146" t="s">
        <v>51</v>
      </c>
      <c r="AF10" s="139">
        <v>7.7</v>
      </c>
      <c r="AG10" s="152" t="s">
        <v>213</v>
      </c>
    </row>
    <row r="11" spans="1:33" ht="14.25" customHeight="1">
      <c r="A11" s="110">
        <v>8</v>
      </c>
      <c r="B11" s="142">
        <v>3.6</v>
      </c>
      <c r="C11" s="139">
        <v>3.8</v>
      </c>
      <c r="D11" s="139">
        <v>3.9</v>
      </c>
      <c r="E11" s="139">
        <v>5.3</v>
      </c>
      <c r="F11" s="139">
        <v>5.1</v>
      </c>
      <c r="G11" s="139">
        <v>6.1</v>
      </c>
      <c r="H11" s="139">
        <v>5.1</v>
      </c>
      <c r="I11" s="139">
        <v>6.4</v>
      </c>
      <c r="J11" s="139">
        <v>5.2</v>
      </c>
      <c r="K11" s="139">
        <v>5.6</v>
      </c>
      <c r="L11" s="139">
        <v>5.2</v>
      </c>
      <c r="M11" s="139">
        <v>4.1</v>
      </c>
      <c r="N11" s="139">
        <v>4.8</v>
      </c>
      <c r="O11" s="139">
        <v>4.4</v>
      </c>
      <c r="P11" s="139">
        <v>5.7</v>
      </c>
      <c r="Q11" s="139">
        <v>5.2</v>
      </c>
      <c r="R11" s="139">
        <v>6.5</v>
      </c>
      <c r="S11" s="139">
        <v>5</v>
      </c>
      <c r="T11" s="139">
        <v>5.1</v>
      </c>
      <c r="U11" s="139">
        <v>5.6</v>
      </c>
      <c r="V11" s="139">
        <v>5.6</v>
      </c>
      <c r="W11" s="139">
        <v>6.1</v>
      </c>
      <c r="X11" s="139">
        <v>5.3</v>
      </c>
      <c r="Y11" s="139">
        <v>4.5</v>
      </c>
      <c r="Z11" s="40">
        <f t="shared" si="0"/>
        <v>5.133333333333334</v>
      </c>
      <c r="AA11" s="146" t="s">
        <v>51</v>
      </c>
      <c r="AB11" s="139">
        <v>6.8</v>
      </c>
      <c r="AC11" s="149" t="s">
        <v>185</v>
      </c>
      <c r="AD11" s="29">
        <v>8</v>
      </c>
      <c r="AE11" s="146" t="s">
        <v>51</v>
      </c>
      <c r="AF11" s="139">
        <v>12.3</v>
      </c>
      <c r="AG11" s="152" t="s">
        <v>214</v>
      </c>
    </row>
    <row r="12" spans="1:33" ht="14.25" customHeight="1">
      <c r="A12" s="110">
        <v>9</v>
      </c>
      <c r="B12" s="142">
        <v>5.3</v>
      </c>
      <c r="C12" s="139">
        <v>4.6</v>
      </c>
      <c r="D12" s="139">
        <v>3.4</v>
      </c>
      <c r="E12" s="139">
        <v>4.5</v>
      </c>
      <c r="F12" s="139">
        <v>3.8</v>
      </c>
      <c r="G12" s="139">
        <v>4.2</v>
      </c>
      <c r="H12" s="139">
        <v>5.3</v>
      </c>
      <c r="I12" s="139">
        <v>4.9</v>
      </c>
      <c r="J12" s="139">
        <v>4</v>
      </c>
      <c r="K12" s="139">
        <v>2.7</v>
      </c>
      <c r="L12" s="139">
        <v>3.4</v>
      </c>
      <c r="M12" s="139">
        <v>4.1</v>
      </c>
      <c r="N12" s="139">
        <v>5.3</v>
      </c>
      <c r="O12" s="139">
        <v>4.5</v>
      </c>
      <c r="P12" s="139">
        <v>4.5</v>
      </c>
      <c r="Q12" s="139">
        <v>6.2</v>
      </c>
      <c r="R12" s="139">
        <v>6.3</v>
      </c>
      <c r="S12" s="139">
        <v>4.9</v>
      </c>
      <c r="T12" s="139">
        <v>3.1</v>
      </c>
      <c r="U12" s="139">
        <v>4.6</v>
      </c>
      <c r="V12" s="139">
        <v>3.3</v>
      </c>
      <c r="W12" s="139">
        <v>2.4</v>
      </c>
      <c r="X12" s="139">
        <v>1.6</v>
      </c>
      <c r="Y12" s="139">
        <v>2</v>
      </c>
      <c r="Z12" s="40">
        <f t="shared" si="0"/>
        <v>4.120833333333333</v>
      </c>
      <c r="AA12" s="146" t="s">
        <v>51</v>
      </c>
      <c r="AB12" s="139">
        <v>7.1</v>
      </c>
      <c r="AC12" s="149" t="s">
        <v>150</v>
      </c>
      <c r="AD12" s="29">
        <v>9</v>
      </c>
      <c r="AE12" s="146" t="s">
        <v>51</v>
      </c>
      <c r="AF12" s="139">
        <v>11.9</v>
      </c>
      <c r="AG12" s="152" t="s">
        <v>215</v>
      </c>
    </row>
    <row r="13" spans="1:33" ht="14.25" customHeight="1">
      <c r="A13" s="110">
        <v>10</v>
      </c>
      <c r="B13" s="142">
        <v>1.8</v>
      </c>
      <c r="C13" s="139">
        <v>0.6</v>
      </c>
      <c r="D13" s="139">
        <v>4.4</v>
      </c>
      <c r="E13" s="139">
        <v>6.8</v>
      </c>
      <c r="F13" s="139">
        <v>6</v>
      </c>
      <c r="G13" s="139">
        <v>6.1</v>
      </c>
      <c r="H13" s="139">
        <v>3</v>
      </c>
      <c r="I13" s="139">
        <v>3</v>
      </c>
      <c r="J13" s="139">
        <v>4.9</v>
      </c>
      <c r="K13" s="139">
        <v>4.4</v>
      </c>
      <c r="L13" s="139">
        <v>6.2</v>
      </c>
      <c r="M13" s="139">
        <v>3.8</v>
      </c>
      <c r="N13" s="139">
        <v>5.9</v>
      </c>
      <c r="O13" s="139">
        <v>3.8</v>
      </c>
      <c r="P13" s="139">
        <v>5.1</v>
      </c>
      <c r="Q13" s="139">
        <v>4.7</v>
      </c>
      <c r="R13" s="139">
        <v>3</v>
      </c>
      <c r="S13" s="139">
        <v>2.2</v>
      </c>
      <c r="T13" s="139">
        <v>5.2</v>
      </c>
      <c r="U13" s="139">
        <v>3.7</v>
      </c>
      <c r="V13" s="139">
        <v>3.8</v>
      </c>
      <c r="W13" s="139">
        <v>5.6</v>
      </c>
      <c r="X13" s="139">
        <v>3</v>
      </c>
      <c r="Y13" s="139">
        <v>4.2</v>
      </c>
      <c r="Z13" s="40">
        <f t="shared" si="0"/>
        <v>4.216666666666667</v>
      </c>
      <c r="AA13" s="146" t="s">
        <v>47</v>
      </c>
      <c r="AB13" s="139">
        <v>8.3</v>
      </c>
      <c r="AC13" s="149" t="s">
        <v>186</v>
      </c>
      <c r="AD13" s="29">
        <v>10</v>
      </c>
      <c r="AE13" s="146" t="s">
        <v>47</v>
      </c>
      <c r="AF13" s="139">
        <v>13.5</v>
      </c>
      <c r="AG13" s="152" t="s">
        <v>216</v>
      </c>
    </row>
    <row r="14" spans="1:33" ht="14.25" customHeight="1">
      <c r="A14" s="111">
        <v>11</v>
      </c>
      <c r="B14" s="143">
        <v>2.9</v>
      </c>
      <c r="C14" s="144">
        <v>4.5</v>
      </c>
      <c r="D14" s="144">
        <v>4.9</v>
      </c>
      <c r="E14" s="144">
        <v>3.6</v>
      </c>
      <c r="F14" s="144">
        <v>4.4</v>
      </c>
      <c r="G14" s="144">
        <v>4.7</v>
      </c>
      <c r="H14" s="144">
        <v>4.4</v>
      </c>
      <c r="I14" s="144">
        <v>7.2</v>
      </c>
      <c r="J14" s="144">
        <v>7.6</v>
      </c>
      <c r="K14" s="144">
        <v>8.8</v>
      </c>
      <c r="L14" s="144">
        <v>5.3</v>
      </c>
      <c r="M14" s="144">
        <v>6.5</v>
      </c>
      <c r="N14" s="144">
        <v>7.9</v>
      </c>
      <c r="O14" s="144">
        <v>6.1</v>
      </c>
      <c r="P14" s="144">
        <v>4.4</v>
      </c>
      <c r="Q14" s="144">
        <v>4.7</v>
      </c>
      <c r="R14" s="144">
        <v>2.7</v>
      </c>
      <c r="S14" s="144">
        <v>2.5</v>
      </c>
      <c r="T14" s="144">
        <v>2.1</v>
      </c>
      <c r="U14" s="144">
        <v>1.8</v>
      </c>
      <c r="V14" s="144">
        <v>2.4</v>
      </c>
      <c r="W14" s="144">
        <v>2.1</v>
      </c>
      <c r="X14" s="144">
        <v>2.3</v>
      </c>
      <c r="Y14" s="144">
        <v>2.3</v>
      </c>
      <c r="Z14" s="41">
        <f t="shared" si="0"/>
        <v>4.420833333333333</v>
      </c>
      <c r="AA14" s="147" t="s">
        <v>63</v>
      </c>
      <c r="AB14" s="144">
        <v>9.3</v>
      </c>
      <c r="AC14" s="150" t="s">
        <v>187</v>
      </c>
      <c r="AD14" s="30">
        <v>11</v>
      </c>
      <c r="AE14" s="147" t="s">
        <v>63</v>
      </c>
      <c r="AF14" s="144">
        <v>17.2</v>
      </c>
      <c r="AG14" s="153" t="s">
        <v>217</v>
      </c>
    </row>
    <row r="15" spans="1:33" ht="14.25" customHeight="1">
      <c r="A15" s="110">
        <v>12</v>
      </c>
      <c r="B15" s="142">
        <v>3</v>
      </c>
      <c r="C15" s="139">
        <v>1.9</v>
      </c>
      <c r="D15" s="139">
        <v>2.6</v>
      </c>
      <c r="E15" s="139">
        <v>4</v>
      </c>
      <c r="F15" s="139">
        <v>3.3</v>
      </c>
      <c r="G15" s="139">
        <v>4.7</v>
      </c>
      <c r="H15" s="139">
        <v>4.5</v>
      </c>
      <c r="I15" s="139">
        <v>5.2</v>
      </c>
      <c r="J15" s="139">
        <v>4.8</v>
      </c>
      <c r="K15" s="139">
        <v>4.1</v>
      </c>
      <c r="L15" s="139">
        <v>2.9</v>
      </c>
      <c r="M15" s="139">
        <v>3.9</v>
      </c>
      <c r="N15" s="139">
        <v>3.2</v>
      </c>
      <c r="O15" s="139">
        <v>6.8</v>
      </c>
      <c r="P15" s="139">
        <v>4.2</v>
      </c>
      <c r="Q15" s="139">
        <v>3.4</v>
      </c>
      <c r="R15" s="139">
        <v>2.1</v>
      </c>
      <c r="S15" s="139">
        <v>1.6</v>
      </c>
      <c r="T15" s="139">
        <v>1.7</v>
      </c>
      <c r="U15" s="139">
        <v>1.4</v>
      </c>
      <c r="V15" s="139">
        <v>0.8</v>
      </c>
      <c r="W15" s="139">
        <v>2.6</v>
      </c>
      <c r="X15" s="139">
        <v>1.8</v>
      </c>
      <c r="Y15" s="139">
        <v>3.8</v>
      </c>
      <c r="Z15" s="40">
        <f t="shared" si="0"/>
        <v>3.2624999999999993</v>
      </c>
      <c r="AA15" s="146" t="s">
        <v>46</v>
      </c>
      <c r="AB15" s="139">
        <v>6.9</v>
      </c>
      <c r="AC15" s="149" t="s">
        <v>188</v>
      </c>
      <c r="AD15" s="29">
        <v>12</v>
      </c>
      <c r="AE15" s="146" t="s">
        <v>63</v>
      </c>
      <c r="AF15" s="139">
        <v>11</v>
      </c>
      <c r="AG15" s="152" t="s">
        <v>218</v>
      </c>
    </row>
    <row r="16" spans="1:33" ht="14.25" customHeight="1">
      <c r="A16" s="110">
        <v>13</v>
      </c>
      <c r="B16" s="142">
        <v>3.5</v>
      </c>
      <c r="C16" s="139">
        <v>2.5</v>
      </c>
      <c r="D16" s="139">
        <v>3.6</v>
      </c>
      <c r="E16" s="139">
        <v>2.2</v>
      </c>
      <c r="F16" s="139">
        <v>2.4</v>
      </c>
      <c r="G16" s="139">
        <v>1.4</v>
      </c>
      <c r="H16" s="139">
        <v>1.5</v>
      </c>
      <c r="I16" s="139">
        <v>3.1</v>
      </c>
      <c r="J16" s="139">
        <v>5.4</v>
      </c>
      <c r="K16" s="139">
        <v>4.5</v>
      </c>
      <c r="L16" s="139">
        <v>5</v>
      </c>
      <c r="M16" s="139">
        <v>5.1</v>
      </c>
      <c r="N16" s="139">
        <v>4.7</v>
      </c>
      <c r="O16" s="139">
        <v>2.4</v>
      </c>
      <c r="P16" s="139">
        <v>2.9</v>
      </c>
      <c r="Q16" s="139">
        <v>1.8</v>
      </c>
      <c r="R16" s="139">
        <v>1.4</v>
      </c>
      <c r="S16" s="139">
        <v>1.7</v>
      </c>
      <c r="T16" s="139">
        <v>1.1</v>
      </c>
      <c r="U16" s="139">
        <v>1.7</v>
      </c>
      <c r="V16" s="139">
        <v>1.7</v>
      </c>
      <c r="W16" s="139">
        <v>1.4</v>
      </c>
      <c r="X16" s="139">
        <v>3.2</v>
      </c>
      <c r="Y16" s="139">
        <v>2.5</v>
      </c>
      <c r="Z16" s="40">
        <f t="shared" si="0"/>
        <v>2.779166666666667</v>
      </c>
      <c r="AA16" s="146" t="s">
        <v>49</v>
      </c>
      <c r="AB16" s="139">
        <v>6</v>
      </c>
      <c r="AC16" s="149" t="s">
        <v>189</v>
      </c>
      <c r="AD16" s="29"/>
      <c r="AE16" s="146" t="s">
        <v>63</v>
      </c>
      <c r="AF16" s="139">
        <v>11.7</v>
      </c>
      <c r="AG16" s="152" t="s">
        <v>219</v>
      </c>
    </row>
    <row r="17" spans="1:33" ht="14.25" customHeight="1">
      <c r="A17" s="110">
        <v>14</v>
      </c>
      <c r="B17" s="142">
        <v>1</v>
      </c>
      <c r="C17" s="139">
        <v>0.9</v>
      </c>
      <c r="D17" s="139">
        <v>2</v>
      </c>
      <c r="E17" s="139">
        <v>1.5</v>
      </c>
      <c r="F17" s="139">
        <v>1.3</v>
      </c>
      <c r="G17" s="139">
        <v>1.5</v>
      </c>
      <c r="H17" s="139">
        <v>0.7</v>
      </c>
      <c r="I17" s="139">
        <v>0.9</v>
      </c>
      <c r="J17" s="139">
        <v>2.2</v>
      </c>
      <c r="K17" s="139">
        <v>2.2</v>
      </c>
      <c r="L17" s="139">
        <v>2.4</v>
      </c>
      <c r="M17" s="139">
        <v>2.5</v>
      </c>
      <c r="N17" s="139">
        <v>4</v>
      </c>
      <c r="O17" s="139">
        <v>3.4</v>
      </c>
      <c r="P17" s="139">
        <v>2.8</v>
      </c>
      <c r="Q17" s="139">
        <v>1.1</v>
      </c>
      <c r="R17" s="139">
        <v>2.1</v>
      </c>
      <c r="S17" s="139">
        <v>2.2</v>
      </c>
      <c r="T17" s="139">
        <v>1.8</v>
      </c>
      <c r="U17" s="139">
        <v>1.4</v>
      </c>
      <c r="V17" s="139">
        <v>1</v>
      </c>
      <c r="W17" s="139">
        <v>0.9</v>
      </c>
      <c r="X17" s="139">
        <v>1.5</v>
      </c>
      <c r="Y17" s="139">
        <v>1.6</v>
      </c>
      <c r="Z17" s="40">
        <f t="shared" si="0"/>
        <v>1.7874999999999999</v>
      </c>
      <c r="AA17" s="146" t="s">
        <v>84</v>
      </c>
      <c r="AB17" s="139">
        <v>5</v>
      </c>
      <c r="AC17" s="149" t="s">
        <v>190</v>
      </c>
      <c r="AD17" s="29">
        <v>14</v>
      </c>
      <c r="AE17" s="146" t="s">
        <v>88</v>
      </c>
      <c r="AF17" s="139">
        <v>8</v>
      </c>
      <c r="AG17" s="152" t="s">
        <v>220</v>
      </c>
    </row>
    <row r="18" spans="1:33" ht="14.25" customHeight="1">
      <c r="A18" s="110">
        <v>15</v>
      </c>
      <c r="B18" s="142">
        <v>2</v>
      </c>
      <c r="C18" s="139">
        <v>1.6</v>
      </c>
      <c r="D18" s="139">
        <v>0.6</v>
      </c>
      <c r="E18" s="139">
        <v>0.9</v>
      </c>
      <c r="F18" s="139">
        <v>1.5</v>
      </c>
      <c r="G18" s="139">
        <v>0.9</v>
      </c>
      <c r="H18" s="139">
        <v>0.6</v>
      </c>
      <c r="I18" s="139">
        <v>0.7</v>
      </c>
      <c r="J18" s="139">
        <v>1.3</v>
      </c>
      <c r="K18" s="139">
        <v>2.2</v>
      </c>
      <c r="L18" s="139">
        <v>1.6</v>
      </c>
      <c r="M18" s="139">
        <v>1.8</v>
      </c>
      <c r="N18" s="139">
        <v>1.2</v>
      </c>
      <c r="O18" s="139">
        <v>1</v>
      </c>
      <c r="P18" s="139">
        <v>0.9</v>
      </c>
      <c r="Q18" s="139">
        <v>1.1</v>
      </c>
      <c r="R18" s="139">
        <v>1.5</v>
      </c>
      <c r="S18" s="139">
        <v>0.7</v>
      </c>
      <c r="T18" s="139">
        <v>1.7</v>
      </c>
      <c r="U18" s="139">
        <v>1</v>
      </c>
      <c r="V18" s="139">
        <v>1.2</v>
      </c>
      <c r="W18" s="139">
        <v>1</v>
      </c>
      <c r="X18" s="139">
        <v>0.7</v>
      </c>
      <c r="Y18" s="139">
        <v>0.9</v>
      </c>
      <c r="Z18" s="40">
        <f t="shared" si="0"/>
        <v>1.1916666666666667</v>
      </c>
      <c r="AA18" s="146" t="s">
        <v>50</v>
      </c>
      <c r="AB18" s="139">
        <v>2.5</v>
      </c>
      <c r="AC18" s="149" t="s">
        <v>191</v>
      </c>
      <c r="AD18" s="29">
        <v>15</v>
      </c>
      <c r="AE18" s="146" t="s">
        <v>134</v>
      </c>
      <c r="AF18" s="139">
        <v>5.1</v>
      </c>
      <c r="AG18" s="152" t="s">
        <v>221</v>
      </c>
    </row>
    <row r="19" spans="1:33" ht="14.25" customHeight="1">
      <c r="A19" s="110">
        <v>16</v>
      </c>
      <c r="B19" s="142">
        <v>1.4</v>
      </c>
      <c r="C19" s="139">
        <v>1.2</v>
      </c>
      <c r="D19" s="139">
        <v>1.9</v>
      </c>
      <c r="E19" s="139">
        <v>1</v>
      </c>
      <c r="F19" s="139">
        <v>1.8</v>
      </c>
      <c r="G19" s="139">
        <v>0.9</v>
      </c>
      <c r="H19" s="139">
        <v>0.9</v>
      </c>
      <c r="I19" s="139">
        <v>0.6</v>
      </c>
      <c r="J19" s="139">
        <v>0.9</v>
      </c>
      <c r="K19" s="139">
        <v>1.1</v>
      </c>
      <c r="L19" s="139">
        <v>0.8</v>
      </c>
      <c r="M19" s="139">
        <v>1.3</v>
      </c>
      <c r="N19" s="139">
        <v>1.1</v>
      </c>
      <c r="O19" s="139">
        <v>1.7</v>
      </c>
      <c r="P19" s="139">
        <v>0.6</v>
      </c>
      <c r="Q19" s="139">
        <v>0.8</v>
      </c>
      <c r="R19" s="139">
        <v>0.5</v>
      </c>
      <c r="S19" s="139">
        <v>0.4</v>
      </c>
      <c r="T19" s="139">
        <v>0.6</v>
      </c>
      <c r="U19" s="139">
        <v>1.9</v>
      </c>
      <c r="V19" s="139">
        <v>2.5</v>
      </c>
      <c r="W19" s="139">
        <v>2.5</v>
      </c>
      <c r="X19" s="139">
        <v>1.3</v>
      </c>
      <c r="Y19" s="139">
        <v>0.5</v>
      </c>
      <c r="Z19" s="40">
        <f t="shared" si="0"/>
        <v>1.175</v>
      </c>
      <c r="AA19" s="146" t="s">
        <v>112</v>
      </c>
      <c r="AB19" s="139">
        <v>2.9</v>
      </c>
      <c r="AC19" s="149" t="s">
        <v>192</v>
      </c>
      <c r="AD19" s="29">
        <v>16</v>
      </c>
      <c r="AE19" s="146" t="s">
        <v>112</v>
      </c>
      <c r="AF19" s="139">
        <v>4.9</v>
      </c>
      <c r="AG19" s="152" t="s">
        <v>222</v>
      </c>
    </row>
    <row r="20" spans="1:33" ht="14.25" customHeight="1">
      <c r="A20" s="110">
        <v>17</v>
      </c>
      <c r="B20" s="142">
        <v>0.7</v>
      </c>
      <c r="C20" s="139">
        <v>0.4</v>
      </c>
      <c r="D20" s="139">
        <v>1.2</v>
      </c>
      <c r="E20" s="139">
        <v>1</v>
      </c>
      <c r="F20" s="139">
        <v>1</v>
      </c>
      <c r="G20" s="139">
        <v>0.8</v>
      </c>
      <c r="H20" s="139">
        <v>1.6</v>
      </c>
      <c r="I20" s="139">
        <v>1.1</v>
      </c>
      <c r="J20" s="139">
        <v>1.6</v>
      </c>
      <c r="K20" s="139">
        <v>1.5</v>
      </c>
      <c r="L20" s="139">
        <v>2.1</v>
      </c>
      <c r="M20" s="139">
        <v>2.9</v>
      </c>
      <c r="N20" s="139">
        <v>3.3</v>
      </c>
      <c r="O20" s="139">
        <v>3.2</v>
      </c>
      <c r="P20" s="139">
        <v>2.6</v>
      </c>
      <c r="Q20" s="139">
        <v>2.9</v>
      </c>
      <c r="R20" s="139">
        <v>2.7</v>
      </c>
      <c r="S20" s="139">
        <v>3.2</v>
      </c>
      <c r="T20" s="139">
        <v>3.4</v>
      </c>
      <c r="U20" s="139">
        <v>0.9</v>
      </c>
      <c r="V20" s="139">
        <v>1</v>
      </c>
      <c r="W20" s="139">
        <v>1.6</v>
      </c>
      <c r="X20" s="139">
        <v>0.9</v>
      </c>
      <c r="Y20" s="139">
        <v>2.8</v>
      </c>
      <c r="Z20" s="40">
        <f t="shared" si="0"/>
        <v>1.8499999999999996</v>
      </c>
      <c r="AA20" s="146" t="s">
        <v>49</v>
      </c>
      <c r="AB20" s="139">
        <v>4.2</v>
      </c>
      <c r="AC20" s="149" t="s">
        <v>193</v>
      </c>
      <c r="AD20" s="29">
        <v>17</v>
      </c>
      <c r="AE20" s="146" t="s">
        <v>134</v>
      </c>
      <c r="AF20" s="139">
        <v>8.9</v>
      </c>
      <c r="AG20" s="152" t="s">
        <v>223</v>
      </c>
    </row>
    <row r="21" spans="1:33" ht="14.25" customHeight="1">
      <c r="A21" s="110">
        <v>18</v>
      </c>
      <c r="B21" s="142">
        <v>2.2</v>
      </c>
      <c r="C21" s="139">
        <v>1.2</v>
      </c>
      <c r="D21" s="139">
        <v>0.6</v>
      </c>
      <c r="E21" s="139">
        <v>0.9</v>
      </c>
      <c r="F21" s="139">
        <v>1.8</v>
      </c>
      <c r="G21" s="139">
        <v>2</v>
      </c>
      <c r="H21" s="139">
        <v>1.9</v>
      </c>
      <c r="I21" s="139">
        <v>5.4</v>
      </c>
      <c r="J21" s="139">
        <v>2.9</v>
      </c>
      <c r="K21" s="139">
        <v>2.7</v>
      </c>
      <c r="L21" s="139">
        <v>4.3</v>
      </c>
      <c r="M21" s="139">
        <v>3.7</v>
      </c>
      <c r="N21" s="139">
        <v>3.8</v>
      </c>
      <c r="O21" s="139">
        <v>3.8</v>
      </c>
      <c r="P21" s="139">
        <v>3.1</v>
      </c>
      <c r="Q21" s="139">
        <v>3.5</v>
      </c>
      <c r="R21" s="139">
        <v>2.7</v>
      </c>
      <c r="S21" s="139">
        <v>2.9</v>
      </c>
      <c r="T21" s="139">
        <v>3.3</v>
      </c>
      <c r="U21" s="139">
        <v>2.8</v>
      </c>
      <c r="V21" s="139">
        <v>4</v>
      </c>
      <c r="W21" s="139">
        <v>3.5</v>
      </c>
      <c r="X21" s="139">
        <v>3.9</v>
      </c>
      <c r="Y21" s="139">
        <v>2.9</v>
      </c>
      <c r="Z21" s="40">
        <f t="shared" si="0"/>
        <v>2.908333333333333</v>
      </c>
      <c r="AA21" s="146" t="s">
        <v>46</v>
      </c>
      <c r="AB21" s="139">
        <v>6</v>
      </c>
      <c r="AC21" s="149" t="s">
        <v>194</v>
      </c>
      <c r="AD21" s="29">
        <v>18</v>
      </c>
      <c r="AE21" s="146" t="s">
        <v>46</v>
      </c>
      <c r="AF21" s="139">
        <v>8.5</v>
      </c>
      <c r="AG21" s="152" t="s">
        <v>224</v>
      </c>
    </row>
    <row r="22" spans="1:33" ht="14.25" customHeight="1">
      <c r="A22" s="110">
        <v>19</v>
      </c>
      <c r="B22" s="142">
        <v>2.4</v>
      </c>
      <c r="C22" s="139">
        <v>2.7</v>
      </c>
      <c r="D22" s="139">
        <v>3.2</v>
      </c>
      <c r="E22" s="139">
        <v>1.9</v>
      </c>
      <c r="F22" s="139">
        <v>2</v>
      </c>
      <c r="G22" s="139">
        <v>2.5</v>
      </c>
      <c r="H22" s="139">
        <v>1.6</v>
      </c>
      <c r="I22" s="139">
        <v>1.2</v>
      </c>
      <c r="J22" s="139">
        <v>1.4</v>
      </c>
      <c r="K22" s="139">
        <v>2.1</v>
      </c>
      <c r="L22" s="139">
        <v>2.9</v>
      </c>
      <c r="M22" s="139">
        <v>0.9</v>
      </c>
      <c r="N22" s="139">
        <v>0.8</v>
      </c>
      <c r="O22" s="139">
        <v>1.7</v>
      </c>
      <c r="P22" s="139">
        <v>1.6</v>
      </c>
      <c r="Q22" s="139">
        <v>1.4</v>
      </c>
      <c r="R22" s="139">
        <v>0.9</v>
      </c>
      <c r="S22" s="139">
        <v>1.9</v>
      </c>
      <c r="T22" s="139">
        <v>1.2</v>
      </c>
      <c r="U22" s="139">
        <v>2.2</v>
      </c>
      <c r="V22" s="139">
        <v>1.6</v>
      </c>
      <c r="W22" s="139">
        <v>1.8</v>
      </c>
      <c r="X22" s="139">
        <v>1.2</v>
      </c>
      <c r="Y22" s="139">
        <v>0.8</v>
      </c>
      <c r="Z22" s="40">
        <f t="shared" si="0"/>
        <v>1.7458333333333333</v>
      </c>
      <c r="AA22" s="146" t="s">
        <v>46</v>
      </c>
      <c r="AB22" s="139">
        <v>3.4</v>
      </c>
      <c r="AC22" s="149" t="s">
        <v>195</v>
      </c>
      <c r="AD22" s="29">
        <v>19</v>
      </c>
      <c r="AE22" s="146" t="s">
        <v>46</v>
      </c>
      <c r="AF22" s="139">
        <v>5.4</v>
      </c>
      <c r="AG22" s="152" t="s">
        <v>225</v>
      </c>
    </row>
    <row r="23" spans="1:33" ht="14.25" customHeight="1">
      <c r="A23" s="110">
        <v>20</v>
      </c>
      <c r="B23" s="142">
        <v>2.1</v>
      </c>
      <c r="C23" s="139">
        <v>3.1</v>
      </c>
      <c r="D23" s="139">
        <v>1.9</v>
      </c>
      <c r="E23" s="139">
        <v>1.6</v>
      </c>
      <c r="F23" s="139">
        <v>1.5</v>
      </c>
      <c r="G23" s="139">
        <v>3.4</v>
      </c>
      <c r="H23" s="139">
        <v>2.7</v>
      </c>
      <c r="I23" s="139">
        <v>2.9</v>
      </c>
      <c r="J23" s="139">
        <v>2.7</v>
      </c>
      <c r="K23" s="139">
        <v>2</v>
      </c>
      <c r="L23" s="139">
        <v>2.6</v>
      </c>
      <c r="M23" s="139">
        <v>2.4</v>
      </c>
      <c r="N23" s="139">
        <v>2.3</v>
      </c>
      <c r="O23" s="139">
        <v>1.6</v>
      </c>
      <c r="P23" s="139">
        <v>2.2</v>
      </c>
      <c r="Q23" s="139">
        <v>2.9</v>
      </c>
      <c r="R23" s="139">
        <v>3.2</v>
      </c>
      <c r="S23" s="139">
        <v>2.7</v>
      </c>
      <c r="T23" s="139">
        <v>1.7</v>
      </c>
      <c r="U23" s="139">
        <v>1.5</v>
      </c>
      <c r="V23" s="139">
        <v>0.7</v>
      </c>
      <c r="W23" s="139">
        <v>1.2</v>
      </c>
      <c r="X23" s="139">
        <v>1</v>
      </c>
      <c r="Y23" s="139">
        <v>0.7</v>
      </c>
      <c r="Z23" s="40">
        <f t="shared" si="0"/>
        <v>2.108333333333334</v>
      </c>
      <c r="AA23" s="146" t="s">
        <v>46</v>
      </c>
      <c r="AB23" s="139">
        <v>4.2</v>
      </c>
      <c r="AC23" s="149" t="s">
        <v>196</v>
      </c>
      <c r="AD23" s="29">
        <v>20</v>
      </c>
      <c r="AE23" s="146" t="s">
        <v>46</v>
      </c>
      <c r="AF23" s="139">
        <v>7.3</v>
      </c>
      <c r="AG23" s="152" t="s">
        <v>226</v>
      </c>
    </row>
    <row r="24" spans="1:33" ht="14.25" customHeight="1">
      <c r="A24" s="111">
        <v>21</v>
      </c>
      <c r="B24" s="143">
        <v>0.9</v>
      </c>
      <c r="C24" s="144">
        <v>1.6</v>
      </c>
      <c r="D24" s="144">
        <v>1</v>
      </c>
      <c r="E24" s="144">
        <v>1.1</v>
      </c>
      <c r="F24" s="144">
        <v>1.8</v>
      </c>
      <c r="G24" s="144">
        <v>1.8</v>
      </c>
      <c r="H24" s="144">
        <v>1.5</v>
      </c>
      <c r="I24" s="144">
        <v>4.4</v>
      </c>
      <c r="J24" s="144">
        <v>4.4</v>
      </c>
      <c r="K24" s="144">
        <v>3.2</v>
      </c>
      <c r="L24" s="144">
        <v>3.1</v>
      </c>
      <c r="M24" s="144">
        <v>2.1</v>
      </c>
      <c r="N24" s="144">
        <v>2.4</v>
      </c>
      <c r="O24" s="144">
        <v>2.2</v>
      </c>
      <c r="P24" s="144">
        <v>2.1</v>
      </c>
      <c r="Q24" s="144">
        <v>2.2</v>
      </c>
      <c r="R24" s="144">
        <v>1.8</v>
      </c>
      <c r="S24" s="144">
        <v>1</v>
      </c>
      <c r="T24" s="144">
        <v>2.2</v>
      </c>
      <c r="U24" s="144">
        <v>0.9</v>
      </c>
      <c r="V24" s="144">
        <v>1.6</v>
      </c>
      <c r="W24" s="144">
        <v>1.4</v>
      </c>
      <c r="X24" s="144">
        <v>1.6</v>
      </c>
      <c r="Y24" s="144">
        <v>0.5</v>
      </c>
      <c r="Z24" s="41">
        <f t="shared" si="0"/>
        <v>1.9500000000000002</v>
      </c>
      <c r="AA24" s="147" t="s">
        <v>46</v>
      </c>
      <c r="AB24" s="144">
        <v>5.8</v>
      </c>
      <c r="AC24" s="150" t="s">
        <v>197</v>
      </c>
      <c r="AD24" s="30">
        <v>21</v>
      </c>
      <c r="AE24" s="147" t="s">
        <v>46</v>
      </c>
      <c r="AF24" s="144">
        <v>9.9</v>
      </c>
      <c r="AG24" s="153" t="s">
        <v>227</v>
      </c>
    </row>
    <row r="25" spans="1:33" ht="14.25" customHeight="1">
      <c r="A25" s="110">
        <v>22</v>
      </c>
      <c r="B25" s="142">
        <v>2.1</v>
      </c>
      <c r="C25" s="139">
        <v>1.4</v>
      </c>
      <c r="D25" s="139">
        <v>1.3</v>
      </c>
      <c r="E25" s="139">
        <v>0.6</v>
      </c>
      <c r="F25" s="139">
        <v>3.6</v>
      </c>
      <c r="G25" s="139">
        <v>2</v>
      </c>
      <c r="H25" s="139">
        <v>1.3</v>
      </c>
      <c r="I25" s="139">
        <v>2.3</v>
      </c>
      <c r="J25" s="139">
        <v>2.6</v>
      </c>
      <c r="K25" s="139">
        <v>3.7</v>
      </c>
      <c r="L25" s="139">
        <v>4.6</v>
      </c>
      <c r="M25" s="139">
        <v>4</v>
      </c>
      <c r="N25" s="139">
        <v>3.3</v>
      </c>
      <c r="O25" s="139">
        <v>3.4</v>
      </c>
      <c r="P25" s="139">
        <v>2.2</v>
      </c>
      <c r="Q25" s="139">
        <v>2.2</v>
      </c>
      <c r="R25" s="139">
        <v>1.7</v>
      </c>
      <c r="S25" s="139">
        <v>0.8</v>
      </c>
      <c r="T25" s="139">
        <v>1.4</v>
      </c>
      <c r="U25" s="139">
        <v>2.6</v>
      </c>
      <c r="V25" s="139">
        <v>3.5</v>
      </c>
      <c r="W25" s="139">
        <v>0.7</v>
      </c>
      <c r="X25" s="139">
        <v>1.8</v>
      </c>
      <c r="Y25" s="139">
        <v>1.7</v>
      </c>
      <c r="Z25" s="40">
        <f t="shared" si="0"/>
        <v>2.2833333333333337</v>
      </c>
      <c r="AA25" s="146" t="s">
        <v>50</v>
      </c>
      <c r="AB25" s="139">
        <v>5.9</v>
      </c>
      <c r="AC25" s="149" t="s">
        <v>198</v>
      </c>
      <c r="AD25" s="29">
        <v>22</v>
      </c>
      <c r="AE25" s="146" t="s">
        <v>48</v>
      </c>
      <c r="AF25" s="139">
        <v>10.5</v>
      </c>
      <c r="AG25" s="152" t="s">
        <v>228</v>
      </c>
    </row>
    <row r="26" spans="1:33" ht="14.25" customHeight="1">
      <c r="A26" s="110">
        <v>23</v>
      </c>
      <c r="B26" s="142">
        <v>0.9</v>
      </c>
      <c r="C26" s="139">
        <v>3.8</v>
      </c>
      <c r="D26" s="139">
        <v>1.6</v>
      </c>
      <c r="E26" s="139">
        <v>0.9</v>
      </c>
      <c r="F26" s="139">
        <v>1.8</v>
      </c>
      <c r="G26" s="139">
        <v>1.5</v>
      </c>
      <c r="H26" s="139">
        <v>0.5</v>
      </c>
      <c r="I26" s="139">
        <v>1.7</v>
      </c>
      <c r="J26" s="139">
        <v>1.2</v>
      </c>
      <c r="K26" s="139">
        <v>2.2</v>
      </c>
      <c r="L26" s="139">
        <v>2.5</v>
      </c>
      <c r="M26" s="139">
        <v>1.7</v>
      </c>
      <c r="N26" s="139">
        <v>2.9</v>
      </c>
      <c r="O26" s="139">
        <v>3.6</v>
      </c>
      <c r="P26" s="139">
        <v>4.4</v>
      </c>
      <c r="Q26" s="139">
        <v>3.5</v>
      </c>
      <c r="R26" s="139">
        <v>2.9</v>
      </c>
      <c r="S26" s="139">
        <v>3.5</v>
      </c>
      <c r="T26" s="139">
        <v>1.2</v>
      </c>
      <c r="U26" s="139">
        <v>1.6</v>
      </c>
      <c r="V26" s="139">
        <v>1.3</v>
      </c>
      <c r="W26" s="139">
        <v>1.4</v>
      </c>
      <c r="X26" s="139">
        <v>3.5</v>
      </c>
      <c r="Y26" s="139">
        <v>4.5</v>
      </c>
      <c r="Z26" s="40">
        <f t="shared" si="0"/>
        <v>2.275</v>
      </c>
      <c r="AA26" s="146" t="s">
        <v>91</v>
      </c>
      <c r="AB26" s="139">
        <v>5.4</v>
      </c>
      <c r="AC26" s="149" t="s">
        <v>199</v>
      </c>
      <c r="AD26" s="29">
        <v>23</v>
      </c>
      <c r="AE26" s="146" t="s">
        <v>50</v>
      </c>
      <c r="AF26" s="139">
        <v>10.3</v>
      </c>
      <c r="AG26" s="152" t="s">
        <v>229</v>
      </c>
    </row>
    <row r="27" spans="1:33" ht="14.25" customHeight="1">
      <c r="A27" s="110">
        <v>24</v>
      </c>
      <c r="B27" s="142">
        <v>3.2</v>
      </c>
      <c r="C27" s="139">
        <v>3.7</v>
      </c>
      <c r="D27" s="139">
        <v>2.6</v>
      </c>
      <c r="E27" s="139">
        <v>4</v>
      </c>
      <c r="F27" s="139">
        <v>5.3</v>
      </c>
      <c r="G27" s="139">
        <v>5.1</v>
      </c>
      <c r="H27" s="139">
        <v>8</v>
      </c>
      <c r="I27" s="139">
        <v>5.7</v>
      </c>
      <c r="J27" s="139">
        <v>5</v>
      </c>
      <c r="K27" s="139">
        <v>6.7</v>
      </c>
      <c r="L27" s="139">
        <v>6.6</v>
      </c>
      <c r="M27" s="139">
        <v>4.5</v>
      </c>
      <c r="N27" s="139">
        <v>6.5</v>
      </c>
      <c r="O27" s="139">
        <v>6.6</v>
      </c>
      <c r="P27" s="139">
        <v>4.6</v>
      </c>
      <c r="Q27" s="139">
        <v>5.2</v>
      </c>
      <c r="R27" s="139">
        <v>5.7</v>
      </c>
      <c r="S27" s="139">
        <v>7.5</v>
      </c>
      <c r="T27" s="139">
        <v>8.5</v>
      </c>
      <c r="U27" s="139">
        <v>6.4</v>
      </c>
      <c r="V27" s="139">
        <v>4</v>
      </c>
      <c r="W27" s="139">
        <v>2</v>
      </c>
      <c r="X27" s="139">
        <v>0.7</v>
      </c>
      <c r="Y27" s="139">
        <v>0.7</v>
      </c>
      <c r="Z27" s="40">
        <f t="shared" si="0"/>
        <v>4.95</v>
      </c>
      <c r="AA27" s="146" t="s">
        <v>48</v>
      </c>
      <c r="AB27" s="139">
        <v>8.6</v>
      </c>
      <c r="AC27" s="149" t="s">
        <v>200</v>
      </c>
      <c r="AD27" s="29">
        <v>24</v>
      </c>
      <c r="AE27" s="146" t="s">
        <v>48</v>
      </c>
      <c r="AF27" s="139">
        <v>17.9</v>
      </c>
      <c r="AG27" s="152" t="s">
        <v>230</v>
      </c>
    </row>
    <row r="28" spans="1:33" ht="14.25" customHeight="1">
      <c r="A28" s="110">
        <v>25</v>
      </c>
      <c r="B28" s="142">
        <v>1.9</v>
      </c>
      <c r="C28" s="139">
        <v>2.4</v>
      </c>
      <c r="D28" s="139">
        <v>1.6</v>
      </c>
      <c r="E28" s="139">
        <v>1.2</v>
      </c>
      <c r="F28" s="139">
        <v>1.7</v>
      </c>
      <c r="G28" s="139">
        <v>2</v>
      </c>
      <c r="H28" s="139">
        <v>2.3</v>
      </c>
      <c r="I28" s="139">
        <v>2.1</v>
      </c>
      <c r="J28" s="139">
        <v>2.2</v>
      </c>
      <c r="K28" s="139">
        <v>4.2</v>
      </c>
      <c r="L28" s="139">
        <v>3.5</v>
      </c>
      <c r="M28" s="139">
        <v>4.7</v>
      </c>
      <c r="N28" s="139">
        <v>3.7</v>
      </c>
      <c r="O28" s="139">
        <v>4.9</v>
      </c>
      <c r="P28" s="139">
        <v>4.7</v>
      </c>
      <c r="Q28" s="139">
        <v>3.9</v>
      </c>
      <c r="R28" s="139">
        <v>3.7</v>
      </c>
      <c r="S28" s="139">
        <v>4.5</v>
      </c>
      <c r="T28" s="139">
        <v>3.3</v>
      </c>
      <c r="U28" s="139">
        <v>5</v>
      </c>
      <c r="V28" s="139">
        <v>4.4</v>
      </c>
      <c r="W28" s="139">
        <v>3.7</v>
      </c>
      <c r="X28" s="139">
        <v>1.5</v>
      </c>
      <c r="Y28" s="139">
        <v>1.4</v>
      </c>
      <c r="Z28" s="40">
        <f t="shared" si="0"/>
        <v>3.1041666666666674</v>
      </c>
      <c r="AA28" s="146" t="s">
        <v>48</v>
      </c>
      <c r="AB28" s="139">
        <v>6.9</v>
      </c>
      <c r="AC28" s="149" t="s">
        <v>201</v>
      </c>
      <c r="AD28" s="29">
        <v>25</v>
      </c>
      <c r="AE28" s="146" t="s">
        <v>47</v>
      </c>
      <c r="AF28" s="139">
        <v>11.4</v>
      </c>
      <c r="AG28" s="152" t="s">
        <v>231</v>
      </c>
    </row>
    <row r="29" spans="1:33" ht="14.25" customHeight="1">
      <c r="A29" s="110">
        <v>26</v>
      </c>
      <c r="B29" s="142">
        <v>1.1</v>
      </c>
      <c r="C29" s="139">
        <v>2.2</v>
      </c>
      <c r="D29" s="139">
        <v>1.1</v>
      </c>
      <c r="E29" s="139">
        <v>1.7</v>
      </c>
      <c r="F29" s="139">
        <v>2.1</v>
      </c>
      <c r="G29" s="139">
        <v>1.3</v>
      </c>
      <c r="H29" s="139">
        <v>0.6</v>
      </c>
      <c r="I29" s="139">
        <v>2.6</v>
      </c>
      <c r="J29" s="139">
        <v>2.7</v>
      </c>
      <c r="K29" s="139">
        <v>2.7</v>
      </c>
      <c r="L29" s="139">
        <v>3.4</v>
      </c>
      <c r="M29" s="139">
        <v>3</v>
      </c>
      <c r="N29" s="139">
        <v>2.3</v>
      </c>
      <c r="O29" s="139">
        <v>2.1</v>
      </c>
      <c r="P29" s="139">
        <v>2.8</v>
      </c>
      <c r="Q29" s="139">
        <v>2.6</v>
      </c>
      <c r="R29" s="139">
        <v>1.7</v>
      </c>
      <c r="S29" s="139">
        <v>0.8</v>
      </c>
      <c r="T29" s="139">
        <v>0.9</v>
      </c>
      <c r="U29" s="139">
        <v>1.2</v>
      </c>
      <c r="V29" s="139">
        <v>1.3</v>
      </c>
      <c r="W29" s="139">
        <v>1.9</v>
      </c>
      <c r="X29" s="139">
        <v>1.2</v>
      </c>
      <c r="Y29" s="139">
        <v>1.4</v>
      </c>
      <c r="Z29" s="40">
        <f t="shared" si="0"/>
        <v>1.8625</v>
      </c>
      <c r="AA29" s="146" t="s">
        <v>84</v>
      </c>
      <c r="AB29" s="139">
        <v>5.1</v>
      </c>
      <c r="AC29" s="149" t="s">
        <v>202</v>
      </c>
      <c r="AD29" s="29">
        <v>26</v>
      </c>
      <c r="AE29" s="146" t="s">
        <v>84</v>
      </c>
      <c r="AF29" s="139">
        <v>9.5</v>
      </c>
      <c r="AG29" s="152" t="s">
        <v>232</v>
      </c>
    </row>
    <row r="30" spans="1:33" ht="14.25" customHeight="1">
      <c r="A30" s="110">
        <v>27</v>
      </c>
      <c r="B30" s="142">
        <v>1.2</v>
      </c>
      <c r="C30" s="139">
        <v>1.9</v>
      </c>
      <c r="D30" s="139">
        <v>1.6</v>
      </c>
      <c r="E30" s="139">
        <v>1.1</v>
      </c>
      <c r="F30" s="139">
        <v>1.2</v>
      </c>
      <c r="G30" s="139">
        <v>1.3</v>
      </c>
      <c r="H30" s="139">
        <v>0.7</v>
      </c>
      <c r="I30" s="139">
        <v>0.8</v>
      </c>
      <c r="J30" s="139">
        <v>1.2</v>
      </c>
      <c r="K30" s="139">
        <v>1.2</v>
      </c>
      <c r="L30" s="139">
        <v>1.4</v>
      </c>
      <c r="M30" s="139">
        <v>3.4</v>
      </c>
      <c r="N30" s="139">
        <v>3.1</v>
      </c>
      <c r="O30" s="139">
        <v>3</v>
      </c>
      <c r="P30" s="139">
        <v>2.5</v>
      </c>
      <c r="Q30" s="139">
        <v>3.3</v>
      </c>
      <c r="R30" s="139">
        <v>2.2</v>
      </c>
      <c r="S30" s="139">
        <v>0.8</v>
      </c>
      <c r="T30" s="139">
        <v>1.1</v>
      </c>
      <c r="U30" s="139">
        <v>1.2</v>
      </c>
      <c r="V30" s="139">
        <v>5.3</v>
      </c>
      <c r="W30" s="139">
        <v>3.5</v>
      </c>
      <c r="X30" s="139">
        <v>1.2</v>
      </c>
      <c r="Y30" s="139">
        <v>0.8</v>
      </c>
      <c r="Z30" s="40">
        <f t="shared" si="0"/>
        <v>1.875</v>
      </c>
      <c r="AA30" s="146" t="s">
        <v>48</v>
      </c>
      <c r="AB30" s="139">
        <v>6.1</v>
      </c>
      <c r="AC30" s="149" t="s">
        <v>203</v>
      </c>
      <c r="AD30" s="29">
        <v>27</v>
      </c>
      <c r="AE30" s="146" t="s">
        <v>48</v>
      </c>
      <c r="AF30" s="139">
        <v>10.4</v>
      </c>
      <c r="AG30" s="152" t="s">
        <v>233</v>
      </c>
    </row>
    <row r="31" spans="1:33" ht="14.25" customHeight="1">
      <c r="A31" s="110">
        <v>28</v>
      </c>
      <c r="B31" s="142">
        <v>1.7</v>
      </c>
      <c r="C31" s="139">
        <v>1.3</v>
      </c>
      <c r="D31" s="139">
        <v>1.6</v>
      </c>
      <c r="E31" s="139">
        <v>0.9</v>
      </c>
      <c r="F31" s="139">
        <v>1.6</v>
      </c>
      <c r="G31" s="139">
        <v>0.7</v>
      </c>
      <c r="H31" s="139">
        <v>0.6</v>
      </c>
      <c r="I31" s="139">
        <v>1</v>
      </c>
      <c r="J31" s="139">
        <v>1.2</v>
      </c>
      <c r="K31" s="139">
        <v>0.7</v>
      </c>
      <c r="L31" s="139">
        <v>1.5</v>
      </c>
      <c r="M31" s="139">
        <v>1.9</v>
      </c>
      <c r="N31" s="139">
        <v>2</v>
      </c>
      <c r="O31" s="139">
        <v>1.6</v>
      </c>
      <c r="P31" s="139">
        <v>2</v>
      </c>
      <c r="Q31" s="139">
        <v>1.2</v>
      </c>
      <c r="R31" s="139">
        <v>1.2</v>
      </c>
      <c r="S31" s="139">
        <v>1.2</v>
      </c>
      <c r="T31" s="139">
        <v>2.2</v>
      </c>
      <c r="U31" s="139">
        <v>1.6</v>
      </c>
      <c r="V31" s="139">
        <v>0.9</v>
      </c>
      <c r="W31" s="139">
        <v>1.2</v>
      </c>
      <c r="X31" s="139">
        <v>1.3</v>
      </c>
      <c r="Y31" s="139">
        <v>0.9</v>
      </c>
      <c r="Z31" s="40">
        <f t="shared" si="0"/>
        <v>1.3333333333333333</v>
      </c>
      <c r="AA31" s="146" t="s">
        <v>161</v>
      </c>
      <c r="AB31" s="139">
        <v>2.5</v>
      </c>
      <c r="AC31" s="149" t="s">
        <v>204</v>
      </c>
      <c r="AD31" s="29">
        <v>28</v>
      </c>
      <c r="AE31" s="146" t="s">
        <v>73</v>
      </c>
      <c r="AF31" s="139">
        <v>4.8</v>
      </c>
      <c r="AG31" s="152" t="s">
        <v>234</v>
      </c>
    </row>
    <row r="32" spans="1:33" ht="14.25" customHeight="1">
      <c r="A32" s="110">
        <v>29</v>
      </c>
      <c r="B32" s="142">
        <v>1.2</v>
      </c>
      <c r="C32" s="139">
        <v>1.5</v>
      </c>
      <c r="D32" s="139">
        <v>1.2</v>
      </c>
      <c r="E32" s="139">
        <v>1</v>
      </c>
      <c r="F32" s="139">
        <v>0.7</v>
      </c>
      <c r="G32" s="139">
        <v>1.1</v>
      </c>
      <c r="H32" s="139">
        <v>0.7</v>
      </c>
      <c r="I32" s="139">
        <v>0.9</v>
      </c>
      <c r="J32" s="139">
        <v>0.8</v>
      </c>
      <c r="K32" s="139">
        <v>2.3</v>
      </c>
      <c r="L32" s="139">
        <v>2.6</v>
      </c>
      <c r="M32" s="139">
        <v>1.7</v>
      </c>
      <c r="N32" s="139">
        <v>2</v>
      </c>
      <c r="O32" s="139">
        <v>1.9</v>
      </c>
      <c r="P32" s="139">
        <v>2.1</v>
      </c>
      <c r="Q32" s="139">
        <v>3.4</v>
      </c>
      <c r="R32" s="139">
        <v>3.5</v>
      </c>
      <c r="S32" s="139">
        <v>3.4</v>
      </c>
      <c r="T32" s="139">
        <v>2.9</v>
      </c>
      <c r="U32" s="139">
        <v>2.9</v>
      </c>
      <c r="V32" s="139">
        <v>4.8</v>
      </c>
      <c r="W32" s="139">
        <v>1.8</v>
      </c>
      <c r="X32" s="139">
        <v>2.1</v>
      </c>
      <c r="Y32" s="139">
        <v>1.7</v>
      </c>
      <c r="Z32" s="40">
        <f t="shared" si="0"/>
        <v>2.0083333333333333</v>
      </c>
      <c r="AA32" s="146" t="s">
        <v>51</v>
      </c>
      <c r="AB32" s="139">
        <v>4.9</v>
      </c>
      <c r="AC32" s="149" t="s">
        <v>205</v>
      </c>
      <c r="AD32" s="29">
        <v>29</v>
      </c>
      <c r="AE32" s="146" t="s">
        <v>49</v>
      </c>
      <c r="AF32" s="139">
        <v>7.5</v>
      </c>
      <c r="AG32" s="152" t="s">
        <v>235</v>
      </c>
    </row>
    <row r="33" spans="1:33" ht="14.25" customHeight="1">
      <c r="A33" s="110">
        <v>30</v>
      </c>
      <c r="B33" s="142">
        <v>1.2</v>
      </c>
      <c r="C33" s="139">
        <v>1.1</v>
      </c>
      <c r="D33" s="139">
        <v>1.3</v>
      </c>
      <c r="E33" s="139">
        <v>1.5</v>
      </c>
      <c r="F33" s="139">
        <v>1.9</v>
      </c>
      <c r="G33" s="139">
        <v>1.2</v>
      </c>
      <c r="H33" s="139">
        <v>1.7</v>
      </c>
      <c r="I33" s="139">
        <v>1.1</v>
      </c>
      <c r="J33" s="139">
        <v>1.9</v>
      </c>
      <c r="K33" s="139">
        <v>2.1</v>
      </c>
      <c r="L33" s="139">
        <v>1.8</v>
      </c>
      <c r="M33" s="139">
        <v>1.8</v>
      </c>
      <c r="N33" s="139">
        <v>1.8</v>
      </c>
      <c r="O33" s="139">
        <v>3.9</v>
      </c>
      <c r="P33" s="139">
        <v>2.7</v>
      </c>
      <c r="Q33" s="139">
        <v>2.9</v>
      </c>
      <c r="R33" s="139">
        <v>2.4</v>
      </c>
      <c r="S33" s="139">
        <v>1.6</v>
      </c>
      <c r="T33" s="139">
        <v>1.1</v>
      </c>
      <c r="U33" s="139">
        <v>1.9</v>
      </c>
      <c r="V33" s="139">
        <v>1.2</v>
      </c>
      <c r="W33" s="139">
        <v>1.6</v>
      </c>
      <c r="X33" s="139">
        <v>0.9</v>
      </c>
      <c r="Y33" s="139">
        <v>1.7</v>
      </c>
      <c r="Z33" s="40">
        <f t="shared" si="0"/>
        <v>1.7625000000000002</v>
      </c>
      <c r="AA33" s="146" t="s">
        <v>116</v>
      </c>
      <c r="AB33" s="139">
        <v>4</v>
      </c>
      <c r="AC33" s="149" t="s">
        <v>102</v>
      </c>
      <c r="AD33" s="29">
        <v>30</v>
      </c>
      <c r="AE33" s="146" t="s">
        <v>116</v>
      </c>
      <c r="AF33" s="139">
        <v>6.3</v>
      </c>
      <c r="AG33" s="152" t="s">
        <v>115</v>
      </c>
    </row>
    <row r="34" spans="1:33" ht="14.25" customHeight="1">
      <c r="A34" s="110">
        <v>31</v>
      </c>
      <c r="B34" s="142">
        <v>1.5</v>
      </c>
      <c r="C34" s="139">
        <v>1.3</v>
      </c>
      <c r="D34" s="139">
        <v>1</v>
      </c>
      <c r="E34" s="139">
        <v>1.1</v>
      </c>
      <c r="F34" s="139">
        <v>1.1</v>
      </c>
      <c r="G34" s="139">
        <v>0.4</v>
      </c>
      <c r="H34" s="139">
        <v>1.5</v>
      </c>
      <c r="I34" s="139">
        <v>2</v>
      </c>
      <c r="J34" s="139">
        <v>3.9</v>
      </c>
      <c r="K34" s="139">
        <v>2.4</v>
      </c>
      <c r="L34" s="139">
        <v>7.1</v>
      </c>
      <c r="M34" s="139">
        <v>6.2</v>
      </c>
      <c r="N34" s="139">
        <v>2.1</v>
      </c>
      <c r="O34" s="139">
        <v>4.6</v>
      </c>
      <c r="P34" s="139">
        <v>5.2</v>
      </c>
      <c r="Q34" s="139">
        <v>5.2</v>
      </c>
      <c r="R34" s="139">
        <v>4.6</v>
      </c>
      <c r="S34" s="139">
        <v>4.5</v>
      </c>
      <c r="T34" s="139">
        <v>4.5</v>
      </c>
      <c r="U34" s="139">
        <v>2.5</v>
      </c>
      <c r="V34" s="139">
        <v>3.5</v>
      </c>
      <c r="W34" s="139">
        <v>3.3</v>
      </c>
      <c r="X34" s="139">
        <v>2.4</v>
      </c>
      <c r="Y34" s="139">
        <v>2.5</v>
      </c>
      <c r="Z34" s="40">
        <f t="shared" si="0"/>
        <v>3.1</v>
      </c>
      <c r="AA34" s="146" t="s">
        <v>49</v>
      </c>
      <c r="AB34" s="139">
        <v>7.7</v>
      </c>
      <c r="AC34" s="149" t="s">
        <v>206</v>
      </c>
      <c r="AD34" s="121">
        <v>31</v>
      </c>
      <c r="AE34" s="146" t="s">
        <v>49</v>
      </c>
      <c r="AF34" s="139">
        <v>12.9</v>
      </c>
      <c r="AG34" s="152" t="s">
        <v>236</v>
      </c>
    </row>
    <row r="35" spans="1:33" ht="14.25" customHeight="1">
      <c r="A35" s="112" t="s">
        <v>14</v>
      </c>
      <c r="B35" s="26">
        <f aca="true" t="shared" si="1" ref="B35:K35">AVERAGE(B4:B34)</f>
        <v>2.341935483870968</v>
      </c>
      <c r="C35" s="27">
        <f t="shared" si="1"/>
        <v>2.412903225806452</v>
      </c>
      <c r="D35" s="27">
        <f t="shared" si="1"/>
        <v>2.167741935483871</v>
      </c>
      <c r="E35" s="27">
        <f t="shared" si="1"/>
        <v>2.141935483870968</v>
      </c>
      <c r="F35" s="27">
        <f t="shared" si="1"/>
        <v>2.419354838709677</v>
      </c>
      <c r="G35" s="27">
        <f t="shared" si="1"/>
        <v>2.332258064516129</v>
      </c>
      <c r="H35" s="27">
        <f t="shared" si="1"/>
        <v>2.1967741935483875</v>
      </c>
      <c r="I35" s="27">
        <f t="shared" si="1"/>
        <v>2.7483870967741937</v>
      </c>
      <c r="J35" s="27">
        <f t="shared" si="1"/>
        <v>2.983870967741936</v>
      </c>
      <c r="K35" s="27">
        <f t="shared" si="1"/>
        <v>3.116129032258066</v>
      </c>
      <c r="L35" s="27">
        <f aca="true" t="shared" si="2" ref="L35:Z35">AVERAGE(L4:L34)</f>
        <v>3.461290322580644</v>
      </c>
      <c r="M35" s="27">
        <f t="shared" si="2"/>
        <v>3.258064516129033</v>
      </c>
      <c r="N35" s="27">
        <f t="shared" si="2"/>
        <v>3.3741935483870966</v>
      </c>
      <c r="O35" s="27">
        <f t="shared" si="2"/>
        <v>3.332258064516129</v>
      </c>
      <c r="P35" s="27">
        <f t="shared" si="2"/>
        <v>3.0580645161290323</v>
      </c>
      <c r="Q35" s="27">
        <f t="shared" si="2"/>
        <v>3.1290322580645165</v>
      </c>
      <c r="R35" s="27">
        <f t="shared" si="2"/>
        <v>2.8290322580645166</v>
      </c>
      <c r="S35" s="27">
        <f t="shared" si="2"/>
        <v>2.674193548387097</v>
      </c>
      <c r="T35" s="27">
        <f t="shared" si="2"/>
        <v>2.6548387096774198</v>
      </c>
      <c r="U35" s="27">
        <f t="shared" si="2"/>
        <v>2.6967741935483875</v>
      </c>
      <c r="V35" s="27">
        <f t="shared" si="2"/>
        <v>2.6967741935483875</v>
      </c>
      <c r="W35" s="27">
        <f t="shared" si="2"/>
        <v>2.3451612903225807</v>
      </c>
      <c r="X35" s="27">
        <f t="shared" si="2"/>
        <v>2.2612903225806456</v>
      </c>
      <c r="Y35" s="27">
        <f t="shared" si="2"/>
        <v>2.3258064516129036</v>
      </c>
      <c r="Z35" s="42">
        <f t="shared" si="2"/>
        <v>2.7065860215053763</v>
      </c>
      <c r="AA35" s="116"/>
      <c r="AB35" s="27">
        <f>AVERAGE(AB4:AB34)</f>
        <v>6.003225806451613</v>
      </c>
      <c r="AC35" s="37"/>
      <c r="AD35" s="37"/>
      <c r="AE35" s="116"/>
      <c r="AF35" s="27">
        <f>AVERAGE(AF4:AF34)</f>
        <v>10.35483870967742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11.1</v>
      </c>
      <c r="O38" s="154" t="s">
        <v>50</v>
      </c>
      <c r="P38" s="125">
        <v>2</v>
      </c>
      <c r="Q38" s="155" t="s">
        <v>180</v>
      </c>
      <c r="T38" s="19">
        <f>MAX(風速2)</f>
        <v>19.2</v>
      </c>
      <c r="U38" s="154" t="s">
        <v>50</v>
      </c>
      <c r="V38" s="125">
        <v>1</v>
      </c>
      <c r="W38" s="155" t="s">
        <v>207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0.9</v>
      </c>
      <c r="C4" s="140">
        <v>1.2</v>
      </c>
      <c r="D4" s="140">
        <v>1.3</v>
      </c>
      <c r="E4" s="140">
        <v>1.2</v>
      </c>
      <c r="F4" s="140">
        <v>2.4</v>
      </c>
      <c r="G4" s="140">
        <v>0.7</v>
      </c>
      <c r="H4" s="140">
        <v>1.4</v>
      </c>
      <c r="I4" s="140">
        <v>0.8</v>
      </c>
      <c r="J4" s="140">
        <v>1.1</v>
      </c>
      <c r="K4" s="140">
        <v>2.4</v>
      </c>
      <c r="L4" s="140">
        <v>3.5</v>
      </c>
      <c r="M4" s="140">
        <v>7.8</v>
      </c>
      <c r="N4" s="140">
        <v>3.2</v>
      </c>
      <c r="O4" s="140">
        <v>5.3</v>
      </c>
      <c r="P4" s="140">
        <v>5.4</v>
      </c>
      <c r="Q4" s="140">
        <v>6</v>
      </c>
      <c r="R4" s="140">
        <v>6.9</v>
      </c>
      <c r="S4" s="140">
        <v>6.5</v>
      </c>
      <c r="T4" s="140">
        <v>5.7</v>
      </c>
      <c r="U4" s="140">
        <v>6.8</v>
      </c>
      <c r="V4" s="140">
        <v>5.8</v>
      </c>
      <c r="W4" s="140">
        <v>6.7</v>
      </c>
      <c r="X4" s="140">
        <v>3.4</v>
      </c>
      <c r="Y4" s="140">
        <v>4.3</v>
      </c>
      <c r="Z4" s="39">
        <f aca="true" t="shared" si="0" ref="Z4:Z33">AVERAGE(B4:Y4)</f>
        <v>3.779166666666667</v>
      </c>
      <c r="AA4" s="145" t="s">
        <v>46</v>
      </c>
      <c r="AB4" s="140">
        <v>7.9</v>
      </c>
      <c r="AC4" s="148" t="s">
        <v>237</v>
      </c>
      <c r="AD4" s="122">
        <v>1</v>
      </c>
      <c r="AE4" s="145" t="s">
        <v>46</v>
      </c>
      <c r="AF4" s="140">
        <v>13.1</v>
      </c>
      <c r="AG4" s="151" t="s">
        <v>262</v>
      </c>
    </row>
    <row r="5" spans="1:33" ht="14.25" customHeight="1">
      <c r="A5" s="110">
        <v>2</v>
      </c>
      <c r="B5" s="142">
        <v>5.7</v>
      </c>
      <c r="C5" s="139">
        <v>4.9</v>
      </c>
      <c r="D5" s="139">
        <v>5.4</v>
      </c>
      <c r="E5" s="139">
        <v>4.2</v>
      </c>
      <c r="F5" s="139">
        <v>2.7</v>
      </c>
      <c r="G5" s="139">
        <v>4.6</v>
      </c>
      <c r="H5" s="139">
        <v>4.5</v>
      </c>
      <c r="I5" s="139">
        <v>2.5</v>
      </c>
      <c r="J5" s="139">
        <v>2.5</v>
      </c>
      <c r="K5" s="139">
        <v>3</v>
      </c>
      <c r="L5" s="139">
        <v>2.1</v>
      </c>
      <c r="M5" s="139">
        <v>2</v>
      </c>
      <c r="N5" s="139">
        <v>1.7</v>
      </c>
      <c r="O5" s="139">
        <v>2.8</v>
      </c>
      <c r="P5" s="139">
        <v>2.2</v>
      </c>
      <c r="Q5" s="139">
        <v>2.8</v>
      </c>
      <c r="R5" s="139">
        <v>2.2</v>
      </c>
      <c r="S5" s="139">
        <v>2.3</v>
      </c>
      <c r="T5" s="139">
        <v>1.9</v>
      </c>
      <c r="U5" s="139">
        <v>2.1</v>
      </c>
      <c r="V5" s="139">
        <v>2.2</v>
      </c>
      <c r="W5" s="139">
        <v>2.9</v>
      </c>
      <c r="X5" s="139">
        <v>3.2</v>
      </c>
      <c r="Y5" s="139">
        <v>3.8</v>
      </c>
      <c r="Z5" s="40">
        <f t="shared" si="0"/>
        <v>3.091666666666667</v>
      </c>
      <c r="AA5" s="146" t="s">
        <v>46</v>
      </c>
      <c r="AB5" s="139">
        <v>7.6</v>
      </c>
      <c r="AC5" s="149" t="s">
        <v>238</v>
      </c>
      <c r="AD5" s="121">
        <v>2</v>
      </c>
      <c r="AE5" s="146" t="s">
        <v>51</v>
      </c>
      <c r="AF5" s="139">
        <v>10.2</v>
      </c>
      <c r="AG5" s="152" t="s">
        <v>263</v>
      </c>
    </row>
    <row r="6" spans="1:33" ht="14.25" customHeight="1">
      <c r="A6" s="110">
        <v>3</v>
      </c>
      <c r="B6" s="142">
        <v>5.4</v>
      </c>
      <c r="C6" s="139">
        <v>5.7</v>
      </c>
      <c r="D6" s="139">
        <v>7</v>
      </c>
      <c r="E6" s="139">
        <v>6.3</v>
      </c>
      <c r="F6" s="139">
        <v>6.1</v>
      </c>
      <c r="G6" s="139">
        <v>5</v>
      </c>
      <c r="H6" s="139">
        <v>4.5</v>
      </c>
      <c r="I6" s="139">
        <v>5.1</v>
      </c>
      <c r="J6" s="139">
        <v>5.2</v>
      </c>
      <c r="K6" s="139">
        <v>5.2</v>
      </c>
      <c r="L6" s="139">
        <v>7.3</v>
      </c>
      <c r="M6" s="139">
        <v>5.6</v>
      </c>
      <c r="N6" s="139">
        <v>6</v>
      </c>
      <c r="O6" s="139">
        <v>6.4</v>
      </c>
      <c r="P6" s="139">
        <v>7.7</v>
      </c>
      <c r="Q6" s="139">
        <v>8.9</v>
      </c>
      <c r="R6" s="139">
        <v>7.8</v>
      </c>
      <c r="S6" s="139">
        <v>7.2</v>
      </c>
      <c r="T6" s="139">
        <v>4.8</v>
      </c>
      <c r="U6" s="139">
        <v>3.4</v>
      </c>
      <c r="V6" s="139">
        <v>0.9</v>
      </c>
      <c r="W6" s="139">
        <v>1</v>
      </c>
      <c r="X6" s="139">
        <v>2</v>
      </c>
      <c r="Y6" s="139">
        <v>1.6</v>
      </c>
      <c r="Z6" s="40">
        <f t="shared" si="0"/>
        <v>5.254166666666667</v>
      </c>
      <c r="AA6" s="146" t="s">
        <v>63</v>
      </c>
      <c r="AB6" s="139">
        <v>9.1</v>
      </c>
      <c r="AC6" s="149" t="s">
        <v>239</v>
      </c>
      <c r="AD6" s="121">
        <v>3</v>
      </c>
      <c r="AE6" s="146" t="s">
        <v>63</v>
      </c>
      <c r="AF6" s="139">
        <v>16.1</v>
      </c>
      <c r="AG6" s="152" t="s">
        <v>53</v>
      </c>
    </row>
    <row r="7" spans="1:33" ht="14.25" customHeight="1">
      <c r="A7" s="110">
        <v>4</v>
      </c>
      <c r="B7" s="142">
        <v>1.6</v>
      </c>
      <c r="C7" s="139">
        <v>1.9</v>
      </c>
      <c r="D7" s="139">
        <v>1.4</v>
      </c>
      <c r="E7" s="139">
        <v>4.1</v>
      </c>
      <c r="F7" s="139">
        <v>3.1</v>
      </c>
      <c r="G7" s="139">
        <v>3.2</v>
      </c>
      <c r="H7" s="139">
        <v>3.5</v>
      </c>
      <c r="I7" s="139">
        <v>6.1</v>
      </c>
      <c r="J7" s="139">
        <v>5.5</v>
      </c>
      <c r="K7" s="139">
        <v>5.9</v>
      </c>
      <c r="L7" s="139">
        <v>5.9</v>
      </c>
      <c r="M7" s="139">
        <v>6</v>
      </c>
      <c r="N7" s="139">
        <v>5.7</v>
      </c>
      <c r="O7" s="139">
        <v>7.3</v>
      </c>
      <c r="P7" s="139">
        <v>5.1</v>
      </c>
      <c r="Q7" s="139">
        <v>6.8</v>
      </c>
      <c r="R7" s="139">
        <v>6.3</v>
      </c>
      <c r="S7" s="139">
        <v>4.7</v>
      </c>
      <c r="T7" s="139">
        <v>5.3</v>
      </c>
      <c r="U7" s="139">
        <v>4.5</v>
      </c>
      <c r="V7" s="139">
        <v>3.5</v>
      </c>
      <c r="W7" s="139">
        <v>3</v>
      </c>
      <c r="X7" s="139">
        <v>2.5</v>
      </c>
      <c r="Y7" s="139">
        <v>3.3</v>
      </c>
      <c r="Z7" s="40">
        <f t="shared" si="0"/>
        <v>4.425</v>
      </c>
      <c r="AA7" s="146" t="s">
        <v>46</v>
      </c>
      <c r="AB7" s="139">
        <v>7.5</v>
      </c>
      <c r="AC7" s="149" t="s">
        <v>240</v>
      </c>
      <c r="AD7" s="121">
        <v>4</v>
      </c>
      <c r="AE7" s="146" t="s">
        <v>46</v>
      </c>
      <c r="AF7" s="139">
        <v>12</v>
      </c>
      <c r="AG7" s="152" t="s">
        <v>218</v>
      </c>
    </row>
    <row r="8" spans="1:33" ht="14.25" customHeight="1">
      <c r="A8" s="110">
        <v>5</v>
      </c>
      <c r="B8" s="142">
        <v>2.5</v>
      </c>
      <c r="C8" s="139">
        <v>1.5</v>
      </c>
      <c r="D8" s="139">
        <v>2.6</v>
      </c>
      <c r="E8" s="139">
        <v>2.7</v>
      </c>
      <c r="F8" s="139">
        <v>1.8</v>
      </c>
      <c r="G8" s="139">
        <v>2.2</v>
      </c>
      <c r="H8" s="139">
        <v>1.1</v>
      </c>
      <c r="I8" s="139">
        <v>1.2</v>
      </c>
      <c r="J8" s="139">
        <v>1</v>
      </c>
      <c r="K8" s="139">
        <v>1</v>
      </c>
      <c r="L8" s="139">
        <v>1.2</v>
      </c>
      <c r="M8" s="139">
        <v>1.2</v>
      </c>
      <c r="N8" s="139">
        <v>0.9</v>
      </c>
      <c r="O8" s="139">
        <v>1</v>
      </c>
      <c r="P8" s="139">
        <v>0.8</v>
      </c>
      <c r="Q8" s="139">
        <v>0.7</v>
      </c>
      <c r="R8" s="139">
        <v>0.7</v>
      </c>
      <c r="S8" s="139">
        <v>0.6</v>
      </c>
      <c r="T8" s="139">
        <v>0.8</v>
      </c>
      <c r="U8" s="139">
        <v>1.8</v>
      </c>
      <c r="V8" s="139">
        <v>1.9</v>
      </c>
      <c r="W8" s="139">
        <v>2</v>
      </c>
      <c r="X8" s="139">
        <v>0.7</v>
      </c>
      <c r="Y8" s="139">
        <v>0.6</v>
      </c>
      <c r="Z8" s="40">
        <f t="shared" si="0"/>
        <v>1.3541666666666667</v>
      </c>
      <c r="AA8" s="146" t="s">
        <v>51</v>
      </c>
      <c r="AB8" s="139">
        <v>3.9</v>
      </c>
      <c r="AC8" s="149" t="s">
        <v>67</v>
      </c>
      <c r="AD8" s="121">
        <v>5</v>
      </c>
      <c r="AE8" s="146" t="s">
        <v>51</v>
      </c>
      <c r="AF8" s="139">
        <v>5.9</v>
      </c>
      <c r="AG8" s="152" t="s">
        <v>264</v>
      </c>
    </row>
    <row r="9" spans="1:33" ht="14.25" customHeight="1">
      <c r="A9" s="110">
        <v>6</v>
      </c>
      <c r="B9" s="142">
        <v>2</v>
      </c>
      <c r="C9" s="139">
        <v>0.7</v>
      </c>
      <c r="D9" s="139">
        <v>0.6</v>
      </c>
      <c r="E9" s="139">
        <v>1.1</v>
      </c>
      <c r="F9" s="139">
        <v>1.3</v>
      </c>
      <c r="G9" s="139">
        <v>1.2</v>
      </c>
      <c r="H9" s="139">
        <v>0.6</v>
      </c>
      <c r="I9" s="139">
        <v>0.6</v>
      </c>
      <c r="J9" s="139">
        <v>0.9</v>
      </c>
      <c r="K9" s="139">
        <v>0.9</v>
      </c>
      <c r="L9" s="139">
        <v>2.5</v>
      </c>
      <c r="M9" s="139">
        <v>1.6</v>
      </c>
      <c r="N9" s="139">
        <v>3.2</v>
      </c>
      <c r="O9" s="139">
        <v>3.1</v>
      </c>
      <c r="P9" s="139">
        <v>3.4</v>
      </c>
      <c r="Q9" s="139">
        <v>3.6</v>
      </c>
      <c r="R9" s="139">
        <v>4</v>
      </c>
      <c r="S9" s="139">
        <v>4.2</v>
      </c>
      <c r="T9" s="139">
        <v>3.1</v>
      </c>
      <c r="U9" s="139">
        <v>2.7</v>
      </c>
      <c r="V9" s="139">
        <v>4.2</v>
      </c>
      <c r="W9" s="139">
        <v>5.3</v>
      </c>
      <c r="X9" s="139">
        <v>2.2</v>
      </c>
      <c r="Y9" s="139">
        <v>4.5</v>
      </c>
      <c r="Z9" s="40">
        <f t="shared" si="0"/>
        <v>2.3958333333333335</v>
      </c>
      <c r="AA9" s="146" t="s">
        <v>46</v>
      </c>
      <c r="AB9" s="139">
        <v>5.9</v>
      </c>
      <c r="AC9" s="149" t="s">
        <v>241</v>
      </c>
      <c r="AD9" s="121">
        <v>6</v>
      </c>
      <c r="AE9" s="146" t="s">
        <v>46</v>
      </c>
      <c r="AF9" s="139">
        <v>9.9</v>
      </c>
      <c r="AG9" s="152" t="s">
        <v>265</v>
      </c>
    </row>
    <row r="10" spans="1:33" ht="14.25" customHeight="1">
      <c r="A10" s="110">
        <v>7</v>
      </c>
      <c r="B10" s="142">
        <v>4.5</v>
      </c>
      <c r="C10" s="139">
        <v>4.4</v>
      </c>
      <c r="D10" s="139">
        <v>4.7</v>
      </c>
      <c r="E10" s="139">
        <v>5.9</v>
      </c>
      <c r="F10" s="139">
        <v>7</v>
      </c>
      <c r="G10" s="139">
        <v>4.6</v>
      </c>
      <c r="H10" s="139">
        <v>3.2</v>
      </c>
      <c r="I10" s="139">
        <v>4</v>
      </c>
      <c r="J10" s="139">
        <v>5.1</v>
      </c>
      <c r="K10" s="139">
        <v>4.8</v>
      </c>
      <c r="L10" s="139">
        <v>4.6</v>
      </c>
      <c r="M10" s="139">
        <v>4.8</v>
      </c>
      <c r="N10" s="139">
        <v>5</v>
      </c>
      <c r="O10" s="139">
        <v>4.7</v>
      </c>
      <c r="P10" s="139">
        <v>4.4</v>
      </c>
      <c r="Q10" s="139">
        <v>3.2</v>
      </c>
      <c r="R10" s="139">
        <v>4.4</v>
      </c>
      <c r="S10" s="139">
        <v>3.6</v>
      </c>
      <c r="T10" s="139">
        <v>2.7</v>
      </c>
      <c r="U10" s="139">
        <v>2.3</v>
      </c>
      <c r="V10" s="139">
        <v>2.3</v>
      </c>
      <c r="W10" s="139">
        <v>2.6</v>
      </c>
      <c r="X10" s="139">
        <v>2.6</v>
      </c>
      <c r="Y10" s="139">
        <v>3.8</v>
      </c>
      <c r="Z10" s="40">
        <f t="shared" si="0"/>
        <v>4.133333333333333</v>
      </c>
      <c r="AA10" s="146" t="s">
        <v>46</v>
      </c>
      <c r="AB10" s="139">
        <v>7.1</v>
      </c>
      <c r="AC10" s="149" t="s">
        <v>242</v>
      </c>
      <c r="AD10" s="121">
        <v>7</v>
      </c>
      <c r="AE10" s="146" t="s">
        <v>46</v>
      </c>
      <c r="AF10" s="139">
        <v>12</v>
      </c>
      <c r="AG10" s="152" t="s">
        <v>266</v>
      </c>
    </row>
    <row r="11" spans="1:33" ht="14.25" customHeight="1">
      <c r="A11" s="110">
        <v>8</v>
      </c>
      <c r="B11" s="142">
        <v>3.9</v>
      </c>
      <c r="C11" s="139">
        <v>6.4</v>
      </c>
      <c r="D11" s="139">
        <v>5.9</v>
      </c>
      <c r="E11" s="139">
        <v>5.2</v>
      </c>
      <c r="F11" s="139">
        <v>6.2</v>
      </c>
      <c r="G11" s="139">
        <v>5.5</v>
      </c>
      <c r="H11" s="139">
        <v>4.5</v>
      </c>
      <c r="I11" s="139">
        <v>4.7</v>
      </c>
      <c r="J11" s="139">
        <v>4.9</v>
      </c>
      <c r="K11" s="139">
        <v>5</v>
      </c>
      <c r="L11" s="139">
        <v>5.2</v>
      </c>
      <c r="M11" s="139">
        <v>6</v>
      </c>
      <c r="N11" s="139">
        <v>6</v>
      </c>
      <c r="O11" s="139">
        <v>4.9</v>
      </c>
      <c r="P11" s="139">
        <v>4.9</v>
      </c>
      <c r="Q11" s="139">
        <v>5.2</v>
      </c>
      <c r="R11" s="139">
        <v>5.3</v>
      </c>
      <c r="S11" s="139">
        <v>4.5</v>
      </c>
      <c r="T11" s="139">
        <v>3.1</v>
      </c>
      <c r="U11" s="139">
        <v>3.4</v>
      </c>
      <c r="V11" s="139">
        <v>3.7</v>
      </c>
      <c r="W11" s="139">
        <v>2.9</v>
      </c>
      <c r="X11" s="139">
        <v>2.8</v>
      </c>
      <c r="Y11" s="139">
        <v>2.8</v>
      </c>
      <c r="Z11" s="40">
        <f t="shared" si="0"/>
        <v>4.7041666666666675</v>
      </c>
      <c r="AA11" s="146" t="s">
        <v>46</v>
      </c>
      <c r="AB11" s="139">
        <v>7.4</v>
      </c>
      <c r="AC11" s="149" t="s">
        <v>76</v>
      </c>
      <c r="AD11" s="121">
        <v>8</v>
      </c>
      <c r="AE11" s="146" t="s">
        <v>46</v>
      </c>
      <c r="AF11" s="139">
        <v>12.6</v>
      </c>
      <c r="AG11" s="152" t="s">
        <v>267</v>
      </c>
    </row>
    <row r="12" spans="1:33" ht="14.25" customHeight="1">
      <c r="A12" s="110">
        <v>9</v>
      </c>
      <c r="B12" s="142">
        <v>2.6</v>
      </c>
      <c r="C12" s="139">
        <v>3.2</v>
      </c>
      <c r="D12" s="139">
        <v>3.8</v>
      </c>
      <c r="E12" s="139">
        <v>4.2</v>
      </c>
      <c r="F12" s="139">
        <v>4</v>
      </c>
      <c r="G12" s="139">
        <v>4.3</v>
      </c>
      <c r="H12" s="139">
        <v>5.2</v>
      </c>
      <c r="I12" s="139">
        <v>6.8</v>
      </c>
      <c r="J12" s="139">
        <v>6.5</v>
      </c>
      <c r="K12" s="139">
        <v>4.9</v>
      </c>
      <c r="L12" s="139">
        <v>4.8</v>
      </c>
      <c r="M12" s="139">
        <v>4.6</v>
      </c>
      <c r="N12" s="139">
        <v>5.5</v>
      </c>
      <c r="O12" s="139">
        <v>6.3</v>
      </c>
      <c r="P12" s="139">
        <v>5.8</v>
      </c>
      <c r="Q12" s="139">
        <v>5.3</v>
      </c>
      <c r="R12" s="139">
        <v>6.1</v>
      </c>
      <c r="S12" s="139">
        <v>4.7</v>
      </c>
      <c r="T12" s="139">
        <v>2.7</v>
      </c>
      <c r="U12" s="139">
        <v>2.7</v>
      </c>
      <c r="V12" s="139">
        <v>2</v>
      </c>
      <c r="W12" s="139">
        <v>2.2</v>
      </c>
      <c r="X12" s="139">
        <v>2</v>
      </c>
      <c r="Y12" s="139">
        <v>2.1</v>
      </c>
      <c r="Z12" s="40">
        <f t="shared" si="0"/>
        <v>4.2625</v>
      </c>
      <c r="AA12" s="146" t="s">
        <v>46</v>
      </c>
      <c r="AB12" s="139">
        <v>7.6</v>
      </c>
      <c r="AC12" s="149" t="s">
        <v>243</v>
      </c>
      <c r="AD12" s="121">
        <v>9</v>
      </c>
      <c r="AE12" s="146" t="s">
        <v>51</v>
      </c>
      <c r="AF12" s="139">
        <v>11.9</v>
      </c>
      <c r="AG12" s="152" t="s">
        <v>268</v>
      </c>
    </row>
    <row r="13" spans="1:33" ht="14.25" customHeight="1">
      <c r="A13" s="110">
        <v>10</v>
      </c>
      <c r="B13" s="142">
        <v>1.2</v>
      </c>
      <c r="C13" s="139">
        <v>1.1</v>
      </c>
      <c r="D13" s="139">
        <v>1.1</v>
      </c>
      <c r="E13" s="139">
        <v>1.8</v>
      </c>
      <c r="F13" s="139">
        <v>1.5</v>
      </c>
      <c r="G13" s="139">
        <v>1.8</v>
      </c>
      <c r="H13" s="139">
        <v>2.7</v>
      </c>
      <c r="I13" s="139">
        <v>5.2</v>
      </c>
      <c r="J13" s="139">
        <v>3.2</v>
      </c>
      <c r="K13" s="139">
        <v>2.2</v>
      </c>
      <c r="L13" s="139">
        <v>3.6</v>
      </c>
      <c r="M13" s="139">
        <v>3.1</v>
      </c>
      <c r="N13" s="139">
        <v>3.1</v>
      </c>
      <c r="O13" s="139">
        <v>2.4</v>
      </c>
      <c r="P13" s="139">
        <v>3</v>
      </c>
      <c r="Q13" s="139">
        <v>3.7</v>
      </c>
      <c r="R13" s="139">
        <v>3.1</v>
      </c>
      <c r="S13" s="139">
        <v>1.7</v>
      </c>
      <c r="T13" s="139">
        <v>1.5</v>
      </c>
      <c r="U13" s="139">
        <v>2.9</v>
      </c>
      <c r="V13" s="139">
        <v>1.6</v>
      </c>
      <c r="W13" s="139">
        <v>3.1</v>
      </c>
      <c r="X13" s="139">
        <v>4.4</v>
      </c>
      <c r="Y13" s="139">
        <v>4.4</v>
      </c>
      <c r="Z13" s="40">
        <f t="shared" si="0"/>
        <v>2.641666666666667</v>
      </c>
      <c r="AA13" s="146" t="s">
        <v>51</v>
      </c>
      <c r="AB13" s="139">
        <v>5.7</v>
      </c>
      <c r="AC13" s="149" t="s">
        <v>244</v>
      </c>
      <c r="AD13" s="121">
        <v>10</v>
      </c>
      <c r="AE13" s="146" t="s">
        <v>46</v>
      </c>
      <c r="AF13" s="139">
        <v>8.4</v>
      </c>
      <c r="AG13" s="152" t="s">
        <v>269</v>
      </c>
    </row>
    <row r="14" spans="1:33" ht="14.25" customHeight="1">
      <c r="A14" s="111">
        <v>11</v>
      </c>
      <c r="B14" s="143">
        <v>4</v>
      </c>
      <c r="C14" s="144">
        <v>4.3</v>
      </c>
      <c r="D14" s="144">
        <v>2.9</v>
      </c>
      <c r="E14" s="144">
        <v>4.2</v>
      </c>
      <c r="F14" s="144">
        <v>5.3</v>
      </c>
      <c r="G14" s="144">
        <v>5.3</v>
      </c>
      <c r="H14" s="144">
        <v>4.2</v>
      </c>
      <c r="I14" s="144">
        <v>6</v>
      </c>
      <c r="J14" s="144">
        <v>5.3</v>
      </c>
      <c r="K14" s="144">
        <v>3.7</v>
      </c>
      <c r="L14" s="144">
        <v>3.9</v>
      </c>
      <c r="M14" s="144">
        <v>3.9</v>
      </c>
      <c r="N14" s="144">
        <v>4.3</v>
      </c>
      <c r="O14" s="144">
        <v>3.8</v>
      </c>
      <c r="P14" s="144">
        <v>4.9</v>
      </c>
      <c r="Q14" s="144">
        <v>6.4</v>
      </c>
      <c r="R14" s="144">
        <v>4.9</v>
      </c>
      <c r="S14" s="144">
        <v>2.4</v>
      </c>
      <c r="T14" s="144">
        <v>1.6</v>
      </c>
      <c r="U14" s="144">
        <v>0.8</v>
      </c>
      <c r="V14" s="144">
        <v>1.1</v>
      </c>
      <c r="W14" s="144">
        <v>1</v>
      </c>
      <c r="X14" s="144">
        <v>1.2</v>
      </c>
      <c r="Y14" s="144">
        <v>1.1</v>
      </c>
      <c r="Z14" s="41">
        <f t="shared" si="0"/>
        <v>3.6041666666666665</v>
      </c>
      <c r="AA14" s="147" t="s">
        <v>46</v>
      </c>
      <c r="AB14" s="144">
        <v>6.5</v>
      </c>
      <c r="AC14" s="150" t="s">
        <v>181</v>
      </c>
      <c r="AD14" s="123">
        <v>11</v>
      </c>
      <c r="AE14" s="147" t="s">
        <v>51</v>
      </c>
      <c r="AF14" s="144">
        <v>10.2</v>
      </c>
      <c r="AG14" s="153" t="s">
        <v>270</v>
      </c>
    </row>
    <row r="15" spans="1:33" ht="14.25" customHeight="1">
      <c r="A15" s="110">
        <v>12</v>
      </c>
      <c r="B15" s="142">
        <v>1.7</v>
      </c>
      <c r="C15" s="139">
        <v>0.5</v>
      </c>
      <c r="D15" s="139">
        <v>0.8</v>
      </c>
      <c r="E15" s="139">
        <v>0.9</v>
      </c>
      <c r="F15" s="139">
        <v>2</v>
      </c>
      <c r="G15" s="139">
        <v>0.5</v>
      </c>
      <c r="H15" s="139">
        <v>0.6</v>
      </c>
      <c r="I15" s="139">
        <v>1.3</v>
      </c>
      <c r="J15" s="139">
        <v>1.8</v>
      </c>
      <c r="K15" s="139">
        <v>2.5</v>
      </c>
      <c r="L15" s="139">
        <v>2.8</v>
      </c>
      <c r="M15" s="139">
        <v>3.1</v>
      </c>
      <c r="N15" s="139">
        <v>3.7</v>
      </c>
      <c r="O15" s="139">
        <v>2.2</v>
      </c>
      <c r="P15" s="139">
        <v>2.4</v>
      </c>
      <c r="Q15" s="139">
        <v>2.8</v>
      </c>
      <c r="R15" s="139">
        <v>2.6</v>
      </c>
      <c r="S15" s="139">
        <v>2.7</v>
      </c>
      <c r="T15" s="139">
        <v>1.7</v>
      </c>
      <c r="U15" s="139">
        <v>0.8</v>
      </c>
      <c r="V15" s="139">
        <v>1.1</v>
      </c>
      <c r="W15" s="139">
        <v>1.2</v>
      </c>
      <c r="X15" s="139">
        <v>1.3</v>
      </c>
      <c r="Y15" s="139">
        <v>0.5</v>
      </c>
      <c r="Z15" s="40">
        <f t="shared" si="0"/>
        <v>1.729166666666667</v>
      </c>
      <c r="AA15" s="146" t="s">
        <v>116</v>
      </c>
      <c r="AB15" s="139">
        <v>4.2</v>
      </c>
      <c r="AC15" s="149" t="s">
        <v>245</v>
      </c>
      <c r="AD15" s="121">
        <v>12</v>
      </c>
      <c r="AE15" s="146" t="s">
        <v>88</v>
      </c>
      <c r="AF15" s="139">
        <v>6.4</v>
      </c>
      <c r="AG15" s="152" t="s">
        <v>271</v>
      </c>
    </row>
    <row r="16" spans="1:33" ht="14.25" customHeight="1">
      <c r="A16" s="110">
        <v>13</v>
      </c>
      <c r="B16" s="142">
        <v>0.6</v>
      </c>
      <c r="C16" s="139">
        <v>1.2</v>
      </c>
      <c r="D16" s="139">
        <v>1.3</v>
      </c>
      <c r="E16" s="139">
        <v>1.6</v>
      </c>
      <c r="F16" s="139">
        <v>1.4</v>
      </c>
      <c r="G16" s="139">
        <v>1.8</v>
      </c>
      <c r="H16" s="139">
        <v>3.1</v>
      </c>
      <c r="I16" s="139">
        <v>3.6</v>
      </c>
      <c r="J16" s="139">
        <v>4.4</v>
      </c>
      <c r="K16" s="139">
        <v>3.1</v>
      </c>
      <c r="L16" s="139">
        <v>4.3</v>
      </c>
      <c r="M16" s="139">
        <v>3.8</v>
      </c>
      <c r="N16" s="139">
        <v>4.2</v>
      </c>
      <c r="O16" s="139">
        <v>5.3</v>
      </c>
      <c r="P16" s="139">
        <v>5.8</v>
      </c>
      <c r="Q16" s="139">
        <v>5.1</v>
      </c>
      <c r="R16" s="139">
        <v>6.5</v>
      </c>
      <c r="S16" s="139">
        <v>6.5</v>
      </c>
      <c r="T16" s="139">
        <v>4.9</v>
      </c>
      <c r="U16" s="139">
        <v>5.2</v>
      </c>
      <c r="V16" s="139">
        <v>5.5</v>
      </c>
      <c r="W16" s="139">
        <v>5.4</v>
      </c>
      <c r="X16" s="139">
        <v>6.3</v>
      </c>
      <c r="Y16" s="139">
        <v>6.9</v>
      </c>
      <c r="Z16" s="40">
        <f t="shared" si="0"/>
        <v>4.075</v>
      </c>
      <c r="AA16" s="146" t="s">
        <v>51</v>
      </c>
      <c r="AB16" s="139">
        <v>6.9</v>
      </c>
      <c r="AC16" s="149" t="s">
        <v>246</v>
      </c>
      <c r="AD16" s="121">
        <v>13</v>
      </c>
      <c r="AE16" s="146" t="s">
        <v>51</v>
      </c>
      <c r="AF16" s="139">
        <v>11.8</v>
      </c>
      <c r="AG16" s="152" t="s">
        <v>272</v>
      </c>
    </row>
    <row r="17" spans="1:33" ht="14.25" customHeight="1">
      <c r="A17" s="110">
        <v>14</v>
      </c>
      <c r="B17" s="142">
        <v>6.7</v>
      </c>
      <c r="C17" s="139">
        <v>6.6</v>
      </c>
      <c r="D17" s="139">
        <v>6.5</v>
      </c>
      <c r="E17" s="139">
        <v>6.2</v>
      </c>
      <c r="F17" s="139">
        <v>3.8</v>
      </c>
      <c r="G17" s="139">
        <v>3.6</v>
      </c>
      <c r="H17" s="139">
        <v>2.4</v>
      </c>
      <c r="I17" s="139">
        <v>0.7</v>
      </c>
      <c r="J17" s="139">
        <v>1.8</v>
      </c>
      <c r="K17" s="139">
        <v>1.2</v>
      </c>
      <c r="L17" s="139">
        <v>1.6</v>
      </c>
      <c r="M17" s="139">
        <v>1.6</v>
      </c>
      <c r="N17" s="139">
        <v>1.1</v>
      </c>
      <c r="O17" s="139">
        <v>0.6</v>
      </c>
      <c r="P17" s="139">
        <v>1.6</v>
      </c>
      <c r="Q17" s="139">
        <v>1.6</v>
      </c>
      <c r="R17" s="139">
        <v>2.2</v>
      </c>
      <c r="S17" s="139">
        <v>3.1</v>
      </c>
      <c r="T17" s="139">
        <v>1.3</v>
      </c>
      <c r="U17" s="139">
        <v>0.8</v>
      </c>
      <c r="V17" s="139">
        <v>1.8</v>
      </c>
      <c r="W17" s="139">
        <v>1.8</v>
      </c>
      <c r="X17" s="139">
        <v>4.2</v>
      </c>
      <c r="Y17" s="139">
        <v>4.6</v>
      </c>
      <c r="Z17" s="40">
        <f t="shared" si="0"/>
        <v>2.8083333333333336</v>
      </c>
      <c r="AA17" s="146" t="s">
        <v>51</v>
      </c>
      <c r="AB17" s="139">
        <v>8.2</v>
      </c>
      <c r="AC17" s="149" t="s">
        <v>247</v>
      </c>
      <c r="AD17" s="121">
        <v>14</v>
      </c>
      <c r="AE17" s="146" t="s">
        <v>51</v>
      </c>
      <c r="AF17" s="139">
        <v>13.3</v>
      </c>
      <c r="AG17" s="152" t="s">
        <v>273</v>
      </c>
    </row>
    <row r="18" spans="1:33" ht="14.25" customHeight="1">
      <c r="A18" s="110">
        <v>15</v>
      </c>
      <c r="B18" s="142">
        <v>3.5</v>
      </c>
      <c r="C18" s="139">
        <v>1.5</v>
      </c>
      <c r="D18" s="139">
        <v>2.3</v>
      </c>
      <c r="E18" s="139">
        <v>3.3</v>
      </c>
      <c r="F18" s="139">
        <v>3.4</v>
      </c>
      <c r="G18" s="139">
        <v>1.6</v>
      </c>
      <c r="H18" s="139">
        <v>1.7</v>
      </c>
      <c r="I18" s="139">
        <v>2.2</v>
      </c>
      <c r="J18" s="139">
        <v>2.3</v>
      </c>
      <c r="K18" s="139">
        <v>3.7</v>
      </c>
      <c r="L18" s="139">
        <v>2.2</v>
      </c>
      <c r="M18" s="139">
        <v>2.5</v>
      </c>
      <c r="N18" s="139">
        <v>1.6</v>
      </c>
      <c r="O18" s="139">
        <v>3.3</v>
      </c>
      <c r="P18" s="139">
        <v>6</v>
      </c>
      <c r="Q18" s="139">
        <v>4.8</v>
      </c>
      <c r="R18" s="139">
        <v>6.7</v>
      </c>
      <c r="S18" s="139">
        <v>4.2</v>
      </c>
      <c r="T18" s="139">
        <v>9</v>
      </c>
      <c r="U18" s="139">
        <v>6.4</v>
      </c>
      <c r="V18" s="139">
        <v>1.8</v>
      </c>
      <c r="W18" s="139">
        <v>4</v>
      </c>
      <c r="X18" s="139">
        <v>1.7</v>
      </c>
      <c r="Y18" s="139">
        <v>1.2</v>
      </c>
      <c r="Z18" s="40">
        <f t="shared" si="0"/>
        <v>3.370833333333334</v>
      </c>
      <c r="AA18" s="146" t="s">
        <v>47</v>
      </c>
      <c r="AB18" s="139">
        <v>9.9</v>
      </c>
      <c r="AC18" s="149" t="s">
        <v>248</v>
      </c>
      <c r="AD18" s="121">
        <v>15</v>
      </c>
      <c r="AE18" s="146" t="s">
        <v>50</v>
      </c>
      <c r="AF18" s="139">
        <v>17</v>
      </c>
      <c r="AG18" s="152" t="s">
        <v>200</v>
      </c>
    </row>
    <row r="19" spans="1:33" ht="14.25" customHeight="1">
      <c r="A19" s="110">
        <v>16</v>
      </c>
      <c r="B19" s="142">
        <v>1.2</v>
      </c>
      <c r="C19" s="139">
        <v>1.5</v>
      </c>
      <c r="D19" s="139">
        <v>0.5</v>
      </c>
      <c r="E19" s="139">
        <v>0.6</v>
      </c>
      <c r="F19" s="139">
        <v>1</v>
      </c>
      <c r="G19" s="139">
        <v>0.8</v>
      </c>
      <c r="H19" s="139">
        <v>1.3</v>
      </c>
      <c r="I19" s="139">
        <v>1.5</v>
      </c>
      <c r="J19" s="139">
        <v>1.9</v>
      </c>
      <c r="K19" s="139">
        <v>1.6</v>
      </c>
      <c r="L19" s="139">
        <v>3</v>
      </c>
      <c r="M19" s="139">
        <v>2.1</v>
      </c>
      <c r="N19" s="139">
        <v>2.1</v>
      </c>
      <c r="O19" s="139">
        <v>2.2</v>
      </c>
      <c r="P19" s="139">
        <v>0.9</v>
      </c>
      <c r="Q19" s="139">
        <v>0.9</v>
      </c>
      <c r="R19" s="139">
        <v>0.8</v>
      </c>
      <c r="S19" s="139">
        <v>1.2</v>
      </c>
      <c r="T19" s="139">
        <v>1.6</v>
      </c>
      <c r="U19" s="139">
        <v>1.4</v>
      </c>
      <c r="V19" s="139">
        <v>1.2</v>
      </c>
      <c r="W19" s="139">
        <v>1</v>
      </c>
      <c r="X19" s="139">
        <v>1.3</v>
      </c>
      <c r="Y19" s="139">
        <v>1.6</v>
      </c>
      <c r="Z19" s="40">
        <f t="shared" si="0"/>
        <v>1.383333333333333</v>
      </c>
      <c r="AA19" s="146" t="s">
        <v>134</v>
      </c>
      <c r="AB19" s="139">
        <v>3.4</v>
      </c>
      <c r="AC19" s="149" t="s">
        <v>249</v>
      </c>
      <c r="AD19" s="121">
        <v>16</v>
      </c>
      <c r="AE19" s="146" t="s">
        <v>161</v>
      </c>
      <c r="AF19" s="139">
        <v>5.9</v>
      </c>
      <c r="AG19" s="152" t="s">
        <v>54</v>
      </c>
    </row>
    <row r="20" spans="1:33" ht="14.25" customHeight="1">
      <c r="A20" s="110">
        <v>17</v>
      </c>
      <c r="B20" s="142">
        <v>1.4</v>
      </c>
      <c r="C20" s="139">
        <v>0.6</v>
      </c>
      <c r="D20" s="139">
        <v>0.8</v>
      </c>
      <c r="E20" s="139">
        <v>1.5</v>
      </c>
      <c r="F20" s="139">
        <v>2.5</v>
      </c>
      <c r="G20" s="139">
        <v>0.6</v>
      </c>
      <c r="H20" s="139">
        <v>3.3</v>
      </c>
      <c r="I20" s="139">
        <v>2</v>
      </c>
      <c r="J20" s="139">
        <v>2</v>
      </c>
      <c r="K20" s="139">
        <v>2.4</v>
      </c>
      <c r="L20" s="139">
        <v>2.7</v>
      </c>
      <c r="M20" s="139">
        <v>1.5</v>
      </c>
      <c r="N20" s="139">
        <v>2.5</v>
      </c>
      <c r="O20" s="139">
        <v>3.6</v>
      </c>
      <c r="P20" s="139">
        <v>6</v>
      </c>
      <c r="Q20" s="139">
        <v>2.6</v>
      </c>
      <c r="R20" s="139">
        <v>3.6</v>
      </c>
      <c r="S20" s="139">
        <v>1.1</v>
      </c>
      <c r="T20" s="139">
        <v>1.5</v>
      </c>
      <c r="U20" s="139">
        <v>5.7</v>
      </c>
      <c r="V20" s="139">
        <v>1.3</v>
      </c>
      <c r="W20" s="139">
        <v>1.9</v>
      </c>
      <c r="X20" s="139">
        <v>1</v>
      </c>
      <c r="Y20" s="139">
        <v>1.1</v>
      </c>
      <c r="Z20" s="40">
        <f t="shared" si="0"/>
        <v>2.216666666666667</v>
      </c>
      <c r="AA20" s="146" t="s">
        <v>46</v>
      </c>
      <c r="AB20" s="139">
        <v>6.6</v>
      </c>
      <c r="AC20" s="149" t="s">
        <v>131</v>
      </c>
      <c r="AD20" s="121">
        <v>17</v>
      </c>
      <c r="AE20" s="146" t="s">
        <v>46</v>
      </c>
      <c r="AF20" s="139">
        <v>9.6</v>
      </c>
      <c r="AG20" s="152" t="s">
        <v>204</v>
      </c>
    </row>
    <row r="21" spans="1:33" ht="14.25" customHeight="1">
      <c r="A21" s="110">
        <v>18</v>
      </c>
      <c r="B21" s="142">
        <v>2.3</v>
      </c>
      <c r="C21" s="139">
        <v>1.8</v>
      </c>
      <c r="D21" s="139">
        <v>1.9</v>
      </c>
      <c r="E21" s="139">
        <v>1.1</v>
      </c>
      <c r="F21" s="139">
        <v>1.3</v>
      </c>
      <c r="G21" s="139">
        <v>1</v>
      </c>
      <c r="H21" s="139">
        <v>0.6</v>
      </c>
      <c r="I21" s="139">
        <v>5.3</v>
      </c>
      <c r="J21" s="139">
        <v>3.5</v>
      </c>
      <c r="K21" s="139">
        <v>5.3</v>
      </c>
      <c r="L21" s="139">
        <v>5.7</v>
      </c>
      <c r="M21" s="139">
        <v>5.7</v>
      </c>
      <c r="N21" s="139">
        <v>3.7</v>
      </c>
      <c r="O21" s="139">
        <v>5.8</v>
      </c>
      <c r="P21" s="139">
        <v>5.8</v>
      </c>
      <c r="Q21" s="139">
        <v>6.3</v>
      </c>
      <c r="R21" s="139">
        <v>5.8</v>
      </c>
      <c r="S21" s="139">
        <v>4.7</v>
      </c>
      <c r="T21" s="139">
        <v>3.8</v>
      </c>
      <c r="U21" s="139">
        <v>1.1</v>
      </c>
      <c r="V21" s="139">
        <v>2.1</v>
      </c>
      <c r="W21" s="139">
        <v>1.4</v>
      </c>
      <c r="X21" s="139">
        <v>1.6</v>
      </c>
      <c r="Y21" s="139">
        <v>0.8</v>
      </c>
      <c r="Z21" s="40">
        <f t="shared" si="0"/>
        <v>3.2666666666666657</v>
      </c>
      <c r="AA21" s="146" t="s">
        <v>49</v>
      </c>
      <c r="AB21" s="139">
        <v>8</v>
      </c>
      <c r="AC21" s="149" t="s">
        <v>250</v>
      </c>
      <c r="AD21" s="121">
        <v>18</v>
      </c>
      <c r="AE21" s="146" t="s">
        <v>49</v>
      </c>
      <c r="AF21" s="139">
        <v>15.4</v>
      </c>
      <c r="AG21" s="152" t="s">
        <v>142</v>
      </c>
    </row>
    <row r="22" spans="1:33" ht="14.25" customHeight="1">
      <c r="A22" s="110">
        <v>19</v>
      </c>
      <c r="B22" s="142">
        <v>1.8</v>
      </c>
      <c r="C22" s="139">
        <v>1.5</v>
      </c>
      <c r="D22" s="139">
        <v>1.6</v>
      </c>
      <c r="E22" s="139">
        <v>1.8</v>
      </c>
      <c r="F22" s="139">
        <v>1.8</v>
      </c>
      <c r="G22" s="139">
        <v>1.2</v>
      </c>
      <c r="H22" s="139">
        <v>0.5</v>
      </c>
      <c r="I22" s="139">
        <v>0.3</v>
      </c>
      <c r="J22" s="139">
        <v>1.1</v>
      </c>
      <c r="K22" s="139">
        <v>1.4</v>
      </c>
      <c r="L22" s="139">
        <v>1.3</v>
      </c>
      <c r="M22" s="139">
        <v>2</v>
      </c>
      <c r="N22" s="139">
        <v>2</v>
      </c>
      <c r="O22" s="139">
        <v>2.5</v>
      </c>
      <c r="P22" s="139">
        <v>1.7</v>
      </c>
      <c r="Q22" s="139">
        <v>1</v>
      </c>
      <c r="R22" s="139">
        <v>1.8</v>
      </c>
      <c r="S22" s="139">
        <v>1.4</v>
      </c>
      <c r="T22" s="139">
        <v>1.1</v>
      </c>
      <c r="U22" s="139">
        <v>0.7</v>
      </c>
      <c r="V22" s="139">
        <v>0.3</v>
      </c>
      <c r="W22" s="139">
        <v>1.8</v>
      </c>
      <c r="X22" s="139">
        <v>1.7</v>
      </c>
      <c r="Y22" s="139">
        <v>1.4</v>
      </c>
      <c r="Z22" s="40">
        <f t="shared" si="0"/>
        <v>1.4041666666666668</v>
      </c>
      <c r="AA22" s="146" t="s">
        <v>134</v>
      </c>
      <c r="AB22" s="139">
        <v>2.7</v>
      </c>
      <c r="AC22" s="149" t="s">
        <v>251</v>
      </c>
      <c r="AD22" s="121">
        <v>19</v>
      </c>
      <c r="AE22" s="146" t="s">
        <v>134</v>
      </c>
      <c r="AF22" s="139">
        <v>5.4</v>
      </c>
      <c r="AG22" s="152" t="s">
        <v>274</v>
      </c>
    </row>
    <row r="23" spans="1:33" ht="14.25" customHeight="1">
      <c r="A23" s="110">
        <v>20</v>
      </c>
      <c r="B23" s="142">
        <v>1.2</v>
      </c>
      <c r="C23" s="139">
        <v>1</v>
      </c>
      <c r="D23" s="139">
        <v>0.9</v>
      </c>
      <c r="E23" s="139">
        <v>1.5</v>
      </c>
      <c r="F23" s="139">
        <v>2.6</v>
      </c>
      <c r="G23" s="139">
        <v>1.3</v>
      </c>
      <c r="H23" s="139">
        <v>1.1</v>
      </c>
      <c r="I23" s="139">
        <v>1.4</v>
      </c>
      <c r="J23" s="139">
        <v>1.8</v>
      </c>
      <c r="K23" s="139">
        <v>1.4</v>
      </c>
      <c r="L23" s="139">
        <v>1.7</v>
      </c>
      <c r="M23" s="139">
        <v>0.9</v>
      </c>
      <c r="N23" s="139">
        <v>1</v>
      </c>
      <c r="O23" s="139">
        <v>0.9</v>
      </c>
      <c r="P23" s="139">
        <v>3.8</v>
      </c>
      <c r="Q23" s="139">
        <v>3.6</v>
      </c>
      <c r="R23" s="139">
        <v>4.8</v>
      </c>
      <c r="S23" s="139">
        <v>4</v>
      </c>
      <c r="T23" s="139">
        <v>4.1</v>
      </c>
      <c r="U23" s="139">
        <v>4</v>
      </c>
      <c r="V23" s="139">
        <v>2.4</v>
      </c>
      <c r="W23" s="139">
        <v>3.9</v>
      </c>
      <c r="X23" s="139">
        <v>4.4</v>
      </c>
      <c r="Y23" s="139">
        <v>5.8</v>
      </c>
      <c r="Z23" s="40">
        <f t="shared" si="0"/>
        <v>2.4791666666666665</v>
      </c>
      <c r="AA23" s="146" t="s">
        <v>49</v>
      </c>
      <c r="AB23" s="139">
        <v>6.2</v>
      </c>
      <c r="AC23" s="149" t="s">
        <v>252</v>
      </c>
      <c r="AD23" s="121">
        <v>20</v>
      </c>
      <c r="AE23" s="146" t="s">
        <v>49</v>
      </c>
      <c r="AF23" s="139">
        <v>16.3</v>
      </c>
      <c r="AG23" s="152" t="s">
        <v>93</v>
      </c>
    </row>
    <row r="24" spans="1:33" ht="14.25" customHeight="1">
      <c r="A24" s="111">
        <v>21</v>
      </c>
      <c r="B24" s="143">
        <v>5.5</v>
      </c>
      <c r="C24" s="144">
        <v>1.7</v>
      </c>
      <c r="D24" s="144">
        <v>1.8</v>
      </c>
      <c r="E24" s="144">
        <v>3.4</v>
      </c>
      <c r="F24" s="144">
        <v>1.2</v>
      </c>
      <c r="G24" s="144">
        <v>0.9</v>
      </c>
      <c r="H24" s="144">
        <v>0.6</v>
      </c>
      <c r="I24" s="144">
        <v>0.7</v>
      </c>
      <c r="J24" s="144">
        <v>0.8</v>
      </c>
      <c r="K24" s="144">
        <v>0.8</v>
      </c>
      <c r="L24" s="144">
        <v>0.8</v>
      </c>
      <c r="M24" s="144">
        <v>1</v>
      </c>
      <c r="N24" s="144">
        <v>3.3</v>
      </c>
      <c r="O24" s="144">
        <v>2.8</v>
      </c>
      <c r="P24" s="144">
        <v>2.2</v>
      </c>
      <c r="Q24" s="144">
        <v>3.7</v>
      </c>
      <c r="R24" s="144">
        <v>3.4</v>
      </c>
      <c r="S24" s="144">
        <v>3.4</v>
      </c>
      <c r="T24" s="144">
        <v>3.6</v>
      </c>
      <c r="U24" s="144">
        <v>1.9</v>
      </c>
      <c r="V24" s="144">
        <v>2</v>
      </c>
      <c r="W24" s="144">
        <v>1.2</v>
      </c>
      <c r="X24" s="144">
        <v>2.1</v>
      </c>
      <c r="Y24" s="144">
        <v>0.8</v>
      </c>
      <c r="Z24" s="41">
        <f t="shared" si="0"/>
        <v>2.066666666666667</v>
      </c>
      <c r="AA24" s="147" t="s">
        <v>49</v>
      </c>
      <c r="AB24" s="144">
        <v>6.6</v>
      </c>
      <c r="AC24" s="150" t="s">
        <v>253</v>
      </c>
      <c r="AD24" s="123">
        <v>21</v>
      </c>
      <c r="AE24" s="147" t="s">
        <v>49</v>
      </c>
      <c r="AF24" s="144">
        <v>13.6</v>
      </c>
      <c r="AG24" s="153" t="s">
        <v>167</v>
      </c>
    </row>
    <row r="25" spans="1:33" ht="14.25" customHeight="1">
      <c r="A25" s="110">
        <v>22</v>
      </c>
      <c r="B25" s="142">
        <v>1.6</v>
      </c>
      <c r="C25" s="139">
        <v>1.3</v>
      </c>
      <c r="D25" s="139">
        <v>1.2</v>
      </c>
      <c r="E25" s="139">
        <v>2</v>
      </c>
      <c r="F25" s="139">
        <v>2.1</v>
      </c>
      <c r="G25" s="139">
        <v>0.9</v>
      </c>
      <c r="H25" s="139">
        <v>0.6</v>
      </c>
      <c r="I25" s="139">
        <v>2</v>
      </c>
      <c r="J25" s="139">
        <v>1.7</v>
      </c>
      <c r="K25" s="139">
        <v>2</v>
      </c>
      <c r="L25" s="139">
        <v>1.6</v>
      </c>
      <c r="M25" s="139">
        <v>1.3</v>
      </c>
      <c r="N25" s="139">
        <v>1.9</v>
      </c>
      <c r="O25" s="139">
        <v>1.7</v>
      </c>
      <c r="P25" s="139">
        <v>1.2</v>
      </c>
      <c r="Q25" s="139">
        <v>1.7</v>
      </c>
      <c r="R25" s="139">
        <v>1.3</v>
      </c>
      <c r="S25" s="139">
        <v>1.1</v>
      </c>
      <c r="T25" s="139">
        <v>0.4</v>
      </c>
      <c r="U25" s="139">
        <v>0.7</v>
      </c>
      <c r="V25" s="139">
        <v>0.7</v>
      </c>
      <c r="W25" s="139">
        <v>1.2</v>
      </c>
      <c r="X25" s="139">
        <v>0.4</v>
      </c>
      <c r="Y25" s="139">
        <v>0.7</v>
      </c>
      <c r="Z25" s="40">
        <f t="shared" si="0"/>
        <v>1.3041666666666665</v>
      </c>
      <c r="AA25" s="146" t="s">
        <v>129</v>
      </c>
      <c r="AB25" s="139">
        <v>2.5</v>
      </c>
      <c r="AC25" s="149" t="s">
        <v>254</v>
      </c>
      <c r="AD25" s="121">
        <v>22</v>
      </c>
      <c r="AE25" s="146" t="s">
        <v>129</v>
      </c>
      <c r="AF25" s="139">
        <v>4.7</v>
      </c>
      <c r="AG25" s="152" t="s">
        <v>275</v>
      </c>
    </row>
    <row r="26" spans="1:33" ht="14.25" customHeight="1">
      <c r="A26" s="110">
        <v>23</v>
      </c>
      <c r="B26" s="142">
        <v>0.8</v>
      </c>
      <c r="C26" s="139">
        <v>1</v>
      </c>
      <c r="D26" s="139">
        <v>0.7</v>
      </c>
      <c r="E26" s="139">
        <v>0.4</v>
      </c>
      <c r="F26" s="139">
        <v>0.8</v>
      </c>
      <c r="G26" s="139">
        <v>0.4</v>
      </c>
      <c r="H26" s="139">
        <v>3</v>
      </c>
      <c r="I26" s="139">
        <v>2.4</v>
      </c>
      <c r="J26" s="139">
        <v>1.6</v>
      </c>
      <c r="K26" s="139">
        <v>2.4</v>
      </c>
      <c r="L26" s="139">
        <v>3.2</v>
      </c>
      <c r="M26" s="139">
        <v>3.4</v>
      </c>
      <c r="N26" s="139">
        <v>4</v>
      </c>
      <c r="O26" s="139">
        <v>3.9</v>
      </c>
      <c r="P26" s="139">
        <v>2.2</v>
      </c>
      <c r="Q26" s="139">
        <v>1.3</v>
      </c>
      <c r="R26" s="139">
        <v>1.4</v>
      </c>
      <c r="S26" s="139">
        <v>0.8</v>
      </c>
      <c r="T26" s="139">
        <v>1.2</v>
      </c>
      <c r="U26" s="139">
        <v>1</v>
      </c>
      <c r="V26" s="139">
        <v>1.6</v>
      </c>
      <c r="W26" s="139">
        <v>1.1</v>
      </c>
      <c r="X26" s="139">
        <v>0.9</v>
      </c>
      <c r="Y26" s="139">
        <v>1.5</v>
      </c>
      <c r="Z26" s="40">
        <f t="shared" si="0"/>
        <v>1.7083333333333333</v>
      </c>
      <c r="AA26" s="146" t="s">
        <v>46</v>
      </c>
      <c r="AB26" s="139">
        <v>5</v>
      </c>
      <c r="AC26" s="149" t="s">
        <v>255</v>
      </c>
      <c r="AD26" s="121">
        <v>23</v>
      </c>
      <c r="AE26" s="146" t="s">
        <v>46</v>
      </c>
      <c r="AF26" s="139">
        <v>7.2</v>
      </c>
      <c r="AG26" s="152" t="s">
        <v>276</v>
      </c>
    </row>
    <row r="27" spans="1:33" ht="14.25" customHeight="1">
      <c r="A27" s="110">
        <v>24</v>
      </c>
      <c r="B27" s="142">
        <v>0.5</v>
      </c>
      <c r="C27" s="139">
        <v>1.3</v>
      </c>
      <c r="D27" s="139">
        <v>1.3</v>
      </c>
      <c r="E27" s="139">
        <v>0.6</v>
      </c>
      <c r="F27" s="139">
        <v>1.1</v>
      </c>
      <c r="G27" s="139">
        <v>1.2</v>
      </c>
      <c r="H27" s="139">
        <v>1.9</v>
      </c>
      <c r="I27" s="139">
        <v>2.4</v>
      </c>
      <c r="J27" s="139">
        <v>2</v>
      </c>
      <c r="K27" s="139">
        <v>2.1</v>
      </c>
      <c r="L27" s="139">
        <v>2.5</v>
      </c>
      <c r="M27" s="139">
        <v>2.1</v>
      </c>
      <c r="N27" s="139">
        <v>2.8</v>
      </c>
      <c r="O27" s="139">
        <v>3.1</v>
      </c>
      <c r="P27" s="139">
        <v>3.1</v>
      </c>
      <c r="Q27" s="139">
        <v>2.8</v>
      </c>
      <c r="R27" s="139">
        <v>3.1</v>
      </c>
      <c r="S27" s="139">
        <v>4.8</v>
      </c>
      <c r="T27" s="139">
        <v>0.4</v>
      </c>
      <c r="U27" s="139">
        <v>0.8</v>
      </c>
      <c r="V27" s="139">
        <v>1.5</v>
      </c>
      <c r="W27" s="139">
        <v>1.8</v>
      </c>
      <c r="X27" s="139">
        <v>1.1</v>
      </c>
      <c r="Y27" s="139">
        <v>1.4</v>
      </c>
      <c r="Z27" s="40">
        <f t="shared" si="0"/>
        <v>1.9041666666666666</v>
      </c>
      <c r="AA27" s="146" t="s">
        <v>49</v>
      </c>
      <c r="AB27" s="139">
        <v>5.2</v>
      </c>
      <c r="AC27" s="149" t="s">
        <v>256</v>
      </c>
      <c r="AD27" s="121">
        <v>24</v>
      </c>
      <c r="AE27" s="146" t="s">
        <v>134</v>
      </c>
      <c r="AF27" s="139">
        <v>11.3</v>
      </c>
      <c r="AG27" s="152" t="s">
        <v>277</v>
      </c>
    </row>
    <row r="28" spans="1:33" ht="14.25" customHeight="1">
      <c r="A28" s="110">
        <v>25</v>
      </c>
      <c r="B28" s="142">
        <v>0.6</v>
      </c>
      <c r="C28" s="139">
        <v>1.1</v>
      </c>
      <c r="D28" s="139">
        <v>1.2</v>
      </c>
      <c r="E28" s="139">
        <v>0.3</v>
      </c>
      <c r="F28" s="139">
        <v>1.4</v>
      </c>
      <c r="G28" s="139">
        <v>3.5</v>
      </c>
      <c r="H28" s="139">
        <v>3</v>
      </c>
      <c r="I28" s="139">
        <v>4</v>
      </c>
      <c r="J28" s="139">
        <v>4</v>
      </c>
      <c r="K28" s="139">
        <v>5.9</v>
      </c>
      <c r="L28" s="139">
        <v>4.8</v>
      </c>
      <c r="M28" s="139">
        <v>4.8</v>
      </c>
      <c r="N28" s="139">
        <v>5.1</v>
      </c>
      <c r="O28" s="139">
        <v>4.6</v>
      </c>
      <c r="P28" s="139">
        <v>4</v>
      </c>
      <c r="Q28" s="139">
        <v>3.3</v>
      </c>
      <c r="R28" s="139">
        <v>2.6</v>
      </c>
      <c r="S28" s="139">
        <v>2.8</v>
      </c>
      <c r="T28" s="139">
        <v>1.6</v>
      </c>
      <c r="U28" s="139">
        <v>1.3</v>
      </c>
      <c r="V28" s="139">
        <v>1.2</v>
      </c>
      <c r="W28" s="139">
        <v>1.7</v>
      </c>
      <c r="X28" s="139">
        <v>1.2</v>
      </c>
      <c r="Y28" s="139">
        <v>1.6</v>
      </c>
      <c r="Z28" s="40">
        <f t="shared" si="0"/>
        <v>2.733333333333333</v>
      </c>
      <c r="AA28" s="146" t="s">
        <v>46</v>
      </c>
      <c r="AB28" s="139">
        <v>7.4</v>
      </c>
      <c r="AC28" s="149" t="s">
        <v>59</v>
      </c>
      <c r="AD28" s="121">
        <v>25</v>
      </c>
      <c r="AE28" s="146" t="s">
        <v>46</v>
      </c>
      <c r="AF28" s="139">
        <v>10.6</v>
      </c>
      <c r="AG28" s="152" t="s">
        <v>278</v>
      </c>
    </row>
    <row r="29" spans="1:33" ht="14.25" customHeight="1">
      <c r="A29" s="110">
        <v>26</v>
      </c>
      <c r="B29" s="142">
        <v>1.3</v>
      </c>
      <c r="C29" s="139">
        <v>1.6</v>
      </c>
      <c r="D29" s="139">
        <v>1.4</v>
      </c>
      <c r="E29" s="139">
        <v>1.4</v>
      </c>
      <c r="F29" s="139">
        <v>1</v>
      </c>
      <c r="G29" s="139">
        <v>0.9</v>
      </c>
      <c r="H29" s="139">
        <v>0.9</v>
      </c>
      <c r="I29" s="139">
        <v>1.3</v>
      </c>
      <c r="J29" s="139">
        <v>1.3</v>
      </c>
      <c r="K29" s="139">
        <v>2.1</v>
      </c>
      <c r="L29" s="139">
        <v>1.7</v>
      </c>
      <c r="M29" s="139">
        <v>2.3</v>
      </c>
      <c r="N29" s="139">
        <v>3.2</v>
      </c>
      <c r="O29" s="139">
        <v>3.3</v>
      </c>
      <c r="P29" s="139">
        <v>2.9</v>
      </c>
      <c r="Q29" s="139">
        <v>3.4</v>
      </c>
      <c r="R29" s="139">
        <v>4.7</v>
      </c>
      <c r="S29" s="139">
        <v>2.2</v>
      </c>
      <c r="T29" s="139">
        <v>1.7</v>
      </c>
      <c r="U29" s="139">
        <v>2.2</v>
      </c>
      <c r="V29" s="139">
        <v>2.4</v>
      </c>
      <c r="W29" s="139">
        <v>3.4</v>
      </c>
      <c r="X29" s="139">
        <v>3.1</v>
      </c>
      <c r="Y29" s="139">
        <v>2.5</v>
      </c>
      <c r="Z29" s="40">
        <f t="shared" si="0"/>
        <v>2.1750000000000003</v>
      </c>
      <c r="AA29" s="146" t="s">
        <v>49</v>
      </c>
      <c r="AB29" s="139">
        <v>5.3</v>
      </c>
      <c r="AC29" s="149" t="s">
        <v>257</v>
      </c>
      <c r="AD29" s="121">
        <v>26</v>
      </c>
      <c r="AE29" s="146" t="s">
        <v>134</v>
      </c>
      <c r="AF29" s="139">
        <v>10</v>
      </c>
      <c r="AG29" s="152" t="s">
        <v>56</v>
      </c>
    </row>
    <row r="30" spans="1:33" ht="14.25" customHeight="1">
      <c r="A30" s="110">
        <v>27</v>
      </c>
      <c r="B30" s="142">
        <v>2.8</v>
      </c>
      <c r="C30" s="139">
        <v>1.8</v>
      </c>
      <c r="D30" s="139">
        <v>2.4</v>
      </c>
      <c r="E30" s="139">
        <v>2.1</v>
      </c>
      <c r="F30" s="139">
        <v>1.6</v>
      </c>
      <c r="G30" s="139">
        <v>1.2</v>
      </c>
      <c r="H30" s="139">
        <v>0.6</v>
      </c>
      <c r="I30" s="139">
        <v>1.4</v>
      </c>
      <c r="J30" s="139">
        <v>3.6</v>
      </c>
      <c r="K30" s="139">
        <v>3.6</v>
      </c>
      <c r="L30" s="139">
        <v>3.3</v>
      </c>
      <c r="M30" s="139">
        <v>4.6</v>
      </c>
      <c r="N30" s="139">
        <v>3.1</v>
      </c>
      <c r="O30" s="139">
        <v>3.1</v>
      </c>
      <c r="P30" s="139">
        <v>4.3</v>
      </c>
      <c r="Q30" s="139">
        <v>3.2</v>
      </c>
      <c r="R30" s="139">
        <v>3</v>
      </c>
      <c r="S30" s="139">
        <v>1.1</v>
      </c>
      <c r="T30" s="139">
        <v>2.1</v>
      </c>
      <c r="U30" s="139">
        <v>2.4</v>
      </c>
      <c r="V30" s="139">
        <v>0.9</v>
      </c>
      <c r="W30" s="139">
        <v>2</v>
      </c>
      <c r="X30" s="139">
        <v>0.9</v>
      </c>
      <c r="Y30" s="139">
        <v>1.2</v>
      </c>
      <c r="Z30" s="40">
        <f t="shared" si="0"/>
        <v>2.3458333333333337</v>
      </c>
      <c r="AA30" s="146" t="s">
        <v>134</v>
      </c>
      <c r="AB30" s="139">
        <v>5.1</v>
      </c>
      <c r="AC30" s="149" t="s">
        <v>258</v>
      </c>
      <c r="AD30" s="121">
        <v>27</v>
      </c>
      <c r="AE30" s="146" t="s">
        <v>134</v>
      </c>
      <c r="AF30" s="139">
        <v>10</v>
      </c>
      <c r="AG30" s="152" t="s">
        <v>52</v>
      </c>
    </row>
    <row r="31" spans="1:33" ht="14.25" customHeight="1">
      <c r="A31" s="110">
        <v>28</v>
      </c>
      <c r="B31" s="142">
        <v>1.6</v>
      </c>
      <c r="C31" s="139">
        <v>0.9</v>
      </c>
      <c r="D31" s="139">
        <v>1</v>
      </c>
      <c r="E31" s="139">
        <v>1.5</v>
      </c>
      <c r="F31" s="139">
        <v>1.9</v>
      </c>
      <c r="G31" s="139">
        <v>0.6</v>
      </c>
      <c r="H31" s="139">
        <v>0.2</v>
      </c>
      <c r="I31" s="139">
        <v>1.6</v>
      </c>
      <c r="J31" s="139">
        <v>1.4</v>
      </c>
      <c r="K31" s="139">
        <v>1.8</v>
      </c>
      <c r="L31" s="139">
        <v>1.6</v>
      </c>
      <c r="M31" s="139">
        <v>1.3</v>
      </c>
      <c r="N31" s="139">
        <v>1.5</v>
      </c>
      <c r="O31" s="139">
        <v>1</v>
      </c>
      <c r="P31" s="139">
        <v>1.8</v>
      </c>
      <c r="Q31" s="139">
        <v>0.9</v>
      </c>
      <c r="R31" s="139">
        <v>1.2</v>
      </c>
      <c r="S31" s="139">
        <v>0.6</v>
      </c>
      <c r="T31" s="139">
        <v>1.1</v>
      </c>
      <c r="U31" s="139">
        <v>0.9</v>
      </c>
      <c r="V31" s="139">
        <v>1.2</v>
      </c>
      <c r="W31" s="139">
        <v>0.7</v>
      </c>
      <c r="X31" s="139">
        <v>0.7</v>
      </c>
      <c r="Y31" s="139">
        <v>0.8</v>
      </c>
      <c r="Z31" s="40">
        <f t="shared" si="0"/>
        <v>1.1583333333333334</v>
      </c>
      <c r="AA31" s="146" t="s">
        <v>84</v>
      </c>
      <c r="AB31" s="139">
        <v>2.5</v>
      </c>
      <c r="AC31" s="149" t="s">
        <v>259</v>
      </c>
      <c r="AD31" s="29">
        <v>28</v>
      </c>
      <c r="AE31" s="146" t="s">
        <v>161</v>
      </c>
      <c r="AF31" s="139">
        <v>4.4</v>
      </c>
      <c r="AG31" s="152" t="s">
        <v>212</v>
      </c>
    </row>
    <row r="32" spans="1:33" ht="14.25" customHeight="1">
      <c r="A32" s="110">
        <v>29</v>
      </c>
      <c r="B32" s="142">
        <v>1.6</v>
      </c>
      <c r="C32" s="139">
        <v>1</v>
      </c>
      <c r="D32" s="139">
        <v>1.8</v>
      </c>
      <c r="E32" s="139">
        <v>1.1</v>
      </c>
      <c r="F32" s="139">
        <v>2</v>
      </c>
      <c r="G32" s="139">
        <v>1.6</v>
      </c>
      <c r="H32" s="139">
        <v>2.2</v>
      </c>
      <c r="I32" s="139">
        <v>1.8</v>
      </c>
      <c r="J32" s="139">
        <v>2.6</v>
      </c>
      <c r="K32" s="139">
        <v>2.1</v>
      </c>
      <c r="L32" s="139">
        <v>2.2</v>
      </c>
      <c r="M32" s="139">
        <v>2.1</v>
      </c>
      <c r="N32" s="139">
        <v>1.6</v>
      </c>
      <c r="O32" s="139">
        <v>1.7</v>
      </c>
      <c r="P32" s="139">
        <v>2</v>
      </c>
      <c r="Q32" s="139">
        <v>2.4</v>
      </c>
      <c r="R32" s="139">
        <v>2.2</v>
      </c>
      <c r="S32" s="139">
        <v>2.6</v>
      </c>
      <c r="T32" s="139">
        <v>3</v>
      </c>
      <c r="U32" s="139">
        <v>1.4</v>
      </c>
      <c r="V32" s="139">
        <v>1.5</v>
      </c>
      <c r="W32" s="139">
        <v>1.6</v>
      </c>
      <c r="X32" s="139">
        <v>0.6</v>
      </c>
      <c r="Y32" s="139">
        <v>3.4</v>
      </c>
      <c r="Z32" s="40">
        <f t="shared" si="0"/>
        <v>1.9208333333333334</v>
      </c>
      <c r="AA32" s="146" t="s">
        <v>48</v>
      </c>
      <c r="AB32" s="139">
        <v>3.6</v>
      </c>
      <c r="AC32" s="149" t="s">
        <v>260</v>
      </c>
      <c r="AD32" s="29">
        <v>29</v>
      </c>
      <c r="AE32" s="146" t="s">
        <v>161</v>
      </c>
      <c r="AF32" s="139">
        <v>6.8</v>
      </c>
      <c r="AG32" s="152" t="s">
        <v>128</v>
      </c>
    </row>
    <row r="33" spans="1:33" ht="14.25" customHeight="1">
      <c r="A33" s="110">
        <v>30</v>
      </c>
      <c r="B33" s="142">
        <v>2.8</v>
      </c>
      <c r="C33" s="139">
        <v>0.5</v>
      </c>
      <c r="D33" s="139">
        <v>1.6</v>
      </c>
      <c r="E33" s="139">
        <v>0.8</v>
      </c>
      <c r="F33" s="139">
        <v>0.7</v>
      </c>
      <c r="G33" s="139">
        <v>1</v>
      </c>
      <c r="H33" s="139">
        <v>1.1</v>
      </c>
      <c r="I33" s="139">
        <v>0.7</v>
      </c>
      <c r="J33" s="139">
        <v>2.5</v>
      </c>
      <c r="K33" s="139">
        <v>2.4</v>
      </c>
      <c r="L33" s="139">
        <v>2.1</v>
      </c>
      <c r="M33" s="139">
        <v>2.6</v>
      </c>
      <c r="N33" s="139">
        <v>2.5</v>
      </c>
      <c r="O33" s="139">
        <v>2.9</v>
      </c>
      <c r="P33" s="139">
        <v>2.3</v>
      </c>
      <c r="Q33" s="139">
        <v>2.3</v>
      </c>
      <c r="R33" s="139">
        <v>0.8</v>
      </c>
      <c r="S33" s="139">
        <v>0.8</v>
      </c>
      <c r="T33" s="139">
        <v>1.8</v>
      </c>
      <c r="U33" s="139">
        <v>2.1</v>
      </c>
      <c r="V33" s="139">
        <v>1.9</v>
      </c>
      <c r="W33" s="139">
        <v>1.6</v>
      </c>
      <c r="X33" s="139">
        <v>2.1</v>
      </c>
      <c r="Y33" s="139">
        <v>2.4</v>
      </c>
      <c r="Z33" s="40">
        <f t="shared" si="0"/>
        <v>1.7625000000000002</v>
      </c>
      <c r="AA33" s="146" t="s">
        <v>84</v>
      </c>
      <c r="AB33" s="139">
        <v>3.9</v>
      </c>
      <c r="AC33" s="149" t="s">
        <v>261</v>
      </c>
      <c r="AD33" s="29">
        <v>30</v>
      </c>
      <c r="AE33" s="146" t="s">
        <v>88</v>
      </c>
      <c r="AF33" s="139">
        <v>6.2</v>
      </c>
      <c r="AG33" s="152" t="s">
        <v>279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2.4599999999999995</v>
      </c>
      <c r="C35" s="27">
        <f t="shared" si="1"/>
        <v>2.1233333333333335</v>
      </c>
      <c r="D35" s="27">
        <f t="shared" si="1"/>
        <v>2.256666666666666</v>
      </c>
      <c r="E35" s="27">
        <f t="shared" si="1"/>
        <v>2.4333333333333327</v>
      </c>
      <c r="F35" s="27">
        <f t="shared" si="1"/>
        <v>2.4999999999999996</v>
      </c>
      <c r="G35" s="27">
        <f t="shared" si="1"/>
        <v>2.1</v>
      </c>
      <c r="H35" s="27">
        <f t="shared" si="1"/>
        <v>2.136666666666667</v>
      </c>
      <c r="I35" s="27">
        <f t="shared" si="1"/>
        <v>2.6533333333333338</v>
      </c>
      <c r="J35" s="27">
        <f t="shared" si="1"/>
        <v>2.7766666666666655</v>
      </c>
      <c r="K35" s="27">
        <f t="shared" si="1"/>
        <v>2.893333333333333</v>
      </c>
      <c r="L35" s="27">
        <f aca="true" t="shared" si="2" ref="L35:Z35">AVERAGE(L4:L34)</f>
        <v>3.1233333333333326</v>
      </c>
      <c r="M35" s="27">
        <f t="shared" si="2"/>
        <v>3.1766666666666663</v>
      </c>
      <c r="N35" s="27">
        <f t="shared" si="2"/>
        <v>3.183333333333333</v>
      </c>
      <c r="O35" s="27">
        <f t="shared" si="2"/>
        <v>3.416666666666666</v>
      </c>
      <c r="P35" s="27">
        <f t="shared" si="2"/>
        <v>3.5866666666666664</v>
      </c>
      <c r="Q35" s="27">
        <f t="shared" si="2"/>
        <v>3.543333333333334</v>
      </c>
      <c r="R35" s="27">
        <f t="shared" si="2"/>
        <v>3.673333333333333</v>
      </c>
      <c r="S35" s="27">
        <f t="shared" si="2"/>
        <v>3.05</v>
      </c>
      <c r="T35" s="27">
        <f t="shared" si="2"/>
        <v>2.6366666666666663</v>
      </c>
      <c r="U35" s="27">
        <f t="shared" si="2"/>
        <v>2.473333333333334</v>
      </c>
      <c r="V35" s="27">
        <f t="shared" si="2"/>
        <v>2.0533333333333332</v>
      </c>
      <c r="W35" s="27">
        <f t="shared" si="2"/>
        <v>2.38</v>
      </c>
      <c r="X35" s="27">
        <f t="shared" si="2"/>
        <v>2.1200000000000006</v>
      </c>
      <c r="Y35" s="27">
        <f t="shared" si="2"/>
        <v>2.416666666666667</v>
      </c>
      <c r="Z35" s="42">
        <f t="shared" si="2"/>
        <v>2.7152777777777777</v>
      </c>
      <c r="AA35" s="116"/>
      <c r="AB35" s="27">
        <f>AVERAGE(AB4:AB34)</f>
        <v>5.98</v>
      </c>
      <c r="AC35" s="37"/>
      <c r="AD35" s="37"/>
      <c r="AE35" s="116"/>
      <c r="AF35" s="27">
        <f>AVERAGE(AF4:AF34)</f>
        <v>10.273333333333335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9.9</v>
      </c>
      <c r="O38" s="154" t="s">
        <v>47</v>
      </c>
      <c r="P38" s="125">
        <v>15</v>
      </c>
      <c r="Q38" s="155" t="s">
        <v>248</v>
      </c>
      <c r="T38" s="19">
        <f>MAX(風速2)</f>
        <v>17</v>
      </c>
      <c r="U38" s="154" t="s">
        <v>50</v>
      </c>
      <c r="V38" s="125">
        <v>15</v>
      </c>
      <c r="W38" s="155" t="s">
        <v>200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2.4</v>
      </c>
      <c r="C4" s="11">
        <v>2.4</v>
      </c>
      <c r="D4" s="11">
        <v>0.6</v>
      </c>
      <c r="E4" s="11">
        <v>1.3</v>
      </c>
      <c r="F4" s="11">
        <v>1.4</v>
      </c>
      <c r="G4" s="11">
        <v>0.3</v>
      </c>
      <c r="H4" s="11">
        <v>0.8</v>
      </c>
      <c r="I4" s="11">
        <v>1.5</v>
      </c>
      <c r="J4" s="11">
        <v>2.5</v>
      </c>
      <c r="K4" s="11">
        <v>2.1</v>
      </c>
      <c r="L4" s="11">
        <v>2.1</v>
      </c>
      <c r="M4" s="11">
        <v>2.3</v>
      </c>
      <c r="N4" s="11">
        <v>2.1</v>
      </c>
      <c r="O4" s="11">
        <v>2.4</v>
      </c>
      <c r="P4" s="11">
        <v>2.5</v>
      </c>
      <c r="Q4" s="11">
        <v>1.8</v>
      </c>
      <c r="R4" s="11">
        <v>2.1</v>
      </c>
      <c r="S4" s="11">
        <v>1.2</v>
      </c>
      <c r="T4" s="11">
        <v>1.6</v>
      </c>
      <c r="U4" s="11">
        <v>1.9</v>
      </c>
      <c r="V4" s="11">
        <v>1.4</v>
      </c>
      <c r="W4" s="11">
        <v>0.8</v>
      </c>
      <c r="X4" s="11">
        <v>0.7</v>
      </c>
      <c r="Y4" s="11">
        <v>1.2</v>
      </c>
      <c r="Z4" s="39">
        <f aca="true" t="shared" si="0" ref="Z4:Z34">AVERAGE(B4:Y4)</f>
        <v>1.6416666666666668</v>
      </c>
      <c r="AA4" s="113" t="s">
        <v>73</v>
      </c>
      <c r="AB4" s="11">
        <v>3.2</v>
      </c>
      <c r="AC4" s="126" t="s">
        <v>280</v>
      </c>
      <c r="AD4" s="28">
        <v>1</v>
      </c>
      <c r="AE4" s="113" t="s">
        <v>161</v>
      </c>
      <c r="AF4" s="11">
        <v>6</v>
      </c>
      <c r="AG4" s="129" t="s">
        <v>306</v>
      </c>
    </row>
    <row r="5" spans="1:33" ht="14.25" customHeight="1">
      <c r="A5" s="110">
        <v>2</v>
      </c>
      <c r="B5" s="13">
        <v>1.5</v>
      </c>
      <c r="C5" s="9">
        <v>1.4</v>
      </c>
      <c r="D5" s="9">
        <v>1</v>
      </c>
      <c r="E5" s="9">
        <v>1.1</v>
      </c>
      <c r="F5" s="9">
        <v>2.1</v>
      </c>
      <c r="G5" s="9">
        <v>2.5</v>
      </c>
      <c r="H5" s="9">
        <v>2.3</v>
      </c>
      <c r="I5" s="9">
        <v>0.9</v>
      </c>
      <c r="J5" s="9">
        <v>2.1</v>
      </c>
      <c r="K5" s="9">
        <v>2.3</v>
      </c>
      <c r="L5" s="9">
        <v>4.4</v>
      </c>
      <c r="M5" s="9">
        <v>5.3</v>
      </c>
      <c r="N5" s="9">
        <v>3.9</v>
      </c>
      <c r="O5" s="9">
        <v>3</v>
      </c>
      <c r="P5" s="9">
        <v>2.8</v>
      </c>
      <c r="Q5" s="9">
        <v>2</v>
      </c>
      <c r="R5" s="9">
        <v>0.9</v>
      </c>
      <c r="S5" s="9">
        <v>1.2</v>
      </c>
      <c r="T5" s="9">
        <v>0.6</v>
      </c>
      <c r="U5" s="9">
        <v>0.6</v>
      </c>
      <c r="V5" s="9">
        <v>0.7</v>
      </c>
      <c r="W5" s="9">
        <v>1.4</v>
      </c>
      <c r="X5" s="9">
        <v>1</v>
      </c>
      <c r="Y5" s="9">
        <v>0.7</v>
      </c>
      <c r="Z5" s="40">
        <f t="shared" si="0"/>
        <v>1.9041666666666668</v>
      </c>
      <c r="AA5" s="114" t="s">
        <v>46</v>
      </c>
      <c r="AB5" s="9">
        <v>5.8</v>
      </c>
      <c r="AC5" s="127" t="s">
        <v>281</v>
      </c>
      <c r="AD5" s="29">
        <v>2</v>
      </c>
      <c r="AE5" s="114" t="s">
        <v>46</v>
      </c>
      <c r="AF5" s="9">
        <v>9.2</v>
      </c>
      <c r="AG5" s="130" t="s">
        <v>307</v>
      </c>
    </row>
    <row r="6" spans="1:33" ht="14.25" customHeight="1">
      <c r="A6" s="110">
        <v>3</v>
      </c>
      <c r="B6" s="13">
        <v>1.1</v>
      </c>
      <c r="C6" s="9">
        <v>0.8</v>
      </c>
      <c r="D6" s="9">
        <v>0.9</v>
      </c>
      <c r="E6" s="9">
        <v>0.3</v>
      </c>
      <c r="F6" s="9">
        <v>0.8</v>
      </c>
      <c r="G6" s="9">
        <v>0.3</v>
      </c>
      <c r="H6" s="9">
        <v>1.3</v>
      </c>
      <c r="I6" s="9">
        <v>3.1</v>
      </c>
      <c r="J6" s="9">
        <v>2.3</v>
      </c>
      <c r="K6" s="9">
        <v>2.4</v>
      </c>
      <c r="L6" s="9">
        <v>2.3</v>
      </c>
      <c r="M6" s="9">
        <v>3.2</v>
      </c>
      <c r="N6" s="9">
        <v>2.2</v>
      </c>
      <c r="O6" s="9">
        <v>2.3</v>
      </c>
      <c r="P6" s="9">
        <v>2.1</v>
      </c>
      <c r="Q6" s="9">
        <v>1.4</v>
      </c>
      <c r="R6" s="9">
        <v>1.6</v>
      </c>
      <c r="S6" s="9">
        <v>1</v>
      </c>
      <c r="T6" s="9">
        <v>0.7</v>
      </c>
      <c r="U6" s="9">
        <v>1.5</v>
      </c>
      <c r="V6" s="9">
        <v>1.7</v>
      </c>
      <c r="W6" s="9">
        <v>1.4</v>
      </c>
      <c r="X6" s="9">
        <v>1.9</v>
      </c>
      <c r="Y6" s="9">
        <v>1.8</v>
      </c>
      <c r="Z6" s="40">
        <f t="shared" si="0"/>
        <v>1.5999999999999996</v>
      </c>
      <c r="AA6" s="114" t="s">
        <v>73</v>
      </c>
      <c r="AB6" s="9">
        <v>3.6</v>
      </c>
      <c r="AC6" s="127" t="s">
        <v>118</v>
      </c>
      <c r="AD6" s="29">
        <v>3</v>
      </c>
      <c r="AE6" s="114" t="s">
        <v>73</v>
      </c>
      <c r="AF6" s="9">
        <v>6.7</v>
      </c>
      <c r="AG6" s="130" t="s">
        <v>308</v>
      </c>
    </row>
    <row r="7" spans="1:33" ht="14.25" customHeight="1">
      <c r="A7" s="110">
        <v>4</v>
      </c>
      <c r="B7" s="13">
        <v>1</v>
      </c>
      <c r="C7" s="9">
        <v>0.4</v>
      </c>
      <c r="D7" s="9">
        <v>0.6</v>
      </c>
      <c r="E7" s="9">
        <v>1.1</v>
      </c>
      <c r="F7" s="9">
        <v>0.5</v>
      </c>
      <c r="G7" s="9">
        <v>0.6</v>
      </c>
      <c r="H7" s="9">
        <v>1.2</v>
      </c>
      <c r="I7" s="9">
        <v>2</v>
      </c>
      <c r="J7" s="9">
        <v>2.4</v>
      </c>
      <c r="K7" s="9">
        <v>2.8</v>
      </c>
      <c r="L7" s="9">
        <v>2.4</v>
      </c>
      <c r="M7" s="9">
        <v>2.7</v>
      </c>
      <c r="N7" s="9">
        <v>3.2</v>
      </c>
      <c r="O7" s="9">
        <v>4.1</v>
      </c>
      <c r="P7" s="9">
        <v>2.8</v>
      </c>
      <c r="Q7" s="9">
        <v>3.1</v>
      </c>
      <c r="R7" s="9">
        <v>2.1</v>
      </c>
      <c r="S7" s="9">
        <v>5.3</v>
      </c>
      <c r="T7" s="9">
        <v>3.5</v>
      </c>
      <c r="U7" s="9">
        <v>4.9</v>
      </c>
      <c r="V7" s="9">
        <v>4.2</v>
      </c>
      <c r="W7" s="9">
        <v>5.3</v>
      </c>
      <c r="X7" s="9">
        <v>4.6</v>
      </c>
      <c r="Y7" s="9">
        <v>3.2</v>
      </c>
      <c r="Z7" s="40">
        <f t="shared" si="0"/>
        <v>2.6666666666666665</v>
      </c>
      <c r="AA7" s="114" t="s">
        <v>63</v>
      </c>
      <c r="AB7" s="9">
        <v>6</v>
      </c>
      <c r="AC7" s="127" t="s">
        <v>282</v>
      </c>
      <c r="AD7" s="29">
        <v>4</v>
      </c>
      <c r="AE7" s="114" t="s">
        <v>49</v>
      </c>
      <c r="AF7" s="9">
        <v>11.4</v>
      </c>
      <c r="AG7" s="130" t="s">
        <v>309</v>
      </c>
    </row>
    <row r="8" spans="1:33" ht="14.25" customHeight="1">
      <c r="A8" s="110">
        <v>5</v>
      </c>
      <c r="B8" s="13">
        <v>1.8</v>
      </c>
      <c r="C8" s="9">
        <v>4.2</v>
      </c>
      <c r="D8" s="9">
        <v>2.8</v>
      </c>
      <c r="E8" s="9">
        <v>2.1</v>
      </c>
      <c r="F8" s="9">
        <v>1.3</v>
      </c>
      <c r="G8" s="9">
        <v>1</v>
      </c>
      <c r="H8" s="9">
        <v>0.9</v>
      </c>
      <c r="I8" s="9">
        <v>1.9</v>
      </c>
      <c r="J8" s="9">
        <v>3.8</v>
      </c>
      <c r="K8" s="9">
        <v>6.1</v>
      </c>
      <c r="L8" s="9">
        <v>4.4</v>
      </c>
      <c r="M8" s="9">
        <v>4.2</v>
      </c>
      <c r="N8" s="9">
        <v>3.8</v>
      </c>
      <c r="O8" s="9">
        <v>3.8</v>
      </c>
      <c r="P8" s="9">
        <v>3.4</v>
      </c>
      <c r="Q8" s="9">
        <v>3.5</v>
      </c>
      <c r="R8" s="9">
        <v>2.7</v>
      </c>
      <c r="S8" s="9">
        <v>1.3</v>
      </c>
      <c r="T8" s="9">
        <v>2.2</v>
      </c>
      <c r="U8" s="9">
        <v>1.6</v>
      </c>
      <c r="V8" s="9">
        <v>1.6</v>
      </c>
      <c r="W8" s="9">
        <v>1.5</v>
      </c>
      <c r="X8" s="9">
        <v>1.5</v>
      </c>
      <c r="Y8" s="9">
        <v>1.4</v>
      </c>
      <c r="Z8" s="40">
        <f t="shared" si="0"/>
        <v>2.6166666666666667</v>
      </c>
      <c r="AA8" s="114" t="s">
        <v>46</v>
      </c>
      <c r="AB8" s="9">
        <v>7.1</v>
      </c>
      <c r="AC8" s="127" t="s">
        <v>283</v>
      </c>
      <c r="AD8" s="29">
        <v>5</v>
      </c>
      <c r="AE8" s="114" t="s">
        <v>46</v>
      </c>
      <c r="AF8" s="9">
        <v>10.9</v>
      </c>
      <c r="AG8" s="130" t="s">
        <v>310</v>
      </c>
    </row>
    <row r="9" spans="1:33" ht="14.25" customHeight="1">
      <c r="A9" s="110">
        <v>6</v>
      </c>
      <c r="B9" s="13">
        <v>1.1</v>
      </c>
      <c r="C9" s="9">
        <v>2.3</v>
      </c>
      <c r="D9" s="9">
        <v>1.8</v>
      </c>
      <c r="E9" s="9">
        <v>2.1</v>
      </c>
      <c r="F9" s="9">
        <v>0.7</v>
      </c>
      <c r="G9" s="9">
        <v>0.7</v>
      </c>
      <c r="H9" s="9">
        <v>0.5</v>
      </c>
      <c r="I9" s="9">
        <v>0.7</v>
      </c>
      <c r="J9" s="9">
        <v>1.8</v>
      </c>
      <c r="K9" s="9">
        <v>2.2</v>
      </c>
      <c r="L9" s="9">
        <v>1.7</v>
      </c>
      <c r="M9" s="9">
        <v>3.3</v>
      </c>
      <c r="N9" s="9">
        <v>2.6</v>
      </c>
      <c r="O9" s="9">
        <v>2.6</v>
      </c>
      <c r="P9" s="9">
        <v>3.2</v>
      </c>
      <c r="Q9" s="9">
        <v>4.2</v>
      </c>
      <c r="R9" s="9">
        <v>1.9</v>
      </c>
      <c r="S9" s="9">
        <v>2.9</v>
      </c>
      <c r="T9" s="9">
        <v>1.4</v>
      </c>
      <c r="U9" s="9">
        <v>1.2</v>
      </c>
      <c r="V9" s="9">
        <v>2.1</v>
      </c>
      <c r="W9" s="9">
        <v>2</v>
      </c>
      <c r="X9" s="9">
        <v>2.5</v>
      </c>
      <c r="Y9" s="9">
        <v>1.6</v>
      </c>
      <c r="Z9" s="40">
        <f t="shared" si="0"/>
        <v>1.9625000000000001</v>
      </c>
      <c r="AA9" s="114" t="s">
        <v>134</v>
      </c>
      <c r="AB9" s="9">
        <v>4.8</v>
      </c>
      <c r="AC9" s="127" t="s">
        <v>284</v>
      </c>
      <c r="AD9" s="29">
        <v>6</v>
      </c>
      <c r="AE9" s="114" t="s">
        <v>134</v>
      </c>
      <c r="AF9" s="9">
        <v>8.5</v>
      </c>
      <c r="AG9" s="130" t="s">
        <v>311</v>
      </c>
    </row>
    <row r="10" spans="1:33" ht="14.25" customHeight="1">
      <c r="A10" s="110">
        <v>7</v>
      </c>
      <c r="B10" s="13">
        <v>2.1</v>
      </c>
      <c r="C10" s="9">
        <v>2.2</v>
      </c>
      <c r="D10" s="9">
        <v>1.5</v>
      </c>
      <c r="E10" s="9">
        <v>1.2</v>
      </c>
      <c r="F10" s="9">
        <v>1.4</v>
      </c>
      <c r="G10" s="9">
        <v>1.1</v>
      </c>
      <c r="H10" s="9">
        <v>1</v>
      </c>
      <c r="I10" s="9">
        <v>0.6</v>
      </c>
      <c r="J10" s="9">
        <v>0.8</v>
      </c>
      <c r="K10" s="9">
        <v>1.7</v>
      </c>
      <c r="L10" s="9">
        <v>1.3</v>
      </c>
      <c r="M10" s="9">
        <v>2.1</v>
      </c>
      <c r="N10" s="9">
        <v>2.1</v>
      </c>
      <c r="O10" s="9">
        <v>2.2</v>
      </c>
      <c r="P10" s="9">
        <v>1.8</v>
      </c>
      <c r="Q10" s="9">
        <v>1.8</v>
      </c>
      <c r="R10" s="9">
        <v>1.8</v>
      </c>
      <c r="S10" s="9">
        <v>0.7</v>
      </c>
      <c r="T10" s="9">
        <v>1.3</v>
      </c>
      <c r="U10" s="9">
        <v>1.6</v>
      </c>
      <c r="V10" s="9">
        <v>1.1</v>
      </c>
      <c r="W10" s="9">
        <v>1.5</v>
      </c>
      <c r="X10" s="9">
        <v>1.5</v>
      </c>
      <c r="Y10" s="9">
        <v>1.3</v>
      </c>
      <c r="Z10" s="40">
        <f t="shared" si="0"/>
        <v>1.4875</v>
      </c>
      <c r="AA10" s="114" t="s">
        <v>129</v>
      </c>
      <c r="AB10" s="9">
        <v>3</v>
      </c>
      <c r="AC10" s="127" t="s">
        <v>285</v>
      </c>
      <c r="AD10" s="29">
        <v>7</v>
      </c>
      <c r="AE10" s="114" t="s">
        <v>84</v>
      </c>
      <c r="AF10" s="9">
        <v>6.7</v>
      </c>
      <c r="AG10" s="130" t="s">
        <v>312</v>
      </c>
    </row>
    <row r="11" spans="1:33" ht="14.25" customHeight="1">
      <c r="A11" s="110">
        <v>8</v>
      </c>
      <c r="B11" s="13">
        <v>1</v>
      </c>
      <c r="C11" s="9">
        <v>1.3</v>
      </c>
      <c r="D11" s="9">
        <v>2.2</v>
      </c>
      <c r="E11" s="9">
        <v>1.9</v>
      </c>
      <c r="F11" s="9">
        <v>1</v>
      </c>
      <c r="G11" s="9">
        <v>0.5</v>
      </c>
      <c r="H11" s="9">
        <v>3.8</v>
      </c>
      <c r="I11" s="9">
        <v>5.2</v>
      </c>
      <c r="J11" s="9">
        <v>3.1</v>
      </c>
      <c r="K11" s="9">
        <v>4.3</v>
      </c>
      <c r="L11" s="9">
        <v>3.1</v>
      </c>
      <c r="M11" s="9">
        <v>3.6</v>
      </c>
      <c r="N11" s="9">
        <v>2.7</v>
      </c>
      <c r="O11" s="9">
        <v>3.2</v>
      </c>
      <c r="P11" s="9">
        <v>1.2</v>
      </c>
      <c r="Q11" s="9">
        <v>1.8</v>
      </c>
      <c r="R11" s="9">
        <v>1.3</v>
      </c>
      <c r="S11" s="9">
        <v>0.6</v>
      </c>
      <c r="T11" s="9">
        <v>0.6</v>
      </c>
      <c r="U11" s="9">
        <v>0.8</v>
      </c>
      <c r="V11" s="9">
        <v>1</v>
      </c>
      <c r="W11" s="9">
        <v>1</v>
      </c>
      <c r="X11" s="9">
        <v>0.8</v>
      </c>
      <c r="Y11" s="9">
        <v>0.9</v>
      </c>
      <c r="Z11" s="40">
        <f t="shared" si="0"/>
        <v>1.9541666666666666</v>
      </c>
      <c r="AA11" s="114" t="s">
        <v>46</v>
      </c>
      <c r="AB11" s="9">
        <v>5.5</v>
      </c>
      <c r="AC11" s="127" t="s">
        <v>286</v>
      </c>
      <c r="AD11" s="29">
        <v>8</v>
      </c>
      <c r="AE11" s="114" t="s">
        <v>116</v>
      </c>
      <c r="AF11" s="9">
        <v>8</v>
      </c>
      <c r="AG11" s="130" t="s">
        <v>313</v>
      </c>
    </row>
    <row r="12" spans="1:33" ht="14.25" customHeight="1">
      <c r="A12" s="110">
        <v>9</v>
      </c>
      <c r="B12" s="13">
        <v>0.7</v>
      </c>
      <c r="C12" s="9">
        <v>0.6</v>
      </c>
      <c r="D12" s="9">
        <v>0.5</v>
      </c>
      <c r="E12" s="9">
        <v>1.1</v>
      </c>
      <c r="F12" s="9">
        <v>1.3</v>
      </c>
      <c r="G12" s="9">
        <v>0.5</v>
      </c>
      <c r="H12" s="9">
        <v>2.8</v>
      </c>
      <c r="I12" s="9">
        <v>5.2</v>
      </c>
      <c r="J12" s="9">
        <v>6.4</v>
      </c>
      <c r="K12" s="9">
        <v>4.9</v>
      </c>
      <c r="L12" s="9">
        <v>3.9</v>
      </c>
      <c r="M12" s="9">
        <v>3</v>
      </c>
      <c r="N12" s="9">
        <v>6</v>
      </c>
      <c r="O12" s="9">
        <v>4.6</v>
      </c>
      <c r="P12" s="9">
        <v>3.8</v>
      </c>
      <c r="Q12" s="9">
        <v>3.1</v>
      </c>
      <c r="R12" s="9">
        <v>3.3</v>
      </c>
      <c r="S12" s="9">
        <v>4</v>
      </c>
      <c r="T12" s="9">
        <v>2.8</v>
      </c>
      <c r="U12" s="9">
        <v>2.1</v>
      </c>
      <c r="V12" s="9">
        <v>1.7</v>
      </c>
      <c r="W12" s="9">
        <v>1.7</v>
      </c>
      <c r="X12" s="9">
        <v>0.6</v>
      </c>
      <c r="Y12" s="9">
        <v>1.4</v>
      </c>
      <c r="Z12" s="40">
        <f t="shared" si="0"/>
        <v>2.75</v>
      </c>
      <c r="AA12" s="114" t="s">
        <v>46</v>
      </c>
      <c r="AB12" s="9">
        <v>7.4</v>
      </c>
      <c r="AC12" s="127" t="s">
        <v>159</v>
      </c>
      <c r="AD12" s="29">
        <v>9</v>
      </c>
      <c r="AE12" s="114" t="s">
        <v>46</v>
      </c>
      <c r="AF12" s="9">
        <v>11.1</v>
      </c>
      <c r="AG12" s="130" t="s">
        <v>314</v>
      </c>
    </row>
    <row r="13" spans="1:33" ht="14.25" customHeight="1">
      <c r="A13" s="110">
        <v>10</v>
      </c>
      <c r="B13" s="13">
        <v>0.8</v>
      </c>
      <c r="C13" s="9">
        <v>1</v>
      </c>
      <c r="D13" s="9">
        <v>1</v>
      </c>
      <c r="E13" s="9">
        <v>1.4</v>
      </c>
      <c r="F13" s="9">
        <v>3.5</v>
      </c>
      <c r="G13" s="9">
        <v>4.7</v>
      </c>
      <c r="H13" s="9">
        <v>2.5</v>
      </c>
      <c r="I13" s="9">
        <v>2.7</v>
      </c>
      <c r="J13" s="9">
        <v>1.7</v>
      </c>
      <c r="K13" s="9">
        <v>3.6</v>
      </c>
      <c r="L13" s="9">
        <v>2.2</v>
      </c>
      <c r="M13" s="9">
        <v>1.7</v>
      </c>
      <c r="N13" s="9">
        <v>1.8</v>
      </c>
      <c r="O13" s="9">
        <v>2.4</v>
      </c>
      <c r="P13" s="9">
        <v>2.4</v>
      </c>
      <c r="Q13" s="9">
        <v>5.1</v>
      </c>
      <c r="R13" s="9">
        <v>4.7</v>
      </c>
      <c r="S13" s="9">
        <v>5.8</v>
      </c>
      <c r="T13" s="9">
        <v>8.1</v>
      </c>
      <c r="U13" s="9">
        <v>7</v>
      </c>
      <c r="V13" s="9">
        <v>2.6</v>
      </c>
      <c r="W13" s="9">
        <v>3.5</v>
      </c>
      <c r="X13" s="9">
        <v>1.5</v>
      </c>
      <c r="Y13" s="9">
        <v>4.1</v>
      </c>
      <c r="Z13" s="40">
        <f t="shared" si="0"/>
        <v>3.1583333333333328</v>
      </c>
      <c r="AA13" s="114" t="s">
        <v>47</v>
      </c>
      <c r="AB13" s="9">
        <v>9</v>
      </c>
      <c r="AC13" s="127" t="s">
        <v>287</v>
      </c>
      <c r="AD13" s="29">
        <v>10</v>
      </c>
      <c r="AE13" s="114" t="s">
        <v>50</v>
      </c>
      <c r="AF13" s="9">
        <v>14.8</v>
      </c>
      <c r="AG13" s="130" t="s">
        <v>248</v>
      </c>
    </row>
    <row r="14" spans="1:33" ht="14.25" customHeight="1">
      <c r="A14" s="111">
        <v>11</v>
      </c>
      <c r="B14" s="19">
        <v>4</v>
      </c>
      <c r="C14" s="20">
        <v>1.7</v>
      </c>
      <c r="D14" s="20">
        <v>1.6</v>
      </c>
      <c r="E14" s="20">
        <v>1.9</v>
      </c>
      <c r="F14" s="20">
        <v>1.3</v>
      </c>
      <c r="G14" s="20">
        <v>0.9</v>
      </c>
      <c r="H14" s="20">
        <v>0.9</v>
      </c>
      <c r="I14" s="20">
        <v>2</v>
      </c>
      <c r="J14" s="20">
        <v>2</v>
      </c>
      <c r="K14" s="20">
        <v>2</v>
      </c>
      <c r="L14" s="20">
        <v>2.3</v>
      </c>
      <c r="M14" s="20">
        <v>2</v>
      </c>
      <c r="N14" s="20">
        <v>2.2</v>
      </c>
      <c r="O14" s="20">
        <v>2.4</v>
      </c>
      <c r="P14" s="20">
        <v>2.7</v>
      </c>
      <c r="Q14" s="20">
        <v>3.7</v>
      </c>
      <c r="R14" s="20">
        <v>2.9</v>
      </c>
      <c r="S14" s="20">
        <v>3.3</v>
      </c>
      <c r="T14" s="20">
        <v>2.4</v>
      </c>
      <c r="U14" s="20">
        <v>1.1</v>
      </c>
      <c r="V14" s="20">
        <v>2.2</v>
      </c>
      <c r="W14" s="20">
        <v>2.8</v>
      </c>
      <c r="X14" s="20">
        <v>3</v>
      </c>
      <c r="Y14" s="20">
        <v>2.4</v>
      </c>
      <c r="Z14" s="41">
        <f t="shared" si="0"/>
        <v>2.2375</v>
      </c>
      <c r="AA14" s="115" t="s">
        <v>50</v>
      </c>
      <c r="AB14" s="20">
        <v>4.3</v>
      </c>
      <c r="AC14" s="128" t="s">
        <v>288</v>
      </c>
      <c r="AD14" s="30">
        <v>11</v>
      </c>
      <c r="AE14" s="115" t="s">
        <v>134</v>
      </c>
      <c r="AF14" s="20">
        <v>7.8</v>
      </c>
      <c r="AG14" s="131" t="s">
        <v>315</v>
      </c>
    </row>
    <row r="15" spans="1:33" ht="14.25" customHeight="1">
      <c r="A15" s="110">
        <v>12</v>
      </c>
      <c r="B15" s="13">
        <v>1.5</v>
      </c>
      <c r="C15" s="9">
        <v>1.6</v>
      </c>
      <c r="D15" s="9">
        <v>2.4</v>
      </c>
      <c r="E15" s="9">
        <v>3</v>
      </c>
      <c r="F15" s="9">
        <v>2.3</v>
      </c>
      <c r="G15" s="9">
        <v>2.1</v>
      </c>
      <c r="H15" s="9">
        <v>2.7</v>
      </c>
      <c r="I15" s="9">
        <v>5.2</v>
      </c>
      <c r="J15" s="9">
        <v>4.1</v>
      </c>
      <c r="K15" s="9">
        <v>4.7</v>
      </c>
      <c r="L15" s="9">
        <v>4.4</v>
      </c>
      <c r="M15" s="9">
        <v>7.2</v>
      </c>
      <c r="N15" s="9">
        <v>7.1</v>
      </c>
      <c r="O15" s="9">
        <v>8.5</v>
      </c>
      <c r="P15" s="9">
        <v>8.2</v>
      </c>
      <c r="Q15" s="9">
        <v>7.1</v>
      </c>
      <c r="R15" s="9">
        <v>4.1</v>
      </c>
      <c r="S15" s="9">
        <v>3.8</v>
      </c>
      <c r="T15" s="9">
        <v>2.7</v>
      </c>
      <c r="U15" s="9">
        <v>1.3</v>
      </c>
      <c r="V15" s="9">
        <v>3</v>
      </c>
      <c r="W15" s="9">
        <v>1.9</v>
      </c>
      <c r="X15" s="9">
        <v>3.1</v>
      </c>
      <c r="Y15" s="9">
        <v>4.2</v>
      </c>
      <c r="Z15" s="40">
        <f t="shared" si="0"/>
        <v>4.008333333333333</v>
      </c>
      <c r="AA15" s="114" t="s">
        <v>49</v>
      </c>
      <c r="AB15" s="9">
        <v>9.2</v>
      </c>
      <c r="AC15" s="127" t="s">
        <v>289</v>
      </c>
      <c r="AD15" s="29">
        <v>12</v>
      </c>
      <c r="AE15" s="114" t="s">
        <v>49</v>
      </c>
      <c r="AF15" s="9">
        <v>17.1</v>
      </c>
      <c r="AG15" s="130" t="s">
        <v>316</v>
      </c>
    </row>
    <row r="16" spans="1:33" ht="14.25" customHeight="1">
      <c r="A16" s="110">
        <v>13</v>
      </c>
      <c r="B16" s="13">
        <v>4.8</v>
      </c>
      <c r="C16" s="9">
        <v>7</v>
      </c>
      <c r="D16" s="9">
        <v>3.4</v>
      </c>
      <c r="E16" s="9">
        <v>3.4</v>
      </c>
      <c r="F16" s="9">
        <v>1.6</v>
      </c>
      <c r="G16" s="9">
        <v>0.8</v>
      </c>
      <c r="H16" s="9">
        <v>1.2</v>
      </c>
      <c r="I16" s="9">
        <v>2.2</v>
      </c>
      <c r="J16" s="9">
        <v>1.6</v>
      </c>
      <c r="K16" s="9">
        <v>1.9</v>
      </c>
      <c r="L16" s="9">
        <v>2.3</v>
      </c>
      <c r="M16" s="9">
        <v>2</v>
      </c>
      <c r="N16" s="9">
        <v>2.7</v>
      </c>
      <c r="O16" s="9">
        <v>2</v>
      </c>
      <c r="P16" s="9">
        <v>2.8</v>
      </c>
      <c r="Q16" s="9">
        <v>3.9</v>
      </c>
      <c r="R16" s="9">
        <v>1.8</v>
      </c>
      <c r="S16" s="9">
        <v>1.6</v>
      </c>
      <c r="T16" s="9">
        <v>2.1</v>
      </c>
      <c r="U16" s="9">
        <v>1.8</v>
      </c>
      <c r="V16" s="9">
        <v>0.9</v>
      </c>
      <c r="W16" s="9">
        <v>2.3</v>
      </c>
      <c r="X16" s="9">
        <v>2</v>
      </c>
      <c r="Y16" s="9">
        <v>4.4</v>
      </c>
      <c r="Z16" s="40">
        <f t="shared" si="0"/>
        <v>2.520833333333333</v>
      </c>
      <c r="AA16" s="114" t="s">
        <v>49</v>
      </c>
      <c r="AB16" s="9">
        <v>8.5</v>
      </c>
      <c r="AC16" s="127" t="s">
        <v>290</v>
      </c>
      <c r="AD16" s="29">
        <v>13</v>
      </c>
      <c r="AE16" s="114" t="s">
        <v>49</v>
      </c>
      <c r="AF16" s="9">
        <v>17.5</v>
      </c>
      <c r="AG16" s="130" t="s">
        <v>317</v>
      </c>
    </row>
    <row r="17" spans="1:33" ht="14.25" customHeight="1">
      <c r="A17" s="110">
        <v>14</v>
      </c>
      <c r="B17" s="13">
        <v>4.5</v>
      </c>
      <c r="C17" s="9">
        <v>4.8</v>
      </c>
      <c r="D17" s="9">
        <v>5</v>
      </c>
      <c r="E17" s="9">
        <v>5.5</v>
      </c>
      <c r="F17" s="9">
        <v>4.8</v>
      </c>
      <c r="G17" s="9">
        <v>5.2</v>
      </c>
      <c r="H17" s="9">
        <v>1.9</v>
      </c>
      <c r="I17" s="9">
        <v>2</v>
      </c>
      <c r="J17" s="9">
        <v>1.7</v>
      </c>
      <c r="K17" s="9">
        <v>2.4</v>
      </c>
      <c r="L17" s="9">
        <v>2</v>
      </c>
      <c r="M17" s="9">
        <v>2.4</v>
      </c>
      <c r="N17" s="9">
        <v>3.5</v>
      </c>
      <c r="O17" s="9">
        <v>1.7</v>
      </c>
      <c r="P17" s="9">
        <v>1.8</v>
      </c>
      <c r="Q17" s="9">
        <v>2.2</v>
      </c>
      <c r="R17" s="9">
        <v>2.6</v>
      </c>
      <c r="S17" s="9">
        <v>2.9</v>
      </c>
      <c r="T17" s="9">
        <v>2.5</v>
      </c>
      <c r="U17" s="9">
        <v>1.4</v>
      </c>
      <c r="V17" s="9">
        <v>1.3</v>
      </c>
      <c r="W17" s="9">
        <v>1.1</v>
      </c>
      <c r="X17" s="9">
        <v>2.5</v>
      </c>
      <c r="Y17" s="9">
        <v>0.6</v>
      </c>
      <c r="Z17" s="40">
        <f t="shared" si="0"/>
        <v>2.7624999999999997</v>
      </c>
      <c r="AA17" s="114" t="s">
        <v>48</v>
      </c>
      <c r="AB17" s="9">
        <v>6.1</v>
      </c>
      <c r="AC17" s="127" t="s">
        <v>291</v>
      </c>
      <c r="AD17" s="29">
        <v>14</v>
      </c>
      <c r="AE17" s="114" t="s">
        <v>48</v>
      </c>
      <c r="AF17" s="9">
        <v>9</v>
      </c>
      <c r="AG17" s="130" t="s">
        <v>318</v>
      </c>
    </row>
    <row r="18" spans="1:33" ht="14.25" customHeight="1">
      <c r="A18" s="110">
        <v>15</v>
      </c>
      <c r="B18" s="13">
        <v>2.7</v>
      </c>
      <c r="C18" s="9">
        <v>2.3</v>
      </c>
      <c r="D18" s="9">
        <v>2.5</v>
      </c>
      <c r="E18" s="9">
        <v>3.4</v>
      </c>
      <c r="F18" s="9">
        <v>2.2</v>
      </c>
      <c r="G18" s="9">
        <v>2.1</v>
      </c>
      <c r="H18" s="9">
        <v>3</v>
      </c>
      <c r="I18" s="9">
        <v>2</v>
      </c>
      <c r="J18" s="9">
        <v>2.9</v>
      </c>
      <c r="K18" s="9">
        <v>2.8</v>
      </c>
      <c r="L18" s="9">
        <v>2.5</v>
      </c>
      <c r="M18" s="9">
        <v>1.9</v>
      </c>
      <c r="N18" s="9">
        <v>3.2</v>
      </c>
      <c r="O18" s="9">
        <v>2.9</v>
      </c>
      <c r="P18" s="9">
        <v>2.3</v>
      </c>
      <c r="Q18" s="9">
        <v>2.1</v>
      </c>
      <c r="R18" s="9">
        <v>1.1</v>
      </c>
      <c r="S18" s="9">
        <v>1.3</v>
      </c>
      <c r="T18" s="9">
        <v>1.1</v>
      </c>
      <c r="U18" s="9">
        <v>0.7</v>
      </c>
      <c r="V18" s="9">
        <v>0.8</v>
      </c>
      <c r="W18" s="9">
        <v>0.7</v>
      </c>
      <c r="X18" s="9">
        <v>0.8</v>
      </c>
      <c r="Y18" s="9">
        <v>0.5</v>
      </c>
      <c r="Z18" s="40">
        <f t="shared" si="0"/>
        <v>1.9916666666666665</v>
      </c>
      <c r="AA18" s="114" t="s">
        <v>46</v>
      </c>
      <c r="AB18" s="9">
        <v>4</v>
      </c>
      <c r="AC18" s="127" t="s">
        <v>292</v>
      </c>
      <c r="AD18" s="29">
        <v>15</v>
      </c>
      <c r="AE18" s="114" t="s">
        <v>51</v>
      </c>
      <c r="AF18" s="9">
        <v>6.6</v>
      </c>
      <c r="AG18" s="130" t="s">
        <v>319</v>
      </c>
    </row>
    <row r="19" spans="1:33" ht="14.25" customHeight="1">
      <c r="A19" s="110">
        <v>16</v>
      </c>
      <c r="B19" s="13">
        <v>0.6</v>
      </c>
      <c r="C19" s="9">
        <v>1.5</v>
      </c>
      <c r="D19" s="9">
        <v>1.3</v>
      </c>
      <c r="E19" s="9">
        <v>1.4</v>
      </c>
      <c r="F19" s="9">
        <v>1.2</v>
      </c>
      <c r="G19" s="9">
        <v>0.8</v>
      </c>
      <c r="H19" s="9">
        <v>1</v>
      </c>
      <c r="I19" s="9">
        <v>0.6</v>
      </c>
      <c r="J19" s="9">
        <v>1.8</v>
      </c>
      <c r="K19" s="9">
        <v>2.7</v>
      </c>
      <c r="L19" s="9">
        <v>1.1</v>
      </c>
      <c r="M19" s="9">
        <v>1.5</v>
      </c>
      <c r="N19" s="9">
        <v>0.6</v>
      </c>
      <c r="O19" s="9">
        <v>0.8</v>
      </c>
      <c r="P19" s="9">
        <v>1.9</v>
      </c>
      <c r="Q19" s="9">
        <v>1.1</v>
      </c>
      <c r="R19" s="9">
        <v>1</v>
      </c>
      <c r="S19" s="9">
        <v>2</v>
      </c>
      <c r="T19" s="9">
        <v>2</v>
      </c>
      <c r="U19" s="9">
        <v>1.3</v>
      </c>
      <c r="V19" s="9">
        <v>1.6</v>
      </c>
      <c r="W19" s="9">
        <v>0.9</v>
      </c>
      <c r="X19" s="9">
        <v>1.3</v>
      </c>
      <c r="Y19" s="9">
        <v>1.2</v>
      </c>
      <c r="Z19" s="40">
        <f t="shared" si="0"/>
        <v>1.3</v>
      </c>
      <c r="AA19" s="114" t="s">
        <v>116</v>
      </c>
      <c r="AB19" s="9">
        <v>2.9</v>
      </c>
      <c r="AC19" s="127" t="s">
        <v>293</v>
      </c>
      <c r="AD19" s="29">
        <v>16</v>
      </c>
      <c r="AE19" s="114" t="s">
        <v>116</v>
      </c>
      <c r="AF19" s="9">
        <v>6.1</v>
      </c>
      <c r="AG19" s="130" t="s">
        <v>320</v>
      </c>
    </row>
    <row r="20" spans="1:33" ht="14.25" customHeight="1">
      <c r="A20" s="110">
        <v>17</v>
      </c>
      <c r="B20" s="13">
        <v>1</v>
      </c>
      <c r="C20" s="9">
        <v>2.4</v>
      </c>
      <c r="D20" s="9">
        <v>2.7</v>
      </c>
      <c r="E20" s="9">
        <v>2.5</v>
      </c>
      <c r="F20" s="9">
        <v>0.7</v>
      </c>
      <c r="G20" s="9">
        <v>0.7</v>
      </c>
      <c r="H20" s="9">
        <v>1.7</v>
      </c>
      <c r="I20" s="9">
        <v>0.7</v>
      </c>
      <c r="J20" s="9">
        <v>1.9</v>
      </c>
      <c r="K20" s="10">
        <v>2.7</v>
      </c>
      <c r="L20" s="9">
        <v>2.5</v>
      </c>
      <c r="M20" s="9">
        <v>2.2</v>
      </c>
      <c r="N20" s="9">
        <v>3.8</v>
      </c>
      <c r="O20" s="9">
        <v>2.8</v>
      </c>
      <c r="P20" s="9">
        <v>3.3</v>
      </c>
      <c r="Q20" s="9">
        <v>2.5</v>
      </c>
      <c r="R20" s="9">
        <v>1.5</v>
      </c>
      <c r="S20" s="9">
        <v>1</v>
      </c>
      <c r="T20" s="9">
        <v>2</v>
      </c>
      <c r="U20" s="9">
        <v>0.9</v>
      </c>
      <c r="V20" s="9">
        <v>1.1</v>
      </c>
      <c r="W20" s="9">
        <v>1.4</v>
      </c>
      <c r="X20" s="9">
        <v>1.5</v>
      </c>
      <c r="Y20" s="9">
        <v>1.7</v>
      </c>
      <c r="Z20" s="40">
        <f t="shared" si="0"/>
        <v>1.883333333333333</v>
      </c>
      <c r="AA20" s="114" t="s">
        <v>134</v>
      </c>
      <c r="AB20" s="9">
        <v>5.8</v>
      </c>
      <c r="AC20" s="127" t="s">
        <v>294</v>
      </c>
      <c r="AD20" s="29">
        <v>17</v>
      </c>
      <c r="AE20" s="114" t="s">
        <v>134</v>
      </c>
      <c r="AF20" s="9">
        <v>10.1</v>
      </c>
      <c r="AG20" s="130" t="s">
        <v>271</v>
      </c>
    </row>
    <row r="21" spans="1:33" ht="14.25" customHeight="1">
      <c r="A21" s="110">
        <v>18</v>
      </c>
      <c r="B21" s="13">
        <v>2.1</v>
      </c>
      <c r="C21" s="9">
        <v>1.7</v>
      </c>
      <c r="D21" s="9">
        <v>0.8</v>
      </c>
      <c r="E21" s="9">
        <v>1.2</v>
      </c>
      <c r="F21" s="9">
        <v>0.5</v>
      </c>
      <c r="G21" s="9">
        <v>0.7</v>
      </c>
      <c r="H21" s="9">
        <v>2.4</v>
      </c>
      <c r="I21" s="9">
        <v>3.5</v>
      </c>
      <c r="J21" s="9">
        <v>3.1</v>
      </c>
      <c r="K21" s="9">
        <v>2.9</v>
      </c>
      <c r="L21" s="9">
        <v>2.5</v>
      </c>
      <c r="M21" s="9">
        <v>2.7</v>
      </c>
      <c r="N21" s="9">
        <v>2.9</v>
      </c>
      <c r="O21" s="9">
        <v>2.8</v>
      </c>
      <c r="P21" s="9">
        <v>2.5</v>
      </c>
      <c r="Q21" s="9">
        <v>2.4</v>
      </c>
      <c r="R21" s="9">
        <v>2.4</v>
      </c>
      <c r="S21" s="9">
        <v>2.8</v>
      </c>
      <c r="T21" s="9">
        <v>2.3</v>
      </c>
      <c r="U21" s="9">
        <v>2.6</v>
      </c>
      <c r="V21" s="9">
        <v>2.1</v>
      </c>
      <c r="W21" s="9">
        <v>2.3</v>
      </c>
      <c r="X21" s="9">
        <v>1</v>
      </c>
      <c r="Y21" s="9">
        <v>1.3</v>
      </c>
      <c r="Z21" s="40">
        <f t="shared" si="0"/>
        <v>2.1458333333333326</v>
      </c>
      <c r="AA21" s="114" t="s">
        <v>161</v>
      </c>
      <c r="AB21" s="9">
        <v>4.1</v>
      </c>
      <c r="AC21" s="127" t="s">
        <v>295</v>
      </c>
      <c r="AD21" s="29">
        <v>18</v>
      </c>
      <c r="AE21" s="114" t="s">
        <v>161</v>
      </c>
      <c r="AF21" s="9">
        <v>9.9</v>
      </c>
      <c r="AG21" s="130" t="s">
        <v>321</v>
      </c>
    </row>
    <row r="22" spans="1:33" ht="14.25" customHeight="1">
      <c r="A22" s="110">
        <v>19</v>
      </c>
      <c r="B22" s="13">
        <v>1.1</v>
      </c>
      <c r="C22" s="9">
        <v>0.9</v>
      </c>
      <c r="D22" s="9">
        <v>0.3</v>
      </c>
      <c r="E22" s="9">
        <v>0.3</v>
      </c>
      <c r="F22" s="9">
        <v>0.9</v>
      </c>
      <c r="G22" s="9">
        <v>0.1</v>
      </c>
      <c r="H22" s="9">
        <v>1.2</v>
      </c>
      <c r="I22" s="9">
        <v>1.3</v>
      </c>
      <c r="J22" s="9">
        <v>1</v>
      </c>
      <c r="K22" s="9">
        <v>1.8</v>
      </c>
      <c r="L22" s="9">
        <v>1</v>
      </c>
      <c r="M22" s="9">
        <v>1.3</v>
      </c>
      <c r="N22" s="9">
        <v>1.2</v>
      </c>
      <c r="O22" s="9">
        <v>2.7</v>
      </c>
      <c r="P22" s="9">
        <v>2.1</v>
      </c>
      <c r="Q22" s="9">
        <v>1.6</v>
      </c>
      <c r="R22" s="9">
        <v>2.5</v>
      </c>
      <c r="S22" s="9">
        <v>2.1</v>
      </c>
      <c r="T22" s="9">
        <v>1.8</v>
      </c>
      <c r="U22" s="9">
        <v>3.2</v>
      </c>
      <c r="V22" s="9">
        <v>2.5</v>
      </c>
      <c r="W22" s="9">
        <v>1.3</v>
      </c>
      <c r="X22" s="9">
        <v>0.4</v>
      </c>
      <c r="Y22" s="9">
        <v>0.9</v>
      </c>
      <c r="Z22" s="40">
        <f t="shared" si="0"/>
        <v>1.3958333333333333</v>
      </c>
      <c r="AA22" s="114" t="s">
        <v>51</v>
      </c>
      <c r="AB22" s="9">
        <v>4</v>
      </c>
      <c r="AC22" s="127" t="s">
        <v>296</v>
      </c>
      <c r="AD22" s="29">
        <v>19</v>
      </c>
      <c r="AE22" s="114" t="s">
        <v>51</v>
      </c>
      <c r="AF22" s="9">
        <v>5.6</v>
      </c>
      <c r="AG22" s="130" t="s">
        <v>322</v>
      </c>
    </row>
    <row r="23" spans="1:33" ht="14.25" customHeight="1">
      <c r="A23" s="110">
        <v>20</v>
      </c>
      <c r="B23" s="13">
        <v>0.3</v>
      </c>
      <c r="C23" s="9">
        <v>1.1</v>
      </c>
      <c r="D23" s="9">
        <v>1.8</v>
      </c>
      <c r="E23" s="9">
        <v>1.6</v>
      </c>
      <c r="F23" s="9">
        <v>2.2</v>
      </c>
      <c r="G23" s="9">
        <v>2.4</v>
      </c>
      <c r="H23" s="9">
        <v>3.7</v>
      </c>
      <c r="I23" s="9">
        <v>4.3</v>
      </c>
      <c r="J23" s="9">
        <v>5.9</v>
      </c>
      <c r="K23" s="9">
        <v>4.2</v>
      </c>
      <c r="L23" s="9">
        <v>3.8</v>
      </c>
      <c r="M23" s="9">
        <v>3.4</v>
      </c>
      <c r="N23" s="9">
        <v>3</v>
      </c>
      <c r="O23" s="9">
        <v>2.9</v>
      </c>
      <c r="P23" s="9">
        <v>3.3</v>
      </c>
      <c r="Q23" s="9">
        <v>2</v>
      </c>
      <c r="R23" s="9">
        <v>1.9</v>
      </c>
      <c r="S23" s="9">
        <v>1.2</v>
      </c>
      <c r="T23" s="9">
        <v>0.7</v>
      </c>
      <c r="U23" s="9">
        <v>1.1</v>
      </c>
      <c r="V23" s="9">
        <v>1</v>
      </c>
      <c r="W23" s="9">
        <v>1</v>
      </c>
      <c r="X23" s="9">
        <v>1.6</v>
      </c>
      <c r="Y23" s="9">
        <v>3.6</v>
      </c>
      <c r="Z23" s="40">
        <f t="shared" si="0"/>
        <v>2.416666666666667</v>
      </c>
      <c r="AA23" s="114" t="s">
        <v>46</v>
      </c>
      <c r="AB23" s="9">
        <v>6.1</v>
      </c>
      <c r="AC23" s="127" t="s">
        <v>297</v>
      </c>
      <c r="AD23" s="29">
        <v>20</v>
      </c>
      <c r="AE23" s="114" t="s">
        <v>46</v>
      </c>
      <c r="AF23" s="9">
        <v>8.7</v>
      </c>
      <c r="AG23" s="130" t="s">
        <v>60</v>
      </c>
    </row>
    <row r="24" spans="1:33" ht="14.25" customHeight="1">
      <c r="A24" s="111">
        <v>21</v>
      </c>
      <c r="B24" s="19">
        <v>1.9</v>
      </c>
      <c r="C24" s="20">
        <v>2.5</v>
      </c>
      <c r="D24" s="20">
        <v>1.6</v>
      </c>
      <c r="E24" s="20">
        <v>1.5</v>
      </c>
      <c r="F24" s="20">
        <v>0.8</v>
      </c>
      <c r="G24" s="20">
        <v>0.4</v>
      </c>
      <c r="H24" s="20">
        <v>1.9</v>
      </c>
      <c r="I24" s="20">
        <v>1.8</v>
      </c>
      <c r="J24" s="20">
        <v>2.7</v>
      </c>
      <c r="K24" s="20">
        <v>3.1</v>
      </c>
      <c r="L24" s="20">
        <v>1.7</v>
      </c>
      <c r="M24" s="20">
        <v>2.9</v>
      </c>
      <c r="N24" s="20">
        <v>3</v>
      </c>
      <c r="O24" s="20">
        <v>5.1</v>
      </c>
      <c r="P24" s="20">
        <v>5.2</v>
      </c>
      <c r="Q24" s="20">
        <v>2.5</v>
      </c>
      <c r="R24" s="20">
        <v>2.7</v>
      </c>
      <c r="S24" s="20">
        <v>0.8</v>
      </c>
      <c r="T24" s="20">
        <v>2.6</v>
      </c>
      <c r="U24" s="20">
        <v>1.8</v>
      </c>
      <c r="V24" s="20">
        <v>2.5</v>
      </c>
      <c r="W24" s="20">
        <v>2.3</v>
      </c>
      <c r="X24" s="20">
        <v>1.5</v>
      </c>
      <c r="Y24" s="20">
        <v>2.3</v>
      </c>
      <c r="Z24" s="41">
        <f t="shared" si="0"/>
        <v>2.295833333333333</v>
      </c>
      <c r="AA24" s="115" t="s">
        <v>50</v>
      </c>
      <c r="AB24" s="20">
        <v>7</v>
      </c>
      <c r="AC24" s="128" t="s">
        <v>102</v>
      </c>
      <c r="AD24" s="30">
        <v>21</v>
      </c>
      <c r="AE24" s="115" t="s">
        <v>50</v>
      </c>
      <c r="AF24" s="20">
        <v>12.2</v>
      </c>
      <c r="AG24" s="131" t="s">
        <v>323</v>
      </c>
    </row>
    <row r="25" spans="1:33" ht="14.25" customHeight="1">
      <c r="A25" s="110">
        <v>22</v>
      </c>
      <c r="B25" s="13">
        <v>1.3</v>
      </c>
      <c r="C25" s="9">
        <v>1.4</v>
      </c>
      <c r="D25" s="9">
        <v>1.4</v>
      </c>
      <c r="E25" s="9">
        <v>1.1</v>
      </c>
      <c r="F25" s="9">
        <v>0.5</v>
      </c>
      <c r="G25" s="9">
        <v>0.8</v>
      </c>
      <c r="H25" s="9">
        <v>3</v>
      </c>
      <c r="I25" s="9">
        <v>4.7</v>
      </c>
      <c r="J25" s="9">
        <v>5.1</v>
      </c>
      <c r="K25" s="9">
        <v>5.4</v>
      </c>
      <c r="L25" s="9">
        <v>4.4</v>
      </c>
      <c r="M25" s="9">
        <v>4.7</v>
      </c>
      <c r="N25" s="9">
        <v>2.2</v>
      </c>
      <c r="O25" s="9">
        <v>3.4</v>
      </c>
      <c r="P25" s="9">
        <v>2.3</v>
      </c>
      <c r="Q25" s="9">
        <v>1.7</v>
      </c>
      <c r="R25" s="9">
        <v>4.5</v>
      </c>
      <c r="S25" s="9">
        <v>2.5</v>
      </c>
      <c r="T25" s="9">
        <v>1.5</v>
      </c>
      <c r="U25" s="9">
        <v>3.6</v>
      </c>
      <c r="V25" s="9">
        <v>2.9</v>
      </c>
      <c r="W25" s="9">
        <v>2</v>
      </c>
      <c r="X25" s="9">
        <v>0.8</v>
      </c>
      <c r="Y25" s="9">
        <v>2.8</v>
      </c>
      <c r="Z25" s="40">
        <f t="shared" si="0"/>
        <v>2.6666666666666665</v>
      </c>
      <c r="AA25" s="114" t="s">
        <v>49</v>
      </c>
      <c r="AB25" s="9">
        <v>6.3</v>
      </c>
      <c r="AC25" s="127" t="s">
        <v>298</v>
      </c>
      <c r="AD25" s="29">
        <v>22</v>
      </c>
      <c r="AE25" s="114" t="s">
        <v>49</v>
      </c>
      <c r="AF25" s="9">
        <v>11.5</v>
      </c>
      <c r="AG25" s="130" t="s">
        <v>266</v>
      </c>
    </row>
    <row r="26" spans="1:33" ht="14.25" customHeight="1">
      <c r="A26" s="110">
        <v>23</v>
      </c>
      <c r="B26" s="13">
        <v>1.3</v>
      </c>
      <c r="C26" s="9">
        <v>1.1</v>
      </c>
      <c r="D26" s="9">
        <v>1.4</v>
      </c>
      <c r="E26" s="9">
        <v>1.1</v>
      </c>
      <c r="F26" s="9">
        <v>0.9</v>
      </c>
      <c r="G26" s="9">
        <v>1.5</v>
      </c>
      <c r="H26" s="9">
        <v>1.5</v>
      </c>
      <c r="I26" s="9">
        <v>1.7</v>
      </c>
      <c r="J26" s="9">
        <v>1.6</v>
      </c>
      <c r="K26" s="9">
        <v>1.6</v>
      </c>
      <c r="L26" s="9">
        <v>3</v>
      </c>
      <c r="M26" s="9">
        <v>3</v>
      </c>
      <c r="N26" s="9">
        <v>2.4</v>
      </c>
      <c r="O26" s="9">
        <v>2.9</v>
      </c>
      <c r="P26" s="9">
        <v>3.3</v>
      </c>
      <c r="Q26" s="9">
        <v>3.4</v>
      </c>
      <c r="R26" s="9">
        <v>3.1</v>
      </c>
      <c r="S26" s="9">
        <v>1.5</v>
      </c>
      <c r="T26" s="9">
        <v>0.8</v>
      </c>
      <c r="U26" s="9">
        <v>1.1</v>
      </c>
      <c r="V26" s="9">
        <v>2</v>
      </c>
      <c r="W26" s="9">
        <v>2.9</v>
      </c>
      <c r="X26" s="9">
        <v>3.2</v>
      </c>
      <c r="Y26" s="9">
        <v>3.1</v>
      </c>
      <c r="Z26" s="40">
        <f t="shared" si="0"/>
        <v>2.058333333333333</v>
      </c>
      <c r="AA26" s="114" t="s">
        <v>134</v>
      </c>
      <c r="AB26" s="9">
        <v>4.8</v>
      </c>
      <c r="AC26" s="127" t="s">
        <v>299</v>
      </c>
      <c r="AD26" s="29">
        <v>23</v>
      </c>
      <c r="AE26" s="114" t="s">
        <v>134</v>
      </c>
      <c r="AF26" s="9">
        <v>8.9</v>
      </c>
      <c r="AG26" s="130" t="s">
        <v>274</v>
      </c>
    </row>
    <row r="27" spans="1:33" ht="14.25" customHeight="1">
      <c r="A27" s="110">
        <v>24</v>
      </c>
      <c r="B27" s="13">
        <v>2.1</v>
      </c>
      <c r="C27" s="9">
        <v>1.7</v>
      </c>
      <c r="D27" s="9">
        <v>3</v>
      </c>
      <c r="E27" s="9">
        <v>1.5</v>
      </c>
      <c r="F27" s="9">
        <v>1.2</v>
      </c>
      <c r="G27" s="9">
        <v>2.3</v>
      </c>
      <c r="H27" s="9">
        <v>1.8</v>
      </c>
      <c r="I27" s="9">
        <v>3</v>
      </c>
      <c r="J27" s="9">
        <v>3.1</v>
      </c>
      <c r="K27" s="9">
        <v>3.1</v>
      </c>
      <c r="L27" s="9">
        <v>2.1</v>
      </c>
      <c r="M27" s="9">
        <v>3.1</v>
      </c>
      <c r="N27" s="9">
        <v>2.5</v>
      </c>
      <c r="O27" s="9">
        <v>3.6</v>
      </c>
      <c r="P27" s="9">
        <v>3.4</v>
      </c>
      <c r="Q27" s="9">
        <v>2.9</v>
      </c>
      <c r="R27" s="9">
        <v>3.9</v>
      </c>
      <c r="S27" s="9">
        <v>2.8</v>
      </c>
      <c r="T27" s="9">
        <v>1.5</v>
      </c>
      <c r="U27" s="9">
        <v>1.3</v>
      </c>
      <c r="V27" s="9">
        <v>1.4</v>
      </c>
      <c r="W27" s="9">
        <v>1.6</v>
      </c>
      <c r="X27" s="9">
        <v>1.2</v>
      </c>
      <c r="Y27" s="9">
        <v>1.8</v>
      </c>
      <c r="Z27" s="40">
        <f t="shared" si="0"/>
        <v>2.3291666666666666</v>
      </c>
      <c r="AA27" s="114" t="s">
        <v>134</v>
      </c>
      <c r="AB27" s="9">
        <v>4.6</v>
      </c>
      <c r="AC27" s="127" t="s">
        <v>53</v>
      </c>
      <c r="AD27" s="29">
        <v>24</v>
      </c>
      <c r="AE27" s="114" t="s">
        <v>134</v>
      </c>
      <c r="AF27" s="9">
        <v>8.4</v>
      </c>
      <c r="AG27" s="130" t="s">
        <v>87</v>
      </c>
    </row>
    <row r="28" spans="1:33" ht="14.25" customHeight="1">
      <c r="A28" s="110">
        <v>25</v>
      </c>
      <c r="B28" s="13">
        <v>1.7</v>
      </c>
      <c r="C28" s="9">
        <v>1.7</v>
      </c>
      <c r="D28" s="9">
        <v>1</v>
      </c>
      <c r="E28" s="9">
        <v>1</v>
      </c>
      <c r="F28" s="9">
        <v>0.9</v>
      </c>
      <c r="G28" s="9">
        <v>2.6</v>
      </c>
      <c r="H28" s="9">
        <v>0.9</v>
      </c>
      <c r="I28" s="9">
        <v>1.8</v>
      </c>
      <c r="J28" s="9">
        <v>6.2</v>
      </c>
      <c r="K28" s="9">
        <v>6.3</v>
      </c>
      <c r="L28" s="9">
        <v>6</v>
      </c>
      <c r="M28" s="9">
        <v>4.5</v>
      </c>
      <c r="N28" s="9">
        <v>4</v>
      </c>
      <c r="O28" s="9">
        <v>3.5</v>
      </c>
      <c r="P28" s="9">
        <v>4.2</v>
      </c>
      <c r="Q28" s="9">
        <v>2.4</v>
      </c>
      <c r="R28" s="9">
        <v>1.9</v>
      </c>
      <c r="S28" s="9">
        <v>1.8</v>
      </c>
      <c r="T28" s="9">
        <v>3.2</v>
      </c>
      <c r="U28" s="9">
        <v>1.7</v>
      </c>
      <c r="V28" s="9">
        <v>2.3</v>
      </c>
      <c r="W28" s="9">
        <v>2.2</v>
      </c>
      <c r="X28" s="9">
        <v>2.8</v>
      </c>
      <c r="Y28" s="9">
        <v>0.9</v>
      </c>
      <c r="Z28" s="40">
        <f t="shared" si="0"/>
        <v>2.7291666666666674</v>
      </c>
      <c r="AA28" s="114" t="s">
        <v>46</v>
      </c>
      <c r="AB28" s="9">
        <v>7.6</v>
      </c>
      <c r="AC28" s="127" t="s">
        <v>300</v>
      </c>
      <c r="AD28" s="29">
        <v>25</v>
      </c>
      <c r="AE28" s="114" t="s">
        <v>46</v>
      </c>
      <c r="AF28" s="9">
        <v>10.6</v>
      </c>
      <c r="AG28" s="130" t="s">
        <v>324</v>
      </c>
    </row>
    <row r="29" spans="1:33" ht="14.25" customHeight="1">
      <c r="A29" s="110">
        <v>26</v>
      </c>
      <c r="B29" s="13">
        <v>1.1</v>
      </c>
      <c r="C29" s="9">
        <v>1.7</v>
      </c>
      <c r="D29" s="9">
        <v>1.8</v>
      </c>
      <c r="E29" s="9">
        <v>2.5</v>
      </c>
      <c r="F29" s="9">
        <v>2.6</v>
      </c>
      <c r="G29" s="9">
        <v>1.6</v>
      </c>
      <c r="H29" s="9">
        <v>0.7</v>
      </c>
      <c r="I29" s="9">
        <v>1.7</v>
      </c>
      <c r="J29" s="9">
        <v>1.3</v>
      </c>
      <c r="K29" s="9">
        <v>1.3</v>
      </c>
      <c r="L29" s="9">
        <v>2.7</v>
      </c>
      <c r="M29" s="9">
        <v>2.2</v>
      </c>
      <c r="N29" s="9">
        <v>1.5</v>
      </c>
      <c r="O29" s="9">
        <v>0.9</v>
      </c>
      <c r="P29" s="9">
        <v>0.9</v>
      </c>
      <c r="Q29" s="9">
        <v>1.2</v>
      </c>
      <c r="R29" s="9">
        <v>0.8</v>
      </c>
      <c r="S29" s="9">
        <v>0.7</v>
      </c>
      <c r="T29" s="9">
        <v>0.8</v>
      </c>
      <c r="U29" s="9">
        <v>1.2</v>
      </c>
      <c r="V29" s="9">
        <v>1.4</v>
      </c>
      <c r="W29" s="9">
        <v>1.4</v>
      </c>
      <c r="X29" s="9">
        <v>0.8</v>
      </c>
      <c r="Y29" s="9">
        <v>0.8</v>
      </c>
      <c r="Z29" s="40">
        <f t="shared" si="0"/>
        <v>1.3999999999999995</v>
      </c>
      <c r="AA29" s="114" t="s">
        <v>46</v>
      </c>
      <c r="AB29" s="9">
        <v>3.3</v>
      </c>
      <c r="AC29" s="127" t="s">
        <v>301</v>
      </c>
      <c r="AD29" s="29">
        <v>26</v>
      </c>
      <c r="AE29" s="114" t="s">
        <v>84</v>
      </c>
      <c r="AF29" s="9">
        <v>5.2</v>
      </c>
      <c r="AG29" s="130" t="s">
        <v>325</v>
      </c>
    </row>
    <row r="30" spans="1:33" ht="14.25" customHeight="1">
      <c r="A30" s="110">
        <v>27</v>
      </c>
      <c r="B30" s="13">
        <v>0.8</v>
      </c>
      <c r="C30" s="9">
        <v>1.7</v>
      </c>
      <c r="D30" s="9">
        <v>1</v>
      </c>
      <c r="E30" s="9">
        <v>1.2</v>
      </c>
      <c r="F30" s="9">
        <v>0.9</v>
      </c>
      <c r="G30" s="9">
        <v>1</v>
      </c>
      <c r="H30" s="9">
        <v>3.1</v>
      </c>
      <c r="I30" s="9">
        <v>3.1</v>
      </c>
      <c r="J30" s="9">
        <v>2.7</v>
      </c>
      <c r="K30" s="9">
        <v>3.6</v>
      </c>
      <c r="L30" s="9">
        <v>2.6</v>
      </c>
      <c r="M30" s="9">
        <v>3.3</v>
      </c>
      <c r="N30" s="9">
        <v>3.3</v>
      </c>
      <c r="O30" s="9">
        <v>2.6</v>
      </c>
      <c r="P30" s="9">
        <v>2.8</v>
      </c>
      <c r="Q30" s="9">
        <v>3.4</v>
      </c>
      <c r="R30" s="9">
        <v>4.1</v>
      </c>
      <c r="S30" s="9">
        <v>5.5</v>
      </c>
      <c r="T30" s="9">
        <v>5.7</v>
      </c>
      <c r="U30" s="9">
        <v>5.4</v>
      </c>
      <c r="V30" s="9">
        <v>5.1</v>
      </c>
      <c r="W30" s="9">
        <v>6.3</v>
      </c>
      <c r="X30" s="9">
        <v>5</v>
      </c>
      <c r="Y30" s="9">
        <v>5.4</v>
      </c>
      <c r="Z30" s="40">
        <f t="shared" si="0"/>
        <v>3.316666666666667</v>
      </c>
      <c r="AA30" s="114" t="s">
        <v>46</v>
      </c>
      <c r="AB30" s="9">
        <v>7.5</v>
      </c>
      <c r="AC30" s="127" t="s">
        <v>302</v>
      </c>
      <c r="AD30" s="29">
        <v>27</v>
      </c>
      <c r="AE30" s="114" t="s">
        <v>46</v>
      </c>
      <c r="AF30" s="9">
        <v>10.8</v>
      </c>
      <c r="AG30" s="130" t="s">
        <v>326</v>
      </c>
    </row>
    <row r="31" spans="1:33" ht="14.25" customHeight="1">
      <c r="A31" s="110">
        <v>28</v>
      </c>
      <c r="B31" s="13">
        <v>4.7</v>
      </c>
      <c r="C31" s="9">
        <v>4.8</v>
      </c>
      <c r="D31" s="9">
        <v>3.3</v>
      </c>
      <c r="E31" s="9">
        <v>3.1</v>
      </c>
      <c r="F31" s="9">
        <v>2.3</v>
      </c>
      <c r="G31" s="9">
        <v>2.6</v>
      </c>
      <c r="H31" s="9">
        <v>2.6</v>
      </c>
      <c r="I31" s="9">
        <v>1.8</v>
      </c>
      <c r="J31" s="9">
        <v>3.8</v>
      </c>
      <c r="K31" s="9">
        <v>2.3</v>
      </c>
      <c r="L31" s="9">
        <v>4.3</v>
      </c>
      <c r="M31" s="9">
        <v>4.3</v>
      </c>
      <c r="N31" s="9">
        <v>3</v>
      </c>
      <c r="O31" s="9">
        <v>2.8</v>
      </c>
      <c r="P31" s="9">
        <v>1.2</v>
      </c>
      <c r="Q31" s="9">
        <v>0.9</v>
      </c>
      <c r="R31" s="9">
        <v>1.1</v>
      </c>
      <c r="S31" s="9">
        <v>0.5</v>
      </c>
      <c r="T31" s="9">
        <v>1</v>
      </c>
      <c r="U31" s="9">
        <v>0.9</v>
      </c>
      <c r="V31" s="9">
        <v>1.5</v>
      </c>
      <c r="W31" s="9">
        <v>2</v>
      </c>
      <c r="X31" s="9">
        <v>1.5</v>
      </c>
      <c r="Y31" s="9">
        <v>1.6</v>
      </c>
      <c r="Z31" s="40">
        <f t="shared" si="0"/>
        <v>2.4125</v>
      </c>
      <c r="AA31" s="114" t="s">
        <v>51</v>
      </c>
      <c r="AB31" s="9">
        <v>6.3</v>
      </c>
      <c r="AC31" s="127" t="s">
        <v>67</v>
      </c>
      <c r="AD31" s="29">
        <v>28</v>
      </c>
      <c r="AE31" s="114" t="s">
        <v>46</v>
      </c>
      <c r="AF31" s="9">
        <v>9.9</v>
      </c>
      <c r="AG31" s="130" t="s">
        <v>317</v>
      </c>
    </row>
    <row r="32" spans="1:33" ht="14.25" customHeight="1">
      <c r="A32" s="110">
        <v>29</v>
      </c>
      <c r="B32" s="13">
        <v>2.1</v>
      </c>
      <c r="C32" s="9">
        <v>1</v>
      </c>
      <c r="D32" s="9">
        <v>0.7</v>
      </c>
      <c r="E32" s="9">
        <v>1.1</v>
      </c>
      <c r="F32" s="9">
        <v>0.7</v>
      </c>
      <c r="G32" s="9">
        <v>0.5</v>
      </c>
      <c r="H32" s="9">
        <v>0.8</v>
      </c>
      <c r="I32" s="9">
        <v>1.2</v>
      </c>
      <c r="J32" s="9">
        <v>1.2</v>
      </c>
      <c r="K32" s="9">
        <v>2.2</v>
      </c>
      <c r="L32" s="9">
        <v>2.4</v>
      </c>
      <c r="M32" s="9">
        <v>3.6</v>
      </c>
      <c r="N32" s="9">
        <v>4.6</v>
      </c>
      <c r="O32" s="9">
        <v>3.7</v>
      </c>
      <c r="P32" s="9">
        <v>5.3</v>
      </c>
      <c r="Q32" s="9">
        <v>4.8</v>
      </c>
      <c r="R32" s="9">
        <v>4.7</v>
      </c>
      <c r="S32" s="9">
        <v>4.6</v>
      </c>
      <c r="T32" s="9">
        <v>4.2</v>
      </c>
      <c r="U32" s="9">
        <v>5.2</v>
      </c>
      <c r="V32" s="9">
        <v>6</v>
      </c>
      <c r="W32" s="9">
        <v>5.3</v>
      </c>
      <c r="X32" s="9">
        <v>5.1</v>
      </c>
      <c r="Y32" s="9">
        <v>5</v>
      </c>
      <c r="Z32" s="40">
        <f t="shared" si="0"/>
        <v>3.1666666666666665</v>
      </c>
      <c r="AA32" s="114" t="s">
        <v>46</v>
      </c>
      <c r="AB32" s="9">
        <v>6.5</v>
      </c>
      <c r="AC32" s="127" t="s">
        <v>303</v>
      </c>
      <c r="AD32" s="29">
        <v>29</v>
      </c>
      <c r="AE32" s="114" t="s">
        <v>46</v>
      </c>
      <c r="AF32" s="9">
        <v>11</v>
      </c>
      <c r="AG32" s="130" t="s">
        <v>327</v>
      </c>
    </row>
    <row r="33" spans="1:33" ht="14.25" customHeight="1">
      <c r="A33" s="110">
        <v>30</v>
      </c>
      <c r="B33" s="13">
        <v>4.7</v>
      </c>
      <c r="C33" s="9">
        <v>4.3</v>
      </c>
      <c r="D33" s="9">
        <v>4</v>
      </c>
      <c r="E33" s="9">
        <v>4.1</v>
      </c>
      <c r="F33" s="9">
        <v>4.2</v>
      </c>
      <c r="G33" s="9">
        <v>4.4</v>
      </c>
      <c r="H33" s="9">
        <v>4.5</v>
      </c>
      <c r="I33" s="9">
        <v>4.5</v>
      </c>
      <c r="J33" s="9">
        <v>4.2</v>
      </c>
      <c r="K33" s="9">
        <v>5.4</v>
      </c>
      <c r="L33" s="9">
        <v>4.5</v>
      </c>
      <c r="M33" s="9">
        <v>3.8</v>
      </c>
      <c r="N33" s="9">
        <v>4.1</v>
      </c>
      <c r="O33" s="9">
        <v>4.5</v>
      </c>
      <c r="P33" s="9">
        <v>5</v>
      </c>
      <c r="Q33" s="9">
        <v>3.9</v>
      </c>
      <c r="R33" s="9">
        <v>2.3</v>
      </c>
      <c r="S33" s="9">
        <v>1.8</v>
      </c>
      <c r="T33" s="9">
        <v>0.6</v>
      </c>
      <c r="U33" s="9">
        <v>1.1</v>
      </c>
      <c r="V33" s="9">
        <v>0.5</v>
      </c>
      <c r="W33" s="9">
        <v>1.7</v>
      </c>
      <c r="X33" s="9">
        <v>1</v>
      </c>
      <c r="Y33" s="9">
        <v>0.8</v>
      </c>
      <c r="Z33" s="40">
        <f t="shared" si="0"/>
        <v>3.329166666666666</v>
      </c>
      <c r="AA33" s="114" t="s">
        <v>51</v>
      </c>
      <c r="AB33" s="9">
        <v>6.6</v>
      </c>
      <c r="AC33" s="127" t="s">
        <v>304</v>
      </c>
      <c r="AD33" s="29">
        <v>30</v>
      </c>
      <c r="AE33" s="114" t="s">
        <v>51</v>
      </c>
      <c r="AF33" s="9">
        <v>11</v>
      </c>
      <c r="AG33" s="130" t="s">
        <v>328</v>
      </c>
    </row>
    <row r="34" spans="1:33" ht="14.25" customHeight="1">
      <c r="A34" s="110">
        <v>31</v>
      </c>
      <c r="B34" s="13">
        <v>1</v>
      </c>
      <c r="C34" s="9">
        <v>0.8</v>
      </c>
      <c r="D34" s="9">
        <v>0.9</v>
      </c>
      <c r="E34" s="9">
        <v>1.4</v>
      </c>
      <c r="F34" s="9">
        <v>1.2</v>
      </c>
      <c r="G34" s="9">
        <v>0.4</v>
      </c>
      <c r="H34" s="9">
        <v>1.9</v>
      </c>
      <c r="I34" s="9">
        <v>2.8</v>
      </c>
      <c r="J34" s="9">
        <v>1.5</v>
      </c>
      <c r="K34" s="9">
        <v>2.6</v>
      </c>
      <c r="L34" s="9">
        <v>1.1</v>
      </c>
      <c r="M34" s="9">
        <v>1.9</v>
      </c>
      <c r="N34" s="9">
        <v>1.6</v>
      </c>
      <c r="O34" s="9">
        <v>2.3</v>
      </c>
      <c r="P34" s="9">
        <v>2.5</v>
      </c>
      <c r="Q34" s="9">
        <v>1.4</v>
      </c>
      <c r="R34" s="9">
        <v>2</v>
      </c>
      <c r="S34" s="9">
        <v>1.1</v>
      </c>
      <c r="T34" s="9">
        <v>1</v>
      </c>
      <c r="U34" s="9">
        <v>1.8</v>
      </c>
      <c r="V34" s="9">
        <v>1.3</v>
      </c>
      <c r="W34" s="9">
        <v>1.2</v>
      </c>
      <c r="X34" s="9">
        <v>0.7</v>
      </c>
      <c r="Y34" s="9">
        <v>1.2</v>
      </c>
      <c r="Z34" s="40">
        <f t="shared" si="0"/>
        <v>1.4833333333333336</v>
      </c>
      <c r="AA34" s="114" t="s">
        <v>84</v>
      </c>
      <c r="AB34" s="9">
        <v>3.8</v>
      </c>
      <c r="AC34" s="127" t="s">
        <v>305</v>
      </c>
      <c r="AD34" s="29">
        <v>31</v>
      </c>
      <c r="AE34" s="114" t="s">
        <v>73</v>
      </c>
      <c r="AF34" s="9">
        <v>7.3</v>
      </c>
      <c r="AG34" s="130" t="s">
        <v>329</v>
      </c>
    </row>
    <row r="35" spans="1:33" ht="14.25" customHeight="1">
      <c r="A35" s="112" t="s">
        <v>14</v>
      </c>
      <c r="B35" s="26">
        <f aca="true" t="shared" si="1" ref="B35:K35">AVERAGE(B4:B34)</f>
        <v>1.8967741935483873</v>
      </c>
      <c r="C35" s="27">
        <f t="shared" si="1"/>
        <v>2.0741935483870972</v>
      </c>
      <c r="D35" s="27">
        <f t="shared" si="1"/>
        <v>1.7677419354838704</v>
      </c>
      <c r="E35" s="27">
        <f t="shared" si="1"/>
        <v>1.8516129032258066</v>
      </c>
      <c r="F35" s="27">
        <f t="shared" si="1"/>
        <v>1.5451612903225809</v>
      </c>
      <c r="G35" s="27">
        <f t="shared" si="1"/>
        <v>1.4870967741935484</v>
      </c>
      <c r="H35" s="27">
        <f t="shared" si="1"/>
        <v>1.9193548387096773</v>
      </c>
      <c r="I35" s="27">
        <f t="shared" si="1"/>
        <v>2.4419354838709673</v>
      </c>
      <c r="J35" s="27">
        <f t="shared" si="1"/>
        <v>2.7838709677419358</v>
      </c>
      <c r="K35" s="27">
        <f t="shared" si="1"/>
        <v>3.1419354838709674</v>
      </c>
      <c r="L35" s="27">
        <f aca="true" t="shared" si="2" ref="L35:Y35">AVERAGE(L4:L34)</f>
        <v>2.806451612903226</v>
      </c>
      <c r="M35" s="27">
        <f t="shared" si="2"/>
        <v>3.074193548387097</v>
      </c>
      <c r="N35" s="27">
        <f t="shared" si="2"/>
        <v>2.9935483870967743</v>
      </c>
      <c r="O35" s="27">
        <f t="shared" si="2"/>
        <v>3.0774193548387094</v>
      </c>
      <c r="P35" s="27">
        <f t="shared" si="2"/>
        <v>3</v>
      </c>
      <c r="Q35" s="27">
        <f t="shared" si="2"/>
        <v>2.7387096774193562</v>
      </c>
      <c r="R35" s="27">
        <f t="shared" si="2"/>
        <v>2.4290322580645154</v>
      </c>
      <c r="S35" s="27">
        <f t="shared" si="2"/>
        <v>2.24516129032258</v>
      </c>
      <c r="T35" s="27">
        <f t="shared" si="2"/>
        <v>2.106451612903226</v>
      </c>
      <c r="U35" s="27">
        <f t="shared" si="2"/>
        <v>2.0548387096774197</v>
      </c>
      <c r="V35" s="27">
        <f t="shared" si="2"/>
        <v>1.9838709677419353</v>
      </c>
      <c r="W35" s="27">
        <f t="shared" si="2"/>
        <v>2.087096774193548</v>
      </c>
      <c r="X35" s="27">
        <f t="shared" si="2"/>
        <v>1.8516129032258066</v>
      </c>
      <c r="Y35" s="27">
        <f t="shared" si="2"/>
        <v>2.06774193548387</v>
      </c>
      <c r="Z35" s="42">
        <f>AVERAGE(Z4:Z34)</f>
        <v>2.309408602150538</v>
      </c>
      <c r="AA35" s="116"/>
      <c r="AB35" s="27">
        <f>AVERAGE(AB4:AB34)</f>
        <v>5.635483870967741</v>
      </c>
      <c r="AC35" s="37"/>
      <c r="AD35" s="37"/>
      <c r="AE35" s="116"/>
      <c r="AF35" s="27">
        <f>AVERAGE(AF4:AF34)</f>
        <v>9.629032258064514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9.2</v>
      </c>
      <c r="O38" s="124" t="s">
        <v>49</v>
      </c>
      <c r="P38" s="125">
        <v>12</v>
      </c>
      <c r="Q38" s="132" t="s">
        <v>289</v>
      </c>
      <c r="T38" s="19">
        <f>MAX(風速2)</f>
        <v>17.5</v>
      </c>
      <c r="U38" s="124" t="s">
        <v>49</v>
      </c>
      <c r="V38" s="125">
        <v>13</v>
      </c>
      <c r="W38" s="132" t="s">
        <v>317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1.3</v>
      </c>
      <c r="C4" s="140">
        <v>0.7</v>
      </c>
      <c r="D4" s="140">
        <v>0.6</v>
      </c>
      <c r="E4" s="140">
        <v>1.2</v>
      </c>
      <c r="F4" s="140">
        <v>1.3</v>
      </c>
      <c r="G4" s="140">
        <v>0.7</v>
      </c>
      <c r="H4" s="140">
        <v>0.9</v>
      </c>
      <c r="I4" s="140">
        <v>3.2</v>
      </c>
      <c r="J4" s="140">
        <v>2.9</v>
      </c>
      <c r="K4" s="140">
        <v>2.6</v>
      </c>
      <c r="L4" s="140">
        <v>2.4</v>
      </c>
      <c r="M4" s="140">
        <v>2.3</v>
      </c>
      <c r="N4" s="140">
        <v>2</v>
      </c>
      <c r="O4" s="140">
        <v>1.8</v>
      </c>
      <c r="P4" s="140">
        <v>1.7</v>
      </c>
      <c r="Q4" s="140">
        <v>1.9</v>
      </c>
      <c r="R4" s="140">
        <v>1.5</v>
      </c>
      <c r="S4" s="140">
        <v>1.8</v>
      </c>
      <c r="T4" s="140">
        <v>2.3</v>
      </c>
      <c r="U4" s="140">
        <v>2.5</v>
      </c>
      <c r="V4" s="140">
        <v>2.1</v>
      </c>
      <c r="W4" s="140">
        <v>1.4</v>
      </c>
      <c r="X4" s="140">
        <v>1.4</v>
      </c>
      <c r="Y4" s="140">
        <v>3.1</v>
      </c>
      <c r="Z4" s="39">
        <f aca="true" t="shared" si="0" ref="Z4:Z33">AVERAGE(B4:Y4)</f>
        <v>1.8166666666666667</v>
      </c>
      <c r="AA4" s="145" t="s">
        <v>63</v>
      </c>
      <c r="AB4" s="140">
        <v>4.2</v>
      </c>
      <c r="AC4" s="148" t="s">
        <v>213</v>
      </c>
      <c r="AD4" s="28">
        <v>1</v>
      </c>
      <c r="AE4" s="145" t="s">
        <v>84</v>
      </c>
      <c r="AF4" s="140">
        <v>6.7</v>
      </c>
      <c r="AG4" s="151" t="s">
        <v>353</v>
      </c>
    </row>
    <row r="5" spans="1:33" ht="14.25" customHeight="1">
      <c r="A5" s="110">
        <v>2</v>
      </c>
      <c r="B5" s="142">
        <v>3</v>
      </c>
      <c r="C5" s="139">
        <v>1.3</v>
      </c>
      <c r="D5" s="139">
        <v>0.5</v>
      </c>
      <c r="E5" s="139">
        <v>1</v>
      </c>
      <c r="F5" s="139">
        <v>0.9</v>
      </c>
      <c r="G5" s="139">
        <v>1.5</v>
      </c>
      <c r="H5" s="139">
        <v>3</v>
      </c>
      <c r="I5" s="139">
        <v>3.5</v>
      </c>
      <c r="J5" s="139">
        <v>3.5</v>
      </c>
      <c r="K5" s="139">
        <v>2.2</v>
      </c>
      <c r="L5" s="139">
        <v>3.4</v>
      </c>
      <c r="M5" s="139">
        <v>3.4</v>
      </c>
      <c r="N5" s="139">
        <v>3.1</v>
      </c>
      <c r="O5" s="139">
        <v>2.9</v>
      </c>
      <c r="P5" s="139">
        <v>4</v>
      </c>
      <c r="Q5" s="139">
        <v>1.6</v>
      </c>
      <c r="R5" s="139">
        <v>2.8</v>
      </c>
      <c r="S5" s="139">
        <v>1.6</v>
      </c>
      <c r="T5" s="139">
        <v>0.7</v>
      </c>
      <c r="U5" s="139">
        <v>1.2</v>
      </c>
      <c r="V5" s="139">
        <v>0.2</v>
      </c>
      <c r="W5" s="139">
        <v>0.5</v>
      </c>
      <c r="X5" s="139">
        <v>0.3</v>
      </c>
      <c r="Y5" s="139">
        <v>1.5</v>
      </c>
      <c r="Z5" s="40">
        <f t="shared" si="0"/>
        <v>1.9833333333333334</v>
      </c>
      <c r="AA5" s="146" t="s">
        <v>63</v>
      </c>
      <c r="AB5" s="139">
        <v>4.8</v>
      </c>
      <c r="AC5" s="149" t="s">
        <v>330</v>
      </c>
      <c r="AD5" s="29">
        <v>2</v>
      </c>
      <c r="AE5" s="146" t="s">
        <v>134</v>
      </c>
      <c r="AF5" s="139">
        <v>9.5</v>
      </c>
      <c r="AG5" s="152" t="s">
        <v>155</v>
      </c>
    </row>
    <row r="6" spans="1:33" ht="14.25" customHeight="1">
      <c r="A6" s="110">
        <v>3</v>
      </c>
      <c r="B6" s="142">
        <v>0.7</v>
      </c>
      <c r="C6" s="139">
        <v>0.7</v>
      </c>
      <c r="D6" s="139">
        <v>1.2</v>
      </c>
      <c r="E6" s="139">
        <v>1.2</v>
      </c>
      <c r="F6" s="139">
        <v>0.6</v>
      </c>
      <c r="G6" s="139">
        <v>1.7</v>
      </c>
      <c r="H6" s="139">
        <v>1.1</v>
      </c>
      <c r="I6" s="139">
        <v>0.4</v>
      </c>
      <c r="J6" s="139">
        <v>1</v>
      </c>
      <c r="K6" s="139">
        <v>1.5</v>
      </c>
      <c r="L6" s="139">
        <v>2</v>
      </c>
      <c r="M6" s="139">
        <v>1.3</v>
      </c>
      <c r="N6" s="139">
        <v>1.3</v>
      </c>
      <c r="O6" s="139">
        <v>1.2</v>
      </c>
      <c r="P6" s="139">
        <v>2.1</v>
      </c>
      <c r="Q6" s="139">
        <v>2.6</v>
      </c>
      <c r="R6" s="139">
        <v>2.3</v>
      </c>
      <c r="S6" s="139">
        <v>3.2</v>
      </c>
      <c r="T6" s="139">
        <v>1.5</v>
      </c>
      <c r="U6" s="139">
        <v>3.7</v>
      </c>
      <c r="V6" s="139">
        <v>2.7</v>
      </c>
      <c r="W6" s="139">
        <v>1.2</v>
      </c>
      <c r="X6" s="139">
        <v>1.2</v>
      </c>
      <c r="Y6" s="139">
        <v>1</v>
      </c>
      <c r="Z6" s="40">
        <f t="shared" si="0"/>
        <v>1.5583333333333336</v>
      </c>
      <c r="AA6" s="146" t="s">
        <v>48</v>
      </c>
      <c r="AB6" s="139">
        <v>4.2</v>
      </c>
      <c r="AC6" s="149" t="s">
        <v>331</v>
      </c>
      <c r="AD6" s="29">
        <v>3</v>
      </c>
      <c r="AE6" s="146" t="s">
        <v>48</v>
      </c>
      <c r="AF6" s="139">
        <v>6.7</v>
      </c>
      <c r="AG6" s="152" t="s">
        <v>340</v>
      </c>
    </row>
    <row r="7" spans="1:33" ht="14.25" customHeight="1">
      <c r="A7" s="110">
        <v>4</v>
      </c>
      <c r="B7" s="142">
        <v>1.6</v>
      </c>
      <c r="C7" s="139">
        <v>2.9</v>
      </c>
      <c r="D7" s="139">
        <v>2.4</v>
      </c>
      <c r="E7" s="139">
        <v>5.6</v>
      </c>
      <c r="F7" s="139">
        <v>4.7</v>
      </c>
      <c r="G7" s="139">
        <v>0.8</v>
      </c>
      <c r="H7" s="139">
        <v>1.3</v>
      </c>
      <c r="I7" s="139">
        <v>2.4</v>
      </c>
      <c r="J7" s="139">
        <v>2.7</v>
      </c>
      <c r="K7" s="139">
        <v>2.4</v>
      </c>
      <c r="L7" s="139">
        <v>4.6</v>
      </c>
      <c r="M7" s="139">
        <v>5.4</v>
      </c>
      <c r="N7" s="139">
        <v>3.8</v>
      </c>
      <c r="O7" s="139">
        <v>2.8</v>
      </c>
      <c r="P7" s="139">
        <v>2.4</v>
      </c>
      <c r="Q7" s="139">
        <v>2.7</v>
      </c>
      <c r="R7" s="139">
        <v>4.1</v>
      </c>
      <c r="S7" s="139">
        <v>3.7</v>
      </c>
      <c r="T7" s="139">
        <v>1</v>
      </c>
      <c r="U7" s="139">
        <v>1.3</v>
      </c>
      <c r="V7" s="139">
        <v>1.9</v>
      </c>
      <c r="W7" s="139">
        <v>3.3</v>
      </c>
      <c r="X7" s="139">
        <v>2.4</v>
      </c>
      <c r="Y7" s="139">
        <v>1.3</v>
      </c>
      <c r="Z7" s="40">
        <f t="shared" si="0"/>
        <v>2.8124999999999996</v>
      </c>
      <c r="AA7" s="146" t="s">
        <v>47</v>
      </c>
      <c r="AB7" s="139">
        <v>6.5</v>
      </c>
      <c r="AC7" s="149" t="s">
        <v>332</v>
      </c>
      <c r="AD7" s="29">
        <v>4</v>
      </c>
      <c r="AE7" s="146" t="s">
        <v>50</v>
      </c>
      <c r="AF7" s="139">
        <v>10.6</v>
      </c>
      <c r="AG7" s="152" t="s">
        <v>354</v>
      </c>
    </row>
    <row r="8" spans="1:33" ht="14.25" customHeight="1">
      <c r="A8" s="110">
        <v>5</v>
      </c>
      <c r="B8" s="142">
        <v>1.2</v>
      </c>
      <c r="C8" s="139">
        <v>1.7</v>
      </c>
      <c r="D8" s="139">
        <v>1.9</v>
      </c>
      <c r="E8" s="139">
        <v>1.2</v>
      </c>
      <c r="F8" s="139">
        <v>1.2</v>
      </c>
      <c r="G8" s="139">
        <v>1.1</v>
      </c>
      <c r="H8" s="139">
        <v>1.5</v>
      </c>
      <c r="I8" s="139">
        <v>0.9</v>
      </c>
      <c r="J8" s="139">
        <v>2.1</v>
      </c>
      <c r="K8" s="139">
        <v>2.6</v>
      </c>
      <c r="L8" s="139">
        <v>2.1</v>
      </c>
      <c r="M8" s="139">
        <v>1</v>
      </c>
      <c r="N8" s="139">
        <v>1.4</v>
      </c>
      <c r="O8" s="139">
        <v>1.5</v>
      </c>
      <c r="P8" s="139">
        <v>1.1</v>
      </c>
      <c r="Q8" s="139">
        <v>1</v>
      </c>
      <c r="R8" s="139">
        <v>1.8</v>
      </c>
      <c r="S8" s="139">
        <v>1.2</v>
      </c>
      <c r="T8" s="139">
        <v>1.5</v>
      </c>
      <c r="U8" s="139">
        <v>2.8</v>
      </c>
      <c r="V8" s="139">
        <v>1.2</v>
      </c>
      <c r="W8" s="139">
        <v>1.3</v>
      </c>
      <c r="X8" s="139">
        <v>0.6</v>
      </c>
      <c r="Y8" s="139">
        <v>0.7</v>
      </c>
      <c r="Z8" s="40">
        <f t="shared" si="0"/>
        <v>1.4416666666666667</v>
      </c>
      <c r="AA8" s="146" t="s">
        <v>161</v>
      </c>
      <c r="AB8" s="139">
        <v>3.4</v>
      </c>
      <c r="AC8" s="149" t="s">
        <v>324</v>
      </c>
      <c r="AD8" s="29">
        <v>5</v>
      </c>
      <c r="AE8" s="146" t="s">
        <v>161</v>
      </c>
      <c r="AF8" s="139">
        <v>6.1</v>
      </c>
      <c r="AG8" s="152" t="s">
        <v>355</v>
      </c>
    </row>
    <row r="9" spans="1:33" ht="14.25" customHeight="1">
      <c r="A9" s="110">
        <v>6</v>
      </c>
      <c r="B9" s="142">
        <v>1.6</v>
      </c>
      <c r="C9" s="139">
        <v>0.6</v>
      </c>
      <c r="D9" s="139">
        <v>1.1</v>
      </c>
      <c r="E9" s="139">
        <v>1.2</v>
      </c>
      <c r="F9" s="139">
        <v>3.1</v>
      </c>
      <c r="G9" s="139">
        <v>5.6</v>
      </c>
      <c r="H9" s="139">
        <v>5.3</v>
      </c>
      <c r="I9" s="139">
        <v>4.5</v>
      </c>
      <c r="J9" s="139">
        <v>5.1</v>
      </c>
      <c r="K9" s="139">
        <v>4</v>
      </c>
      <c r="L9" s="139">
        <v>5.3</v>
      </c>
      <c r="M9" s="139">
        <v>4.8</v>
      </c>
      <c r="N9" s="139">
        <v>4.4</v>
      </c>
      <c r="O9" s="139">
        <v>5.1</v>
      </c>
      <c r="P9" s="139">
        <v>5.5</v>
      </c>
      <c r="Q9" s="139">
        <v>2.7</v>
      </c>
      <c r="R9" s="139">
        <v>2.7</v>
      </c>
      <c r="S9" s="139">
        <v>2.4</v>
      </c>
      <c r="T9" s="139">
        <v>1.3</v>
      </c>
      <c r="U9" s="139">
        <v>0.9</v>
      </c>
      <c r="V9" s="139">
        <v>1.3</v>
      </c>
      <c r="W9" s="139">
        <v>1.4</v>
      </c>
      <c r="X9" s="139">
        <v>0.8</v>
      </c>
      <c r="Y9" s="139">
        <v>1.8</v>
      </c>
      <c r="Z9" s="40">
        <f t="shared" si="0"/>
        <v>3.0208333333333335</v>
      </c>
      <c r="AA9" s="146" t="s">
        <v>46</v>
      </c>
      <c r="AB9" s="139">
        <v>7.5</v>
      </c>
      <c r="AC9" s="149" t="s">
        <v>333</v>
      </c>
      <c r="AD9" s="29">
        <v>6</v>
      </c>
      <c r="AE9" s="146" t="s">
        <v>46</v>
      </c>
      <c r="AF9" s="139">
        <v>11.7</v>
      </c>
      <c r="AG9" s="152" t="s">
        <v>242</v>
      </c>
    </row>
    <row r="10" spans="1:33" ht="14.25" customHeight="1">
      <c r="A10" s="110">
        <v>7</v>
      </c>
      <c r="B10" s="142">
        <v>0.7</v>
      </c>
      <c r="C10" s="139">
        <v>1.8</v>
      </c>
      <c r="D10" s="139">
        <v>1.3</v>
      </c>
      <c r="E10" s="139">
        <v>1.7</v>
      </c>
      <c r="F10" s="139">
        <v>0.8</v>
      </c>
      <c r="G10" s="139">
        <v>1.1</v>
      </c>
      <c r="H10" s="139">
        <v>0.5</v>
      </c>
      <c r="I10" s="139">
        <v>1.8</v>
      </c>
      <c r="J10" s="139">
        <v>1.9</v>
      </c>
      <c r="K10" s="139">
        <v>1.8</v>
      </c>
      <c r="L10" s="139">
        <v>2.9</v>
      </c>
      <c r="M10" s="139">
        <v>2.7</v>
      </c>
      <c r="N10" s="139">
        <v>2.4</v>
      </c>
      <c r="O10" s="139">
        <v>3</v>
      </c>
      <c r="P10" s="139">
        <v>1.8</v>
      </c>
      <c r="Q10" s="139">
        <v>2.3</v>
      </c>
      <c r="R10" s="139">
        <v>3</v>
      </c>
      <c r="S10" s="139">
        <v>1.3</v>
      </c>
      <c r="T10" s="139">
        <v>1.3</v>
      </c>
      <c r="U10" s="139">
        <v>1.5</v>
      </c>
      <c r="V10" s="139">
        <v>1.1</v>
      </c>
      <c r="W10" s="139">
        <v>1.6</v>
      </c>
      <c r="X10" s="139">
        <v>2.2</v>
      </c>
      <c r="Y10" s="139">
        <v>2</v>
      </c>
      <c r="Z10" s="40">
        <f t="shared" si="0"/>
        <v>1.7708333333333333</v>
      </c>
      <c r="AA10" s="146" t="s">
        <v>134</v>
      </c>
      <c r="AB10" s="139">
        <v>3.4</v>
      </c>
      <c r="AC10" s="149" t="s">
        <v>334</v>
      </c>
      <c r="AD10" s="29">
        <v>7</v>
      </c>
      <c r="AE10" s="146" t="s">
        <v>161</v>
      </c>
      <c r="AF10" s="139">
        <v>7.1</v>
      </c>
      <c r="AG10" s="152" t="s">
        <v>350</v>
      </c>
    </row>
    <row r="11" spans="1:33" ht="14.25" customHeight="1">
      <c r="A11" s="110">
        <v>8</v>
      </c>
      <c r="B11" s="142">
        <v>3.2</v>
      </c>
      <c r="C11" s="139">
        <v>3.3</v>
      </c>
      <c r="D11" s="139">
        <v>3.3</v>
      </c>
      <c r="E11" s="139">
        <v>2.2</v>
      </c>
      <c r="F11" s="139">
        <v>1.6</v>
      </c>
      <c r="G11" s="139">
        <v>1.3</v>
      </c>
      <c r="H11" s="139">
        <v>4.1</v>
      </c>
      <c r="I11" s="139">
        <v>2.7</v>
      </c>
      <c r="J11" s="139">
        <v>2.7</v>
      </c>
      <c r="K11" s="139">
        <v>3.1</v>
      </c>
      <c r="L11" s="139">
        <v>2.3</v>
      </c>
      <c r="M11" s="139">
        <v>2.5</v>
      </c>
      <c r="N11" s="139">
        <v>2.4</v>
      </c>
      <c r="O11" s="139">
        <v>3.4</v>
      </c>
      <c r="P11" s="139">
        <v>2.5</v>
      </c>
      <c r="Q11" s="139">
        <v>3.3</v>
      </c>
      <c r="R11" s="139">
        <v>2</v>
      </c>
      <c r="S11" s="139">
        <v>2</v>
      </c>
      <c r="T11" s="139">
        <v>2.8</v>
      </c>
      <c r="U11" s="139">
        <v>1.5</v>
      </c>
      <c r="V11" s="139">
        <v>2.5</v>
      </c>
      <c r="W11" s="139">
        <v>2.4</v>
      </c>
      <c r="X11" s="139">
        <v>2</v>
      </c>
      <c r="Y11" s="139">
        <v>1.6</v>
      </c>
      <c r="Z11" s="40">
        <f t="shared" si="0"/>
        <v>2.5291666666666663</v>
      </c>
      <c r="AA11" s="146" t="s">
        <v>63</v>
      </c>
      <c r="AB11" s="139">
        <v>4.3</v>
      </c>
      <c r="AC11" s="149" t="s">
        <v>335</v>
      </c>
      <c r="AD11" s="29">
        <v>8</v>
      </c>
      <c r="AE11" s="146" t="s">
        <v>134</v>
      </c>
      <c r="AF11" s="139">
        <v>8.6</v>
      </c>
      <c r="AG11" s="152" t="s">
        <v>356</v>
      </c>
    </row>
    <row r="12" spans="1:33" ht="14.25" customHeight="1">
      <c r="A12" s="110">
        <v>9</v>
      </c>
      <c r="B12" s="142">
        <v>1.3</v>
      </c>
      <c r="C12" s="139">
        <v>0.6</v>
      </c>
      <c r="D12" s="139">
        <v>2.2</v>
      </c>
      <c r="E12" s="139">
        <v>0.8</v>
      </c>
      <c r="F12" s="139">
        <v>2.6</v>
      </c>
      <c r="G12" s="139">
        <v>1.5</v>
      </c>
      <c r="H12" s="139">
        <v>2.9</v>
      </c>
      <c r="I12" s="139">
        <v>5</v>
      </c>
      <c r="J12" s="139">
        <v>6.9</v>
      </c>
      <c r="K12" s="139">
        <v>5.4</v>
      </c>
      <c r="L12" s="139">
        <v>3.8</v>
      </c>
      <c r="M12" s="139">
        <v>0.7</v>
      </c>
      <c r="N12" s="139">
        <v>1.4</v>
      </c>
      <c r="O12" s="139">
        <v>0.9</v>
      </c>
      <c r="P12" s="139">
        <v>1.9</v>
      </c>
      <c r="Q12" s="139">
        <v>0.9</v>
      </c>
      <c r="R12" s="139">
        <v>1</v>
      </c>
      <c r="S12" s="139">
        <v>0.9</v>
      </c>
      <c r="T12" s="139">
        <v>1.3</v>
      </c>
      <c r="U12" s="139">
        <v>1.1</v>
      </c>
      <c r="V12" s="139">
        <v>1.3</v>
      </c>
      <c r="W12" s="139">
        <v>1.3</v>
      </c>
      <c r="X12" s="139">
        <v>1.2</v>
      </c>
      <c r="Y12" s="139">
        <v>0.6</v>
      </c>
      <c r="Z12" s="40">
        <f t="shared" si="0"/>
        <v>1.979166666666666</v>
      </c>
      <c r="AA12" s="146" t="s">
        <v>51</v>
      </c>
      <c r="AB12" s="139">
        <v>7.7</v>
      </c>
      <c r="AC12" s="149" t="s">
        <v>336</v>
      </c>
      <c r="AD12" s="29">
        <v>9</v>
      </c>
      <c r="AE12" s="146" t="s">
        <v>51</v>
      </c>
      <c r="AF12" s="139">
        <v>12.6</v>
      </c>
      <c r="AG12" s="152" t="s">
        <v>357</v>
      </c>
    </row>
    <row r="13" spans="1:33" ht="14.25" customHeight="1">
      <c r="A13" s="110">
        <v>10</v>
      </c>
      <c r="B13" s="142">
        <v>0.9</v>
      </c>
      <c r="C13" s="139">
        <v>0.9</v>
      </c>
      <c r="D13" s="139">
        <v>1.4</v>
      </c>
      <c r="E13" s="139">
        <v>1.3</v>
      </c>
      <c r="F13" s="139">
        <v>1.1</v>
      </c>
      <c r="G13" s="139">
        <v>0.4</v>
      </c>
      <c r="H13" s="139">
        <v>1</v>
      </c>
      <c r="I13" s="139">
        <v>0.5</v>
      </c>
      <c r="J13" s="139">
        <v>3</v>
      </c>
      <c r="K13" s="139">
        <v>2</v>
      </c>
      <c r="L13" s="139">
        <v>2.5</v>
      </c>
      <c r="M13" s="139">
        <v>3.9</v>
      </c>
      <c r="N13" s="139">
        <v>3.6</v>
      </c>
      <c r="O13" s="139">
        <v>2.4</v>
      </c>
      <c r="P13" s="139">
        <v>2.8</v>
      </c>
      <c r="Q13" s="139">
        <v>2.2</v>
      </c>
      <c r="R13" s="139">
        <v>3.3</v>
      </c>
      <c r="S13" s="139">
        <v>3.1</v>
      </c>
      <c r="T13" s="139">
        <v>3.4</v>
      </c>
      <c r="U13" s="139">
        <v>2</v>
      </c>
      <c r="V13" s="139">
        <v>2.6</v>
      </c>
      <c r="W13" s="139">
        <v>2.5</v>
      </c>
      <c r="X13" s="139">
        <v>2.8</v>
      </c>
      <c r="Y13" s="139">
        <v>2.4</v>
      </c>
      <c r="Z13" s="40">
        <f t="shared" si="0"/>
        <v>2.1666666666666665</v>
      </c>
      <c r="AA13" s="146" t="s">
        <v>134</v>
      </c>
      <c r="AB13" s="139">
        <v>4.9</v>
      </c>
      <c r="AC13" s="149" t="s">
        <v>337</v>
      </c>
      <c r="AD13" s="29">
        <v>10</v>
      </c>
      <c r="AE13" s="146" t="s">
        <v>161</v>
      </c>
      <c r="AF13" s="139">
        <v>10.1</v>
      </c>
      <c r="AG13" s="152" t="s">
        <v>358</v>
      </c>
    </row>
    <row r="14" spans="1:33" ht="14.25" customHeight="1">
      <c r="A14" s="111">
        <v>11</v>
      </c>
      <c r="B14" s="143">
        <v>3</v>
      </c>
      <c r="C14" s="144">
        <v>2.4</v>
      </c>
      <c r="D14" s="144">
        <v>1.1</v>
      </c>
      <c r="E14" s="144">
        <v>0.3</v>
      </c>
      <c r="F14" s="144">
        <v>1</v>
      </c>
      <c r="G14" s="144">
        <v>1.1</v>
      </c>
      <c r="H14" s="144">
        <v>0.3</v>
      </c>
      <c r="I14" s="144">
        <v>1.2</v>
      </c>
      <c r="J14" s="144">
        <v>1.7</v>
      </c>
      <c r="K14" s="144">
        <v>1.3</v>
      </c>
      <c r="L14" s="144">
        <v>2.5</v>
      </c>
      <c r="M14" s="144">
        <v>1.9</v>
      </c>
      <c r="N14" s="144">
        <v>3.7</v>
      </c>
      <c r="O14" s="144">
        <v>2.8</v>
      </c>
      <c r="P14" s="144">
        <v>1.8</v>
      </c>
      <c r="Q14" s="144">
        <v>1.7</v>
      </c>
      <c r="R14" s="144">
        <v>2.8</v>
      </c>
      <c r="S14" s="144">
        <v>1.9</v>
      </c>
      <c r="T14" s="144">
        <v>1.3</v>
      </c>
      <c r="U14" s="144">
        <v>1.4</v>
      </c>
      <c r="V14" s="144">
        <v>1.7</v>
      </c>
      <c r="W14" s="144">
        <v>2.3</v>
      </c>
      <c r="X14" s="144">
        <v>0.7</v>
      </c>
      <c r="Y14" s="144">
        <v>0.6</v>
      </c>
      <c r="Z14" s="41">
        <f t="shared" si="0"/>
        <v>1.6875</v>
      </c>
      <c r="AA14" s="147" t="s">
        <v>134</v>
      </c>
      <c r="AB14" s="144">
        <v>3.8</v>
      </c>
      <c r="AC14" s="150" t="s">
        <v>154</v>
      </c>
      <c r="AD14" s="30">
        <v>11</v>
      </c>
      <c r="AE14" s="147" t="s">
        <v>161</v>
      </c>
      <c r="AF14" s="144">
        <v>8.3</v>
      </c>
      <c r="AG14" s="153" t="s">
        <v>359</v>
      </c>
    </row>
    <row r="15" spans="1:33" ht="14.25" customHeight="1">
      <c r="A15" s="110">
        <v>12</v>
      </c>
      <c r="B15" s="142">
        <v>0.7</v>
      </c>
      <c r="C15" s="139">
        <v>0.9</v>
      </c>
      <c r="D15" s="139">
        <v>0.4</v>
      </c>
      <c r="E15" s="139">
        <v>1.4</v>
      </c>
      <c r="F15" s="139">
        <v>1.3</v>
      </c>
      <c r="G15" s="139">
        <v>2.7</v>
      </c>
      <c r="H15" s="139">
        <v>2.1</v>
      </c>
      <c r="I15" s="139">
        <v>2.9</v>
      </c>
      <c r="J15" s="139">
        <v>4.2</v>
      </c>
      <c r="K15" s="139">
        <v>3.5</v>
      </c>
      <c r="L15" s="139">
        <v>4.1</v>
      </c>
      <c r="M15" s="139">
        <v>1.9</v>
      </c>
      <c r="N15" s="139">
        <v>3.3</v>
      </c>
      <c r="O15" s="139">
        <v>4</v>
      </c>
      <c r="P15" s="139">
        <v>2.8</v>
      </c>
      <c r="Q15" s="139">
        <v>3.3</v>
      </c>
      <c r="R15" s="139">
        <v>2.3</v>
      </c>
      <c r="S15" s="139">
        <v>3.4</v>
      </c>
      <c r="T15" s="139">
        <v>3</v>
      </c>
      <c r="U15" s="139">
        <v>3.9</v>
      </c>
      <c r="V15" s="139">
        <v>3.4</v>
      </c>
      <c r="W15" s="139">
        <v>3.3</v>
      </c>
      <c r="X15" s="139">
        <v>2.7</v>
      </c>
      <c r="Y15" s="139">
        <v>1.9</v>
      </c>
      <c r="Z15" s="40">
        <f t="shared" si="0"/>
        <v>2.641666666666666</v>
      </c>
      <c r="AA15" s="146" t="s">
        <v>46</v>
      </c>
      <c r="AB15" s="139">
        <v>4.6</v>
      </c>
      <c r="AC15" s="149" t="s">
        <v>242</v>
      </c>
      <c r="AD15" s="29">
        <v>12</v>
      </c>
      <c r="AE15" s="146" t="s">
        <v>46</v>
      </c>
      <c r="AF15" s="139">
        <v>7.7</v>
      </c>
      <c r="AG15" s="152" t="s">
        <v>360</v>
      </c>
    </row>
    <row r="16" spans="1:33" ht="14.25" customHeight="1">
      <c r="A16" s="110">
        <v>13</v>
      </c>
      <c r="B16" s="142">
        <v>2.1</v>
      </c>
      <c r="C16" s="139">
        <v>0.8</v>
      </c>
      <c r="D16" s="139">
        <v>1</v>
      </c>
      <c r="E16" s="139">
        <v>0.8</v>
      </c>
      <c r="F16" s="139">
        <v>1</v>
      </c>
      <c r="G16" s="139">
        <v>1.2</v>
      </c>
      <c r="H16" s="139">
        <v>0.9</v>
      </c>
      <c r="I16" s="139">
        <v>3.3</v>
      </c>
      <c r="J16" s="139">
        <v>2.9</v>
      </c>
      <c r="K16" s="139">
        <v>4.7</v>
      </c>
      <c r="L16" s="139">
        <v>3.6</v>
      </c>
      <c r="M16" s="139">
        <v>3.7</v>
      </c>
      <c r="N16" s="139">
        <v>2.3</v>
      </c>
      <c r="O16" s="139">
        <v>2.9</v>
      </c>
      <c r="P16" s="139">
        <v>2.7</v>
      </c>
      <c r="Q16" s="139">
        <v>2.3</v>
      </c>
      <c r="R16" s="139">
        <v>1.3</v>
      </c>
      <c r="S16" s="139">
        <v>1.9</v>
      </c>
      <c r="T16" s="139">
        <v>1.9</v>
      </c>
      <c r="U16" s="139">
        <v>2.2</v>
      </c>
      <c r="V16" s="139">
        <v>1.8</v>
      </c>
      <c r="W16" s="139">
        <v>1.3</v>
      </c>
      <c r="X16" s="139">
        <v>1.3</v>
      </c>
      <c r="Y16" s="139">
        <v>2.6</v>
      </c>
      <c r="Z16" s="40">
        <f t="shared" si="0"/>
        <v>2.1041666666666665</v>
      </c>
      <c r="AA16" s="146" t="s">
        <v>48</v>
      </c>
      <c r="AB16" s="139">
        <v>5.1</v>
      </c>
      <c r="AC16" s="149" t="s">
        <v>230</v>
      </c>
      <c r="AD16" s="29">
        <v>13</v>
      </c>
      <c r="AE16" s="146" t="s">
        <v>134</v>
      </c>
      <c r="AF16" s="139">
        <v>9</v>
      </c>
      <c r="AG16" s="152" t="s">
        <v>361</v>
      </c>
    </row>
    <row r="17" spans="1:33" ht="14.25" customHeight="1">
      <c r="A17" s="110">
        <v>14</v>
      </c>
      <c r="B17" s="142">
        <v>0.8</v>
      </c>
      <c r="C17" s="139">
        <v>1.2</v>
      </c>
      <c r="D17" s="139">
        <v>1.8</v>
      </c>
      <c r="E17" s="139">
        <v>1.4</v>
      </c>
      <c r="F17" s="139">
        <v>1</v>
      </c>
      <c r="G17" s="139">
        <v>0.6</v>
      </c>
      <c r="H17" s="139">
        <v>2</v>
      </c>
      <c r="I17" s="139">
        <v>1.8</v>
      </c>
      <c r="J17" s="139">
        <v>1.4</v>
      </c>
      <c r="K17" s="139">
        <v>1.7</v>
      </c>
      <c r="L17" s="139">
        <v>1.1</v>
      </c>
      <c r="M17" s="139">
        <v>1.9</v>
      </c>
      <c r="N17" s="139">
        <v>1.2</v>
      </c>
      <c r="O17" s="139">
        <v>1.4</v>
      </c>
      <c r="P17" s="139">
        <v>1.9</v>
      </c>
      <c r="Q17" s="139">
        <v>2.7</v>
      </c>
      <c r="R17" s="139">
        <v>1.4</v>
      </c>
      <c r="S17" s="139">
        <v>1</v>
      </c>
      <c r="T17" s="139">
        <v>1.7</v>
      </c>
      <c r="U17" s="139">
        <v>3</v>
      </c>
      <c r="V17" s="139">
        <v>1.2</v>
      </c>
      <c r="W17" s="139">
        <v>0.8</v>
      </c>
      <c r="X17" s="139">
        <v>1.8</v>
      </c>
      <c r="Y17" s="139">
        <v>0.6</v>
      </c>
      <c r="Z17" s="40">
        <f t="shared" si="0"/>
        <v>1.4749999999999996</v>
      </c>
      <c r="AA17" s="146" t="s">
        <v>134</v>
      </c>
      <c r="AB17" s="139">
        <v>3.3</v>
      </c>
      <c r="AC17" s="149" t="s">
        <v>338</v>
      </c>
      <c r="AD17" s="29">
        <v>14</v>
      </c>
      <c r="AE17" s="146" t="s">
        <v>134</v>
      </c>
      <c r="AF17" s="139">
        <v>7.2</v>
      </c>
      <c r="AG17" s="152" t="s">
        <v>362</v>
      </c>
    </row>
    <row r="18" spans="1:33" ht="14.25" customHeight="1">
      <c r="A18" s="110">
        <v>15</v>
      </c>
      <c r="B18" s="142">
        <v>1.1</v>
      </c>
      <c r="C18" s="139">
        <v>0.8</v>
      </c>
      <c r="D18" s="139">
        <v>1.1</v>
      </c>
      <c r="E18" s="139">
        <v>0.9</v>
      </c>
      <c r="F18" s="139">
        <v>0.7</v>
      </c>
      <c r="G18" s="139">
        <v>0.7</v>
      </c>
      <c r="H18" s="139">
        <v>1.4</v>
      </c>
      <c r="I18" s="139">
        <v>1.4</v>
      </c>
      <c r="J18" s="139">
        <v>1.6</v>
      </c>
      <c r="K18" s="139">
        <v>1.6</v>
      </c>
      <c r="L18" s="139">
        <v>2</v>
      </c>
      <c r="M18" s="139">
        <v>1.9</v>
      </c>
      <c r="N18" s="139">
        <v>1.9</v>
      </c>
      <c r="O18" s="139">
        <v>2.6</v>
      </c>
      <c r="P18" s="139">
        <v>1.3</v>
      </c>
      <c r="Q18" s="139">
        <v>1.4</v>
      </c>
      <c r="R18" s="139">
        <v>1.2</v>
      </c>
      <c r="S18" s="139">
        <v>1.8</v>
      </c>
      <c r="T18" s="139">
        <v>1.5</v>
      </c>
      <c r="U18" s="139">
        <v>0.9</v>
      </c>
      <c r="V18" s="139">
        <v>1.7</v>
      </c>
      <c r="W18" s="139">
        <v>1.2</v>
      </c>
      <c r="X18" s="139">
        <v>1.5</v>
      </c>
      <c r="Y18" s="139">
        <v>1.2</v>
      </c>
      <c r="Z18" s="40">
        <f t="shared" si="0"/>
        <v>1.3916666666666666</v>
      </c>
      <c r="AA18" s="146" t="s">
        <v>116</v>
      </c>
      <c r="AB18" s="139">
        <v>2.9</v>
      </c>
      <c r="AC18" s="149" t="s">
        <v>339</v>
      </c>
      <c r="AD18" s="29">
        <v>15</v>
      </c>
      <c r="AE18" s="146" t="s">
        <v>50</v>
      </c>
      <c r="AF18" s="139">
        <v>5.9</v>
      </c>
      <c r="AG18" s="152" t="s">
        <v>363</v>
      </c>
    </row>
    <row r="19" spans="1:33" ht="14.25" customHeight="1">
      <c r="A19" s="110">
        <v>16</v>
      </c>
      <c r="B19" s="142">
        <v>0.9</v>
      </c>
      <c r="C19" s="139">
        <v>0.7</v>
      </c>
      <c r="D19" s="139">
        <v>0.6</v>
      </c>
      <c r="E19" s="139">
        <v>1.1</v>
      </c>
      <c r="F19" s="139">
        <v>1.1</v>
      </c>
      <c r="G19" s="139">
        <v>0.5</v>
      </c>
      <c r="H19" s="139">
        <v>0.9</v>
      </c>
      <c r="I19" s="139">
        <v>1</v>
      </c>
      <c r="J19" s="139">
        <v>1</v>
      </c>
      <c r="K19" s="139">
        <v>2.2</v>
      </c>
      <c r="L19" s="139">
        <v>1.6</v>
      </c>
      <c r="M19" s="139">
        <v>1.8</v>
      </c>
      <c r="N19" s="139">
        <v>1.8</v>
      </c>
      <c r="O19" s="139">
        <v>2.6</v>
      </c>
      <c r="P19" s="139">
        <v>2.6</v>
      </c>
      <c r="Q19" s="139">
        <v>2.5</v>
      </c>
      <c r="R19" s="139">
        <v>2.8</v>
      </c>
      <c r="S19" s="139">
        <v>3.4</v>
      </c>
      <c r="T19" s="139">
        <v>3.6</v>
      </c>
      <c r="U19" s="139">
        <v>2.8</v>
      </c>
      <c r="V19" s="139">
        <v>1.9</v>
      </c>
      <c r="W19" s="139">
        <v>2.5</v>
      </c>
      <c r="X19" s="139">
        <v>2.2</v>
      </c>
      <c r="Y19" s="139">
        <v>2</v>
      </c>
      <c r="Z19" s="40">
        <f t="shared" si="0"/>
        <v>1.8375000000000001</v>
      </c>
      <c r="AA19" s="146" t="s">
        <v>46</v>
      </c>
      <c r="AB19" s="139">
        <v>4.6</v>
      </c>
      <c r="AC19" s="149" t="s">
        <v>340</v>
      </c>
      <c r="AD19" s="29">
        <v>16</v>
      </c>
      <c r="AE19" s="146" t="s">
        <v>46</v>
      </c>
      <c r="AF19" s="139">
        <v>6.8</v>
      </c>
      <c r="AG19" s="152" t="s">
        <v>364</v>
      </c>
    </row>
    <row r="20" spans="1:33" ht="14.25" customHeight="1">
      <c r="A20" s="110">
        <v>17</v>
      </c>
      <c r="B20" s="142">
        <v>1.3</v>
      </c>
      <c r="C20" s="139">
        <v>1.1</v>
      </c>
      <c r="D20" s="139">
        <v>1.4</v>
      </c>
      <c r="E20" s="139">
        <v>0.8</v>
      </c>
      <c r="F20" s="139">
        <v>0.7</v>
      </c>
      <c r="G20" s="139">
        <v>0.6</v>
      </c>
      <c r="H20" s="139">
        <v>1.7</v>
      </c>
      <c r="I20" s="139">
        <v>4</v>
      </c>
      <c r="J20" s="139">
        <v>4.1</v>
      </c>
      <c r="K20" s="139">
        <v>3.6</v>
      </c>
      <c r="L20" s="139">
        <v>4</v>
      </c>
      <c r="M20" s="139">
        <v>4.8</v>
      </c>
      <c r="N20" s="139">
        <v>4.9</v>
      </c>
      <c r="O20" s="139">
        <v>5.3</v>
      </c>
      <c r="P20" s="139">
        <v>6</v>
      </c>
      <c r="Q20" s="139">
        <v>3.8</v>
      </c>
      <c r="R20" s="139">
        <v>3.7</v>
      </c>
      <c r="S20" s="139">
        <v>4</v>
      </c>
      <c r="T20" s="139">
        <v>3.5</v>
      </c>
      <c r="U20" s="139">
        <v>4.5</v>
      </c>
      <c r="V20" s="139">
        <v>3.3</v>
      </c>
      <c r="W20" s="139">
        <v>3.2</v>
      </c>
      <c r="X20" s="139">
        <v>3.2</v>
      </c>
      <c r="Y20" s="139">
        <v>2.7</v>
      </c>
      <c r="Z20" s="40">
        <f t="shared" si="0"/>
        <v>3.1750000000000003</v>
      </c>
      <c r="AA20" s="146" t="s">
        <v>46</v>
      </c>
      <c r="AB20" s="139">
        <v>6.8</v>
      </c>
      <c r="AC20" s="149" t="s">
        <v>341</v>
      </c>
      <c r="AD20" s="29">
        <v>17</v>
      </c>
      <c r="AE20" s="146" t="s">
        <v>46</v>
      </c>
      <c r="AF20" s="139">
        <v>9.7</v>
      </c>
      <c r="AG20" s="152" t="s">
        <v>365</v>
      </c>
    </row>
    <row r="21" spans="1:33" ht="14.25" customHeight="1">
      <c r="A21" s="110">
        <v>18</v>
      </c>
      <c r="B21" s="142">
        <v>2.9</v>
      </c>
      <c r="C21" s="139">
        <v>5.1</v>
      </c>
      <c r="D21" s="139">
        <v>4.2</v>
      </c>
      <c r="E21" s="139">
        <v>3</v>
      </c>
      <c r="F21" s="139">
        <v>3.8</v>
      </c>
      <c r="G21" s="139">
        <v>3.7</v>
      </c>
      <c r="H21" s="139">
        <v>5.1</v>
      </c>
      <c r="I21" s="139">
        <v>4.3</v>
      </c>
      <c r="J21" s="139">
        <v>3.4</v>
      </c>
      <c r="K21" s="139">
        <v>2.9</v>
      </c>
      <c r="L21" s="139">
        <v>2.3</v>
      </c>
      <c r="M21" s="139">
        <v>1.9</v>
      </c>
      <c r="N21" s="139">
        <v>2.9</v>
      </c>
      <c r="O21" s="139">
        <v>2.8</v>
      </c>
      <c r="P21" s="139">
        <v>3.3</v>
      </c>
      <c r="Q21" s="139">
        <v>2.6</v>
      </c>
      <c r="R21" s="139">
        <v>2.7</v>
      </c>
      <c r="S21" s="139">
        <v>3.1</v>
      </c>
      <c r="T21" s="139">
        <v>2.6</v>
      </c>
      <c r="U21" s="139">
        <v>2.5</v>
      </c>
      <c r="V21" s="139">
        <v>3.2</v>
      </c>
      <c r="W21" s="139">
        <v>2.2</v>
      </c>
      <c r="X21" s="139">
        <v>3.1</v>
      </c>
      <c r="Y21" s="139">
        <v>2.3</v>
      </c>
      <c r="Z21" s="40">
        <f t="shared" si="0"/>
        <v>3.1624999999999996</v>
      </c>
      <c r="AA21" s="146" t="s">
        <v>46</v>
      </c>
      <c r="AB21" s="139">
        <v>5.2</v>
      </c>
      <c r="AC21" s="149" t="s">
        <v>342</v>
      </c>
      <c r="AD21" s="29">
        <v>18</v>
      </c>
      <c r="AE21" s="146" t="s">
        <v>46</v>
      </c>
      <c r="AF21" s="139">
        <v>9.3</v>
      </c>
      <c r="AG21" s="152" t="s">
        <v>366</v>
      </c>
    </row>
    <row r="22" spans="1:33" ht="14.25" customHeight="1">
      <c r="A22" s="110">
        <v>19</v>
      </c>
      <c r="B22" s="142">
        <v>2.9</v>
      </c>
      <c r="C22" s="139">
        <v>3.7</v>
      </c>
      <c r="D22" s="139">
        <v>2.8</v>
      </c>
      <c r="E22" s="139">
        <v>3</v>
      </c>
      <c r="F22" s="139">
        <v>2.9</v>
      </c>
      <c r="G22" s="139">
        <v>3.4</v>
      </c>
      <c r="H22" s="139">
        <v>3.9</v>
      </c>
      <c r="I22" s="139">
        <v>4.2</v>
      </c>
      <c r="J22" s="139">
        <v>4.8</v>
      </c>
      <c r="K22" s="139">
        <v>4.4</v>
      </c>
      <c r="L22" s="139">
        <v>3.8</v>
      </c>
      <c r="M22" s="139">
        <v>2.9</v>
      </c>
      <c r="N22" s="139">
        <v>3.5</v>
      </c>
      <c r="O22" s="139">
        <v>3.9</v>
      </c>
      <c r="P22" s="139">
        <v>5.6</v>
      </c>
      <c r="Q22" s="139">
        <v>4.9</v>
      </c>
      <c r="R22" s="139">
        <v>4</v>
      </c>
      <c r="S22" s="139">
        <v>3.6</v>
      </c>
      <c r="T22" s="139">
        <v>4.2</v>
      </c>
      <c r="U22" s="139">
        <v>3.2</v>
      </c>
      <c r="V22" s="139">
        <v>4.2</v>
      </c>
      <c r="W22" s="139">
        <v>2.9</v>
      </c>
      <c r="X22" s="139">
        <v>2.5</v>
      </c>
      <c r="Y22" s="139">
        <v>2.3</v>
      </c>
      <c r="Z22" s="40">
        <f t="shared" si="0"/>
        <v>3.6458333333333335</v>
      </c>
      <c r="AA22" s="146" t="s">
        <v>46</v>
      </c>
      <c r="AB22" s="139">
        <v>6</v>
      </c>
      <c r="AC22" s="149" t="s">
        <v>343</v>
      </c>
      <c r="AD22" s="29">
        <v>19</v>
      </c>
      <c r="AE22" s="146" t="s">
        <v>46</v>
      </c>
      <c r="AF22" s="139">
        <v>9.8</v>
      </c>
      <c r="AG22" s="152" t="s">
        <v>367</v>
      </c>
    </row>
    <row r="23" spans="1:33" ht="14.25" customHeight="1">
      <c r="A23" s="110">
        <v>20</v>
      </c>
      <c r="B23" s="142">
        <v>2.5</v>
      </c>
      <c r="C23" s="139">
        <v>2.6</v>
      </c>
      <c r="D23" s="139">
        <v>2.2</v>
      </c>
      <c r="E23" s="139">
        <v>1.8</v>
      </c>
      <c r="F23" s="139">
        <v>1.1</v>
      </c>
      <c r="G23" s="139">
        <v>0.9</v>
      </c>
      <c r="H23" s="139">
        <v>1.5</v>
      </c>
      <c r="I23" s="139">
        <v>2.2</v>
      </c>
      <c r="J23" s="139">
        <v>1.8</v>
      </c>
      <c r="K23" s="139">
        <v>1.5</v>
      </c>
      <c r="L23" s="139">
        <v>2.6</v>
      </c>
      <c r="M23" s="139">
        <v>2.5</v>
      </c>
      <c r="N23" s="139">
        <v>2.4</v>
      </c>
      <c r="O23" s="139">
        <v>2.4</v>
      </c>
      <c r="P23" s="139">
        <v>3.5</v>
      </c>
      <c r="Q23" s="139">
        <v>3.5</v>
      </c>
      <c r="R23" s="139">
        <v>3</v>
      </c>
      <c r="S23" s="139">
        <v>3.8</v>
      </c>
      <c r="T23" s="139">
        <v>2.6</v>
      </c>
      <c r="U23" s="139">
        <v>2.4</v>
      </c>
      <c r="V23" s="139">
        <v>1.4</v>
      </c>
      <c r="W23" s="139">
        <v>1.1</v>
      </c>
      <c r="X23" s="139">
        <v>1.2</v>
      </c>
      <c r="Y23" s="139">
        <v>2.4</v>
      </c>
      <c r="Z23" s="40">
        <f t="shared" si="0"/>
        <v>2.2041666666666666</v>
      </c>
      <c r="AA23" s="146" t="s">
        <v>134</v>
      </c>
      <c r="AB23" s="139">
        <v>4.1</v>
      </c>
      <c r="AC23" s="149" t="s">
        <v>100</v>
      </c>
      <c r="AD23" s="29">
        <v>20</v>
      </c>
      <c r="AE23" s="146" t="s">
        <v>134</v>
      </c>
      <c r="AF23" s="139">
        <v>8.3</v>
      </c>
      <c r="AG23" s="152" t="s">
        <v>368</v>
      </c>
    </row>
    <row r="24" spans="1:33" ht="14.25" customHeight="1">
      <c r="A24" s="111">
        <v>21</v>
      </c>
      <c r="B24" s="143">
        <v>2</v>
      </c>
      <c r="C24" s="144">
        <v>2.7</v>
      </c>
      <c r="D24" s="144">
        <v>2</v>
      </c>
      <c r="E24" s="144">
        <v>0.9</v>
      </c>
      <c r="F24" s="144">
        <v>2.2</v>
      </c>
      <c r="G24" s="144">
        <v>0.5</v>
      </c>
      <c r="H24" s="144">
        <v>1.4</v>
      </c>
      <c r="I24" s="144">
        <v>2</v>
      </c>
      <c r="J24" s="144">
        <v>1.8</v>
      </c>
      <c r="K24" s="144">
        <v>1.5</v>
      </c>
      <c r="L24" s="144">
        <v>1.7</v>
      </c>
      <c r="M24" s="144">
        <v>1.2</v>
      </c>
      <c r="N24" s="144">
        <v>0.8</v>
      </c>
      <c r="O24" s="144">
        <v>1.9</v>
      </c>
      <c r="P24" s="144">
        <v>1.6</v>
      </c>
      <c r="Q24" s="144">
        <v>1.1</v>
      </c>
      <c r="R24" s="144">
        <v>1.8</v>
      </c>
      <c r="S24" s="144">
        <v>1.4</v>
      </c>
      <c r="T24" s="144">
        <v>1.1</v>
      </c>
      <c r="U24" s="144">
        <v>1</v>
      </c>
      <c r="V24" s="144">
        <v>1</v>
      </c>
      <c r="W24" s="144">
        <v>1.5</v>
      </c>
      <c r="X24" s="144">
        <v>2.3</v>
      </c>
      <c r="Y24" s="144">
        <v>1.9</v>
      </c>
      <c r="Z24" s="41">
        <f t="shared" si="0"/>
        <v>1.5541666666666665</v>
      </c>
      <c r="AA24" s="147" t="s">
        <v>49</v>
      </c>
      <c r="AB24" s="144">
        <v>2.9</v>
      </c>
      <c r="AC24" s="150" t="s">
        <v>344</v>
      </c>
      <c r="AD24" s="30">
        <v>21</v>
      </c>
      <c r="AE24" s="147" t="s">
        <v>134</v>
      </c>
      <c r="AF24" s="144">
        <v>5.6</v>
      </c>
      <c r="AG24" s="153" t="s">
        <v>58</v>
      </c>
    </row>
    <row r="25" spans="1:33" ht="14.25" customHeight="1">
      <c r="A25" s="110">
        <v>22</v>
      </c>
      <c r="B25" s="142">
        <v>1.1</v>
      </c>
      <c r="C25" s="139">
        <v>1.6</v>
      </c>
      <c r="D25" s="139">
        <v>1</v>
      </c>
      <c r="E25" s="139">
        <v>1</v>
      </c>
      <c r="F25" s="139">
        <v>0.8</v>
      </c>
      <c r="G25" s="139">
        <v>0.7</v>
      </c>
      <c r="H25" s="139">
        <v>1.4</v>
      </c>
      <c r="I25" s="139">
        <v>1</v>
      </c>
      <c r="J25" s="139">
        <v>0.8</v>
      </c>
      <c r="K25" s="139">
        <v>1.8</v>
      </c>
      <c r="L25" s="139">
        <v>2.2</v>
      </c>
      <c r="M25" s="139">
        <v>2</v>
      </c>
      <c r="N25" s="139">
        <v>1.6</v>
      </c>
      <c r="O25" s="139">
        <v>1.2</v>
      </c>
      <c r="P25" s="139">
        <v>2</v>
      </c>
      <c r="Q25" s="139">
        <v>2</v>
      </c>
      <c r="R25" s="139">
        <v>1.8</v>
      </c>
      <c r="S25" s="139">
        <v>1.2</v>
      </c>
      <c r="T25" s="139">
        <v>1.3</v>
      </c>
      <c r="U25" s="139">
        <v>1</v>
      </c>
      <c r="V25" s="139">
        <v>1.5</v>
      </c>
      <c r="W25" s="139">
        <v>1.2</v>
      </c>
      <c r="X25" s="139">
        <v>1.6</v>
      </c>
      <c r="Y25" s="139">
        <v>0.6</v>
      </c>
      <c r="Z25" s="40">
        <f t="shared" si="0"/>
        <v>1.3500000000000003</v>
      </c>
      <c r="AA25" s="146" t="s">
        <v>84</v>
      </c>
      <c r="AB25" s="139">
        <v>3.2</v>
      </c>
      <c r="AC25" s="149" t="s">
        <v>345</v>
      </c>
      <c r="AD25" s="29">
        <v>22</v>
      </c>
      <c r="AE25" s="146" t="s">
        <v>129</v>
      </c>
      <c r="AF25" s="139">
        <v>4.9</v>
      </c>
      <c r="AG25" s="152" t="s">
        <v>369</v>
      </c>
    </row>
    <row r="26" spans="1:33" ht="14.25" customHeight="1">
      <c r="A26" s="110">
        <v>23</v>
      </c>
      <c r="B26" s="142">
        <v>0.5</v>
      </c>
      <c r="C26" s="139">
        <v>0.5</v>
      </c>
      <c r="D26" s="139">
        <v>0.9</v>
      </c>
      <c r="E26" s="139">
        <v>0.8</v>
      </c>
      <c r="F26" s="139">
        <v>0.9</v>
      </c>
      <c r="G26" s="139">
        <v>0.7</v>
      </c>
      <c r="H26" s="139">
        <v>0.4</v>
      </c>
      <c r="I26" s="139">
        <v>0.7</v>
      </c>
      <c r="J26" s="139">
        <v>1.3</v>
      </c>
      <c r="K26" s="139">
        <v>2.1</v>
      </c>
      <c r="L26" s="139">
        <v>1.4</v>
      </c>
      <c r="M26" s="139">
        <v>1.9</v>
      </c>
      <c r="N26" s="139">
        <v>2.1</v>
      </c>
      <c r="O26" s="139">
        <v>1.9</v>
      </c>
      <c r="P26" s="139">
        <v>1.8</v>
      </c>
      <c r="Q26" s="139">
        <v>2</v>
      </c>
      <c r="R26" s="139">
        <v>0.7</v>
      </c>
      <c r="S26" s="139">
        <v>1.8</v>
      </c>
      <c r="T26" s="139">
        <v>1.7</v>
      </c>
      <c r="U26" s="139">
        <v>2.5</v>
      </c>
      <c r="V26" s="139">
        <v>1</v>
      </c>
      <c r="W26" s="139">
        <v>1.4</v>
      </c>
      <c r="X26" s="139">
        <v>1.2</v>
      </c>
      <c r="Y26" s="139">
        <v>0.5</v>
      </c>
      <c r="Z26" s="40">
        <f t="shared" si="0"/>
        <v>1.2791666666666666</v>
      </c>
      <c r="AA26" s="146" t="s">
        <v>134</v>
      </c>
      <c r="AB26" s="139">
        <v>2.7</v>
      </c>
      <c r="AC26" s="149" t="s">
        <v>346</v>
      </c>
      <c r="AD26" s="29">
        <v>23</v>
      </c>
      <c r="AE26" s="146" t="s">
        <v>134</v>
      </c>
      <c r="AF26" s="139">
        <v>4.9</v>
      </c>
      <c r="AG26" s="152" t="s">
        <v>370</v>
      </c>
    </row>
    <row r="27" spans="1:33" ht="14.25" customHeight="1">
      <c r="A27" s="110">
        <v>24</v>
      </c>
      <c r="B27" s="142">
        <v>0.8</v>
      </c>
      <c r="C27" s="139">
        <v>1.2</v>
      </c>
      <c r="D27" s="139">
        <v>1.4</v>
      </c>
      <c r="E27" s="139">
        <v>0.9</v>
      </c>
      <c r="F27" s="139">
        <v>0.6</v>
      </c>
      <c r="G27" s="139">
        <v>0.7</v>
      </c>
      <c r="H27" s="139">
        <v>2.2</v>
      </c>
      <c r="I27" s="139">
        <v>3.1</v>
      </c>
      <c r="J27" s="139">
        <v>3.9</v>
      </c>
      <c r="K27" s="139">
        <v>3.8</v>
      </c>
      <c r="L27" s="139">
        <v>2.7</v>
      </c>
      <c r="M27" s="139">
        <v>3</v>
      </c>
      <c r="N27" s="139">
        <v>2.6</v>
      </c>
      <c r="O27" s="139">
        <v>2.1</v>
      </c>
      <c r="P27" s="139">
        <v>1.8</v>
      </c>
      <c r="Q27" s="139">
        <v>1.8</v>
      </c>
      <c r="R27" s="139">
        <v>0.8</v>
      </c>
      <c r="S27" s="139">
        <v>0.8</v>
      </c>
      <c r="T27" s="139">
        <v>1.4</v>
      </c>
      <c r="U27" s="139">
        <v>1</v>
      </c>
      <c r="V27" s="139">
        <v>1.4</v>
      </c>
      <c r="W27" s="139">
        <v>1.6</v>
      </c>
      <c r="X27" s="139">
        <v>1.1</v>
      </c>
      <c r="Y27" s="139">
        <v>1.3</v>
      </c>
      <c r="Z27" s="40">
        <f t="shared" si="0"/>
        <v>1.7499999999999998</v>
      </c>
      <c r="AA27" s="146" t="s">
        <v>116</v>
      </c>
      <c r="AB27" s="139">
        <v>4.6</v>
      </c>
      <c r="AC27" s="149" t="s">
        <v>347</v>
      </c>
      <c r="AD27" s="29">
        <v>24</v>
      </c>
      <c r="AE27" s="146" t="s">
        <v>46</v>
      </c>
      <c r="AF27" s="139">
        <v>6.5</v>
      </c>
      <c r="AG27" s="152" t="s">
        <v>214</v>
      </c>
    </row>
    <row r="28" spans="1:33" ht="14.25" customHeight="1">
      <c r="A28" s="110">
        <v>25</v>
      </c>
      <c r="B28" s="142">
        <v>1.7</v>
      </c>
      <c r="C28" s="139">
        <v>1.7</v>
      </c>
      <c r="D28" s="139">
        <v>1.8</v>
      </c>
      <c r="E28" s="139">
        <v>2.2</v>
      </c>
      <c r="F28" s="139">
        <v>2.1</v>
      </c>
      <c r="G28" s="139">
        <v>1.8</v>
      </c>
      <c r="H28" s="139">
        <v>2.7</v>
      </c>
      <c r="I28" s="139">
        <v>2.7</v>
      </c>
      <c r="J28" s="139">
        <v>2.3</v>
      </c>
      <c r="K28" s="139">
        <v>2.1</v>
      </c>
      <c r="L28" s="139">
        <v>1.6</v>
      </c>
      <c r="M28" s="139">
        <v>1.8</v>
      </c>
      <c r="N28" s="139">
        <v>1.8</v>
      </c>
      <c r="O28" s="139">
        <v>2.4</v>
      </c>
      <c r="P28" s="139">
        <v>1.9</v>
      </c>
      <c r="Q28" s="139">
        <v>2.4</v>
      </c>
      <c r="R28" s="139">
        <v>1.7</v>
      </c>
      <c r="S28" s="139">
        <v>1.8</v>
      </c>
      <c r="T28" s="139">
        <v>1.1</v>
      </c>
      <c r="U28" s="139">
        <v>1.6</v>
      </c>
      <c r="V28" s="139">
        <v>1.6</v>
      </c>
      <c r="W28" s="139">
        <v>1.2</v>
      </c>
      <c r="X28" s="139">
        <v>1.2</v>
      </c>
      <c r="Y28" s="139">
        <v>0.9</v>
      </c>
      <c r="Z28" s="40">
        <f t="shared" si="0"/>
        <v>1.8375000000000004</v>
      </c>
      <c r="AA28" s="146" t="s">
        <v>46</v>
      </c>
      <c r="AB28" s="139">
        <v>3.8</v>
      </c>
      <c r="AC28" s="149" t="s">
        <v>348</v>
      </c>
      <c r="AD28" s="29">
        <v>25</v>
      </c>
      <c r="AE28" s="146" t="s">
        <v>73</v>
      </c>
      <c r="AF28" s="139">
        <v>5.7</v>
      </c>
      <c r="AG28" s="152" t="s">
        <v>371</v>
      </c>
    </row>
    <row r="29" spans="1:33" ht="14.25" customHeight="1">
      <c r="A29" s="110">
        <v>26</v>
      </c>
      <c r="B29" s="142">
        <v>1.5</v>
      </c>
      <c r="C29" s="139">
        <v>0.7</v>
      </c>
      <c r="D29" s="139">
        <v>1</v>
      </c>
      <c r="E29" s="139">
        <v>1</v>
      </c>
      <c r="F29" s="139">
        <v>0.6</v>
      </c>
      <c r="G29" s="139">
        <v>0.7</v>
      </c>
      <c r="H29" s="139">
        <v>1.3</v>
      </c>
      <c r="I29" s="139">
        <v>0.4</v>
      </c>
      <c r="J29" s="139">
        <v>2</v>
      </c>
      <c r="K29" s="139">
        <v>1.4</v>
      </c>
      <c r="L29" s="139">
        <v>1.9</v>
      </c>
      <c r="M29" s="139">
        <v>1.7</v>
      </c>
      <c r="N29" s="139">
        <v>1.4</v>
      </c>
      <c r="O29" s="139">
        <v>1.8</v>
      </c>
      <c r="P29" s="139">
        <v>0.9</v>
      </c>
      <c r="Q29" s="139">
        <v>0.9</v>
      </c>
      <c r="R29" s="139">
        <v>1.4</v>
      </c>
      <c r="S29" s="139">
        <v>0.9</v>
      </c>
      <c r="T29" s="139">
        <v>1.6</v>
      </c>
      <c r="U29" s="139">
        <v>1</v>
      </c>
      <c r="V29" s="139">
        <v>2.4</v>
      </c>
      <c r="W29" s="139">
        <v>2.5</v>
      </c>
      <c r="X29" s="139">
        <v>1.5</v>
      </c>
      <c r="Y29" s="139">
        <v>1.6</v>
      </c>
      <c r="Z29" s="40">
        <f t="shared" si="0"/>
        <v>1.3374999999999997</v>
      </c>
      <c r="AA29" s="146" t="s">
        <v>49</v>
      </c>
      <c r="AB29" s="139">
        <v>3.3</v>
      </c>
      <c r="AC29" s="149" t="s">
        <v>349</v>
      </c>
      <c r="AD29" s="29">
        <v>26</v>
      </c>
      <c r="AE29" s="146" t="s">
        <v>134</v>
      </c>
      <c r="AF29" s="139">
        <v>5.4</v>
      </c>
      <c r="AG29" s="152" t="s">
        <v>372</v>
      </c>
    </row>
    <row r="30" spans="1:33" ht="14.25" customHeight="1">
      <c r="A30" s="110">
        <v>27</v>
      </c>
      <c r="B30" s="142">
        <v>0.7</v>
      </c>
      <c r="C30" s="139">
        <v>1.9</v>
      </c>
      <c r="D30" s="139">
        <v>1.1</v>
      </c>
      <c r="E30" s="139">
        <v>1</v>
      </c>
      <c r="F30" s="139">
        <v>2.3</v>
      </c>
      <c r="G30" s="139">
        <v>2.1</v>
      </c>
      <c r="H30" s="139">
        <v>2.2</v>
      </c>
      <c r="I30" s="139">
        <v>2.8</v>
      </c>
      <c r="J30" s="139">
        <v>3.3</v>
      </c>
      <c r="K30" s="139">
        <v>3.2</v>
      </c>
      <c r="L30" s="139">
        <v>2.6</v>
      </c>
      <c r="M30" s="139">
        <v>3.3</v>
      </c>
      <c r="N30" s="139">
        <v>3</v>
      </c>
      <c r="O30" s="139">
        <v>2.6</v>
      </c>
      <c r="P30" s="139">
        <v>2.5</v>
      </c>
      <c r="Q30" s="139">
        <v>1.8</v>
      </c>
      <c r="R30" s="139">
        <v>1.2</v>
      </c>
      <c r="S30" s="139">
        <v>0.7</v>
      </c>
      <c r="T30" s="139">
        <v>0.8</v>
      </c>
      <c r="U30" s="139">
        <v>0.7</v>
      </c>
      <c r="V30" s="139">
        <v>3.3</v>
      </c>
      <c r="W30" s="139">
        <v>1.1</v>
      </c>
      <c r="X30" s="139">
        <v>0.7</v>
      </c>
      <c r="Y30" s="139">
        <v>0.7</v>
      </c>
      <c r="Z30" s="40">
        <f t="shared" si="0"/>
        <v>1.9000000000000004</v>
      </c>
      <c r="AA30" s="146" t="s">
        <v>46</v>
      </c>
      <c r="AB30" s="139">
        <v>4</v>
      </c>
      <c r="AC30" s="149" t="s">
        <v>350</v>
      </c>
      <c r="AD30" s="29">
        <v>27</v>
      </c>
      <c r="AE30" s="146" t="s">
        <v>46</v>
      </c>
      <c r="AF30" s="139">
        <v>6</v>
      </c>
      <c r="AG30" s="152" t="s">
        <v>109</v>
      </c>
    </row>
    <row r="31" spans="1:33" ht="14.25" customHeight="1">
      <c r="A31" s="110">
        <v>28</v>
      </c>
      <c r="B31" s="142">
        <v>0.9</v>
      </c>
      <c r="C31" s="139">
        <v>0.6</v>
      </c>
      <c r="D31" s="139">
        <v>0.9</v>
      </c>
      <c r="E31" s="139">
        <v>1.4</v>
      </c>
      <c r="F31" s="139">
        <v>1.2</v>
      </c>
      <c r="G31" s="139">
        <v>1.3</v>
      </c>
      <c r="H31" s="139">
        <v>2.1</v>
      </c>
      <c r="I31" s="139">
        <v>1.7</v>
      </c>
      <c r="J31" s="139">
        <v>1.7</v>
      </c>
      <c r="K31" s="139">
        <v>4.1</v>
      </c>
      <c r="L31" s="139">
        <v>3.9</v>
      </c>
      <c r="M31" s="139">
        <v>5.5</v>
      </c>
      <c r="N31" s="139">
        <v>6</v>
      </c>
      <c r="O31" s="139">
        <v>5.1</v>
      </c>
      <c r="P31" s="139">
        <v>4.6</v>
      </c>
      <c r="Q31" s="139">
        <v>6.4</v>
      </c>
      <c r="R31" s="139">
        <v>4.5</v>
      </c>
      <c r="S31" s="139">
        <v>4.7</v>
      </c>
      <c r="T31" s="139">
        <v>4.5</v>
      </c>
      <c r="U31" s="139">
        <v>4.8</v>
      </c>
      <c r="V31" s="139">
        <v>4.1</v>
      </c>
      <c r="W31" s="139">
        <v>3.1</v>
      </c>
      <c r="X31" s="139">
        <v>4.1</v>
      </c>
      <c r="Y31" s="139">
        <v>3.7</v>
      </c>
      <c r="Z31" s="40">
        <f t="shared" si="0"/>
        <v>3.370833333333333</v>
      </c>
      <c r="AA31" s="146" t="s">
        <v>46</v>
      </c>
      <c r="AB31" s="139">
        <v>7.4</v>
      </c>
      <c r="AC31" s="149" t="s">
        <v>343</v>
      </c>
      <c r="AD31" s="29">
        <v>28</v>
      </c>
      <c r="AE31" s="146" t="s">
        <v>46</v>
      </c>
      <c r="AF31" s="139">
        <v>11.7</v>
      </c>
      <c r="AG31" s="152" t="s">
        <v>80</v>
      </c>
    </row>
    <row r="32" spans="1:33" ht="14.25" customHeight="1">
      <c r="A32" s="110">
        <v>29</v>
      </c>
      <c r="B32" s="142">
        <v>2.8</v>
      </c>
      <c r="C32" s="139">
        <v>1.7</v>
      </c>
      <c r="D32" s="139">
        <v>1.8</v>
      </c>
      <c r="E32" s="139">
        <v>2.1</v>
      </c>
      <c r="F32" s="139">
        <v>1.3</v>
      </c>
      <c r="G32" s="139">
        <v>1.5</v>
      </c>
      <c r="H32" s="139">
        <v>1.7</v>
      </c>
      <c r="I32" s="139">
        <v>0.5</v>
      </c>
      <c r="J32" s="139">
        <v>1.9</v>
      </c>
      <c r="K32" s="139">
        <v>1</v>
      </c>
      <c r="L32" s="139">
        <v>1.9</v>
      </c>
      <c r="M32" s="139">
        <v>2</v>
      </c>
      <c r="N32" s="139">
        <v>2.2</v>
      </c>
      <c r="O32" s="139">
        <v>2.9</v>
      </c>
      <c r="P32" s="139">
        <v>1.8</v>
      </c>
      <c r="Q32" s="139">
        <v>1.5</v>
      </c>
      <c r="R32" s="139">
        <v>1.8</v>
      </c>
      <c r="S32" s="139">
        <v>2.1</v>
      </c>
      <c r="T32" s="139">
        <v>1.4</v>
      </c>
      <c r="U32" s="139">
        <v>1.3</v>
      </c>
      <c r="V32" s="139">
        <v>1</v>
      </c>
      <c r="W32" s="139">
        <v>1.2</v>
      </c>
      <c r="X32" s="139">
        <v>1.3</v>
      </c>
      <c r="Y32" s="139">
        <v>2.7</v>
      </c>
      <c r="Z32" s="40">
        <f t="shared" si="0"/>
        <v>1.7249999999999999</v>
      </c>
      <c r="AA32" s="146" t="s">
        <v>46</v>
      </c>
      <c r="AB32" s="139">
        <v>3.8</v>
      </c>
      <c r="AC32" s="149" t="s">
        <v>351</v>
      </c>
      <c r="AD32" s="29">
        <v>29</v>
      </c>
      <c r="AE32" s="146" t="s">
        <v>73</v>
      </c>
      <c r="AF32" s="139">
        <v>6.3</v>
      </c>
      <c r="AG32" s="152" t="s">
        <v>85</v>
      </c>
    </row>
    <row r="33" spans="1:33" ht="14.25" customHeight="1">
      <c r="A33" s="110">
        <v>30</v>
      </c>
      <c r="B33" s="142">
        <v>3.1</v>
      </c>
      <c r="C33" s="139">
        <v>2.6</v>
      </c>
      <c r="D33" s="139">
        <v>1.8</v>
      </c>
      <c r="E33" s="139">
        <v>1.2</v>
      </c>
      <c r="F33" s="139">
        <v>1.5</v>
      </c>
      <c r="G33" s="139">
        <v>1.8</v>
      </c>
      <c r="H33" s="139">
        <v>2.5</v>
      </c>
      <c r="I33" s="139">
        <v>2</v>
      </c>
      <c r="J33" s="139">
        <v>1.9</v>
      </c>
      <c r="K33" s="139">
        <v>2</v>
      </c>
      <c r="L33" s="139">
        <v>1.6</v>
      </c>
      <c r="M33" s="139">
        <v>2.3</v>
      </c>
      <c r="N33" s="139">
        <v>2.2</v>
      </c>
      <c r="O33" s="139">
        <v>1.8</v>
      </c>
      <c r="P33" s="139">
        <v>2.1</v>
      </c>
      <c r="Q33" s="139">
        <v>1.7</v>
      </c>
      <c r="R33" s="139">
        <v>2.3</v>
      </c>
      <c r="S33" s="139">
        <v>1.3</v>
      </c>
      <c r="T33" s="139">
        <v>1.9</v>
      </c>
      <c r="U33" s="139">
        <v>0.9</v>
      </c>
      <c r="V33" s="139">
        <v>1</v>
      </c>
      <c r="W33" s="139">
        <v>1.5</v>
      </c>
      <c r="X33" s="139">
        <v>1.3</v>
      </c>
      <c r="Y33" s="139">
        <v>1.2</v>
      </c>
      <c r="Z33" s="40">
        <f t="shared" si="0"/>
        <v>1.8124999999999998</v>
      </c>
      <c r="AA33" s="146" t="s">
        <v>63</v>
      </c>
      <c r="AB33" s="139">
        <v>3.5</v>
      </c>
      <c r="AC33" s="149" t="s">
        <v>352</v>
      </c>
      <c r="AD33" s="29">
        <v>30</v>
      </c>
      <c r="AE33" s="146" t="s">
        <v>161</v>
      </c>
      <c r="AF33" s="139">
        <v>6.7</v>
      </c>
      <c r="AG33" s="152" t="s">
        <v>373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1.6266666666666667</v>
      </c>
      <c r="C35" s="27">
        <f t="shared" si="1"/>
        <v>1.6333333333333337</v>
      </c>
      <c r="D35" s="27">
        <f t="shared" si="1"/>
        <v>1.5399999999999996</v>
      </c>
      <c r="E35" s="27">
        <f t="shared" si="1"/>
        <v>1.48</v>
      </c>
      <c r="F35" s="27">
        <f t="shared" si="1"/>
        <v>1.5333333333333334</v>
      </c>
      <c r="G35" s="27">
        <f t="shared" si="1"/>
        <v>1.43</v>
      </c>
      <c r="H35" s="27">
        <f t="shared" si="1"/>
        <v>1.9766666666666666</v>
      </c>
      <c r="I35" s="27">
        <f t="shared" si="1"/>
        <v>2.27</v>
      </c>
      <c r="J35" s="27">
        <f t="shared" si="1"/>
        <v>2.6533333333333333</v>
      </c>
      <c r="K35" s="27">
        <f t="shared" si="1"/>
        <v>2.6000000000000005</v>
      </c>
      <c r="L35" s="27">
        <f aca="true" t="shared" si="2" ref="L35:Z35">AVERAGE(L4:L34)</f>
        <v>2.68</v>
      </c>
      <c r="M35" s="27">
        <f t="shared" si="2"/>
        <v>2.596666666666666</v>
      </c>
      <c r="N35" s="27">
        <f t="shared" si="2"/>
        <v>2.5799999999999996</v>
      </c>
      <c r="O35" s="27">
        <f t="shared" si="2"/>
        <v>2.646666666666666</v>
      </c>
      <c r="P35" s="27">
        <f t="shared" si="2"/>
        <v>2.61</v>
      </c>
      <c r="Q35" s="27">
        <f t="shared" si="2"/>
        <v>2.3833333333333333</v>
      </c>
      <c r="R35" s="27">
        <f t="shared" si="2"/>
        <v>2.256666666666667</v>
      </c>
      <c r="S35" s="27">
        <f t="shared" si="2"/>
        <v>2.1933333333333334</v>
      </c>
      <c r="T35" s="27">
        <f t="shared" si="2"/>
        <v>1.9933333333333334</v>
      </c>
      <c r="U35" s="27">
        <f t="shared" si="2"/>
        <v>2.0366666666666666</v>
      </c>
      <c r="V35" s="27">
        <f t="shared" si="2"/>
        <v>1.9666666666666666</v>
      </c>
      <c r="W35" s="27">
        <f t="shared" si="2"/>
        <v>1.8000000000000005</v>
      </c>
      <c r="X35" s="27">
        <f t="shared" si="2"/>
        <v>1.7133333333333336</v>
      </c>
      <c r="Y35" s="27">
        <f t="shared" si="2"/>
        <v>1.656666666666667</v>
      </c>
      <c r="Z35" s="42">
        <f t="shared" si="2"/>
        <v>2.077361111111111</v>
      </c>
      <c r="AA35" s="116"/>
      <c r="AB35" s="27">
        <f>AVERAGE(AB4:AB34)</f>
        <v>4.55</v>
      </c>
      <c r="AC35" s="37"/>
      <c r="AD35" s="37"/>
      <c r="AE35" s="116"/>
      <c r="AF35" s="27">
        <f>AVERAGE(AF4:AF34)</f>
        <v>7.846666666666667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7.7</v>
      </c>
      <c r="O38" s="154" t="s">
        <v>51</v>
      </c>
      <c r="P38" s="125">
        <v>9</v>
      </c>
      <c r="Q38" s="155" t="s">
        <v>336</v>
      </c>
      <c r="T38" s="19">
        <f>MAX(風速2)</f>
        <v>12.6</v>
      </c>
      <c r="U38" s="154" t="s">
        <v>51</v>
      </c>
      <c r="V38" s="125">
        <v>9</v>
      </c>
      <c r="W38" s="155" t="s">
        <v>357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0.5</v>
      </c>
      <c r="C4" s="140">
        <v>0.7</v>
      </c>
      <c r="D4" s="140">
        <v>0.5</v>
      </c>
      <c r="E4" s="140">
        <v>1</v>
      </c>
      <c r="F4" s="140">
        <v>1.7</v>
      </c>
      <c r="G4" s="140">
        <v>2</v>
      </c>
      <c r="H4" s="140">
        <v>1.4</v>
      </c>
      <c r="I4" s="140">
        <v>1.4</v>
      </c>
      <c r="J4" s="140">
        <v>0.9</v>
      </c>
      <c r="K4" s="140">
        <v>1.2</v>
      </c>
      <c r="L4" s="140">
        <v>0.3</v>
      </c>
      <c r="M4" s="140">
        <v>2.8</v>
      </c>
      <c r="N4" s="140">
        <v>2.9</v>
      </c>
      <c r="O4" s="140">
        <v>1.8</v>
      </c>
      <c r="P4" s="140">
        <v>1.5</v>
      </c>
      <c r="Q4" s="140">
        <v>1.2</v>
      </c>
      <c r="R4" s="140">
        <v>0.9</v>
      </c>
      <c r="S4" s="140">
        <v>0.9</v>
      </c>
      <c r="T4" s="140">
        <v>0.7</v>
      </c>
      <c r="U4" s="140">
        <v>0.3</v>
      </c>
      <c r="V4" s="140">
        <v>0.6</v>
      </c>
      <c r="W4" s="140">
        <v>1</v>
      </c>
      <c r="X4" s="140">
        <v>0.5</v>
      </c>
      <c r="Y4" s="140">
        <v>1.5</v>
      </c>
      <c r="Z4" s="39">
        <f aca="true" t="shared" si="0" ref="Z4:Z34">AVERAGE(B4:Y4)</f>
        <v>1.175</v>
      </c>
      <c r="AA4" s="145" t="s">
        <v>46</v>
      </c>
      <c r="AB4" s="140">
        <v>3.4</v>
      </c>
      <c r="AC4" s="148" t="s">
        <v>374</v>
      </c>
      <c r="AD4" s="28">
        <v>1</v>
      </c>
      <c r="AE4" s="145" t="s">
        <v>134</v>
      </c>
      <c r="AF4" s="140">
        <v>5.9</v>
      </c>
      <c r="AG4" s="151" t="s">
        <v>394</v>
      </c>
    </row>
    <row r="5" spans="1:33" ht="14.25" customHeight="1">
      <c r="A5" s="110">
        <v>2</v>
      </c>
      <c r="B5" s="142">
        <v>1</v>
      </c>
      <c r="C5" s="139">
        <v>0.4</v>
      </c>
      <c r="D5" s="139">
        <v>1.7</v>
      </c>
      <c r="E5" s="139">
        <v>0.9</v>
      </c>
      <c r="F5" s="139">
        <v>1.9</v>
      </c>
      <c r="G5" s="139">
        <v>1.4</v>
      </c>
      <c r="H5" s="139">
        <v>0.5</v>
      </c>
      <c r="I5" s="139">
        <v>1.4</v>
      </c>
      <c r="J5" s="139">
        <v>0.7</v>
      </c>
      <c r="K5" s="139">
        <v>1</v>
      </c>
      <c r="L5" s="139">
        <v>1.6</v>
      </c>
      <c r="M5" s="139">
        <v>1.3</v>
      </c>
      <c r="N5" s="139">
        <v>1.6</v>
      </c>
      <c r="O5" s="139">
        <v>2.1</v>
      </c>
      <c r="P5" s="139">
        <v>1.5</v>
      </c>
      <c r="Q5" s="139">
        <v>1.7</v>
      </c>
      <c r="R5" s="139">
        <v>0.5</v>
      </c>
      <c r="S5" s="139">
        <v>1.3</v>
      </c>
      <c r="T5" s="139">
        <v>0.5</v>
      </c>
      <c r="U5" s="139">
        <v>1.6</v>
      </c>
      <c r="V5" s="139">
        <v>1.3</v>
      </c>
      <c r="W5" s="139">
        <v>1</v>
      </c>
      <c r="X5" s="139">
        <v>0.8</v>
      </c>
      <c r="Y5" s="139">
        <v>1.6</v>
      </c>
      <c r="Z5" s="40">
        <f t="shared" si="0"/>
        <v>1.2208333333333334</v>
      </c>
      <c r="AA5" s="146" t="s">
        <v>161</v>
      </c>
      <c r="AB5" s="139">
        <v>2.2</v>
      </c>
      <c r="AC5" s="149" t="s">
        <v>375</v>
      </c>
      <c r="AD5" s="29">
        <v>2</v>
      </c>
      <c r="AE5" s="146" t="s">
        <v>73</v>
      </c>
      <c r="AF5" s="139">
        <v>4.6</v>
      </c>
      <c r="AG5" s="152" t="s">
        <v>122</v>
      </c>
    </row>
    <row r="6" spans="1:33" ht="14.25" customHeight="1">
      <c r="A6" s="110">
        <v>3</v>
      </c>
      <c r="B6" s="142">
        <v>1.1</v>
      </c>
      <c r="C6" s="139">
        <v>0.9</v>
      </c>
      <c r="D6" s="139">
        <v>0.9</v>
      </c>
      <c r="E6" s="139">
        <v>1</v>
      </c>
      <c r="F6" s="139">
        <v>0.7</v>
      </c>
      <c r="G6" s="139">
        <v>1.4</v>
      </c>
      <c r="H6" s="139">
        <v>0.5</v>
      </c>
      <c r="I6" s="139">
        <v>1</v>
      </c>
      <c r="J6" s="139">
        <v>1</v>
      </c>
      <c r="K6" s="139">
        <v>1.5</v>
      </c>
      <c r="L6" s="139">
        <v>0.8</v>
      </c>
      <c r="M6" s="139">
        <v>2.1</v>
      </c>
      <c r="N6" s="139">
        <v>0.6</v>
      </c>
      <c r="O6" s="139">
        <v>1.1</v>
      </c>
      <c r="P6" s="139">
        <v>1</v>
      </c>
      <c r="Q6" s="139">
        <v>1.5</v>
      </c>
      <c r="R6" s="139">
        <v>1.5</v>
      </c>
      <c r="S6" s="139">
        <v>2.2</v>
      </c>
      <c r="T6" s="139">
        <v>0.7</v>
      </c>
      <c r="U6" s="139">
        <v>0.7</v>
      </c>
      <c r="V6" s="139">
        <v>0.5</v>
      </c>
      <c r="W6" s="139">
        <v>0.2</v>
      </c>
      <c r="X6" s="139">
        <v>0.8</v>
      </c>
      <c r="Y6" s="139">
        <v>0.6</v>
      </c>
      <c r="Z6" s="40">
        <f t="shared" si="0"/>
        <v>1.0125</v>
      </c>
      <c r="AA6" s="146" t="s">
        <v>129</v>
      </c>
      <c r="AB6" s="139">
        <v>2.6</v>
      </c>
      <c r="AC6" s="149" t="s">
        <v>376</v>
      </c>
      <c r="AD6" s="29">
        <v>3</v>
      </c>
      <c r="AE6" s="146" t="s">
        <v>129</v>
      </c>
      <c r="AF6" s="139">
        <v>5</v>
      </c>
      <c r="AG6" s="152" t="s">
        <v>395</v>
      </c>
    </row>
    <row r="7" spans="1:33" ht="14.25" customHeight="1">
      <c r="A7" s="110">
        <v>4</v>
      </c>
      <c r="B7" s="142">
        <v>1.4</v>
      </c>
      <c r="C7" s="139">
        <v>0.5</v>
      </c>
      <c r="D7" s="139">
        <v>0.6</v>
      </c>
      <c r="E7" s="139">
        <v>0.5</v>
      </c>
      <c r="F7" s="139">
        <v>1</v>
      </c>
      <c r="G7" s="139">
        <v>1.5</v>
      </c>
      <c r="H7" s="139">
        <v>0.4</v>
      </c>
      <c r="I7" s="139">
        <v>1.5</v>
      </c>
      <c r="J7" s="139">
        <v>3.4</v>
      </c>
      <c r="K7" s="139">
        <v>2.5</v>
      </c>
      <c r="L7" s="139">
        <v>2</v>
      </c>
      <c r="M7" s="139">
        <v>3.1</v>
      </c>
      <c r="N7" s="139">
        <v>2.1</v>
      </c>
      <c r="O7" s="139">
        <v>0.6</v>
      </c>
      <c r="P7" s="139">
        <v>0.7</v>
      </c>
      <c r="Q7" s="139">
        <v>0.8</v>
      </c>
      <c r="R7" s="139">
        <v>1.6</v>
      </c>
      <c r="S7" s="139">
        <v>0.5</v>
      </c>
      <c r="T7" s="139">
        <v>0.2</v>
      </c>
      <c r="U7" s="139">
        <v>0.6</v>
      </c>
      <c r="V7" s="139">
        <v>0.4</v>
      </c>
      <c r="W7" s="139">
        <v>0.3</v>
      </c>
      <c r="X7" s="139">
        <v>0.7</v>
      </c>
      <c r="Y7" s="139">
        <v>0.7</v>
      </c>
      <c r="Z7" s="40">
        <f t="shared" si="0"/>
        <v>1.1500000000000001</v>
      </c>
      <c r="AA7" s="146" t="s">
        <v>116</v>
      </c>
      <c r="AB7" s="139">
        <v>3.5</v>
      </c>
      <c r="AC7" s="149" t="s">
        <v>377</v>
      </c>
      <c r="AD7" s="29">
        <v>4</v>
      </c>
      <c r="AE7" s="146" t="s">
        <v>116</v>
      </c>
      <c r="AF7" s="139">
        <v>6.1</v>
      </c>
      <c r="AG7" s="152" t="s">
        <v>396</v>
      </c>
    </row>
    <row r="8" spans="1:33" ht="14.25" customHeight="1">
      <c r="A8" s="110">
        <v>5</v>
      </c>
      <c r="B8" s="142">
        <v>0.9</v>
      </c>
      <c r="C8" s="139">
        <v>1.8</v>
      </c>
      <c r="D8" s="139">
        <v>1.9</v>
      </c>
      <c r="E8" s="139">
        <v>1.3</v>
      </c>
      <c r="F8" s="139">
        <v>0.5</v>
      </c>
      <c r="G8" s="139">
        <v>0.6</v>
      </c>
      <c r="H8" s="139">
        <v>1.5</v>
      </c>
      <c r="I8" s="139">
        <v>2.5</v>
      </c>
      <c r="J8" s="139">
        <v>3.6</v>
      </c>
      <c r="K8" s="139">
        <v>3.6</v>
      </c>
      <c r="L8" s="139">
        <v>3.7</v>
      </c>
      <c r="M8" s="139">
        <v>2.9</v>
      </c>
      <c r="N8" s="139">
        <v>3.1</v>
      </c>
      <c r="O8" s="139">
        <v>1.8</v>
      </c>
      <c r="P8" s="139">
        <v>2.2</v>
      </c>
      <c r="Q8" s="139">
        <v>2.1</v>
      </c>
      <c r="R8" s="139">
        <v>2</v>
      </c>
      <c r="S8" s="139">
        <v>1.9</v>
      </c>
      <c r="T8" s="139">
        <v>2.1</v>
      </c>
      <c r="U8" s="139">
        <v>2</v>
      </c>
      <c r="V8" s="139">
        <v>2.9</v>
      </c>
      <c r="W8" s="139">
        <v>1.7</v>
      </c>
      <c r="X8" s="139">
        <v>0.7</v>
      </c>
      <c r="Y8" s="139">
        <v>0.7</v>
      </c>
      <c r="Z8" s="40">
        <f t="shared" si="0"/>
        <v>2.0000000000000004</v>
      </c>
      <c r="AA8" s="146" t="s">
        <v>51</v>
      </c>
      <c r="AB8" s="139">
        <v>4.2</v>
      </c>
      <c r="AC8" s="149" t="s">
        <v>378</v>
      </c>
      <c r="AD8" s="29">
        <v>5</v>
      </c>
      <c r="AE8" s="146" t="s">
        <v>51</v>
      </c>
      <c r="AF8" s="139">
        <v>6.2</v>
      </c>
      <c r="AG8" s="152" t="s">
        <v>397</v>
      </c>
    </row>
    <row r="9" spans="1:33" ht="14.25" customHeight="1">
      <c r="A9" s="110">
        <v>6</v>
      </c>
      <c r="B9" s="142">
        <v>0.6</v>
      </c>
      <c r="C9" s="139">
        <v>0.4</v>
      </c>
      <c r="D9" s="139">
        <v>0.4</v>
      </c>
      <c r="E9" s="139">
        <v>0.6</v>
      </c>
      <c r="F9" s="139">
        <v>0.3</v>
      </c>
      <c r="G9" s="139">
        <v>0.4</v>
      </c>
      <c r="H9" s="139">
        <v>1</v>
      </c>
      <c r="I9" s="139">
        <v>0.9</v>
      </c>
      <c r="J9" s="139">
        <v>2</v>
      </c>
      <c r="K9" s="139">
        <v>1.6</v>
      </c>
      <c r="L9" s="139">
        <v>1.4</v>
      </c>
      <c r="M9" s="139">
        <v>2.1</v>
      </c>
      <c r="N9" s="139">
        <v>1.7</v>
      </c>
      <c r="O9" s="139">
        <v>1.5</v>
      </c>
      <c r="P9" s="139">
        <v>1.4</v>
      </c>
      <c r="Q9" s="139">
        <v>1.3</v>
      </c>
      <c r="R9" s="139">
        <v>0.9</v>
      </c>
      <c r="S9" s="139">
        <v>0.8</v>
      </c>
      <c r="T9" s="139">
        <v>1.2</v>
      </c>
      <c r="U9" s="139">
        <v>0.6</v>
      </c>
      <c r="V9" s="139">
        <v>0.5</v>
      </c>
      <c r="W9" s="139">
        <v>0.8</v>
      </c>
      <c r="X9" s="139">
        <v>0.5</v>
      </c>
      <c r="Y9" s="139">
        <v>0.7</v>
      </c>
      <c r="Z9" s="40">
        <f t="shared" si="0"/>
        <v>0.9833333333333333</v>
      </c>
      <c r="AA9" s="146" t="s">
        <v>46</v>
      </c>
      <c r="AB9" s="139">
        <v>2.3</v>
      </c>
      <c r="AC9" s="149" t="s">
        <v>104</v>
      </c>
      <c r="AD9" s="29">
        <v>6</v>
      </c>
      <c r="AE9" s="146" t="s">
        <v>46</v>
      </c>
      <c r="AF9" s="139">
        <v>3.3</v>
      </c>
      <c r="AG9" s="152" t="s">
        <v>398</v>
      </c>
    </row>
    <row r="10" spans="1:33" ht="14.25" customHeight="1">
      <c r="A10" s="110">
        <v>7</v>
      </c>
      <c r="B10" s="142">
        <v>0.6</v>
      </c>
      <c r="C10" s="139">
        <v>0.9</v>
      </c>
      <c r="D10" s="139">
        <v>1</v>
      </c>
      <c r="E10" s="139">
        <v>0.7</v>
      </c>
      <c r="F10" s="139">
        <v>0.7</v>
      </c>
      <c r="G10" s="139">
        <v>0.7</v>
      </c>
      <c r="H10" s="139">
        <v>0.8</v>
      </c>
      <c r="I10" s="139">
        <v>0.5</v>
      </c>
      <c r="J10" s="139">
        <v>1.4</v>
      </c>
      <c r="K10" s="139">
        <v>1.4</v>
      </c>
      <c r="L10" s="139">
        <v>0.9</v>
      </c>
      <c r="M10" s="139">
        <v>3.7</v>
      </c>
      <c r="N10" s="139">
        <v>2.6</v>
      </c>
      <c r="O10" s="139">
        <v>1</v>
      </c>
      <c r="P10" s="139">
        <v>2.1</v>
      </c>
      <c r="Q10" s="139">
        <v>1.3</v>
      </c>
      <c r="R10" s="139">
        <v>2.8</v>
      </c>
      <c r="S10" s="139">
        <v>3.3</v>
      </c>
      <c r="T10" s="139">
        <v>2.4</v>
      </c>
      <c r="U10" s="139">
        <v>2.4</v>
      </c>
      <c r="V10" s="139">
        <v>1.2</v>
      </c>
      <c r="W10" s="139">
        <v>1.9</v>
      </c>
      <c r="X10" s="139">
        <v>1.7</v>
      </c>
      <c r="Y10" s="139">
        <v>1.5</v>
      </c>
      <c r="Z10" s="40">
        <f t="shared" si="0"/>
        <v>1.5625</v>
      </c>
      <c r="AA10" s="146" t="s">
        <v>48</v>
      </c>
      <c r="AB10" s="139">
        <v>4.1</v>
      </c>
      <c r="AC10" s="149" t="s">
        <v>379</v>
      </c>
      <c r="AD10" s="29">
        <v>7</v>
      </c>
      <c r="AE10" s="146" t="s">
        <v>63</v>
      </c>
      <c r="AF10" s="139">
        <v>7.5</v>
      </c>
      <c r="AG10" s="152" t="s">
        <v>399</v>
      </c>
    </row>
    <row r="11" spans="1:33" ht="14.25" customHeight="1">
      <c r="A11" s="110">
        <v>8</v>
      </c>
      <c r="B11" s="142">
        <v>1.9</v>
      </c>
      <c r="C11" s="139">
        <v>2.2</v>
      </c>
      <c r="D11" s="139">
        <v>1.1</v>
      </c>
      <c r="E11" s="139">
        <v>1.5</v>
      </c>
      <c r="F11" s="139">
        <v>1</v>
      </c>
      <c r="G11" s="139">
        <v>0.8</v>
      </c>
      <c r="H11" s="139">
        <v>0.4</v>
      </c>
      <c r="I11" s="139">
        <v>2</v>
      </c>
      <c r="J11" s="139">
        <v>4.1</v>
      </c>
      <c r="K11" s="139">
        <v>3.6</v>
      </c>
      <c r="L11" s="139">
        <v>4.7</v>
      </c>
      <c r="M11" s="139">
        <v>4.4</v>
      </c>
      <c r="N11" s="139">
        <v>3.7</v>
      </c>
      <c r="O11" s="139">
        <v>4.3</v>
      </c>
      <c r="P11" s="139">
        <v>2.9</v>
      </c>
      <c r="Q11" s="139">
        <v>3.3</v>
      </c>
      <c r="R11" s="139">
        <v>3.1</v>
      </c>
      <c r="S11" s="139">
        <v>2.6</v>
      </c>
      <c r="T11" s="139">
        <v>3.1</v>
      </c>
      <c r="U11" s="139">
        <v>2.8</v>
      </c>
      <c r="V11" s="139">
        <v>3</v>
      </c>
      <c r="W11" s="139">
        <v>3.1</v>
      </c>
      <c r="X11" s="139">
        <v>3.1</v>
      </c>
      <c r="Y11" s="139">
        <v>3.1</v>
      </c>
      <c r="Z11" s="40">
        <f t="shared" si="0"/>
        <v>2.7416666666666667</v>
      </c>
      <c r="AA11" s="146" t="s">
        <v>46</v>
      </c>
      <c r="AB11" s="139">
        <v>5.7</v>
      </c>
      <c r="AC11" s="149" t="s">
        <v>72</v>
      </c>
      <c r="AD11" s="29">
        <v>8</v>
      </c>
      <c r="AE11" s="146" t="s">
        <v>116</v>
      </c>
      <c r="AF11" s="139">
        <v>8.1</v>
      </c>
      <c r="AG11" s="152" t="s">
        <v>400</v>
      </c>
    </row>
    <row r="12" spans="1:33" ht="14.25" customHeight="1">
      <c r="A12" s="110">
        <v>9</v>
      </c>
      <c r="B12" s="142">
        <v>3.3</v>
      </c>
      <c r="C12" s="139">
        <v>3.7</v>
      </c>
      <c r="D12" s="139">
        <v>3.3</v>
      </c>
      <c r="E12" s="139">
        <v>3.1</v>
      </c>
      <c r="F12" s="139">
        <v>3.1</v>
      </c>
      <c r="G12" s="139">
        <v>3.7</v>
      </c>
      <c r="H12" s="139">
        <v>3.7</v>
      </c>
      <c r="I12" s="139">
        <v>4</v>
      </c>
      <c r="J12" s="139">
        <v>3.5</v>
      </c>
      <c r="K12" s="139">
        <v>3.5</v>
      </c>
      <c r="L12" s="139">
        <v>3.9</v>
      </c>
      <c r="M12" s="139">
        <v>2.7</v>
      </c>
      <c r="N12" s="139">
        <v>3.8</v>
      </c>
      <c r="O12" s="139">
        <v>3.4</v>
      </c>
      <c r="P12" s="139">
        <v>2.7</v>
      </c>
      <c r="Q12" s="139">
        <v>2.3</v>
      </c>
      <c r="R12" s="139">
        <v>2.2</v>
      </c>
      <c r="S12" s="139">
        <v>1.2</v>
      </c>
      <c r="T12" s="139">
        <v>1.1</v>
      </c>
      <c r="U12" s="139">
        <v>0.4</v>
      </c>
      <c r="V12" s="139">
        <v>0.3</v>
      </c>
      <c r="W12" s="139">
        <v>0.9</v>
      </c>
      <c r="X12" s="139">
        <v>0.6</v>
      </c>
      <c r="Y12" s="139">
        <v>1.5</v>
      </c>
      <c r="Z12" s="40">
        <f t="shared" si="0"/>
        <v>2.5791666666666666</v>
      </c>
      <c r="AA12" s="146" t="s">
        <v>51</v>
      </c>
      <c r="AB12" s="139">
        <v>5.2</v>
      </c>
      <c r="AC12" s="149" t="s">
        <v>159</v>
      </c>
      <c r="AD12" s="29">
        <v>9</v>
      </c>
      <c r="AE12" s="146" t="s">
        <v>46</v>
      </c>
      <c r="AF12" s="139">
        <v>7.6</v>
      </c>
      <c r="AG12" s="152" t="s">
        <v>401</v>
      </c>
    </row>
    <row r="13" spans="1:33" ht="14.25" customHeight="1">
      <c r="A13" s="110">
        <v>10</v>
      </c>
      <c r="B13" s="142">
        <v>1.1</v>
      </c>
      <c r="C13" s="139">
        <v>0.6</v>
      </c>
      <c r="D13" s="139">
        <v>0.8</v>
      </c>
      <c r="E13" s="139">
        <v>0.7</v>
      </c>
      <c r="F13" s="139">
        <v>0.5</v>
      </c>
      <c r="G13" s="139">
        <v>1</v>
      </c>
      <c r="H13" s="139">
        <v>0.8</v>
      </c>
      <c r="I13" s="139">
        <v>1.1</v>
      </c>
      <c r="J13" s="139">
        <v>1.1</v>
      </c>
      <c r="K13" s="139">
        <v>1.4</v>
      </c>
      <c r="L13" s="139">
        <v>1.4</v>
      </c>
      <c r="M13" s="139">
        <v>2.1</v>
      </c>
      <c r="N13" s="139">
        <v>2.1</v>
      </c>
      <c r="O13" s="139">
        <v>2</v>
      </c>
      <c r="P13" s="139">
        <v>2.1</v>
      </c>
      <c r="Q13" s="139">
        <v>2.6</v>
      </c>
      <c r="R13" s="139">
        <v>1.7</v>
      </c>
      <c r="S13" s="139">
        <v>1.9</v>
      </c>
      <c r="T13" s="139">
        <v>1.1</v>
      </c>
      <c r="U13" s="139">
        <v>1.7</v>
      </c>
      <c r="V13" s="139">
        <v>1.3</v>
      </c>
      <c r="W13" s="139">
        <v>1.3</v>
      </c>
      <c r="X13" s="139">
        <v>1.9</v>
      </c>
      <c r="Y13" s="139">
        <v>1.7</v>
      </c>
      <c r="Z13" s="40">
        <f t="shared" si="0"/>
        <v>1.416666666666667</v>
      </c>
      <c r="AA13" s="146" t="s">
        <v>161</v>
      </c>
      <c r="AB13" s="139">
        <v>2.6</v>
      </c>
      <c r="AC13" s="149" t="s">
        <v>128</v>
      </c>
      <c r="AD13" s="29">
        <v>10</v>
      </c>
      <c r="AE13" s="146" t="s">
        <v>161</v>
      </c>
      <c r="AF13" s="139">
        <v>5.6</v>
      </c>
      <c r="AG13" s="152" t="s">
        <v>402</v>
      </c>
    </row>
    <row r="14" spans="1:33" ht="14.25" customHeight="1">
      <c r="A14" s="111">
        <v>11</v>
      </c>
      <c r="B14" s="143">
        <v>1.5</v>
      </c>
      <c r="C14" s="144">
        <v>1.4</v>
      </c>
      <c r="D14" s="144">
        <v>0.9</v>
      </c>
      <c r="E14" s="144">
        <v>0.4</v>
      </c>
      <c r="F14" s="144">
        <v>0.6</v>
      </c>
      <c r="G14" s="144">
        <v>0.5</v>
      </c>
      <c r="H14" s="144">
        <v>1.1</v>
      </c>
      <c r="I14" s="144">
        <v>1</v>
      </c>
      <c r="J14" s="144">
        <v>1.2</v>
      </c>
      <c r="K14" s="144">
        <v>1.2</v>
      </c>
      <c r="L14" s="144">
        <v>2.1</v>
      </c>
      <c r="M14" s="144">
        <v>2.2</v>
      </c>
      <c r="N14" s="144">
        <v>2.3</v>
      </c>
      <c r="O14" s="144">
        <v>2.5</v>
      </c>
      <c r="P14" s="144">
        <v>2.5</v>
      </c>
      <c r="Q14" s="144">
        <v>2.6</v>
      </c>
      <c r="R14" s="144">
        <v>2</v>
      </c>
      <c r="S14" s="144">
        <v>3</v>
      </c>
      <c r="T14" s="144">
        <v>1.5</v>
      </c>
      <c r="U14" s="144">
        <v>1</v>
      </c>
      <c r="V14" s="144">
        <v>2.6</v>
      </c>
      <c r="W14" s="144">
        <v>2.3</v>
      </c>
      <c r="X14" s="144">
        <v>0.7</v>
      </c>
      <c r="Y14" s="144">
        <v>0.5</v>
      </c>
      <c r="Z14" s="41">
        <f t="shared" si="0"/>
        <v>1.5666666666666667</v>
      </c>
      <c r="AA14" s="147" t="s">
        <v>134</v>
      </c>
      <c r="AB14" s="144">
        <v>3.6</v>
      </c>
      <c r="AC14" s="150" t="s">
        <v>380</v>
      </c>
      <c r="AD14" s="30">
        <v>11</v>
      </c>
      <c r="AE14" s="147" t="s">
        <v>134</v>
      </c>
      <c r="AF14" s="144">
        <v>7</v>
      </c>
      <c r="AG14" s="153" t="s">
        <v>90</v>
      </c>
    </row>
    <row r="15" spans="1:33" ht="14.25" customHeight="1">
      <c r="A15" s="110">
        <v>12</v>
      </c>
      <c r="B15" s="142">
        <v>1.2</v>
      </c>
      <c r="C15" s="139">
        <v>1.4</v>
      </c>
      <c r="D15" s="139">
        <v>0.5</v>
      </c>
      <c r="E15" s="139">
        <v>0.7</v>
      </c>
      <c r="F15" s="139">
        <v>1.3</v>
      </c>
      <c r="G15" s="139">
        <v>0.3</v>
      </c>
      <c r="H15" s="139">
        <v>0.9</v>
      </c>
      <c r="I15" s="139">
        <v>1.1</v>
      </c>
      <c r="J15" s="139">
        <v>1.8</v>
      </c>
      <c r="K15" s="139">
        <v>2.1</v>
      </c>
      <c r="L15" s="139">
        <v>2.3</v>
      </c>
      <c r="M15" s="139">
        <v>3.1</v>
      </c>
      <c r="N15" s="139">
        <v>2.2</v>
      </c>
      <c r="O15" s="139">
        <v>1.8</v>
      </c>
      <c r="P15" s="139">
        <v>1.6</v>
      </c>
      <c r="Q15" s="139">
        <v>1.1</v>
      </c>
      <c r="R15" s="139">
        <v>1.8</v>
      </c>
      <c r="S15" s="139">
        <v>0.8</v>
      </c>
      <c r="T15" s="139">
        <v>1.6</v>
      </c>
      <c r="U15" s="139">
        <v>1.1</v>
      </c>
      <c r="V15" s="139">
        <v>0.9</v>
      </c>
      <c r="W15" s="139">
        <v>0.3</v>
      </c>
      <c r="X15" s="139">
        <v>0.5</v>
      </c>
      <c r="Y15" s="139">
        <v>0.5</v>
      </c>
      <c r="Z15" s="40">
        <f t="shared" si="0"/>
        <v>1.2875000000000003</v>
      </c>
      <c r="AA15" s="146" t="s">
        <v>129</v>
      </c>
      <c r="AB15" s="139">
        <v>3.2</v>
      </c>
      <c r="AC15" s="149" t="s">
        <v>130</v>
      </c>
      <c r="AD15" s="29">
        <v>12</v>
      </c>
      <c r="AE15" s="146" t="s">
        <v>129</v>
      </c>
      <c r="AF15" s="139">
        <v>5.3</v>
      </c>
      <c r="AG15" s="152" t="s">
        <v>403</v>
      </c>
    </row>
    <row r="16" spans="1:33" ht="14.25" customHeight="1">
      <c r="A16" s="110">
        <v>13</v>
      </c>
      <c r="B16" s="142">
        <v>0.5</v>
      </c>
      <c r="C16" s="139">
        <v>0.8</v>
      </c>
      <c r="D16" s="139">
        <v>1.4</v>
      </c>
      <c r="E16" s="139">
        <v>2.7</v>
      </c>
      <c r="F16" s="139">
        <v>0.6</v>
      </c>
      <c r="G16" s="139">
        <v>0.3</v>
      </c>
      <c r="H16" s="139">
        <v>0.5</v>
      </c>
      <c r="I16" s="139">
        <v>2.3</v>
      </c>
      <c r="J16" s="139">
        <v>3.6</v>
      </c>
      <c r="K16" s="139">
        <v>2</v>
      </c>
      <c r="L16" s="139">
        <v>1.8</v>
      </c>
      <c r="M16" s="139">
        <v>2.5</v>
      </c>
      <c r="N16" s="139">
        <v>1.7</v>
      </c>
      <c r="O16" s="139">
        <v>1.9</v>
      </c>
      <c r="P16" s="139">
        <v>4.9</v>
      </c>
      <c r="Q16" s="139">
        <v>5.2</v>
      </c>
      <c r="R16" s="139">
        <v>3.5</v>
      </c>
      <c r="S16" s="139">
        <v>2.8</v>
      </c>
      <c r="T16" s="139">
        <v>3.1</v>
      </c>
      <c r="U16" s="139">
        <v>3.2</v>
      </c>
      <c r="V16" s="139">
        <v>2.2</v>
      </c>
      <c r="W16" s="139">
        <v>2.5</v>
      </c>
      <c r="X16" s="139">
        <v>2.3</v>
      </c>
      <c r="Y16" s="139">
        <v>4.1</v>
      </c>
      <c r="Z16" s="40">
        <f t="shared" si="0"/>
        <v>2.35</v>
      </c>
      <c r="AA16" s="146" t="s">
        <v>49</v>
      </c>
      <c r="AB16" s="139">
        <v>5.6</v>
      </c>
      <c r="AC16" s="149" t="s">
        <v>381</v>
      </c>
      <c r="AD16" s="29">
        <v>13</v>
      </c>
      <c r="AE16" s="146" t="s">
        <v>49</v>
      </c>
      <c r="AF16" s="139">
        <v>11.6</v>
      </c>
      <c r="AG16" s="152" t="s">
        <v>277</v>
      </c>
    </row>
    <row r="17" spans="1:33" ht="14.25" customHeight="1">
      <c r="A17" s="110">
        <v>14</v>
      </c>
      <c r="B17" s="142">
        <v>3.8</v>
      </c>
      <c r="C17" s="139">
        <v>2.7</v>
      </c>
      <c r="D17" s="139">
        <v>2.5</v>
      </c>
      <c r="E17" s="139">
        <v>2.8</v>
      </c>
      <c r="F17" s="139">
        <v>3.2</v>
      </c>
      <c r="G17" s="139">
        <v>2.9</v>
      </c>
      <c r="H17" s="139">
        <v>3.5</v>
      </c>
      <c r="I17" s="139">
        <v>3</v>
      </c>
      <c r="J17" s="139">
        <v>4.3</v>
      </c>
      <c r="K17" s="139">
        <v>4</v>
      </c>
      <c r="L17" s="139">
        <v>5.1</v>
      </c>
      <c r="M17" s="139">
        <v>2.7</v>
      </c>
      <c r="N17" s="139">
        <v>4.5</v>
      </c>
      <c r="O17" s="139">
        <v>5.6</v>
      </c>
      <c r="P17" s="139">
        <v>6.2</v>
      </c>
      <c r="Q17" s="139">
        <v>6.1</v>
      </c>
      <c r="R17" s="139">
        <v>5.3</v>
      </c>
      <c r="S17" s="139">
        <v>5.2</v>
      </c>
      <c r="T17" s="139">
        <v>4.9</v>
      </c>
      <c r="U17" s="139">
        <v>4.8</v>
      </c>
      <c r="V17" s="139">
        <v>1.7</v>
      </c>
      <c r="W17" s="139">
        <v>1.5</v>
      </c>
      <c r="X17" s="139">
        <v>2.2</v>
      </c>
      <c r="Y17" s="139">
        <v>3.1</v>
      </c>
      <c r="Z17" s="40">
        <f t="shared" si="0"/>
        <v>3.8166666666666678</v>
      </c>
      <c r="AA17" s="146" t="s">
        <v>49</v>
      </c>
      <c r="AB17" s="139">
        <v>7.5</v>
      </c>
      <c r="AC17" s="149" t="s">
        <v>382</v>
      </c>
      <c r="AD17" s="29">
        <v>14</v>
      </c>
      <c r="AE17" s="146" t="s">
        <v>49</v>
      </c>
      <c r="AF17" s="139">
        <v>13.7</v>
      </c>
      <c r="AG17" s="152" t="s">
        <v>404</v>
      </c>
    </row>
    <row r="18" spans="1:33" ht="14.25" customHeight="1">
      <c r="A18" s="110">
        <v>15</v>
      </c>
      <c r="B18" s="142">
        <v>1.3</v>
      </c>
      <c r="C18" s="139">
        <v>1</v>
      </c>
      <c r="D18" s="139">
        <v>1.9</v>
      </c>
      <c r="E18" s="139">
        <v>1.4</v>
      </c>
      <c r="F18" s="139">
        <v>0.5</v>
      </c>
      <c r="G18" s="139">
        <v>3.1</v>
      </c>
      <c r="H18" s="139">
        <v>3</v>
      </c>
      <c r="I18" s="139">
        <v>2.4</v>
      </c>
      <c r="J18" s="139">
        <v>2.4</v>
      </c>
      <c r="K18" s="139">
        <v>2.4</v>
      </c>
      <c r="L18" s="139">
        <v>1.2</v>
      </c>
      <c r="M18" s="139">
        <v>2</v>
      </c>
      <c r="N18" s="139">
        <v>1.3</v>
      </c>
      <c r="O18" s="139">
        <v>2</v>
      </c>
      <c r="P18" s="139">
        <v>2.9</v>
      </c>
      <c r="Q18" s="139">
        <v>2.9</v>
      </c>
      <c r="R18" s="139">
        <v>2.1</v>
      </c>
      <c r="S18" s="139">
        <v>3.9</v>
      </c>
      <c r="T18" s="139">
        <v>2.2</v>
      </c>
      <c r="U18" s="139">
        <v>2.5</v>
      </c>
      <c r="V18" s="139">
        <v>1.7</v>
      </c>
      <c r="W18" s="139">
        <v>2</v>
      </c>
      <c r="X18" s="139">
        <v>2.5</v>
      </c>
      <c r="Y18" s="139">
        <v>2.1</v>
      </c>
      <c r="Z18" s="40">
        <f t="shared" si="0"/>
        <v>2.1125000000000003</v>
      </c>
      <c r="AA18" s="146" t="s">
        <v>134</v>
      </c>
      <c r="AB18" s="139">
        <v>4.4</v>
      </c>
      <c r="AC18" s="149" t="s">
        <v>383</v>
      </c>
      <c r="AD18" s="29">
        <v>15</v>
      </c>
      <c r="AE18" s="146" t="s">
        <v>134</v>
      </c>
      <c r="AF18" s="139">
        <v>8.9</v>
      </c>
      <c r="AG18" s="152" t="s">
        <v>405</v>
      </c>
    </row>
    <row r="19" spans="1:33" ht="14.25" customHeight="1">
      <c r="A19" s="110">
        <v>16</v>
      </c>
      <c r="B19" s="142">
        <v>1.2</v>
      </c>
      <c r="C19" s="139">
        <v>0.6</v>
      </c>
      <c r="D19" s="139">
        <v>1.1</v>
      </c>
      <c r="E19" s="139">
        <v>1.6</v>
      </c>
      <c r="F19" s="139">
        <v>0.9</v>
      </c>
      <c r="G19" s="139">
        <v>2.4</v>
      </c>
      <c r="H19" s="139">
        <v>1.3</v>
      </c>
      <c r="I19" s="139">
        <v>0.7</v>
      </c>
      <c r="J19" s="139">
        <v>2</v>
      </c>
      <c r="K19" s="139">
        <v>2.6</v>
      </c>
      <c r="L19" s="139">
        <v>2.7</v>
      </c>
      <c r="M19" s="139">
        <v>2.6</v>
      </c>
      <c r="N19" s="139">
        <v>3.3</v>
      </c>
      <c r="O19" s="139">
        <v>2.6</v>
      </c>
      <c r="P19" s="139">
        <v>2.8</v>
      </c>
      <c r="Q19" s="139">
        <v>2.7</v>
      </c>
      <c r="R19" s="139">
        <v>2.6</v>
      </c>
      <c r="S19" s="139">
        <v>2</v>
      </c>
      <c r="T19" s="139">
        <v>3.4</v>
      </c>
      <c r="U19" s="139">
        <v>2</v>
      </c>
      <c r="V19" s="139">
        <v>2.4</v>
      </c>
      <c r="W19" s="139">
        <v>2.5</v>
      </c>
      <c r="X19" s="139">
        <v>2.5</v>
      </c>
      <c r="Y19" s="139">
        <v>3.1</v>
      </c>
      <c r="Z19" s="40">
        <f t="shared" si="0"/>
        <v>2.15</v>
      </c>
      <c r="AA19" s="146" t="s">
        <v>46</v>
      </c>
      <c r="AB19" s="139">
        <v>4.2</v>
      </c>
      <c r="AC19" s="149" t="s">
        <v>384</v>
      </c>
      <c r="AD19" s="29">
        <v>16</v>
      </c>
      <c r="AE19" s="146" t="s">
        <v>134</v>
      </c>
      <c r="AF19" s="139">
        <v>9.7</v>
      </c>
      <c r="AG19" s="152" t="s">
        <v>406</v>
      </c>
    </row>
    <row r="20" spans="1:33" ht="14.25" customHeight="1">
      <c r="A20" s="110">
        <v>17</v>
      </c>
      <c r="B20" s="142">
        <v>2.2</v>
      </c>
      <c r="C20" s="139">
        <v>3.3</v>
      </c>
      <c r="D20" s="139">
        <v>4.4</v>
      </c>
      <c r="E20" s="139">
        <v>3.2</v>
      </c>
      <c r="F20" s="139">
        <v>2.1</v>
      </c>
      <c r="G20" s="139">
        <v>2.3</v>
      </c>
      <c r="H20" s="139">
        <v>2</v>
      </c>
      <c r="I20" s="139">
        <v>1.6</v>
      </c>
      <c r="J20" s="139">
        <v>1.1</v>
      </c>
      <c r="K20" s="139">
        <v>1.5</v>
      </c>
      <c r="L20" s="139">
        <v>2.1</v>
      </c>
      <c r="M20" s="139">
        <v>2.6</v>
      </c>
      <c r="N20" s="139">
        <v>1</v>
      </c>
      <c r="O20" s="139">
        <v>1.9</v>
      </c>
      <c r="P20" s="139">
        <v>1.2</v>
      </c>
      <c r="Q20" s="139">
        <v>6.2</v>
      </c>
      <c r="R20" s="139">
        <v>6.4</v>
      </c>
      <c r="S20" s="139">
        <v>6.6</v>
      </c>
      <c r="T20" s="139">
        <v>6.2</v>
      </c>
      <c r="U20" s="139">
        <v>4.9</v>
      </c>
      <c r="V20" s="139">
        <v>4.5</v>
      </c>
      <c r="W20" s="139">
        <v>3.8</v>
      </c>
      <c r="X20" s="139">
        <v>2.2</v>
      </c>
      <c r="Y20" s="139">
        <v>0.6</v>
      </c>
      <c r="Z20" s="40">
        <f t="shared" si="0"/>
        <v>3.079166666666667</v>
      </c>
      <c r="AA20" s="146" t="s">
        <v>49</v>
      </c>
      <c r="AB20" s="139">
        <v>8</v>
      </c>
      <c r="AC20" s="149" t="s">
        <v>309</v>
      </c>
      <c r="AD20" s="29">
        <v>17</v>
      </c>
      <c r="AE20" s="146" t="s">
        <v>49</v>
      </c>
      <c r="AF20" s="139">
        <v>16</v>
      </c>
      <c r="AG20" s="152" t="s">
        <v>385</v>
      </c>
    </row>
    <row r="21" spans="1:33" ht="14.25" customHeight="1">
      <c r="A21" s="110">
        <v>18</v>
      </c>
      <c r="B21" s="142">
        <v>2.7</v>
      </c>
      <c r="C21" s="139">
        <v>2.4</v>
      </c>
      <c r="D21" s="139">
        <v>2.7</v>
      </c>
      <c r="E21" s="139">
        <v>2.2</v>
      </c>
      <c r="F21" s="139">
        <v>2.9</v>
      </c>
      <c r="G21" s="139">
        <v>2.8</v>
      </c>
      <c r="H21" s="139">
        <v>2.1</v>
      </c>
      <c r="I21" s="139">
        <v>4.1</v>
      </c>
      <c r="J21" s="139">
        <v>3.4</v>
      </c>
      <c r="K21" s="139">
        <v>6.7</v>
      </c>
      <c r="L21" s="139">
        <v>4.9</v>
      </c>
      <c r="M21" s="139">
        <v>7.5</v>
      </c>
      <c r="N21" s="139">
        <v>5.3</v>
      </c>
      <c r="O21" s="139">
        <v>5.8</v>
      </c>
      <c r="P21" s="139">
        <v>5.7</v>
      </c>
      <c r="Q21" s="139">
        <v>3.9</v>
      </c>
      <c r="R21" s="139">
        <v>3.9</v>
      </c>
      <c r="S21" s="139">
        <v>2.4</v>
      </c>
      <c r="T21" s="139">
        <v>2.6</v>
      </c>
      <c r="U21" s="139">
        <v>2.2</v>
      </c>
      <c r="V21" s="139">
        <v>3.9</v>
      </c>
      <c r="W21" s="139">
        <v>3.6</v>
      </c>
      <c r="X21" s="139">
        <v>3.7</v>
      </c>
      <c r="Y21" s="139">
        <v>3</v>
      </c>
      <c r="Z21" s="40">
        <f t="shared" si="0"/>
        <v>3.766666666666667</v>
      </c>
      <c r="AA21" s="146" t="s">
        <v>63</v>
      </c>
      <c r="AB21" s="139">
        <v>7.7</v>
      </c>
      <c r="AC21" s="149" t="s">
        <v>125</v>
      </c>
      <c r="AD21" s="29">
        <v>18</v>
      </c>
      <c r="AE21" s="146" t="s">
        <v>49</v>
      </c>
      <c r="AF21" s="139">
        <v>15.1</v>
      </c>
      <c r="AG21" s="152" t="s">
        <v>407</v>
      </c>
    </row>
    <row r="22" spans="1:33" ht="14.25" customHeight="1">
      <c r="A22" s="110">
        <v>19</v>
      </c>
      <c r="B22" s="142">
        <v>2.3</v>
      </c>
      <c r="C22" s="139">
        <v>1.2</v>
      </c>
      <c r="D22" s="139">
        <v>0.6</v>
      </c>
      <c r="E22" s="139">
        <v>1.3</v>
      </c>
      <c r="F22" s="139">
        <v>1.3</v>
      </c>
      <c r="G22" s="139">
        <v>1</v>
      </c>
      <c r="H22" s="139">
        <v>1</v>
      </c>
      <c r="I22" s="139">
        <v>1.1</v>
      </c>
      <c r="J22" s="139">
        <v>1.8</v>
      </c>
      <c r="K22" s="139">
        <v>1.9</v>
      </c>
      <c r="L22" s="139">
        <v>1.6</v>
      </c>
      <c r="M22" s="139">
        <v>1.4</v>
      </c>
      <c r="N22" s="139">
        <v>1.5</v>
      </c>
      <c r="O22" s="139">
        <v>1.5</v>
      </c>
      <c r="P22" s="139">
        <v>1.6</v>
      </c>
      <c r="Q22" s="139">
        <v>1.7</v>
      </c>
      <c r="R22" s="139">
        <v>1</v>
      </c>
      <c r="S22" s="139">
        <v>1.4</v>
      </c>
      <c r="T22" s="139">
        <v>2</v>
      </c>
      <c r="U22" s="139">
        <v>1.4</v>
      </c>
      <c r="V22" s="139">
        <v>1.6</v>
      </c>
      <c r="W22" s="139">
        <v>2.1</v>
      </c>
      <c r="X22" s="139">
        <v>1.6</v>
      </c>
      <c r="Y22" s="139">
        <v>2.4</v>
      </c>
      <c r="Z22" s="40">
        <f t="shared" si="0"/>
        <v>1.5125</v>
      </c>
      <c r="AA22" s="146" t="s">
        <v>49</v>
      </c>
      <c r="AB22" s="139">
        <v>3.6</v>
      </c>
      <c r="AC22" s="149" t="s">
        <v>338</v>
      </c>
      <c r="AD22" s="29">
        <v>19</v>
      </c>
      <c r="AE22" s="146" t="s">
        <v>48</v>
      </c>
      <c r="AF22" s="139">
        <v>6.1</v>
      </c>
      <c r="AG22" s="152" t="s">
        <v>408</v>
      </c>
    </row>
    <row r="23" spans="1:33" ht="14.25" customHeight="1">
      <c r="A23" s="110">
        <v>20</v>
      </c>
      <c r="B23" s="142">
        <v>1.2</v>
      </c>
      <c r="C23" s="139">
        <v>0.9</v>
      </c>
      <c r="D23" s="139">
        <v>1.5</v>
      </c>
      <c r="E23" s="139">
        <v>1.3</v>
      </c>
      <c r="F23" s="139">
        <v>0.8</v>
      </c>
      <c r="G23" s="139">
        <v>1.9</v>
      </c>
      <c r="H23" s="139">
        <v>2.1</v>
      </c>
      <c r="I23" s="139">
        <v>1.9</v>
      </c>
      <c r="J23" s="139">
        <v>1.7</v>
      </c>
      <c r="K23" s="139">
        <v>2.2</v>
      </c>
      <c r="L23" s="139">
        <v>1.8</v>
      </c>
      <c r="M23" s="139">
        <v>1.9</v>
      </c>
      <c r="N23" s="139">
        <v>2.2</v>
      </c>
      <c r="O23" s="139">
        <v>2.1</v>
      </c>
      <c r="P23" s="139">
        <v>2.1</v>
      </c>
      <c r="Q23" s="139">
        <v>2.2</v>
      </c>
      <c r="R23" s="139">
        <v>1.9</v>
      </c>
      <c r="S23" s="139">
        <v>1.9</v>
      </c>
      <c r="T23" s="139">
        <v>1.2</v>
      </c>
      <c r="U23" s="139">
        <v>1.6</v>
      </c>
      <c r="V23" s="139">
        <v>1.1</v>
      </c>
      <c r="W23" s="139">
        <v>0.9</v>
      </c>
      <c r="X23" s="139">
        <v>0.9</v>
      </c>
      <c r="Y23" s="139">
        <v>1.4</v>
      </c>
      <c r="Z23" s="40">
        <f t="shared" si="0"/>
        <v>1.6124999999999998</v>
      </c>
      <c r="AA23" s="146" t="s">
        <v>134</v>
      </c>
      <c r="AB23" s="139">
        <v>3.3</v>
      </c>
      <c r="AC23" s="149" t="s">
        <v>385</v>
      </c>
      <c r="AD23" s="29">
        <v>20</v>
      </c>
      <c r="AE23" s="146" t="s">
        <v>134</v>
      </c>
      <c r="AF23" s="139">
        <v>5.7</v>
      </c>
      <c r="AG23" s="152" t="s">
        <v>409</v>
      </c>
    </row>
    <row r="24" spans="1:33" ht="14.25" customHeight="1">
      <c r="A24" s="111">
        <v>21</v>
      </c>
      <c r="B24" s="143">
        <v>0.7</v>
      </c>
      <c r="C24" s="144">
        <v>1.1</v>
      </c>
      <c r="D24" s="144">
        <v>0.4</v>
      </c>
      <c r="E24" s="144">
        <v>0.6</v>
      </c>
      <c r="F24" s="144">
        <v>0.6</v>
      </c>
      <c r="G24" s="144">
        <v>0.5</v>
      </c>
      <c r="H24" s="144">
        <v>1.3</v>
      </c>
      <c r="I24" s="144">
        <v>1.2</v>
      </c>
      <c r="J24" s="144">
        <v>1.1</v>
      </c>
      <c r="K24" s="144">
        <v>1.9</v>
      </c>
      <c r="L24" s="144">
        <v>1.8</v>
      </c>
      <c r="M24" s="144">
        <v>2.4</v>
      </c>
      <c r="N24" s="144">
        <v>1.6</v>
      </c>
      <c r="O24" s="144">
        <v>1.9</v>
      </c>
      <c r="P24" s="144">
        <v>0.8</v>
      </c>
      <c r="Q24" s="144">
        <v>1.9</v>
      </c>
      <c r="R24" s="144">
        <v>0.9</v>
      </c>
      <c r="S24" s="144">
        <v>1</v>
      </c>
      <c r="T24" s="144">
        <v>1.2</v>
      </c>
      <c r="U24" s="144">
        <v>0.7</v>
      </c>
      <c r="V24" s="144">
        <v>0.6</v>
      </c>
      <c r="W24" s="144">
        <v>0.9</v>
      </c>
      <c r="X24" s="144">
        <v>0.9</v>
      </c>
      <c r="Y24" s="144">
        <v>1.6</v>
      </c>
      <c r="Z24" s="41">
        <f t="shared" si="0"/>
        <v>1.15</v>
      </c>
      <c r="AA24" s="147" t="s">
        <v>84</v>
      </c>
      <c r="AB24" s="144">
        <v>2.5</v>
      </c>
      <c r="AC24" s="150" t="s">
        <v>386</v>
      </c>
      <c r="AD24" s="30">
        <v>21</v>
      </c>
      <c r="AE24" s="147" t="s">
        <v>129</v>
      </c>
      <c r="AF24" s="144">
        <v>5.4</v>
      </c>
      <c r="AG24" s="153" t="s">
        <v>410</v>
      </c>
    </row>
    <row r="25" spans="1:33" ht="14.25" customHeight="1">
      <c r="A25" s="110">
        <v>22</v>
      </c>
      <c r="B25" s="142">
        <v>2.9</v>
      </c>
      <c r="C25" s="139">
        <v>3.2</v>
      </c>
      <c r="D25" s="139">
        <v>1.9</v>
      </c>
      <c r="E25" s="139">
        <v>0.8</v>
      </c>
      <c r="F25" s="139">
        <v>1</v>
      </c>
      <c r="G25" s="139">
        <v>1.9</v>
      </c>
      <c r="H25" s="139">
        <v>2.3</v>
      </c>
      <c r="I25" s="139">
        <v>3.7</v>
      </c>
      <c r="J25" s="139">
        <v>4.2</v>
      </c>
      <c r="K25" s="139">
        <v>3.9</v>
      </c>
      <c r="L25" s="139">
        <v>3.8</v>
      </c>
      <c r="M25" s="139">
        <v>2</v>
      </c>
      <c r="N25" s="139">
        <v>5.3</v>
      </c>
      <c r="O25" s="139">
        <v>5.8</v>
      </c>
      <c r="P25" s="139">
        <v>6.4</v>
      </c>
      <c r="Q25" s="139">
        <v>6.4</v>
      </c>
      <c r="R25" s="139">
        <v>6</v>
      </c>
      <c r="S25" s="139">
        <v>5.5</v>
      </c>
      <c r="T25" s="139">
        <v>4.6</v>
      </c>
      <c r="U25" s="139">
        <v>4.7</v>
      </c>
      <c r="V25" s="139">
        <v>1.3</v>
      </c>
      <c r="W25" s="139">
        <v>1.9</v>
      </c>
      <c r="X25" s="139">
        <v>4.3</v>
      </c>
      <c r="Y25" s="139">
        <v>3.5</v>
      </c>
      <c r="Z25" s="40">
        <f t="shared" si="0"/>
        <v>3.6374999999999997</v>
      </c>
      <c r="AA25" s="146" t="s">
        <v>49</v>
      </c>
      <c r="AB25" s="139">
        <v>7.3</v>
      </c>
      <c r="AC25" s="149" t="s">
        <v>204</v>
      </c>
      <c r="AD25" s="29">
        <v>22</v>
      </c>
      <c r="AE25" s="146" t="s">
        <v>63</v>
      </c>
      <c r="AF25" s="139">
        <v>11.8</v>
      </c>
      <c r="AG25" s="152" t="s">
        <v>411</v>
      </c>
    </row>
    <row r="26" spans="1:33" ht="14.25" customHeight="1">
      <c r="A26" s="110">
        <v>23</v>
      </c>
      <c r="B26" s="142">
        <v>3.6</v>
      </c>
      <c r="C26" s="139">
        <v>3</v>
      </c>
      <c r="D26" s="139">
        <v>4.3</v>
      </c>
      <c r="E26" s="139">
        <v>3.7</v>
      </c>
      <c r="F26" s="139">
        <v>4.2</v>
      </c>
      <c r="G26" s="139">
        <v>3.6</v>
      </c>
      <c r="H26" s="139">
        <v>3.4</v>
      </c>
      <c r="I26" s="139">
        <v>4</v>
      </c>
      <c r="J26" s="139">
        <v>4.3</v>
      </c>
      <c r="K26" s="139">
        <v>4.2</v>
      </c>
      <c r="L26" s="139">
        <v>4</v>
      </c>
      <c r="M26" s="139">
        <v>3.6</v>
      </c>
      <c r="N26" s="139">
        <v>3.5</v>
      </c>
      <c r="O26" s="139">
        <v>3.4</v>
      </c>
      <c r="P26" s="139">
        <v>2.5</v>
      </c>
      <c r="Q26" s="139">
        <v>2.5</v>
      </c>
      <c r="R26" s="139">
        <v>1.8</v>
      </c>
      <c r="S26" s="139">
        <v>0.7</v>
      </c>
      <c r="T26" s="139">
        <v>0.5</v>
      </c>
      <c r="U26" s="139">
        <v>0.8</v>
      </c>
      <c r="V26" s="139">
        <v>1.3</v>
      </c>
      <c r="W26" s="139">
        <v>1.4</v>
      </c>
      <c r="X26" s="139">
        <v>1</v>
      </c>
      <c r="Y26" s="139">
        <v>1.7</v>
      </c>
      <c r="Z26" s="40">
        <f t="shared" si="0"/>
        <v>2.7916666666666665</v>
      </c>
      <c r="AA26" s="146" t="s">
        <v>51</v>
      </c>
      <c r="AB26" s="139">
        <v>5.8</v>
      </c>
      <c r="AC26" s="149" t="s">
        <v>387</v>
      </c>
      <c r="AD26" s="29">
        <v>23</v>
      </c>
      <c r="AE26" s="146" t="s">
        <v>49</v>
      </c>
      <c r="AF26" s="139">
        <v>9.2</v>
      </c>
      <c r="AG26" s="152" t="s">
        <v>412</v>
      </c>
    </row>
    <row r="27" spans="1:33" ht="14.25" customHeight="1">
      <c r="A27" s="110">
        <v>24</v>
      </c>
      <c r="B27" s="142">
        <v>1.2</v>
      </c>
      <c r="C27" s="139">
        <v>2.2</v>
      </c>
      <c r="D27" s="139">
        <v>1.3</v>
      </c>
      <c r="E27" s="139">
        <v>1.8</v>
      </c>
      <c r="F27" s="139">
        <v>2.2</v>
      </c>
      <c r="G27" s="139">
        <v>0.8</v>
      </c>
      <c r="H27" s="139">
        <v>0.5</v>
      </c>
      <c r="I27" s="139">
        <v>0.8</v>
      </c>
      <c r="J27" s="139">
        <v>1.7</v>
      </c>
      <c r="K27" s="139">
        <v>2</v>
      </c>
      <c r="L27" s="139">
        <v>1.9</v>
      </c>
      <c r="M27" s="139">
        <v>2.1</v>
      </c>
      <c r="N27" s="139">
        <v>1.3</v>
      </c>
      <c r="O27" s="139">
        <v>2.5</v>
      </c>
      <c r="P27" s="139">
        <v>0.6</v>
      </c>
      <c r="Q27" s="139">
        <v>3.6</v>
      </c>
      <c r="R27" s="139">
        <v>0.9</v>
      </c>
      <c r="S27" s="139">
        <v>1.6</v>
      </c>
      <c r="T27" s="139">
        <v>1.3</v>
      </c>
      <c r="U27" s="139">
        <v>1</v>
      </c>
      <c r="V27" s="139">
        <v>1.4</v>
      </c>
      <c r="W27" s="139">
        <v>2</v>
      </c>
      <c r="X27" s="139">
        <v>1.7</v>
      </c>
      <c r="Y27" s="139">
        <v>0.8</v>
      </c>
      <c r="Z27" s="40">
        <f t="shared" si="0"/>
        <v>1.55</v>
      </c>
      <c r="AA27" s="146" t="s">
        <v>46</v>
      </c>
      <c r="AB27" s="139">
        <v>5.4</v>
      </c>
      <c r="AC27" s="149" t="s">
        <v>388</v>
      </c>
      <c r="AD27" s="29">
        <v>24</v>
      </c>
      <c r="AE27" s="146" t="s">
        <v>51</v>
      </c>
      <c r="AF27" s="139">
        <v>7.5</v>
      </c>
      <c r="AG27" s="152" t="s">
        <v>413</v>
      </c>
    </row>
    <row r="28" spans="1:33" ht="14.25" customHeight="1">
      <c r="A28" s="110">
        <v>25</v>
      </c>
      <c r="B28" s="142">
        <v>1.3</v>
      </c>
      <c r="C28" s="139">
        <v>0.9</v>
      </c>
      <c r="D28" s="139">
        <v>0.5</v>
      </c>
      <c r="E28" s="139">
        <v>1.4</v>
      </c>
      <c r="F28" s="139">
        <v>1.1</v>
      </c>
      <c r="G28" s="139">
        <v>1.3</v>
      </c>
      <c r="H28" s="139">
        <v>0.6</v>
      </c>
      <c r="I28" s="139">
        <v>0.5</v>
      </c>
      <c r="J28" s="139">
        <v>1.1</v>
      </c>
      <c r="K28" s="139">
        <v>1.4</v>
      </c>
      <c r="L28" s="139">
        <v>2.1</v>
      </c>
      <c r="M28" s="139">
        <v>2.1</v>
      </c>
      <c r="N28" s="139">
        <v>2.7</v>
      </c>
      <c r="O28" s="139">
        <v>2.1</v>
      </c>
      <c r="P28" s="139">
        <v>1.7</v>
      </c>
      <c r="Q28" s="139">
        <v>1.3</v>
      </c>
      <c r="R28" s="139">
        <v>1.1</v>
      </c>
      <c r="S28" s="139">
        <v>0.7</v>
      </c>
      <c r="T28" s="139">
        <v>1.1</v>
      </c>
      <c r="U28" s="139">
        <v>2.2</v>
      </c>
      <c r="V28" s="139">
        <v>1</v>
      </c>
      <c r="W28" s="139">
        <v>0.7</v>
      </c>
      <c r="X28" s="139">
        <v>0.7</v>
      </c>
      <c r="Y28" s="139">
        <v>1.4</v>
      </c>
      <c r="Z28" s="40">
        <f t="shared" si="0"/>
        <v>1.2916666666666667</v>
      </c>
      <c r="AA28" s="146" t="s">
        <v>51</v>
      </c>
      <c r="AB28" s="139">
        <v>3.1</v>
      </c>
      <c r="AC28" s="149" t="s">
        <v>57</v>
      </c>
      <c r="AD28" s="29">
        <v>25</v>
      </c>
      <c r="AE28" s="146" t="s">
        <v>161</v>
      </c>
      <c r="AF28" s="139">
        <v>6.4</v>
      </c>
      <c r="AG28" s="152" t="s">
        <v>414</v>
      </c>
    </row>
    <row r="29" spans="1:33" ht="14.25" customHeight="1">
      <c r="A29" s="110">
        <v>26</v>
      </c>
      <c r="B29" s="142">
        <v>1</v>
      </c>
      <c r="C29" s="139">
        <v>0.7</v>
      </c>
      <c r="D29" s="139">
        <v>1.7</v>
      </c>
      <c r="E29" s="139">
        <v>1.9</v>
      </c>
      <c r="F29" s="139">
        <v>1.6</v>
      </c>
      <c r="G29" s="139">
        <v>2.5</v>
      </c>
      <c r="H29" s="139">
        <v>0.9</v>
      </c>
      <c r="I29" s="139">
        <v>1.2</v>
      </c>
      <c r="J29" s="139">
        <v>0.8</v>
      </c>
      <c r="K29" s="139">
        <v>1.3</v>
      </c>
      <c r="L29" s="139">
        <v>2</v>
      </c>
      <c r="M29" s="139">
        <v>2.2</v>
      </c>
      <c r="N29" s="139">
        <v>2.5</v>
      </c>
      <c r="O29" s="139">
        <v>3.5</v>
      </c>
      <c r="P29" s="139">
        <v>3.4</v>
      </c>
      <c r="Q29" s="139">
        <v>2.6</v>
      </c>
      <c r="R29" s="139">
        <v>1.4</v>
      </c>
      <c r="S29" s="139">
        <v>2.4</v>
      </c>
      <c r="T29" s="139">
        <v>2</v>
      </c>
      <c r="U29" s="139">
        <v>2</v>
      </c>
      <c r="V29" s="139">
        <v>1.4</v>
      </c>
      <c r="W29" s="139">
        <v>1.7</v>
      </c>
      <c r="X29" s="139">
        <v>1.1</v>
      </c>
      <c r="Y29" s="139">
        <v>1.2</v>
      </c>
      <c r="Z29" s="40">
        <f t="shared" si="0"/>
        <v>1.791666666666667</v>
      </c>
      <c r="AA29" s="146" t="s">
        <v>134</v>
      </c>
      <c r="AB29" s="139">
        <v>4.5</v>
      </c>
      <c r="AC29" s="149" t="s">
        <v>389</v>
      </c>
      <c r="AD29" s="29">
        <v>26</v>
      </c>
      <c r="AE29" s="146" t="s">
        <v>161</v>
      </c>
      <c r="AF29" s="139">
        <v>8.6</v>
      </c>
      <c r="AG29" s="152" t="s">
        <v>415</v>
      </c>
    </row>
    <row r="30" spans="1:33" ht="14.25" customHeight="1">
      <c r="A30" s="110">
        <v>27</v>
      </c>
      <c r="B30" s="142">
        <v>0.8</v>
      </c>
      <c r="C30" s="139">
        <v>0.4</v>
      </c>
      <c r="D30" s="139">
        <v>0.7</v>
      </c>
      <c r="E30" s="139">
        <v>0.7</v>
      </c>
      <c r="F30" s="139">
        <v>1</v>
      </c>
      <c r="G30" s="139">
        <v>1.3</v>
      </c>
      <c r="H30" s="139">
        <v>0.6</v>
      </c>
      <c r="I30" s="139">
        <v>1.6</v>
      </c>
      <c r="J30" s="139">
        <v>2</v>
      </c>
      <c r="K30" s="139">
        <v>1.8</v>
      </c>
      <c r="L30" s="139">
        <v>1.9</v>
      </c>
      <c r="M30" s="139">
        <v>1.6</v>
      </c>
      <c r="N30" s="139">
        <v>2</v>
      </c>
      <c r="O30" s="139">
        <v>2.1</v>
      </c>
      <c r="P30" s="139">
        <v>2.6</v>
      </c>
      <c r="Q30" s="139">
        <v>2.2</v>
      </c>
      <c r="R30" s="139">
        <v>2</v>
      </c>
      <c r="S30" s="139">
        <v>2.1</v>
      </c>
      <c r="T30" s="139">
        <v>3.4</v>
      </c>
      <c r="U30" s="139">
        <v>2.4</v>
      </c>
      <c r="V30" s="139">
        <v>2.2</v>
      </c>
      <c r="W30" s="139">
        <v>1.1</v>
      </c>
      <c r="X30" s="139">
        <v>1.5</v>
      </c>
      <c r="Y30" s="139">
        <v>0.9</v>
      </c>
      <c r="Z30" s="40">
        <f t="shared" si="0"/>
        <v>1.6208333333333336</v>
      </c>
      <c r="AA30" s="146" t="s">
        <v>46</v>
      </c>
      <c r="AB30" s="139">
        <v>3.5</v>
      </c>
      <c r="AC30" s="149" t="s">
        <v>200</v>
      </c>
      <c r="AD30" s="29">
        <v>27</v>
      </c>
      <c r="AE30" s="146" t="s">
        <v>46</v>
      </c>
      <c r="AF30" s="139">
        <v>4.7</v>
      </c>
      <c r="AG30" s="152" t="s">
        <v>416</v>
      </c>
    </row>
    <row r="31" spans="1:33" ht="14.25" customHeight="1">
      <c r="A31" s="110">
        <v>28</v>
      </c>
      <c r="B31" s="142">
        <v>1.9</v>
      </c>
      <c r="C31" s="139">
        <v>0.7</v>
      </c>
      <c r="D31" s="139">
        <v>1.1</v>
      </c>
      <c r="E31" s="139">
        <v>0.6</v>
      </c>
      <c r="F31" s="139">
        <v>0.8</v>
      </c>
      <c r="G31" s="139">
        <v>1.8</v>
      </c>
      <c r="H31" s="139">
        <v>1.8</v>
      </c>
      <c r="I31" s="139">
        <v>2.7</v>
      </c>
      <c r="J31" s="139">
        <v>2.2</v>
      </c>
      <c r="K31" s="139">
        <v>2.4</v>
      </c>
      <c r="L31" s="139">
        <v>3</v>
      </c>
      <c r="M31" s="139">
        <v>2.7</v>
      </c>
      <c r="N31" s="139">
        <v>2.2</v>
      </c>
      <c r="O31" s="139">
        <v>1.5</v>
      </c>
      <c r="P31" s="139">
        <v>2.2</v>
      </c>
      <c r="Q31" s="139">
        <v>1.5</v>
      </c>
      <c r="R31" s="139">
        <v>1.8</v>
      </c>
      <c r="S31" s="139">
        <v>1.7</v>
      </c>
      <c r="T31" s="139">
        <v>1.4</v>
      </c>
      <c r="U31" s="139">
        <v>1.7</v>
      </c>
      <c r="V31" s="139">
        <v>0.7</v>
      </c>
      <c r="W31" s="139">
        <v>0.6</v>
      </c>
      <c r="X31" s="139">
        <v>0.4</v>
      </c>
      <c r="Y31" s="139">
        <v>1</v>
      </c>
      <c r="Z31" s="40">
        <f t="shared" si="0"/>
        <v>1.6000000000000003</v>
      </c>
      <c r="AA31" s="146" t="s">
        <v>116</v>
      </c>
      <c r="AB31" s="139">
        <v>3.3</v>
      </c>
      <c r="AC31" s="149" t="s">
        <v>390</v>
      </c>
      <c r="AD31" s="29">
        <v>28</v>
      </c>
      <c r="AE31" s="146" t="s">
        <v>88</v>
      </c>
      <c r="AF31" s="139">
        <v>5.5</v>
      </c>
      <c r="AG31" s="152" t="s">
        <v>353</v>
      </c>
    </row>
    <row r="32" spans="1:33" ht="14.25" customHeight="1">
      <c r="A32" s="110">
        <v>29</v>
      </c>
      <c r="B32" s="142">
        <v>0.7</v>
      </c>
      <c r="C32" s="139">
        <v>0.8</v>
      </c>
      <c r="D32" s="139">
        <v>0.7</v>
      </c>
      <c r="E32" s="139">
        <v>0.7</v>
      </c>
      <c r="F32" s="139">
        <v>0.7</v>
      </c>
      <c r="G32" s="139">
        <v>1.1</v>
      </c>
      <c r="H32" s="139">
        <v>1.8</v>
      </c>
      <c r="I32" s="139">
        <v>2.1</v>
      </c>
      <c r="J32" s="139">
        <v>2</v>
      </c>
      <c r="K32" s="139">
        <v>1.8</v>
      </c>
      <c r="L32" s="139">
        <v>2.5</v>
      </c>
      <c r="M32" s="139">
        <v>2.2</v>
      </c>
      <c r="N32" s="139">
        <v>2.7</v>
      </c>
      <c r="O32" s="139">
        <v>2.3</v>
      </c>
      <c r="P32" s="139">
        <v>3.3</v>
      </c>
      <c r="Q32" s="139">
        <v>2</v>
      </c>
      <c r="R32" s="139">
        <v>1.8</v>
      </c>
      <c r="S32" s="139">
        <v>1.2</v>
      </c>
      <c r="T32" s="139">
        <v>0.9</v>
      </c>
      <c r="U32" s="139">
        <v>0.5</v>
      </c>
      <c r="V32" s="139">
        <v>0.8</v>
      </c>
      <c r="W32" s="139">
        <v>0.9</v>
      </c>
      <c r="X32" s="139">
        <v>1.5</v>
      </c>
      <c r="Y32" s="139">
        <v>1.2</v>
      </c>
      <c r="Z32" s="40">
        <f t="shared" si="0"/>
        <v>1.5083333333333335</v>
      </c>
      <c r="AA32" s="146" t="s">
        <v>46</v>
      </c>
      <c r="AB32" s="139">
        <v>3.8</v>
      </c>
      <c r="AC32" s="149" t="s">
        <v>391</v>
      </c>
      <c r="AD32" s="29">
        <v>29</v>
      </c>
      <c r="AE32" s="146" t="s">
        <v>116</v>
      </c>
      <c r="AF32" s="139">
        <v>6</v>
      </c>
      <c r="AG32" s="152" t="s">
        <v>417</v>
      </c>
    </row>
    <row r="33" spans="1:33" ht="14.25" customHeight="1">
      <c r="A33" s="110">
        <v>30</v>
      </c>
      <c r="B33" s="142">
        <v>1.8</v>
      </c>
      <c r="C33" s="139">
        <v>0.8</v>
      </c>
      <c r="D33" s="139">
        <v>1.3</v>
      </c>
      <c r="E33" s="139">
        <v>1</v>
      </c>
      <c r="F33" s="139">
        <v>0.5</v>
      </c>
      <c r="G33" s="139">
        <v>0.4</v>
      </c>
      <c r="H33" s="139">
        <v>1.1</v>
      </c>
      <c r="I33" s="139">
        <v>1.7</v>
      </c>
      <c r="J33" s="139">
        <v>2.9</v>
      </c>
      <c r="K33" s="139">
        <v>2.6</v>
      </c>
      <c r="L33" s="139">
        <v>2.4</v>
      </c>
      <c r="M33" s="139">
        <v>2.5</v>
      </c>
      <c r="N33" s="139">
        <v>1.5</v>
      </c>
      <c r="O33" s="139">
        <v>1.9</v>
      </c>
      <c r="P33" s="139">
        <v>1.8</v>
      </c>
      <c r="Q33" s="139">
        <v>1</v>
      </c>
      <c r="R33" s="139">
        <v>1</v>
      </c>
      <c r="S33" s="139">
        <v>0.7</v>
      </c>
      <c r="T33" s="139">
        <v>1.2</v>
      </c>
      <c r="U33" s="139">
        <v>1.2</v>
      </c>
      <c r="V33" s="139">
        <v>0.9</v>
      </c>
      <c r="W33" s="139">
        <v>0.7</v>
      </c>
      <c r="X33" s="139">
        <v>0.3</v>
      </c>
      <c r="Y33" s="139">
        <v>1</v>
      </c>
      <c r="Z33" s="40">
        <f t="shared" si="0"/>
        <v>1.3416666666666666</v>
      </c>
      <c r="AA33" s="146" t="s">
        <v>116</v>
      </c>
      <c r="AB33" s="139">
        <v>3.5</v>
      </c>
      <c r="AC33" s="149" t="s">
        <v>392</v>
      </c>
      <c r="AD33" s="29">
        <v>30</v>
      </c>
      <c r="AE33" s="146" t="s">
        <v>46</v>
      </c>
      <c r="AF33" s="139">
        <v>5.4</v>
      </c>
      <c r="AG33" s="152" t="s">
        <v>418</v>
      </c>
    </row>
    <row r="34" spans="1:33" ht="14.25" customHeight="1">
      <c r="A34" s="110">
        <v>31</v>
      </c>
      <c r="B34" s="142">
        <v>1</v>
      </c>
      <c r="C34" s="139">
        <v>0.7</v>
      </c>
      <c r="D34" s="139">
        <v>0.7</v>
      </c>
      <c r="E34" s="139">
        <v>1.3</v>
      </c>
      <c r="F34" s="139">
        <v>0.7</v>
      </c>
      <c r="G34" s="139">
        <v>0.9</v>
      </c>
      <c r="H34" s="139">
        <v>0.5</v>
      </c>
      <c r="I34" s="139">
        <v>1.8</v>
      </c>
      <c r="J34" s="139">
        <v>1.4</v>
      </c>
      <c r="K34" s="139">
        <v>1.6</v>
      </c>
      <c r="L34" s="139">
        <v>1.6</v>
      </c>
      <c r="M34" s="139">
        <v>2.8</v>
      </c>
      <c r="N34" s="139">
        <v>3</v>
      </c>
      <c r="O34" s="139">
        <v>2.5</v>
      </c>
      <c r="P34" s="139">
        <v>2.6</v>
      </c>
      <c r="Q34" s="139">
        <v>3.1</v>
      </c>
      <c r="R34" s="139">
        <v>1.7</v>
      </c>
      <c r="S34" s="139">
        <v>2</v>
      </c>
      <c r="T34" s="139">
        <v>1.4</v>
      </c>
      <c r="U34" s="139">
        <v>1</v>
      </c>
      <c r="V34" s="139">
        <v>1</v>
      </c>
      <c r="W34" s="139">
        <v>0.8</v>
      </c>
      <c r="X34" s="139">
        <v>0.6</v>
      </c>
      <c r="Y34" s="139">
        <v>0.8</v>
      </c>
      <c r="Z34" s="40">
        <f t="shared" si="0"/>
        <v>1.4791666666666663</v>
      </c>
      <c r="AA34" s="146" t="s">
        <v>134</v>
      </c>
      <c r="AB34" s="139">
        <v>3.5</v>
      </c>
      <c r="AC34" s="149" t="s">
        <v>393</v>
      </c>
      <c r="AD34" s="29">
        <v>31</v>
      </c>
      <c r="AE34" s="146" t="s">
        <v>134</v>
      </c>
      <c r="AF34" s="139">
        <v>7.1</v>
      </c>
      <c r="AG34" s="152" t="s">
        <v>419</v>
      </c>
    </row>
    <row r="35" spans="1:33" ht="14.25" customHeight="1">
      <c r="A35" s="112" t="s">
        <v>14</v>
      </c>
      <c r="B35" s="26">
        <f aca="true" t="shared" si="1" ref="B35:K35">AVERAGE(B4:B34)</f>
        <v>1.5225806451612902</v>
      </c>
      <c r="C35" s="27">
        <f t="shared" si="1"/>
        <v>1.3645161290322583</v>
      </c>
      <c r="D35" s="27">
        <f t="shared" si="1"/>
        <v>1.4290322580645163</v>
      </c>
      <c r="E35" s="27">
        <f t="shared" si="1"/>
        <v>1.4</v>
      </c>
      <c r="F35" s="27">
        <f t="shared" si="1"/>
        <v>1.2903225806451615</v>
      </c>
      <c r="G35" s="27">
        <f t="shared" si="1"/>
        <v>1.519354838709677</v>
      </c>
      <c r="H35" s="27">
        <f t="shared" si="1"/>
        <v>1.396774193548387</v>
      </c>
      <c r="I35" s="27">
        <f t="shared" si="1"/>
        <v>1.8322580645161295</v>
      </c>
      <c r="J35" s="27">
        <f t="shared" si="1"/>
        <v>2.216129032258065</v>
      </c>
      <c r="K35" s="27">
        <f t="shared" si="1"/>
        <v>2.3483870967741933</v>
      </c>
      <c r="L35" s="27">
        <f aca="true" t="shared" si="2" ref="L35:Z35">AVERAGE(L4:L34)</f>
        <v>2.364516129032258</v>
      </c>
      <c r="M35" s="27">
        <f t="shared" si="2"/>
        <v>2.6419354838709674</v>
      </c>
      <c r="N35" s="27">
        <f t="shared" si="2"/>
        <v>2.509677419354839</v>
      </c>
      <c r="O35" s="27">
        <f t="shared" si="2"/>
        <v>2.47741935483871</v>
      </c>
      <c r="P35" s="27">
        <f t="shared" si="2"/>
        <v>2.5</v>
      </c>
      <c r="Q35" s="27">
        <f t="shared" si="2"/>
        <v>2.606451612903226</v>
      </c>
      <c r="R35" s="27">
        <f t="shared" si="2"/>
        <v>2.196774193548387</v>
      </c>
      <c r="S35" s="27">
        <f t="shared" si="2"/>
        <v>2.135483870967742</v>
      </c>
      <c r="T35" s="27">
        <f t="shared" si="2"/>
        <v>1.9612903225806453</v>
      </c>
      <c r="U35" s="27">
        <f t="shared" si="2"/>
        <v>1.8064516129032262</v>
      </c>
      <c r="V35" s="27">
        <f t="shared" si="2"/>
        <v>1.52258064516129</v>
      </c>
      <c r="W35" s="27">
        <f t="shared" si="2"/>
        <v>1.4967741935483874</v>
      </c>
      <c r="X35" s="27">
        <f t="shared" si="2"/>
        <v>1.432258064516129</v>
      </c>
      <c r="Y35" s="27">
        <f t="shared" si="2"/>
        <v>1.5967741935483872</v>
      </c>
      <c r="Z35" s="42">
        <f t="shared" si="2"/>
        <v>1.8986559139784944</v>
      </c>
      <c r="AA35" s="116"/>
      <c r="AB35" s="27">
        <f>AVERAGE(AB4:AB34)</f>
        <v>4.293548387096773</v>
      </c>
      <c r="AC35" s="37"/>
      <c r="AD35" s="37"/>
      <c r="AE35" s="116"/>
      <c r="AF35" s="27">
        <f>AVERAGE(AF4:AF34)</f>
        <v>7.632258064516129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</v>
      </c>
      <c r="O38" s="154" t="s">
        <v>49</v>
      </c>
      <c r="P38" s="125">
        <v>17</v>
      </c>
      <c r="Q38" s="155" t="s">
        <v>309</v>
      </c>
      <c r="T38" s="19">
        <f>MAX(風速2)</f>
        <v>16</v>
      </c>
      <c r="U38" s="154" t="s">
        <v>49</v>
      </c>
      <c r="V38" s="125">
        <v>17</v>
      </c>
      <c r="W38" s="155" t="s">
        <v>385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0.3</v>
      </c>
      <c r="C4" s="140">
        <v>0.5</v>
      </c>
      <c r="D4" s="140">
        <v>0.8</v>
      </c>
      <c r="E4" s="140">
        <v>0.5</v>
      </c>
      <c r="F4" s="140">
        <v>0.7</v>
      </c>
      <c r="G4" s="140">
        <v>0.8</v>
      </c>
      <c r="H4" s="140">
        <v>0.8</v>
      </c>
      <c r="I4" s="140">
        <v>1.6</v>
      </c>
      <c r="J4" s="140">
        <v>1.9</v>
      </c>
      <c r="K4" s="140">
        <v>1.6</v>
      </c>
      <c r="L4" s="140">
        <v>1.9</v>
      </c>
      <c r="M4" s="140">
        <v>2.4</v>
      </c>
      <c r="N4" s="140">
        <v>1.4</v>
      </c>
      <c r="O4" s="140">
        <v>2.7</v>
      </c>
      <c r="P4" s="140">
        <v>2.2</v>
      </c>
      <c r="Q4" s="140">
        <v>2.5</v>
      </c>
      <c r="R4" s="140">
        <v>3.4</v>
      </c>
      <c r="S4" s="140">
        <v>2.5</v>
      </c>
      <c r="T4" s="140">
        <v>1.3</v>
      </c>
      <c r="U4" s="140">
        <v>0.6</v>
      </c>
      <c r="V4" s="140">
        <v>1.1</v>
      </c>
      <c r="W4" s="140">
        <v>0.6</v>
      </c>
      <c r="X4" s="140">
        <v>1.1</v>
      </c>
      <c r="Y4" s="140">
        <v>0.5</v>
      </c>
      <c r="Z4" s="39">
        <f aca="true" t="shared" si="0" ref="Z4:Z34">AVERAGE(B4:Y4)</f>
        <v>1.4041666666666668</v>
      </c>
      <c r="AA4" s="145" t="s">
        <v>134</v>
      </c>
      <c r="AB4" s="140">
        <v>3.8</v>
      </c>
      <c r="AC4" s="148" t="s">
        <v>402</v>
      </c>
      <c r="AD4" s="28">
        <v>1</v>
      </c>
      <c r="AE4" s="145" t="s">
        <v>134</v>
      </c>
      <c r="AF4" s="140">
        <v>7.1</v>
      </c>
      <c r="AG4" s="151" t="s">
        <v>119</v>
      </c>
    </row>
    <row r="5" spans="1:33" ht="14.25" customHeight="1">
      <c r="A5" s="110">
        <v>2</v>
      </c>
      <c r="B5" s="142">
        <v>0.7</v>
      </c>
      <c r="C5" s="139">
        <v>0.5</v>
      </c>
      <c r="D5" s="139">
        <v>1</v>
      </c>
      <c r="E5" s="139">
        <v>0.8</v>
      </c>
      <c r="F5" s="139">
        <v>1.7</v>
      </c>
      <c r="G5" s="139">
        <v>1.8</v>
      </c>
      <c r="H5" s="139">
        <v>2.5</v>
      </c>
      <c r="I5" s="139">
        <v>2.2</v>
      </c>
      <c r="J5" s="139">
        <v>3.9</v>
      </c>
      <c r="K5" s="139">
        <v>2</v>
      </c>
      <c r="L5" s="139">
        <v>2.1</v>
      </c>
      <c r="M5" s="139">
        <v>1.6</v>
      </c>
      <c r="N5" s="139">
        <v>1.8</v>
      </c>
      <c r="O5" s="139">
        <v>2.4</v>
      </c>
      <c r="P5" s="139">
        <v>1.5</v>
      </c>
      <c r="Q5" s="139">
        <v>1.5</v>
      </c>
      <c r="R5" s="139">
        <v>0.8</v>
      </c>
      <c r="S5" s="139">
        <v>1.2</v>
      </c>
      <c r="T5" s="139">
        <v>0.8</v>
      </c>
      <c r="U5" s="139">
        <v>1.4</v>
      </c>
      <c r="V5" s="139">
        <v>2.9</v>
      </c>
      <c r="W5" s="139">
        <v>0.8</v>
      </c>
      <c r="X5" s="139">
        <v>0.5</v>
      </c>
      <c r="Y5" s="139">
        <v>1</v>
      </c>
      <c r="Z5" s="40">
        <f t="shared" si="0"/>
        <v>1.5583333333333333</v>
      </c>
      <c r="AA5" s="146" t="s">
        <v>46</v>
      </c>
      <c r="AB5" s="139">
        <v>5.2</v>
      </c>
      <c r="AC5" s="149" t="s">
        <v>420</v>
      </c>
      <c r="AD5" s="29">
        <v>2</v>
      </c>
      <c r="AE5" s="146" t="s">
        <v>46</v>
      </c>
      <c r="AF5" s="139">
        <v>7.6</v>
      </c>
      <c r="AG5" s="152" t="s">
        <v>442</v>
      </c>
    </row>
    <row r="6" spans="1:33" ht="14.25" customHeight="1">
      <c r="A6" s="110">
        <v>3</v>
      </c>
      <c r="B6" s="142">
        <v>0.7</v>
      </c>
      <c r="C6" s="139">
        <v>0.8</v>
      </c>
      <c r="D6" s="139">
        <v>0.9</v>
      </c>
      <c r="E6" s="139">
        <v>1.6</v>
      </c>
      <c r="F6" s="139">
        <v>0.4</v>
      </c>
      <c r="G6" s="139">
        <v>1.2</v>
      </c>
      <c r="H6" s="139">
        <v>0.5</v>
      </c>
      <c r="I6" s="139">
        <v>1.2</v>
      </c>
      <c r="J6" s="139">
        <v>1.4</v>
      </c>
      <c r="K6" s="139">
        <v>1.3</v>
      </c>
      <c r="L6" s="139">
        <v>2.1</v>
      </c>
      <c r="M6" s="139">
        <v>3.1</v>
      </c>
      <c r="N6" s="139">
        <v>2.8</v>
      </c>
      <c r="O6" s="139">
        <v>2.7</v>
      </c>
      <c r="P6" s="139">
        <v>3</v>
      </c>
      <c r="Q6" s="139">
        <v>2.7</v>
      </c>
      <c r="R6" s="139">
        <v>2.6</v>
      </c>
      <c r="S6" s="139">
        <v>1.2</v>
      </c>
      <c r="T6" s="139">
        <v>1.1</v>
      </c>
      <c r="U6" s="139">
        <v>0.9</v>
      </c>
      <c r="V6" s="139">
        <v>1</v>
      </c>
      <c r="W6" s="139">
        <v>0.5</v>
      </c>
      <c r="X6" s="139">
        <v>3.3</v>
      </c>
      <c r="Y6" s="139">
        <v>3.5</v>
      </c>
      <c r="Z6" s="40">
        <f t="shared" si="0"/>
        <v>1.6875</v>
      </c>
      <c r="AA6" s="146" t="s">
        <v>49</v>
      </c>
      <c r="AB6" s="139">
        <v>4.1</v>
      </c>
      <c r="AC6" s="149" t="s">
        <v>421</v>
      </c>
      <c r="AD6" s="29">
        <v>3</v>
      </c>
      <c r="AE6" s="146" t="s">
        <v>49</v>
      </c>
      <c r="AF6" s="139">
        <v>7.7</v>
      </c>
      <c r="AG6" s="152" t="s">
        <v>443</v>
      </c>
    </row>
    <row r="7" spans="1:33" ht="14.25" customHeight="1">
      <c r="A7" s="110">
        <v>4</v>
      </c>
      <c r="B7" s="142">
        <v>2.3</v>
      </c>
      <c r="C7" s="139">
        <v>2.1</v>
      </c>
      <c r="D7" s="139">
        <v>1.3</v>
      </c>
      <c r="E7" s="139">
        <v>1.3</v>
      </c>
      <c r="F7" s="139">
        <v>0.6</v>
      </c>
      <c r="G7" s="139">
        <v>0.7</v>
      </c>
      <c r="H7" s="139">
        <v>0.8</v>
      </c>
      <c r="I7" s="139">
        <v>1.2</v>
      </c>
      <c r="J7" s="139">
        <v>2.7</v>
      </c>
      <c r="K7" s="139">
        <v>2.6</v>
      </c>
      <c r="L7" s="139">
        <v>2.6</v>
      </c>
      <c r="M7" s="139">
        <v>3.1</v>
      </c>
      <c r="N7" s="139">
        <v>2.3</v>
      </c>
      <c r="O7" s="139">
        <v>2.8</v>
      </c>
      <c r="P7" s="139">
        <v>2.9</v>
      </c>
      <c r="Q7" s="139">
        <v>3.8</v>
      </c>
      <c r="R7" s="139">
        <v>2.1</v>
      </c>
      <c r="S7" s="139">
        <v>1.5</v>
      </c>
      <c r="T7" s="139">
        <v>0.8</v>
      </c>
      <c r="U7" s="139">
        <v>1.6</v>
      </c>
      <c r="V7" s="139">
        <v>3.7</v>
      </c>
      <c r="W7" s="139">
        <v>3</v>
      </c>
      <c r="X7" s="139">
        <v>2.5</v>
      </c>
      <c r="Y7" s="139">
        <v>1.5</v>
      </c>
      <c r="Z7" s="40">
        <f t="shared" si="0"/>
        <v>2.075</v>
      </c>
      <c r="AA7" s="146" t="s">
        <v>63</v>
      </c>
      <c r="AB7" s="139">
        <v>4.3</v>
      </c>
      <c r="AC7" s="149" t="s">
        <v>422</v>
      </c>
      <c r="AD7" s="29">
        <v>4</v>
      </c>
      <c r="AE7" s="146" t="s">
        <v>134</v>
      </c>
      <c r="AF7" s="139">
        <v>9</v>
      </c>
      <c r="AG7" s="152" t="s">
        <v>444</v>
      </c>
    </row>
    <row r="8" spans="1:33" ht="14.25" customHeight="1">
      <c r="A8" s="110">
        <v>5</v>
      </c>
      <c r="B8" s="142">
        <v>2.7</v>
      </c>
      <c r="C8" s="139">
        <v>3.4</v>
      </c>
      <c r="D8" s="139">
        <v>2.4</v>
      </c>
      <c r="E8" s="139">
        <v>2.3</v>
      </c>
      <c r="F8" s="139">
        <v>0.7</v>
      </c>
      <c r="G8" s="139">
        <v>0.8</v>
      </c>
      <c r="H8" s="139">
        <v>2.8</v>
      </c>
      <c r="I8" s="139">
        <v>3.5</v>
      </c>
      <c r="J8" s="139">
        <v>4.2</v>
      </c>
      <c r="K8" s="139">
        <v>3.3</v>
      </c>
      <c r="L8" s="139">
        <v>2.2</v>
      </c>
      <c r="M8" s="139">
        <v>2.6</v>
      </c>
      <c r="N8" s="139">
        <v>2.5</v>
      </c>
      <c r="O8" s="139">
        <v>2.2</v>
      </c>
      <c r="P8" s="139">
        <v>2.3</v>
      </c>
      <c r="Q8" s="139">
        <v>2.5</v>
      </c>
      <c r="R8" s="139">
        <v>1.5</v>
      </c>
      <c r="S8" s="139">
        <v>1.2</v>
      </c>
      <c r="T8" s="139">
        <v>1.2</v>
      </c>
      <c r="U8" s="139">
        <v>2.9</v>
      </c>
      <c r="V8" s="139">
        <v>4.6</v>
      </c>
      <c r="W8" s="139">
        <v>2.7</v>
      </c>
      <c r="X8" s="139">
        <v>2.4</v>
      </c>
      <c r="Y8" s="139">
        <v>1.8</v>
      </c>
      <c r="Z8" s="40">
        <f t="shared" si="0"/>
        <v>2.4458333333333337</v>
      </c>
      <c r="AA8" s="146" t="s">
        <v>63</v>
      </c>
      <c r="AB8" s="139">
        <v>5.9</v>
      </c>
      <c r="AC8" s="149" t="s">
        <v>186</v>
      </c>
      <c r="AD8" s="29">
        <v>5</v>
      </c>
      <c r="AE8" s="146" t="s">
        <v>63</v>
      </c>
      <c r="AF8" s="139">
        <v>9.4</v>
      </c>
      <c r="AG8" s="152" t="s">
        <v>445</v>
      </c>
    </row>
    <row r="9" spans="1:33" ht="14.25" customHeight="1">
      <c r="A9" s="110">
        <v>6</v>
      </c>
      <c r="B9" s="142">
        <v>2.3</v>
      </c>
      <c r="C9" s="139">
        <v>2.2</v>
      </c>
      <c r="D9" s="139">
        <v>2.6</v>
      </c>
      <c r="E9" s="139">
        <v>0.8</v>
      </c>
      <c r="F9" s="139">
        <v>0.6</v>
      </c>
      <c r="G9" s="139">
        <v>0.9</v>
      </c>
      <c r="H9" s="139">
        <v>2.6</v>
      </c>
      <c r="I9" s="139">
        <v>1.5</v>
      </c>
      <c r="J9" s="139">
        <v>2</v>
      </c>
      <c r="K9" s="139">
        <v>2.6</v>
      </c>
      <c r="L9" s="139">
        <v>2.9</v>
      </c>
      <c r="M9" s="139">
        <v>4</v>
      </c>
      <c r="N9" s="139">
        <v>2.8</v>
      </c>
      <c r="O9" s="139">
        <v>2.7</v>
      </c>
      <c r="P9" s="139">
        <v>3</v>
      </c>
      <c r="Q9" s="139">
        <v>2.4</v>
      </c>
      <c r="R9" s="139">
        <v>1</v>
      </c>
      <c r="S9" s="139">
        <v>1</v>
      </c>
      <c r="T9" s="139">
        <v>1.3</v>
      </c>
      <c r="U9" s="139">
        <v>0.6</v>
      </c>
      <c r="V9" s="139">
        <v>1.1</v>
      </c>
      <c r="W9" s="139">
        <v>0.7</v>
      </c>
      <c r="X9" s="139">
        <v>0.9</v>
      </c>
      <c r="Y9" s="139">
        <v>0.8</v>
      </c>
      <c r="Z9" s="40">
        <f t="shared" si="0"/>
        <v>1.8041666666666665</v>
      </c>
      <c r="AA9" s="146" t="s">
        <v>88</v>
      </c>
      <c r="AB9" s="139">
        <v>4.2</v>
      </c>
      <c r="AC9" s="149" t="s">
        <v>423</v>
      </c>
      <c r="AD9" s="29">
        <v>6</v>
      </c>
      <c r="AE9" s="146" t="s">
        <v>116</v>
      </c>
      <c r="AF9" s="139">
        <v>6.4</v>
      </c>
      <c r="AG9" s="152" t="s">
        <v>403</v>
      </c>
    </row>
    <row r="10" spans="1:33" ht="14.25" customHeight="1">
      <c r="A10" s="110">
        <v>7</v>
      </c>
      <c r="B10" s="142">
        <v>0.9</v>
      </c>
      <c r="C10" s="139">
        <v>1.1</v>
      </c>
      <c r="D10" s="139">
        <v>1.4</v>
      </c>
      <c r="E10" s="139">
        <v>0.5</v>
      </c>
      <c r="F10" s="139">
        <v>0.5</v>
      </c>
      <c r="G10" s="139">
        <v>0.6</v>
      </c>
      <c r="H10" s="139">
        <v>2.1</v>
      </c>
      <c r="I10" s="139">
        <v>1.8</v>
      </c>
      <c r="J10" s="139">
        <v>2.9</v>
      </c>
      <c r="K10" s="139">
        <v>3.5</v>
      </c>
      <c r="L10" s="139">
        <v>4.2</v>
      </c>
      <c r="M10" s="139">
        <v>3.6</v>
      </c>
      <c r="N10" s="139">
        <v>4.5</v>
      </c>
      <c r="O10" s="139">
        <v>4.4</v>
      </c>
      <c r="P10" s="139">
        <v>3</v>
      </c>
      <c r="Q10" s="139">
        <v>3.6</v>
      </c>
      <c r="R10" s="139">
        <v>2.6</v>
      </c>
      <c r="S10" s="139">
        <v>2.5</v>
      </c>
      <c r="T10" s="139">
        <v>1.4</v>
      </c>
      <c r="U10" s="139">
        <v>1</v>
      </c>
      <c r="V10" s="139">
        <v>2.1</v>
      </c>
      <c r="W10" s="139">
        <v>2.5</v>
      </c>
      <c r="X10" s="139">
        <v>4</v>
      </c>
      <c r="Y10" s="139">
        <v>3.5</v>
      </c>
      <c r="Z10" s="40">
        <f t="shared" si="0"/>
        <v>2.4250000000000003</v>
      </c>
      <c r="AA10" s="146" t="s">
        <v>116</v>
      </c>
      <c r="AB10" s="139">
        <v>4.9</v>
      </c>
      <c r="AC10" s="149" t="s">
        <v>424</v>
      </c>
      <c r="AD10" s="29">
        <v>7</v>
      </c>
      <c r="AE10" s="146" t="s">
        <v>46</v>
      </c>
      <c r="AF10" s="139">
        <v>8.3</v>
      </c>
      <c r="AG10" s="152" t="s">
        <v>446</v>
      </c>
    </row>
    <row r="11" spans="1:33" ht="14.25" customHeight="1">
      <c r="A11" s="110">
        <v>8</v>
      </c>
      <c r="B11" s="142">
        <v>3.1</v>
      </c>
      <c r="C11" s="139">
        <v>3.8</v>
      </c>
      <c r="D11" s="139">
        <v>2.1</v>
      </c>
      <c r="E11" s="139">
        <v>2.1</v>
      </c>
      <c r="F11" s="139">
        <v>2.9</v>
      </c>
      <c r="G11" s="139">
        <v>4</v>
      </c>
      <c r="H11" s="139">
        <v>5.5</v>
      </c>
      <c r="I11" s="139">
        <v>4.2</v>
      </c>
      <c r="J11" s="139">
        <v>5.1</v>
      </c>
      <c r="K11" s="139">
        <v>4.5</v>
      </c>
      <c r="L11" s="139">
        <v>5</v>
      </c>
      <c r="M11" s="139">
        <v>7.8</v>
      </c>
      <c r="N11" s="139">
        <v>7.9</v>
      </c>
      <c r="O11" s="139">
        <v>7.6</v>
      </c>
      <c r="P11" s="139">
        <v>8.4</v>
      </c>
      <c r="Q11" s="139">
        <v>7.6</v>
      </c>
      <c r="R11" s="139">
        <v>6.7</v>
      </c>
      <c r="S11" s="139">
        <v>3.7</v>
      </c>
      <c r="T11" s="139">
        <v>6</v>
      </c>
      <c r="U11" s="139">
        <v>4.2</v>
      </c>
      <c r="V11" s="139">
        <v>3.6</v>
      </c>
      <c r="W11" s="139">
        <v>2.4</v>
      </c>
      <c r="X11" s="139">
        <v>1.4</v>
      </c>
      <c r="Y11" s="139">
        <v>1.4</v>
      </c>
      <c r="Z11" s="40">
        <f t="shared" si="0"/>
        <v>4.625000000000001</v>
      </c>
      <c r="AA11" s="146" t="s">
        <v>46</v>
      </c>
      <c r="AB11" s="139">
        <v>8.8</v>
      </c>
      <c r="AC11" s="149" t="s">
        <v>425</v>
      </c>
      <c r="AD11" s="29">
        <v>8</v>
      </c>
      <c r="AE11" s="146" t="s">
        <v>46</v>
      </c>
      <c r="AF11" s="139">
        <v>13.6</v>
      </c>
      <c r="AG11" s="152" t="s">
        <v>411</v>
      </c>
    </row>
    <row r="12" spans="1:33" ht="14.25" customHeight="1">
      <c r="A12" s="110">
        <v>9</v>
      </c>
      <c r="B12" s="142">
        <v>1.4</v>
      </c>
      <c r="C12" s="139">
        <v>1.8</v>
      </c>
      <c r="D12" s="139">
        <v>2.5</v>
      </c>
      <c r="E12" s="139">
        <v>1.5</v>
      </c>
      <c r="F12" s="139">
        <v>2</v>
      </c>
      <c r="G12" s="139">
        <v>2</v>
      </c>
      <c r="H12" s="139">
        <v>2.1</v>
      </c>
      <c r="I12" s="139">
        <v>2.8</v>
      </c>
      <c r="J12" s="139">
        <v>4.1</v>
      </c>
      <c r="K12" s="139">
        <v>4.9</v>
      </c>
      <c r="L12" s="139">
        <v>4.2</v>
      </c>
      <c r="M12" s="139">
        <v>3.8</v>
      </c>
      <c r="N12" s="139">
        <v>3.4</v>
      </c>
      <c r="O12" s="139">
        <v>3.2</v>
      </c>
      <c r="P12" s="139">
        <v>3.5</v>
      </c>
      <c r="Q12" s="139">
        <v>3</v>
      </c>
      <c r="R12" s="139">
        <v>2</v>
      </c>
      <c r="S12" s="139">
        <v>2.2</v>
      </c>
      <c r="T12" s="139">
        <v>1.9</v>
      </c>
      <c r="U12" s="139">
        <v>0.9</v>
      </c>
      <c r="V12" s="139">
        <v>1.7</v>
      </c>
      <c r="W12" s="139">
        <v>1.7</v>
      </c>
      <c r="X12" s="139">
        <v>0.9</v>
      </c>
      <c r="Y12" s="139">
        <v>1.9</v>
      </c>
      <c r="Z12" s="40">
        <f t="shared" si="0"/>
        <v>2.475</v>
      </c>
      <c r="AA12" s="146" t="s">
        <v>116</v>
      </c>
      <c r="AB12" s="139">
        <v>5.3</v>
      </c>
      <c r="AC12" s="149" t="s">
        <v>230</v>
      </c>
      <c r="AD12" s="29">
        <v>9</v>
      </c>
      <c r="AE12" s="146" t="s">
        <v>116</v>
      </c>
      <c r="AF12" s="139">
        <v>8.8</v>
      </c>
      <c r="AG12" s="152" t="s">
        <v>439</v>
      </c>
    </row>
    <row r="13" spans="1:33" ht="14.25" customHeight="1">
      <c r="A13" s="110">
        <v>10</v>
      </c>
      <c r="B13" s="142">
        <v>1.8</v>
      </c>
      <c r="C13" s="139">
        <v>0.8</v>
      </c>
      <c r="D13" s="139">
        <v>1.4</v>
      </c>
      <c r="E13" s="139">
        <v>1</v>
      </c>
      <c r="F13" s="139">
        <v>1.1</v>
      </c>
      <c r="G13" s="139">
        <v>1.4</v>
      </c>
      <c r="H13" s="139">
        <v>2.8</v>
      </c>
      <c r="I13" s="139">
        <v>2.7</v>
      </c>
      <c r="J13" s="139">
        <v>2.4</v>
      </c>
      <c r="K13" s="139">
        <v>2.6</v>
      </c>
      <c r="L13" s="139">
        <v>2.6</v>
      </c>
      <c r="M13" s="139">
        <v>2</v>
      </c>
      <c r="N13" s="139">
        <v>2.4</v>
      </c>
      <c r="O13" s="139">
        <v>2.6</v>
      </c>
      <c r="P13" s="139">
        <v>2.6</v>
      </c>
      <c r="Q13" s="139">
        <v>2.7</v>
      </c>
      <c r="R13" s="139">
        <v>2.8</v>
      </c>
      <c r="S13" s="139">
        <v>2.3</v>
      </c>
      <c r="T13" s="139">
        <v>1.8</v>
      </c>
      <c r="U13" s="139">
        <v>1.1</v>
      </c>
      <c r="V13" s="139">
        <v>0.9</v>
      </c>
      <c r="W13" s="139">
        <v>1</v>
      </c>
      <c r="X13" s="139">
        <v>1.2</v>
      </c>
      <c r="Y13" s="139">
        <v>0.9</v>
      </c>
      <c r="Z13" s="40">
        <f t="shared" si="0"/>
        <v>1.8708333333333333</v>
      </c>
      <c r="AA13" s="146" t="s">
        <v>84</v>
      </c>
      <c r="AB13" s="139">
        <v>3.7</v>
      </c>
      <c r="AC13" s="149" t="s">
        <v>219</v>
      </c>
      <c r="AD13" s="29">
        <v>10</v>
      </c>
      <c r="AE13" s="146" t="s">
        <v>84</v>
      </c>
      <c r="AF13" s="139">
        <v>6.2</v>
      </c>
      <c r="AG13" s="152" t="s">
        <v>360</v>
      </c>
    </row>
    <row r="14" spans="1:33" ht="14.25" customHeight="1">
      <c r="A14" s="111">
        <v>11</v>
      </c>
      <c r="B14" s="143">
        <v>1.1</v>
      </c>
      <c r="C14" s="144">
        <v>0.9</v>
      </c>
      <c r="D14" s="144">
        <v>0.7</v>
      </c>
      <c r="E14" s="144">
        <v>0.6</v>
      </c>
      <c r="F14" s="144">
        <v>0.7</v>
      </c>
      <c r="G14" s="144">
        <v>0.5</v>
      </c>
      <c r="H14" s="144">
        <v>2</v>
      </c>
      <c r="I14" s="144">
        <v>2.3</v>
      </c>
      <c r="J14" s="144">
        <v>2.4</v>
      </c>
      <c r="K14" s="144">
        <v>2.7</v>
      </c>
      <c r="L14" s="144">
        <v>3.3</v>
      </c>
      <c r="M14" s="144">
        <v>3.7</v>
      </c>
      <c r="N14" s="144">
        <v>3.4</v>
      </c>
      <c r="O14" s="144">
        <v>3.2</v>
      </c>
      <c r="P14" s="144">
        <v>3.1</v>
      </c>
      <c r="Q14" s="144">
        <v>3.4</v>
      </c>
      <c r="R14" s="144">
        <v>2.7</v>
      </c>
      <c r="S14" s="144">
        <v>3.4</v>
      </c>
      <c r="T14" s="144">
        <v>2.3</v>
      </c>
      <c r="U14" s="144">
        <v>2.4</v>
      </c>
      <c r="V14" s="144">
        <v>2</v>
      </c>
      <c r="W14" s="144">
        <v>2.6</v>
      </c>
      <c r="X14" s="144">
        <v>1.1</v>
      </c>
      <c r="Y14" s="144">
        <v>1.9</v>
      </c>
      <c r="Z14" s="41">
        <f t="shared" si="0"/>
        <v>2.183333333333333</v>
      </c>
      <c r="AA14" s="147" t="s">
        <v>116</v>
      </c>
      <c r="AB14" s="144">
        <v>4.4</v>
      </c>
      <c r="AC14" s="150" t="s">
        <v>426</v>
      </c>
      <c r="AD14" s="30">
        <v>11</v>
      </c>
      <c r="AE14" s="147" t="s">
        <v>88</v>
      </c>
      <c r="AF14" s="144">
        <v>8</v>
      </c>
      <c r="AG14" s="153" t="s">
        <v>325</v>
      </c>
    </row>
    <row r="15" spans="1:33" ht="14.25" customHeight="1">
      <c r="A15" s="110">
        <v>12</v>
      </c>
      <c r="B15" s="142">
        <v>2.4</v>
      </c>
      <c r="C15" s="139">
        <v>2.6</v>
      </c>
      <c r="D15" s="139">
        <v>1.3</v>
      </c>
      <c r="E15" s="139">
        <v>0.6</v>
      </c>
      <c r="F15" s="139">
        <v>0.6</v>
      </c>
      <c r="G15" s="139">
        <v>1.6</v>
      </c>
      <c r="H15" s="139">
        <v>1.6</v>
      </c>
      <c r="I15" s="139">
        <v>1.3</v>
      </c>
      <c r="J15" s="139">
        <v>1.6</v>
      </c>
      <c r="K15" s="139">
        <v>2.2</v>
      </c>
      <c r="L15" s="139">
        <v>1.7</v>
      </c>
      <c r="M15" s="139">
        <v>3.1</v>
      </c>
      <c r="N15" s="139">
        <v>2.4</v>
      </c>
      <c r="O15" s="139">
        <v>2</v>
      </c>
      <c r="P15" s="139">
        <v>2.9</v>
      </c>
      <c r="Q15" s="139">
        <v>3.9</v>
      </c>
      <c r="R15" s="139">
        <v>1.9</v>
      </c>
      <c r="S15" s="139">
        <v>1.1</v>
      </c>
      <c r="T15" s="139">
        <v>1.8</v>
      </c>
      <c r="U15" s="139">
        <v>2.4</v>
      </c>
      <c r="V15" s="139">
        <v>2.7</v>
      </c>
      <c r="W15" s="139">
        <v>2.1</v>
      </c>
      <c r="X15" s="139">
        <v>0.9</v>
      </c>
      <c r="Y15" s="139">
        <v>1</v>
      </c>
      <c r="Z15" s="40">
        <f t="shared" si="0"/>
        <v>1.9041666666666666</v>
      </c>
      <c r="AA15" s="146" t="s">
        <v>46</v>
      </c>
      <c r="AB15" s="139">
        <v>5</v>
      </c>
      <c r="AC15" s="149" t="s">
        <v>53</v>
      </c>
      <c r="AD15" s="29">
        <v>12</v>
      </c>
      <c r="AE15" s="146" t="s">
        <v>46</v>
      </c>
      <c r="AF15" s="139">
        <v>7.7</v>
      </c>
      <c r="AG15" s="152" t="s">
        <v>447</v>
      </c>
    </row>
    <row r="16" spans="1:33" ht="14.25" customHeight="1">
      <c r="A16" s="110">
        <v>13</v>
      </c>
      <c r="B16" s="142">
        <v>1.1</v>
      </c>
      <c r="C16" s="139">
        <v>0.6</v>
      </c>
      <c r="D16" s="139">
        <v>0.5</v>
      </c>
      <c r="E16" s="139">
        <v>0.8</v>
      </c>
      <c r="F16" s="139">
        <v>0.7</v>
      </c>
      <c r="G16" s="139">
        <v>2.3</v>
      </c>
      <c r="H16" s="139">
        <v>1.1</v>
      </c>
      <c r="I16" s="139">
        <v>3.6</v>
      </c>
      <c r="J16" s="139">
        <v>4.2</v>
      </c>
      <c r="K16" s="139">
        <v>4.3</v>
      </c>
      <c r="L16" s="139">
        <v>4.4</v>
      </c>
      <c r="M16" s="139">
        <v>2.1</v>
      </c>
      <c r="N16" s="139">
        <v>2.5</v>
      </c>
      <c r="O16" s="139">
        <v>4.7</v>
      </c>
      <c r="P16" s="139">
        <v>4.3</v>
      </c>
      <c r="Q16" s="139">
        <v>3.1</v>
      </c>
      <c r="R16" s="139">
        <v>2.2</v>
      </c>
      <c r="S16" s="139">
        <v>3.9</v>
      </c>
      <c r="T16" s="139">
        <v>3.5</v>
      </c>
      <c r="U16" s="139">
        <v>3.3</v>
      </c>
      <c r="V16" s="139">
        <v>3.1</v>
      </c>
      <c r="W16" s="139">
        <v>1.8</v>
      </c>
      <c r="X16" s="139">
        <v>1.6</v>
      </c>
      <c r="Y16" s="139">
        <v>1.8</v>
      </c>
      <c r="Z16" s="40">
        <f t="shared" si="0"/>
        <v>2.5625</v>
      </c>
      <c r="AA16" s="146" t="s">
        <v>46</v>
      </c>
      <c r="AB16" s="139">
        <v>5.4</v>
      </c>
      <c r="AC16" s="149" t="s">
        <v>427</v>
      </c>
      <c r="AD16" s="29">
        <v>13</v>
      </c>
      <c r="AE16" s="146" t="s">
        <v>46</v>
      </c>
      <c r="AF16" s="139">
        <v>8.1</v>
      </c>
      <c r="AG16" s="152" t="s">
        <v>448</v>
      </c>
    </row>
    <row r="17" spans="1:33" ht="14.25" customHeight="1">
      <c r="A17" s="110">
        <v>14</v>
      </c>
      <c r="B17" s="142">
        <v>2.4</v>
      </c>
      <c r="C17" s="139">
        <v>1.6</v>
      </c>
      <c r="D17" s="139">
        <v>2.9</v>
      </c>
      <c r="E17" s="139">
        <v>1.3</v>
      </c>
      <c r="F17" s="139">
        <v>0.7</v>
      </c>
      <c r="G17" s="139">
        <v>0.2</v>
      </c>
      <c r="H17" s="139">
        <v>1</v>
      </c>
      <c r="I17" s="139">
        <v>0.8</v>
      </c>
      <c r="J17" s="139">
        <v>1.4</v>
      </c>
      <c r="K17" s="139">
        <v>1.8</v>
      </c>
      <c r="L17" s="139">
        <v>2.7</v>
      </c>
      <c r="M17" s="139">
        <v>2.6</v>
      </c>
      <c r="N17" s="139">
        <v>3.2</v>
      </c>
      <c r="O17" s="139">
        <v>3.3</v>
      </c>
      <c r="P17" s="139">
        <v>2.3</v>
      </c>
      <c r="Q17" s="139">
        <v>1.7</v>
      </c>
      <c r="R17" s="139">
        <v>2.8</v>
      </c>
      <c r="S17" s="139">
        <v>1.6</v>
      </c>
      <c r="T17" s="139">
        <v>1.2</v>
      </c>
      <c r="U17" s="139">
        <v>2.7</v>
      </c>
      <c r="V17" s="139">
        <v>3</v>
      </c>
      <c r="W17" s="139">
        <v>2.8</v>
      </c>
      <c r="X17" s="139">
        <v>1.9</v>
      </c>
      <c r="Y17" s="139">
        <v>1.5</v>
      </c>
      <c r="Z17" s="40">
        <f t="shared" si="0"/>
        <v>1.9750000000000003</v>
      </c>
      <c r="AA17" s="146" t="s">
        <v>46</v>
      </c>
      <c r="AB17" s="139">
        <v>3.7</v>
      </c>
      <c r="AC17" s="149" t="s">
        <v>428</v>
      </c>
      <c r="AD17" s="29">
        <v>14</v>
      </c>
      <c r="AE17" s="146" t="s">
        <v>116</v>
      </c>
      <c r="AF17" s="139">
        <v>6.7</v>
      </c>
      <c r="AG17" s="152" t="s">
        <v>449</v>
      </c>
    </row>
    <row r="18" spans="1:33" ht="14.25" customHeight="1">
      <c r="A18" s="110">
        <v>15</v>
      </c>
      <c r="B18" s="142">
        <v>1.2</v>
      </c>
      <c r="C18" s="139">
        <v>1.1</v>
      </c>
      <c r="D18" s="139">
        <v>0.5</v>
      </c>
      <c r="E18" s="139">
        <v>1.1</v>
      </c>
      <c r="F18" s="139">
        <v>0.6</v>
      </c>
      <c r="G18" s="139">
        <v>0.5</v>
      </c>
      <c r="H18" s="139">
        <v>1</v>
      </c>
      <c r="I18" s="139">
        <v>1</v>
      </c>
      <c r="J18" s="139">
        <v>1.8</v>
      </c>
      <c r="K18" s="139">
        <v>2.2</v>
      </c>
      <c r="L18" s="139">
        <v>1</v>
      </c>
      <c r="M18" s="139">
        <v>2.4</v>
      </c>
      <c r="N18" s="139">
        <v>2.4</v>
      </c>
      <c r="O18" s="139">
        <v>2.6</v>
      </c>
      <c r="P18" s="139">
        <v>1.8</v>
      </c>
      <c r="Q18" s="139">
        <v>1.7</v>
      </c>
      <c r="R18" s="139">
        <v>1</v>
      </c>
      <c r="S18" s="139">
        <v>1.3</v>
      </c>
      <c r="T18" s="139">
        <v>1.6</v>
      </c>
      <c r="U18" s="139">
        <v>1.7</v>
      </c>
      <c r="V18" s="139">
        <v>1</v>
      </c>
      <c r="W18" s="139">
        <v>0.6</v>
      </c>
      <c r="X18" s="139">
        <v>0.9</v>
      </c>
      <c r="Y18" s="139">
        <v>0.8</v>
      </c>
      <c r="Z18" s="40">
        <f t="shared" si="0"/>
        <v>1.3250000000000002</v>
      </c>
      <c r="AA18" s="146" t="s">
        <v>161</v>
      </c>
      <c r="AB18" s="139">
        <v>3.4</v>
      </c>
      <c r="AC18" s="149" t="s">
        <v>429</v>
      </c>
      <c r="AD18" s="29">
        <v>15</v>
      </c>
      <c r="AE18" s="146" t="s">
        <v>134</v>
      </c>
      <c r="AF18" s="139">
        <v>7.2</v>
      </c>
      <c r="AG18" s="152" t="s">
        <v>450</v>
      </c>
    </row>
    <row r="19" spans="1:33" ht="14.25" customHeight="1">
      <c r="A19" s="110">
        <v>16</v>
      </c>
      <c r="B19" s="142">
        <v>1.2</v>
      </c>
      <c r="C19" s="139">
        <v>1</v>
      </c>
      <c r="D19" s="139">
        <v>1.5</v>
      </c>
      <c r="E19" s="139">
        <v>1.3</v>
      </c>
      <c r="F19" s="139">
        <v>1.7</v>
      </c>
      <c r="G19" s="139">
        <v>1.6</v>
      </c>
      <c r="H19" s="139">
        <v>3.2</v>
      </c>
      <c r="I19" s="139">
        <v>3.4</v>
      </c>
      <c r="J19" s="139">
        <v>3.4</v>
      </c>
      <c r="K19" s="139">
        <v>3.2</v>
      </c>
      <c r="L19" s="139">
        <v>3.1</v>
      </c>
      <c r="M19" s="139">
        <v>2.9</v>
      </c>
      <c r="N19" s="139">
        <v>2.9</v>
      </c>
      <c r="O19" s="139">
        <v>3.5</v>
      </c>
      <c r="P19" s="139">
        <v>2.9</v>
      </c>
      <c r="Q19" s="139">
        <v>2.7</v>
      </c>
      <c r="R19" s="139">
        <v>2.7</v>
      </c>
      <c r="S19" s="139">
        <v>3</v>
      </c>
      <c r="T19" s="139">
        <v>2.6</v>
      </c>
      <c r="U19" s="139">
        <v>3.8</v>
      </c>
      <c r="V19" s="139">
        <v>3.4</v>
      </c>
      <c r="W19" s="139">
        <v>3.2</v>
      </c>
      <c r="X19" s="139">
        <v>3.7</v>
      </c>
      <c r="Y19" s="139">
        <v>2.9</v>
      </c>
      <c r="Z19" s="40">
        <f t="shared" si="0"/>
        <v>2.7000000000000006</v>
      </c>
      <c r="AA19" s="146" t="s">
        <v>51</v>
      </c>
      <c r="AB19" s="139">
        <v>4</v>
      </c>
      <c r="AC19" s="149" t="s">
        <v>430</v>
      </c>
      <c r="AD19" s="29">
        <v>16</v>
      </c>
      <c r="AE19" s="146" t="s">
        <v>116</v>
      </c>
      <c r="AF19" s="139">
        <v>6.7</v>
      </c>
      <c r="AG19" s="152" t="s">
        <v>451</v>
      </c>
    </row>
    <row r="20" spans="1:33" ht="14.25" customHeight="1">
      <c r="A20" s="110">
        <v>17</v>
      </c>
      <c r="B20" s="142">
        <v>2.9</v>
      </c>
      <c r="C20" s="139">
        <v>3.2</v>
      </c>
      <c r="D20" s="139">
        <v>3.7</v>
      </c>
      <c r="E20" s="139">
        <v>3.2</v>
      </c>
      <c r="F20" s="139">
        <v>2.7</v>
      </c>
      <c r="G20" s="139">
        <v>2.9</v>
      </c>
      <c r="H20" s="139">
        <v>2.7</v>
      </c>
      <c r="I20" s="139">
        <v>2.7</v>
      </c>
      <c r="J20" s="139">
        <v>3.9</v>
      </c>
      <c r="K20" s="139">
        <v>4.3</v>
      </c>
      <c r="L20" s="139">
        <v>2.9</v>
      </c>
      <c r="M20" s="139">
        <v>4.4</v>
      </c>
      <c r="N20" s="139">
        <v>3.7</v>
      </c>
      <c r="O20" s="139">
        <v>4.4</v>
      </c>
      <c r="P20" s="139">
        <v>2.6</v>
      </c>
      <c r="Q20" s="139">
        <v>2</v>
      </c>
      <c r="R20" s="139">
        <v>1.4</v>
      </c>
      <c r="S20" s="139">
        <v>0.9</v>
      </c>
      <c r="T20" s="139">
        <v>0.8</v>
      </c>
      <c r="U20" s="139">
        <v>1.7</v>
      </c>
      <c r="V20" s="139">
        <v>1.8</v>
      </c>
      <c r="W20" s="139">
        <v>1.5</v>
      </c>
      <c r="X20" s="139">
        <v>2.8</v>
      </c>
      <c r="Y20" s="139">
        <v>4.2</v>
      </c>
      <c r="Z20" s="40">
        <f t="shared" si="0"/>
        <v>2.804166666666666</v>
      </c>
      <c r="AA20" s="146" t="s">
        <v>46</v>
      </c>
      <c r="AB20" s="139">
        <v>4.9</v>
      </c>
      <c r="AC20" s="149" t="s">
        <v>320</v>
      </c>
      <c r="AD20" s="29">
        <v>17</v>
      </c>
      <c r="AE20" s="146" t="s">
        <v>49</v>
      </c>
      <c r="AF20" s="139">
        <v>8.3</v>
      </c>
      <c r="AG20" s="152" t="s">
        <v>452</v>
      </c>
    </row>
    <row r="21" spans="1:33" ht="14.25" customHeight="1">
      <c r="A21" s="110">
        <v>18</v>
      </c>
      <c r="B21" s="142">
        <v>4.6</v>
      </c>
      <c r="C21" s="139">
        <v>4.1</v>
      </c>
      <c r="D21" s="139">
        <v>3.2</v>
      </c>
      <c r="E21" s="139">
        <v>2.7</v>
      </c>
      <c r="F21" s="139">
        <v>2.7</v>
      </c>
      <c r="G21" s="139">
        <v>2.1</v>
      </c>
      <c r="H21" s="139">
        <v>1.3</v>
      </c>
      <c r="I21" s="139">
        <v>1.2</v>
      </c>
      <c r="J21" s="139">
        <v>1.1</v>
      </c>
      <c r="K21" s="139">
        <v>3.1</v>
      </c>
      <c r="L21" s="139">
        <v>3.6</v>
      </c>
      <c r="M21" s="139">
        <v>2.3</v>
      </c>
      <c r="N21" s="139">
        <v>2.7</v>
      </c>
      <c r="O21" s="139">
        <v>2.7</v>
      </c>
      <c r="P21" s="139">
        <v>3.5</v>
      </c>
      <c r="Q21" s="139">
        <v>3</v>
      </c>
      <c r="R21" s="139">
        <v>1.5</v>
      </c>
      <c r="S21" s="139">
        <v>1.5</v>
      </c>
      <c r="T21" s="139">
        <v>1.2</v>
      </c>
      <c r="U21" s="139">
        <v>2.4</v>
      </c>
      <c r="V21" s="139">
        <v>0.7</v>
      </c>
      <c r="W21" s="139">
        <v>1.3</v>
      </c>
      <c r="X21" s="139">
        <v>0.9</v>
      </c>
      <c r="Y21" s="139">
        <v>0.9</v>
      </c>
      <c r="Z21" s="40">
        <f t="shared" si="0"/>
        <v>2.2625</v>
      </c>
      <c r="AA21" s="146" t="s">
        <v>49</v>
      </c>
      <c r="AB21" s="139">
        <v>5</v>
      </c>
      <c r="AC21" s="149" t="s">
        <v>431</v>
      </c>
      <c r="AD21" s="29">
        <v>18</v>
      </c>
      <c r="AE21" s="146" t="s">
        <v>49</v>
      </c>
      <c r="AF21" s="139">
        <v>10.7</v>
      </c>
      <c r="AG21" s="152" t="s">
        <v>453</v>
      </c>
    </row>
    <row r="22" spans="1:33" ht="14.25" customHeight="1">
      <c r="A22" s="110">
        <v>19</v>
      </c>
      <c r="B22" s="142">
        <v>0.9</v>
      </c>
      <c r="C22" s="139">
        <v>1</v>
      </c>
      <c r="D22" s="139">
        <v>0.8</v>
      </c>
      <c r="E22" s="139">
        <v>1.4</v>
      </c>
      <c r="F22" s="139">
        <v>1.3</v>
      </c>
      <c r="G22" s="139">
        <v>0.9</v>
      </c>
      <c r="H22" s="139">
        <v>0.9</v>
      </c>
      <c r="I22" s="139">
        <v>1.8</v>
      </c>
      <c r="J22" s="139">
        <v>1.5</v>
      </c>
      <c r="K22" s="139">
        <v>2.4</v>
      </c>
      <c r="L22" s="139">
        <v>1.9</v>
      </c>
      <c r="M22" s="139">
        <v>2.5</v>
      </c>
      <c r="N22" s="139">
        <v>2.5</v>
      </c>
      <c r="O22" s="139">
        <v>1.9</v>
      </c>
      <c r="P22" s="139">
        <v>1.9</v>
      </c>
      <c r="Q22" s="139">
        <v>1.7</v>
      </c>
      <c r="R22" s="139">
        <v>1.3</v>
      </c>
      <c r="S22" s="139">
        <v>1</v>
      </c>
      <c r="T22" s="139">
        <v>1</v>
      </c>
      <c r="U22" s="139">
        <v>1.5</v>
      </c>
      <c r="V22" s="139">
        <v>1.3</v>
      </c>
      <c r="W22" s="139">
        <v>1.6</v>
      </c>
      <c r="X22" s="139">
        <v>1.4</v>
      </c>
      <c r="Y22" s="139">
        <v>0.4</v>
      </c>
      <c r="Z22" s="40">
        <f t="shared" si="0"/>
        <v>1.45</v>
      </c>
      <c r="AA22" s="146" t="s">
        <v>84</v>
      </c>
      <c r="AB22" s="139">
        <v>3.1</v>
      </c>
      <c r="AC22" s="149" t="s">
        <v>432</v>
      </c>
      <c r="AD22" s="29">
        <v>19</v>
      </c>
      <c r="AE22" s="146" t="s">
        <v>129</v>
      </c>
      <c r="AF22" s="139">
        <v>5.5</v>
      </c>
      <c r="AG22" s="152" t="s">
        <v>454</v>
      </c>
    </row>
    <row r="23" spans="1:33" ht="14.25" customHeight="1">
      <c r="A23" s="110">
        <v>20</v>
      </c>
      <c r="B23" s="142">
        <v>1.3</v>
      </c>
      <c r="C23" s="139">
        <v>1.4</v>
      </c>
      <c r="D23" s="139">
        <v>0.8</v>
      </c>
      <c r="E23" s="139">
        <v>0.7</v>
      </c>
      <c r="F23" s="139">
        <v>1.2</v>
      </c>
      <c r="G23" s="139">
        <v>0.5</v>
      </c>
      <c r="H23" s="139">
        <v>0.9</v>
      </c>
      <c r="I23" s="139">
        <v>2.9</v>
      </c>
      <c r="J23" s="139">
        <v>2</v>
      </c>
      <c r="K23" s="139">
        <v>2.5</v>
      </c>
      <c r="L23" s="139">
        <v>2.5</v>
      </c>
      <c r="M23" s="139">
        <v>2.1</v>
      </c>
      <c r="N23" s="139">
        <v>3.4</v>
      </c>
      <c r="O23" s="139">
        <v>2.6</v>
      </c>
      <c r="P23" s="139">
        <v>2.2</v>
      </c>
      <c r="Q23" s="139">
        <v>1.4</v>
      </c>
      <c r="R23" s="139">
        <v>0.9</v>
      </c>
      <c r="S23" s="139">
        <v>1.4</v>
      </c>
      <c r="T23" s="139">
        <v>1.4</v>
      </c>
      <c r="U23" s="139">
        <v>1.9</v>
      </c>
      <c r="V23" s="139">
        <v>2.2</v>
      </c>
      <c r="W23" s="139">
        <v>2.4</v>
      </c>
      <c r="X23" s="139">
        <v>1.3</v>
      </c>
      <c r="Y23" s="139">
        <v>0.9</v>
      </c>
      <c r="Z23" s="40">
        <f t="shared" si="0"/>
        <v>1.7</v>
      </c>
      <c r="AA23" s="146" t="s">
        <v>51</v>
      </c>
      <c r="AB23" s="139">
        <v>4.1</v>
      </c>
      <c r="AC23" s="149" t="s">
        <v>201</v>
      </c>
      <c r="AD23" s="29">
        <v>20</v>
      </c>
      <c r="AE23" s="146" t="s">
        <v>116</v>
      </c>
      <c r="AF23" s="139">
        <v>6.9</v>
      </c>
      <c r="AG23" s="152" t="s">
        <v>455</v>
      </c>
    </row>
    <row r="24" spans="1:33" ht="14.25" customHeight="1">
      <c r="A24" s="111">
        <v>21</v>
      </c>
      <c r="B24" s="143">
        <v>0.9</v>
      </c>
      <c r="C24" s="144">
        <v>0.6</v>
      </c>
      <c r="D24" s="144">
        <v>1.1</v>
      </c>
      <c r="E24" s="144">
        <v>2</v>
      </c>
      <c r="F24" s="144">
        <v>1</v>
      </c>
      <c r="G24" s="144">
        <v>1.3</v>
      </c>
      <c r="H24" s="144">
        <v>2.7</v>
      </c>
      <c r="I24" s="144">
        <v>3.2</v>
      </c>
      <c r="J24" s="144">
        <v>3.8</v>
      </c>
      <c r="K24" s="144">
        <v>2.4</v>
      </c>
      <c r="L24" s="144">
        <v>3</v>
      </c>
      <c r="M24" s="144">
        <v>4.1</v>
      </c>
      <c r="N24" s="144">
        <v>3.1</v>
      </c>
      <c r="O24" s="144">
        <v>3.7</v>
      </c>
      <c r="P24" s="144">
        <v>4.1</v>
      </c>
      <c r="Q24" s="144">
        <v>4</v>
      </c>
      <c r="R24" s="144">
        <v>3</v>
      </c>
      <c r="S24" s="144">
        <v>2.5</v>
      </c>
      <c r="T24" s="144">
        <v>2.7</v>
      </c>
      <c r="U24" s="144">
        <v>1.6</v>
      </c>
      <c r="V24" s="144">
        <v>1.3</v>
      </c>
      <c r="W24" s="144">
        <v>1</v>
      </c>
      <c r="X24" s="144">
        <v>1.8</v>
      </c>
      <c r="Y24" s="144">
        <v>0.7</v>
      </c>
      <c r="Z24" s="41">
        <f t="shared" si="0"/>
        <v>2.316666666666667</v>
      </c>
      <c r="AA24" s="147" t="s">
        <v>46</v>
      </c>
      <c r="AB24" s="144">
        <v>4.8</v>
      </c>
      <c r="AC24" s="150" t="s">
        <v>433</v>
      </c>
      <c r="AD24" s="30">
        <v>21</v>
      </c>
      <c r="AE24" s="147" t="s">
        <v>46</v>
      </c>
      <c r="AF24" s="144">
        <v>7.5</v>
      </c>
      <c r="AG24" s="153" t="s">
        <v>130</v>
      </c>
    </row>
    <row r="25" spans="1:33" ht="14.25" customHeight="1">
      <c r="A25" s="110">
        <v>22</v>
      </c>
      <c r="B25" s="142">
        <v>0.9</v>
      </c>
      <c r="C25" s="139">
        <v>0.8</v>
      </c>
      <c r="D25" s="139">
        <v>0.7</v>
      </c>
      <c r="E25" s="139">
        <v>1.3</v>
      </c>
      <c r="F25" s="139">
        <v>2</v>
      </c>
      <c r="G25" s="139">
        <v>1.6</v>
      </c>
      <c r="H25" s="139">
        <v>1.7</v>
      </c>
      <c r="I25" s="139">
        <v>1.9</v>
      </c>
      <c r="J25" s="139">
        <v>2.3</v>
      </c>
      <c r="K25" s="139">
        <v>1.3</v>
      </c>
      <c r="L25" s="139">
        <v>1.8</v>
      </c>
      <c r="M25" s="139">
        <v>1.9</v>
      </c>
      <c r="N25" s="139">
        <v>1.9</v>
      </c>
      <c r="O25" s="139">
        <v>2.1</v>
      </c>
      <c r="P25" s="139">
        <v>2.6</v>
      </c>
      <c r="Q25" s="139">
        <v>1.8</v>
      </c>
      <c r="R25" s="139">
        <v>2.5</v>
      </c>
      <c r="S25" s="139">
        <v>2.3</v>
      </c>
      <c r="T25" s="139">
        <v>1.4</v>
      </c>
      <c r="U25" s="139">
        <v>1</v>
      </c>
      <c r="V25" s="139">
        <v>1</v>
      </c>
      <c r="W25" s="139">
        <v>1.6</v>
      </c>
      <c r="X25" s="139">
        <v>0.9</v>
      </c>
      <c r="Y25" s="139">
        <v>2.3</v>
      </c>
      <c r="Z25" s="40">
        <f t="shared" si="0"/>
        <v>1.6500000000000001</v>
      </c>
      <c r="AA25" s="146" t="s">
        <v>49</v>
      </c>
      <c r="AB25" s="139">
        <v>3.6</v>
      </c>
      <c r="AC25" s="149" t="s">
        <v>275</v>
      </c>
      <c r="AD25" s="29">
        <v>22</v>
      </c>
      <c r="AE25" s="146" t="s">
        <v>134</v>
      </c>
      <c r="AF25" s="139">
        <v>6.6</v>
      </c>
      <c r="AG25" s="152" t="s">
        <v>424</v>
      </c>
    </row>
    <row r="26" spans="1:33" ht="14.25" customHeight="1">
      <c r="A26" s="110">
        <v>23</v>
      </c>
      <c r="B26" s="142">
        <v>1.7</v>
      </c>
      <c r="C26" s="139">
        <v>2.4</v>
      </c>
      <c r="D26" s="139">
        <v>2.1</v>
      </c>
      <c r="E26" s="139">
        <v>4.1</v>
      </c>
      <c r="F26" s="139">
        <v>4.6</v>
      </c>
      <c r="G26" s="139">
        <v>4.6</v>
      </c>
      <c r="H26" s="139">
        <v>5.6</v>
      </c>
      <c r="I26" s="139">
        <v>5.2</v>
      </c>
      <c r="J26" s="139">
        <v>5.5</v>
      </c>
      <c r="K26" s="139">
        <v>6.2</v>
      </c>
      <c r="L26" s="139">
        <v>8.4</v>
      </c>
      <c r="M26" s="139">
        <v>8.3</v>
      </c>
      <c r="N26" s="139">
        <v>8.3</v>
      </c>
      <c r="O26" s="139">
        <v>7.9</v>
      </c>
      <c r="P26" s="139">
        <v>6</v>
      </c>
      <c r="Q26" s="139">
        <v>6.7</v>
      </c>
      <c r="R26" s="139">
        <v>7.4</v>
      </c>
      <c r="S26" s="139">
        <v>7.6</v>
      </c>
      <c r="T26" s="139">
        <v>7.4</v>
      </c>
      <c r="U26" s="139">
        <v>7.2</v>
      </c>
      <c r="V26" s="139">
        <v>7</v>
      </c>
      <c r="W26" s="139">
        <v>7.1</v>
      </c>
      <c r="X26" s="139">
        <v>7</v>
      </c>
      <c r="Y26" s="139">
        <v>6.4</v>
      </c>
      <c r="Z26" s="40">
        <f t="shared" si="0"/>
        <v>6.029166666666668</v>
      </c>
      <c r="AA26" s="146" t="s">
        <v>46</v>
      </c>
      <c r="AB26" s="139">
        <v>9.5</v>
      </c>
      <c r="AC26" s="149" t="s">
        <v>434</v>
      </c>
      <c r="AD26" s="29">
        <v>23</v>
      </c>
      <c r="AE26" s="146" t="s">
        <v>46</v>
      </c>
      <c r="AF26" s="139">
        <v>15.7</v>
      </c>
      <c r="AG26" s="152" t="s">
        <v>294</v>
      </c>
    </row>
    <row r="27" spans="1:33" ht="14.25" customHeight="1">
      <c r="A27" s="110">
        <v>24</v>
      </c>
      <c r="B27" s="142">
        <v>7.5</v>
      </c>
      <c r="C27" s="139">
        <v>6.3</v>
      </c>
      <c r="D27" s="139">
        <v>6.8</v>
      </c>
      <c r="E27" s="139">
        <v>7.5</v>
      </c>
      <c r="F27" s="139">
        <v>6.7</v>
      </c>
      <c r="G27" s="139">
        <v>5.2</v>
      </c>
      <c r="H27" s="139">
        <v>7.6</v>
      </c>
      <c r="I27" s="139">
        <v>8</v>
      </c>
      <c r="J27" s="139">
        <v>7.1</v>
      </c>
      <c r="K27" s="139">
        <v>6.4</v>
      </c>
      <c r="L27" s="139">
        <v>7.8</v>
      </c>
      <c r="M27" s="139">
        <v>5.8</v>
      </c>
      <c r="N27" s="139">
        <v>6.4</v>
      </c>
      <c r="O27" s="139">
        <v>6.3</v>
      </c>
      <c r="P27" s="139">
        <v>5.8</v>
      </c>
      <c r="Q27" s="139">
        <v>9.2</v>
      </c>
      <c r="R27" s="139">
        <v>6.5</v>
      </c>
      <c r="S27" s="139">
        <v>7</v>
      </c>
      <c r="T27" s="139">
        <v>6.4</v>
      </c>
      <c r="U27" s="139">
        <v>6.8</v>
      </c>
      <c r="V27" s="139">
        <v>4.2</v>
      </c>
      <c r="W27" s="139">
        <v>4.5</v>
      </c>
      <c r="X27" s="139">
        <v>3.4</v>
      </c>
      <c r="Y27" s="139">
        <v>3</v>
      </c>
      <c r="Z27" s="40">
        <f t="shared" si="0"/>
        <v>6.341666666666668</v>
      </c>
      <c r="AA27" s="146" t="s">
        <v>46</v>
      </c>
      <c r="AB27" s="139">
        <v>10.4</v>
      </c>
      <c r="AC27" s="149" t="s">
        <v>435</v>
      </c>
      <c r="AD27" s="29">
        <v>24</v>
      </c>
      <c r="AE27" s="146" t="s">
        <v>51</v>
      </c>
      <c r="AF27" s="139">
        <v>15.6</v>
      </c>
      <c r="AG27" s="152" t="s">
        <v>334</v>
      </c>
    </row>
    <row r="28" spans="1:33" ht="14.25" customHeight="1">
      <c r="A28" s="110">
        <v>25</v>
      </c>
      <c r="B28" s="142">
        <v>4</v>
      </c>
      <c r="C28" s="139">
        <v>6</v>
      </c>
      <c r="D28" s="139">
        <v>5.5</v>
      </c>
      <c r="E28" s="139">
        <v>4.6</v>
      </c>
      <c r="F28" s="139">
        <v>5.3</v>
      </c>
      <c r="G28" s="139">
        <v>4.7</v>
      </c>
      <c r="H28" s="139">
        <v>4.7</v>
      </c>
      <c r="I28" s="139">
        <v>5</v>
      </c>
      <c r="J28" s="139">
        <v>6.4</v>
      </c>
      <c r="K28" s="139">
        <v>5.7</v>
      </c>
      <c r="L28" s="139">
        <v>5.9</v>
      </c>
      <c r="M28" s="139">
        <v>4.7</v>
      </c>
      <c r="N28" s="139">
        <v>5.2</v>
      </c>
      <c r="O28" s="139">
        <v>5.5</v>
      </c>
      <c r="P28" s="139">
        <v>5.1</v>
      </c>
      <c r="Q28" s="139">
        <v>6.2</v>
      </c>
      <c r="R28" s="139">
        <v>5.2</v>
      </c>
      <c r="S28" s="139">
        <v>4.8</v>
      </c>
      <c r="T28" s="139">
        <v>3.8</v>
      </c>
      <c r="U28" s="139">
        <v>4.6</v>
      </c>
      <c r="V28" s="139">
        <v>3.3</v>
      </c>
      <c r="W28" s="139">
        <v>4.1</v>
      </c>
      <c r="X28" s="139">
        <v>2.5</v>
      </c>
      <c r="Y28" s="139">
        <v>2.3</v>
      </c>
      <c r="Z28" s="40">
        <f t="shared" si="0"/>
        <v>4.7958333333333325</v>
      </c>
      <c r="AA28" s="146" t="s">
        <v>46</v>
      </c>
      <c r="AB28" s="139">
        <v>7.2</v>
      </c>
      <c r="AC28" s="149" t="s">
        <v>436</v>
      </c>
      <c r="AD28" s="29">
        <v>25</v>
      </c>
      <c r="AE28" s="146" t="s">
        <v>51</v>
      </c>
      <c r="AF28" s="139">
        <v>11.8</v>
      </c>
      <c r="AG28" s="152" t="s">
        <v>456</v>
      </c>
    </row>
    <row r="29" spans="1:33" ht="14.25" customHeight="1">
      <c r="A29" s="110">
        <v>26</v>
      </c>
      <c r="B29" s="142">
        <v>1.9</v>
      </c>
      <c r="C29" s="139">
        <v>2.7</v>
      </c>
      <c r="D29" s="139">
        <v>2.7</v>
      </c>
      <c r="E29" s="139">
        <v>3.4</v>
      </c>
      <c r="F29" s="139">
        <v>2</v>
      </c>
      <c r="G29" s="139">
        <v>3.6</v>
      </c>
      <c r="H29" s="139">
        <v>4.1</v>
      </c>
      <c r="I29" s="139">
        <v>4.8</v>
      </c>
      <c r="J29" s="139">
        <v>3.5</v>
      </c>
      <c r="K29" s="139">
        <v>4</v>
      </c>
      <c r="L29" s="139">
        <v>4.9</v>
      </c>
      <c r="M29" s="139">
        <v>5.1</v>
      </c>
      <c r="N29" s="139">
        <v>5.4</v>
      </c>
      <c r="O29" s="139">
        <v>6.1</v>
      </c>
      <c r="P29" s="139">
        <v>5.6</v>
      </c>
      <c r="Q29" s="139">
        <v>5.6</v>
      </c>
      <c r="R29" s="139">
        <v>5.8</v>
      </c>
      <c r="S29" s="139">
        <v>6.7</v>
      </c>
      <c r="T29" s="139">
        <v>5.4</v>
      </c>
      <c r="U29" s="139">
        <v>5.2</v>
      </c>
      <c r="V29" s="139">
        <v>6.2</v>
      </c>
      <c r="W29" s="139">
        <v>6.6</v>
      </c>
      <c r="X29" s="139">
        <v>7.4</v>
      </c>
      <c r="Y29" s="139">
        <v>5.5</v>
      </c>
      <c r="Z29" s="40">
        <f t="shared" si="0"/>
        <v>4.758333333333334</v>
      </c>
      <c r="AA29" s="146" t="s">
        <v>51</v>
      </c>
      <c r="AB29" s="139">
        <v>7.7</v>
      </c>
      <c r="AC29" s="149" t="s">
        <v>437</v>
      </c>
      <c r="AD29" s="29">
        <v>26</v>
      </c>
      <c r="AE29" s="146" t="s">
        <v>51</v>
      </c>
      <c r="AF29" s="139">
        <v>13</v>
      </c>
      <c r="AG29" s="152" t="s">
        <v>457</v>
      </c>
    </row>
    <row r="30" spans="1:33" ht="14.25" customHeight="1">
      <c r="A30" s="110">
        <v>27</v>
      </c>
      <c r="B30" s="142">
        <v>5</v>
      </c>
      <c r="C30" s="139">
        <v>3.8</v>
      </c>
      <c r="D30" s="139">
        <v>4.8</v>
      </c>
      <c r="E30" s="139">
        <v>4.2</v>
      </c>
      <c r="F30" s="139">
        <v>4.8</v>
      </c>
      <c r="G30" s="139">
        <v>3.7</v>
      </c>
      <c r="H30" s="139">
        <v>5.6</v>
      </c>
      <c r="I30" s="139">
        <v>4.6</v>
      </c>
      <c r="J30" s="139">
        <v>5.9</v>
      </c>
      <c r="K30" s="139">
        <v>4.7</v>
      </c>
      <c r="L30" s="139">
        <v>4.9</v>
      </c>
      <c r="M30" s="139">
        <v>5.4</v>
      </c>
      <c r="N30" s="139">
        <v>6</v>
      </c>
      <c r="O30" s="139">
        <v>7.2</v>
      </c>
      <c r="P30" s="139">
        <v>6.5</v>
      </c>
      <c r="Q30" s="139">
        <v>8.1</v>
      </c>
      <c r="R30" s="139">
        <v>5.5</v>
      </c>
      <c r="S30" s="139">
        <v>5.4</v>
      </c>
      <c r="T30" s="139">
        <v>7</v>
      </c>
      <c r="U30" s="139">
        <v>5.5</v>
      </c>
      <c r="V30" s="139">
        <v>5.3</v>
      </c>
      <c r="W30" s="139">
        <v>6.3</v>
      </c>
      <c r="X30" s="139">
        <v>5.8</v>
      </c>
      <c r="Y30" s="139">
        <v>5.4</v>
      </c>
      <c r="Z30" s="40">
        <f t="shared" si="0"/>
        <v>5.474999999999999</v>
      </c>
      <c r="AA30" s="146" t="s">
        <v>46</v>
      </c>
      <c r="AB30" s="139">
        <v>8.6</v>
      </c>
      <c r="AC30" s="149" t="s">
        <v>280</v>
      </c>
      <c r="AD30" s="29">
        <v>27</v>
      </c>
      <c r="AE30" s="146" t="s">
        <v>46</v>
      </c>
      <c r="AF30" s="139">
        <v>14</v>
      </c>
      <c r="AG30" s="152" t="s">
        <v>458</v>
      </c>
    </row>
    <row r="31" spans="1:33" ht="14.25" customHeight="1">
      <c r="A31" s="110">
        <v>28</v>
      </c>
      <c r="B31" s="142">
        <v>6.5</v>
      </c>
      <c r="C31" s="139">
        <v>5.4</v>
      </c>
      <c r="D31" s="139">
        <v>4.9</v>
      </c>
      <c r="E31" s="139">
        <v>5.2</v>
      </c>
      <c r="F31" s="139">
        <v>4.9</v>
      </c>
      <c r="G31" s="139">
        <v>6</v>
      </c>
      <c r="H31" s="139">
        <v>4.8</v>
      </c>
      <c r="I31" s="139">
        <v>5.1</v>
      </c>
      <c r="J31" s="139">
        <v>5.1</v>
      </c>
      <c r="K31" s="139">
        <v>4.8</v>
      </c>
      <c r="L31" s="139">
        <v>5.1</v>
      </c>
      <c r="M31" s="139">
        <v>5.1</v>
      </c>
      <c r="N31" s="139">
        <v>5.5</v>
      </c>
      <c r="O31" s="139">
        <v>5.8</v>
      </c>
      <c r="P31" s="139">
        <v>4.7</v>
      </c>
      <c r="Q31" s="139">
        <v>5</v>
      </c>
      <c r="R31" s="139">
        <v>4</v>
      </c>
      <c r="S31" s="139">
        <v>4.4</v>
      </c>
      <c r="T31" s="139">
        <v>4.6</v>
      </c>
      <c r="U31" s="139">
        <v>3.8</v>
      </c>
      <c r="V31" s="139">
        <v>4.2</v>
      </c>
      <c r="W31" s="139">
        <v>5</v>
      </c>
      <c r="X31" s="139">
        <v>4.2</v>
      </c>
      <c r="Y31" s="139">
        <v>4.7</v>
      </c>
      <c r="Z31" s="40">
        <f t="shared" si="0"/>
        <v>4.95</v>
      </c>
      <c r="AA31" s="146" t="s">
        <v>51</v>
      </c>
      <c r="AB31" s="139">
        <v>6.7</v>
      </c>
      <c r="AC31" s="149" t="s">
        <v>438</v>
      </c>
      <c r="AD31" s="29">
        <v>28</v>
      </c>
      <c r="AE31" s="146" t="s">
        <v>51</v>
      </c>
      <c r="AF31" s="139">
        <v>12</v>
      </c>
      <c r="AG31" s="152" t="s">
        <v>459</v>
      </c>
    </row>
    <row r="32" spans="1:33" ht="14.25" customHeight="1">
      <c r="A32" s="110">
        <v>29</v>
      </c>
      <c r="B32" s="142">
        <v>4.2</v>
      </c>
      <c r="C32" s="139">
        <v>3.2</v>
      </c>
      <c r="D32" s="139">
        <v>3.7</v>
      </c>
      <c r="E32" s="139">
        <v>5</v>
      </c>
      <c r="F32" s="139">
        <v>4</v>
      </c>
      <c r="G32" s="139">
        <v>4.6</v>
      </c>
      <c r="H32" s="139">
        <v>4.8</v>
      </c>
      <c r="I32" s="139">
        <v>4.5</v>
      </c>
      <c r="J32" s="139">
        <v>5.6</v>
      </c>
      <c r="K32" s="139">
        <v>5.3</v>
      </c>
      <c r="L32" s="139">
        <v>6.1</v>
      </c>
      <c r="M32" s="139">
        <v>4.7</v>
      </c>
      <c r="N32" s="139">
        <v>5.2</v>
      </c>
      <c r="O32" s="139">
        <v>5.8</v>
      </c>
      <c r="P32" s="139">
        <v>4.6</v>
      </c>
      <c r="Q32" s="139">
        <v>5.2</v>
      </c>
      <c r="R32" s="139">
        <v>3.8</v>
      </c>
      <c r="S32" s="139">
        <v>3.5</v>
      </c>
      <c r="T32" s="139">
        <v>4.8</v>
      </c>
      <c r="U32" s="139">
        <v>4.5</v>
      </c>
      <c r="V32" s="139">
        <v>5.2</v>
      </c>
      <c r="W32" s="139">
        <v>4.6</v>
      </c>
      <c r="X32" s="139">
        <v>5.3</v>
      </c>
      <c r="Y32" s="139">
        <v>6</v>
      </c>
      <c r="Z32" s="40">
        <f t="shared" si="0"/>
        <v>4.758333333333333</v>
      </c>
      <c r="AA32" s="146" t="s">
        <v>46</v>
      </c>
      <c r="AB32" s="139">
        <v>6.8</v>
      </c>
      <c r="AC32" s="149" t="s">
        <v>439</v>
      </c>
      <c r="AD32" s="29">
        <v>29</v>
      </c>
      <c r="AE32" s="146" t="s">
        <v>46</v>
      </c>
      <c r="AF32" s="139">
        <v>11.3</v>
      </c>
      <c r="AG32" s="152" t="s">
        <v>460</v>
      </c>
    </row>
    <row r="33" spans="1:33" ht="14.25" customHeight="1">
      <c r="A33" s="110">
        <v>30</v>
      </c>
      <c r="B33" s="142">
        <v>5.6</v>
      </c>
      <c r="C33" s="139">
        <v>4.4</v>
      </c>
      <c r="D33" s="139">
        <v>4.1</v>
      </c>
      <c r="E33" s="139">
        <v>4.9</v>
      </c>
      <c r="F33" s="139">
        <v>3.6</v>
      </c>
      <c r="G33" s="139">
        <v>2.8</v>
      </c>
      <c r="H33" s="139">
        <v>4.9</v>
      </c>
      <c r="I33" s="139">
        <v>6</v>
      </c>
      <c r="J33" s="139">
        <v>5.2</v>
      </c>
      <c r="K33" s="139">
        <v>4.3</v>
      </c>
      <c r="L33" s="139">
        <v>4.3</v>
      </c>
      <c r="M33" s="139">
        <v>3.6</v>
      </c>
      <c r="N33" s="139">
        <v>4.3</v>
      </c>
      <c r="O33" s="139">
        <v>3.8</v>
      </c>
      <c r="P33" s="139">
        <v>3.1</v>
      </c>
      <c r="Q33" s="139">
        <v>2.9</v>
      </c>
      <c r="R33" s="139">
        <v>4</v>
      </c>
      <c r="S33" s="139">
        <v>3.5</v>
      </c>
      <c r="T33" s="139">
        <v>3</v>
      </c>
      <c r="U33" s="139">
        <v>4.2</v>
      </c>
      <c r="V33" s="139">
        <v>3.3</v>
      </c>
      <c r="W33" s="139">
        <v>4.7</v>
      </c>
      <c r="X33" s="139">
        <v>3</v>
      </c>
      <c r="Y33" s="139">
        <v>3.8</v>
      </c>
      <c r="Z33" s="40">
        <f t="shared" si="0"/>
        <v>4.054166666666666</v>
      </c>
      <c r="AA33" s="146" t="s">
        <v>46</v>
      </c>
      <c r="AB33" s="139">
        <v>6.4</v>
      </c>
      <c r="AC33" s="149" t="s">
        <v>440</v>
      </c>
      <c r="AD33" s="29">
        <v>30</v>
      </c>
      <c r="AE33" s="146" t="s">
        <v>51</v>
      </c>
      <c r="AF33" s="139">
        <v>10.8</v>
      </c>
      <c r="AG33" s="152" t="s">
        <v>453</v>
      </c>
    </row>
    <row r="34" spans="1:33" ht="14.25" customHeight="1">
      <c r="A34" s="110">
        <v>31</v>
      </c>
      <c r="B34" s="142">
        <v>3.3</v>
      </c>
      <c r="C34" s="139">
        <v>4</v>
      </c>
      <c r="D34" s="139">
        <v>4.1</v>
      </c>
      <c r="E34" s="139">
        <v>3.5</v>
      </c>
      <c r="F34" s="139">
        <v>3.7</v>
      </c>
      <c r="G34" s="139">
        <v>3.6</v>
      </c>
      <c r="H34" s="139">
        <v>4.6</v>
      </c>
      <c r="I34" s="139">
        <v>2.9</v>
      </c>
      <c r="J34" s="139">
        <v>2.9</v>
      </c>
      <c r="K34" s="139">
        <v>4.2</v>
      </c>
      <c r="L34" s="139">
        <v>4.3</v>
      </c>
      <c r="M34" s="139">
        <v>2.9</v>
      </c>
      <c r="N34" s="139">
        <v>3</v>
      </c>
      <c r="O34" s="139">
        <v>2.7</v>
      </c>
      <c r="P34" s="139">
        <v>1.9</v>
      </c>
      <c r="Q34" s="139">
        <v>2.1</v>
      </c>
      <c r="R34" s="139">
        <v>2.3</v>
      </c>
      <c r="S34" s="139">
        <v>2.2</v>
      </c>
      <c r="T34" s="139">
        <v>1.3</v>
      </c>
      <c r="U34" s="139">
        <v>0.4</v>
      </c>
      <c r="V34" s="139">
        <v>1</v>
      </c>
      <c r="W34" s="139">
        <v>0.9</v>
      </c>
      <c r="X34" s="139">
        <v>1</v>
      </c>
      <c r="Y34" s="139">
        <v>0.7</v>
      </c>
      <c r="Z34" s="40">
        <f t="shared" si="0"/>
        <v>2.645833333333333</v>
      </c>
      <c r="AA34" s="146" t="s">
        <v>51</v>
      </c>
      <c r="AB34" s="139">
        <v>5.2</v>
      </c>
      <c r="AC34" s="149" t="s">
        <v>441</v>
      </c>
      <c r="AD34" s="29">
        <v>31</v>
      </c>
      <c r="AE34" s="146" t="s">
        <v>51</v>
      </c>
      <c r="AF34" s="139">
        <v>7.6</v>
      </c>
      <c r="AG34" s="152" t="s">
        <v>167</v>
      </c>
    </row>
    <row r="35" spans="1:33" ht="14.25" customHeight="1">
      <c r="A35" s="112" t="s">
        <v>14</v>
      </c>
      <c r="B35" s="26">
        <f aca="true" t="shared" si="1" ref="B35:K35">AVERAGE(B4:B34)</f>
        <v>2.4774193548387093</v>
      </c>
      <c r="C35" s="27">
        <f t="shared" si="1"/>
        <v>2.390322580645161</v>
      </c>
      <c r="D35" s="27">
        <f t="shared" si="1"/>
        <v>2.348387096774193</v>
      </c>
      <c r="E35" s="27">
        <f t="shared" si="1"/>
        <v>2.3161290322580648</v>
      </c>
      <c r="F35" s="27">
        <f t="shared" si="1"/>
        <v>2.1516129032258062</v>
      </c>
      <c r="G35" s="27">
        <f t="shared" si="1"/>
        <v>2.2258064516129035</v>
      </c>
      <c r="H35" s="27">
        <f t="shared" si="1"/>
        <v>2.8806451612903223</v>
      </c>
      <c r="I35" s="27">
        <f t="shared" si="1"/>
        <v>3.061290322580645</v>
      </c>
      <c r="J35" s="27">
        <f t="shared" si="1"/>
        <v>3.4580645161290318</v>
      </c>
      <c r="K35" s="27">
        <f t="shared" si="1"/>
        <v>3.4483870967741934</v>
      </c>
      <c r="L35" s="27">
        <f aca="true" t="shared" si="2" ref="L35:Z35">AVERAGE(L4:L34)</f>
        <v>3.6580645161290324</v>
      </c>
      <c r="M35" s="27">
        <f t="shared" si="2"/>
        <v>3.667741935483871</v>
      </c>
      <c r="N35" s="27">
        <f t="shared" si="2"/>
        <v>3.716129032258065</v>
      </c>
      <c r="O35" s="27">
        <f t="shared" si="2"/>
        <v>3.9064516129032256</v>
      </c>
      <c r="P35" s="27">
        <f t="shared" si="2"/>
        <v>3.54516129032258</v>
      </c>
      <c r="Q35" s="27">
        <f t="shared" si="2"/>
        <v>3.667741935483871</v>
      </c>
      <c r="R35" s="27">
        <f t="shared" si="2"/>
        <v>3.0290322580645155</v>
      </c>
      <c r="S35" s="27">
        <f t="shared" si="2"/>
        <v>2.8483870967741938</v>
      </c>
      <c r="T35" s="27">
        <f t="shared" si="2"/>
        <v>2.6709677419354834</v>
      </c>
      <c r="U35" s="27">
        <f t="shared" si="2"/>
        <v>2.703225806451613</v>
      </c>
      <c r="V35" s="27">
        <f t="shared" si="2"/>
        <v>2.7709677419354835</v>
      </c>
      <c r="W35" s="27">
        <f t="shared" si="2"/>
        <v>2.651612903225807</v>
      </c>
      <c r="X35" s="27">
        <f t="shared" si="2"/>
        <v>2.483870967741935</v>
      </c>
      <c r="Y35" s="27">
        <f t="shared" si="2"/>
        <v>2.3838709677419354</v>
      </c>
      <c r="Z35" s="42">
        <f t="shared" si="2"/>
        <v>2.935887096774194</v>
      </c>
      <c r="AA35" s="116"/>
      <c r="AB35" s="27">
        <f>AVERAGE(AB4:AB34)</f>
        <v>5.487096774193548</v>
      </c>
      <c r="AC35" s="37"/>
      <c r="AD35" s="37"/>
      <c r="AE35" s="116"/>
      <c r="AF35" s="27">
        <f>AVERAGE(AF4:AF34)</f>
        <v>9.21935483870968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10.4</v>
      </c>
      <c r="O38" s="154" t="s">
        <v>46</v>
      </c>
      <c r="P38" s="125">
        <v>24</v>
      </c>
      <c r="Q38" s="155" t="s">
        <v>435</v>
      </c>
      <c r="T38" s="19">
        <f>MAX(風速2)</f>
        <v>15.7</v>
      </c>
      <c r="U38" s="154" t="s">
        <v>46</v>
      </c>
      <c r="V38" s="125">
        <v>23</v>
      </c>
      <c r="W38" s="155" t="s">
        <v>294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2015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1.1</v>
      </c>
      <c r="C4" s="140">
        <v>0.8</v>
      </c>
      <c r="D4" s="140">
        <v>0.7</v>
      </c>
      <c r="E4" s="140">
        <v>0.7</v>
      </c>
      <c r="F4" s="140">
        <v>0.8</v>
      </c>
      <c r="G4" s="140">
        <v>0.7</v>
      </c>
      <c r="H4" s="140">
        <v>0.2</v>
      </c>
      <c r="I4" s="140">
        <v>0.4</v>
      </c>
      <c r="J4" s="140">
        <v>0.9</v>
      </c>
      <c r="K4" s="140">
        <v>1.9</v>
      </c>
      <c r="L4" s="140">
        <v>0.9</v>
      </c>
      <c r="M4" s="140">
        <v>1.9</v>
      </c>
      <c r="N4" s="140">
        <v>1.3</v>
      </c>
      <c r="O4" s="140">
        <v>0.6</v>
      </c>
      <c r="P4" s="140">
        <v>1.6</v>
      </c>
      <c r="Q4" s="140">
        <v>1.4</v>
      </c>
      <c r="R4" s="140">
        <v>0.6</v>
      </c>
      <c r="S4" s="140">
        <v>0.3</v>
      </c>
      <c r="T4" s="140">
        <v>1</v>
      </c>
      <c r="U4" s="140">
        <v>1.4</v>
      </c>
      <c r="V4" s="140">
        <v>0.8</v>
      </c>
      <c r="W4" s="140">
        <v>1.2</v>
      </c>
      <c r="X4" s="140">
        <v>0.9</v>
      </c>
      <c r="Y4" s="140">
        <v>2.4</v>
      </c>
      <c r="Z4" s="39">
        <f aca="true" t="shared" si="0" ref="Z4:Z33">AVERAGE(B4:Y4)</f>
        <v>1.0208333333333333</v>
      </c>
      <c r="AA4" s="145" t="s">
        <v>49</v>
      </c>
      <c r="AB4" s="140">
        <v>2.4</v>
      </c>
      <c r="AC4" s="148" t="s">
        <v>246</v>
      </c>
      <c r="AD4" s="28">
        <v>1</v>
      </c>
      <c r="AE4" s="145" t="s">
        <v>161</v>
      </c>
      <c r="AF4" s="140">
        <v>4.7</v>
      </c>
      <c r="AG4" s="151" t="s">
        <v>482</v>
      </c>
    </row>
    <row r="5" spans="1:33" ht="14.25" customHeight="1">
      <c r="A5" s="110">
        <v>2</v>
      </c>
      <c r="B5" s="142">
        <v>1.6</v>
      </c>
      <c r="C5" s="139">
        <v>1.9</v>
      </c>
      <c r="D5" s="139">
        <v>3.2</v>
      </c>
      <c r="E5" s="139">
        <v>2.5</v>
      </c>
      <c r="F5" s="139">
        <v>3.4</v>
      </c>
      <c r="G5" s="139">
        <v>3.8</v>
      </c>
      <c r="H5" s="139">
        <v>3.8</v>
      </c>
      <c r="I5" s="139">
        <v>5.5</v>
      </c>
      <c r="J5" s="139">
        <v>5.1</v>
      </c>
      <c r="K5" s="139">
        <v>6.3</v>
      </c>
      <c r="L5" s="139">
        <v>5.9</v>
      </c>
      <c r="M5" s="139">
        <v>6.1</v>
      </c>
      <c r="N5" s="139">
        <v>5.3</v>
      </c>
      <c r="O5" s="139">
        <v>6.3</v>
      </c>
      <c r="P5" s="139">
        <v>3.1</v>
      </c>
      <c r="Q5" s="139">
        <v>2.4</v>
      </c>
      <c r="R5" s="139">
        <v>1.3</v>
      </c>
      <c r="S5" s="139">
        <v>1.5</v>
      </c>
      <c r="T5" s="139">
        <v>0.7</v>
      </c>
      <c r="U5" s="139">
        <v>1.4</v>
      </c>
      <c r="V5" s="139">
        <v>0.9</v>
      </c>
      <c r="W5" s="139">
        <v>0.5</v>
      </c>
      <c r="X5" s="139">
        <v>0.9</v>
      </c>
      <c r="Y5" s="139">
        <v>1</v>
      </c>
      <c r="Z5" s="40">
        <f t="shared" si="0"/>
        <v>3.1</v>
      </c>
      <c r="AA5" s="146" t="s">
        <v>63</v>
      </c>
      <c r="AB5" s="139">
        <v>7.4</v>
      </c>
      <c r="AC5" s="149" t="s">
        <v>461</v>
      </c>
      <c r="AD5" s="29">
        <v>2</v>
      </c>
      <c r="AE5" s="146" t="s">
        <v>63</v>
      </c>
      <c r="AF5" s="139">
        <v>13.4</v>
      </c>
      <c r="AG5" s="152" t="s">
        <v>483</v>
      </c>
    </row>
    <row r="6" spans="1:33" ht="14.25" customHeight="1">
      <c r="A6" s="110">
        <v>3</v>
      </c>
      <c r="B6" s="142">
        <v>0.7</v>
      </c>
      <c r="C6" s="139">
        <v>0.2</v>
      </c>
      <c r="D6" s="139">
        <v>2.3</v>
      </c>
      <c r="E6" s="139">
        <v>1.9</v>
      </c>
      <c r="F6" s="139">
        <v>1.8</v>
      </c>
      <c r="G6" s="139">
        <v>2.2</v>
      </c>
      <c r="H6" s="139">
        <v>1.7</v>
      </c>
      <c r="I6" s="139">
        <v>1.4</v>
      </c>
      <c r="J6" s="139">
        <v>1.3</v>
      </c>
      <c r="K6" s="139">
        <v>1.7</v>
      </c>
      <c r="L6" s="139">
        <v>1.3</v>
      </c>
      <c r="M6" s="139">
        <v>0.8</v>
      </c>
      <c r="N6" s="139">
        <v>1.4</v>
      </c>
      <c r="O6" s="139">
        <v>1.7</v>
      </c>
      <c r="P6" s="139">
        <v>2.1</v>
      </c>
      <c r="Q6" s="139">
        <v>1.6</v>
      </c>
      <c r="R6" s="139">
        <v>1</v>
      </c>
      <c r="S6" s="139">
        <v>0.9</v>
      </c>
      <c r="T6" s="139">
        <v>1.3</v>
      </c>
      <c r="U6" s="139">
        <v>1.2</v>
      </c>
      <c r="V6" s="139">
        <v>1</v>
      </c>
      <c r="W6" s="139">
        <v>0.9</v>
      </c>
      <c r="X6" s="139">
        <v>0.8</v>
      </c>
      <c r="Y6" s="139">
        <v>1.5</v>
      </c>
      <c r="Z6" s="40">
        <f t="shared" si="0"/>
        <v>1.3625</v>
      </c>
      <c r="AA6" s="146" t="s">
        <v>51</v>
      </c>
      <c r="AB6" s="139">
        <v>2.9</v>
      </c>
      <c r="AC6" s="149" t="s">
        <v>462</v>
      </c>
      <c r="AD6" s="29">
        <v>3</v>
      </c>
      <c r="AE6" s="146" t="s">
        <v>51</v>
      </c>
      <c r="AF6" s="139">
        <v>4.5</v>
      </c>
      <c r="AG6" s="152" t="s">
        <v>484</v>
      </c>
    </row>
    <row r="7" spans="1:33" ht="14.25" customHeight="1">
      <c r="A7" s="110">
        <v>4</v>
      </c>
      <c r="B7" s="142">
        <v>1</v>
      </c>
      <c r="C7" s="139">
        <v>2.1</v>
      </c>
      <c r="D7" s="139">
        <v>2.7</v>
      </c>
      <c r="E7" s="139">
        <v>2.1</v>
      </c>
      <c r="F7" s="139">
        <v>1.3</v>
      </c>
      <c r="G7" s="139">
        <v>0.5</v>
      </c>
      <c r="H7" s="139">
        <v>0.7</v>
      </c>
      <c r="I7" s="139">
        <v>1.3</v>
      </c>
      <c r="J7" s="139">
        <v>0.6</v>
      </c>
      <c r="K7" s="139">
        <v>1.9</v>
      </c>
      <c r="L7" s="139">
        <v>2.3</v>
      </c>
      <c r="M7" s="139">
        <v>2.6</v>
      </c>
      <c r="N7" s="139">
        <v>1.9</v>
      </c>
      <c r="O7" s="139">
        <v>1.4</v>
      </c>
      <c r="P7" s="139">
        <v>1</v>
      </c>
      <c r="Q7" s="139">
        <v>4</v>
      </c>
      <c r="R7" s="139">
        <v>2.5</v>
      </c>
      <c r="S7" s="139">
        <v>1.1</v>
      </c>
      <c r="T7" s="139">
        <v>2.3</v>
      </c>
      <c r="U7" s="139">
        <v>1.2</v>
      </c>
      <c r="V7" s="139">
        <v>0.8</v>
      </c>
      <c r="W7" s="139">
        <v>1.1</v>
      </c>
      <c r="X7" s="139">
        <v>0.7</v>
      </c>
      <c r="Y7" s="139">
        <v>1.5</v>
      </c>
      <c r="Z7" s="40">
        <f t="shared" si="0"/>
        <v>1.6083333333333334</v>
      </c>
      <c r="AA7" s="146" t="s">
        <v>91</v>
      </c>
      <c r="AB7" s="139">
        <v>4.6</v>
      </c>
      <c r="AC7" s="149" t="s">
        <v>463</v>
      </c>
      <c r="AD7" s="29">
        <v>4</v>
      </c>
      <c r="AE7" s="146" t="s">
        <v>51</v>
      </c>
      <c r="AF7" s="139">
        <v>8.5</v>
      </c>
      <c r="AG7" s="152" t="s">
        <v>485</v>
      </c>
    </row>
    <row r="8" spans="1:33" ht="14.25" customHeight="1">
      <c r="A8" s="110">
        <v>5</v>
      </c>
      <c r="B8" s="142">
        <v>0.8</v>
      </c>
      <c r="C8" s="139">
        <v>1.3</v>
      </c>
      <c r="D8" s="139">
        <v>1</v>
      </c>
      <c r="E8" s="139">
        <v>1.5</v>
      </c>
      <c r="F8" s="139">
        <v>0.8</v>
      </c>
      <c r="G8" s="139">
        <v>0.6</v>
      </c>
      <c r="H8" s="139">
        <v>0.7</v>
      </c>
      <c r="I8" s="139">
        <v>3.2</v>
      </c>
      <c r="J8" s="139">
        <v>2.8</v>
      </c>
      <c r="K8" s="139">
        <v>3.1</v>
      </c>
      <c r="L8" s="139">
        <v>2.9</v>
      </c>
      <c r="M8" s="139">
        <v>2.6</v>
      </c>
      <c r="N8" s="139">
        <v>3.1</v>
      </c>
      <c r="O8" s="139">
        <v>2.5</v>
      </c>
      <c r="P8" s="139">
        <v>3.8</v>
      </c>
      <c r="Q8" s="139">
        <v>3.2</v>
      </c>
      <c r="R8" s="139">
        <v>3</v>
      </c>
      <c r="S8" s="139">
        <v>2.8</v>
      </c>
      <c r="T8" s="139">
        <v>2.4</v>
      </c>
      <c r="U8" s="139">
        <v>2.7</v>
      </c>
      <c r="V8" s="139">
        <v>3.1</v>
      </c>
      <c r="W8" s="139">
        <v>2.6</v>
      </c>
      <c r="X8" s="139">
        <v>2.9</v>
      </c>
      <c r="Y8" s="139">
        <v>2.5</v>
      </c>
      <c r="Z8" s="40">
        <f t="shared" si="0"/>
        <v>2.329166666666667</v>
      </c>
      <c r="AA8" s="146" t="s">
        <v>46</v>
      </c>
      <c r="AB8" s="139">
        <v>4.4</v>
      </c>
      <c r="AC8" s="149" t="s">
        <v>464</v>
      </c>
      <c r="AD8" s="29">
        <v>5</v>
      </c>
      <c r="AE8" s="146" t="s">
        <v>88</v>
      </c>
      <c r="AF8" s="139">
        <v>6.5</v>
      </c>
      <c r="AG8" s="152" t="s">
        <v>486</v>
      </c>
    </row>
    <row r="9" spans="1:33" ht="14.25" customHeight="1">
      <c r="A9" s="110">
        <v>6</v>
      </c>
      <c r="B9" s="142">
        <v>2</v>
      </c>
      <c r="C9" s="139">
        <v>2.7</v>
      </c>
      <c r="D9" s="139">
        <v>2.4</v>
      </c>
      <c r="E9" s="139">
        <v>2</v>
      </c>
      <c r="F9" s="139">
        <v>1.7</v>
      </c>
      <c r="G9" s="139">
        <v>2</v>
      </c>
      <c r="H9" s="139">
        <v>1.9</v>
      </c>
      <c r="I9" s="139">
        <v>2.6</v>
      </c>
      <c r="J9" s="139">
        <v>2</v>
      </c>
      <c r="K9" s="139">
        <v>2.2</v>
      </c>
      <c r="L9" s="139">
        <v>2.8</v>
      </c>
      <c r="M9" s="139">
        <v>2.2</v>
      </c>
      <c r="N9" s="139">
        <v>2.4</v>
      </c>
      <c r="O9" s="139">
        <v>1.8</v>
      </c>
      <c r="P9" s="139">
        <v>2.7</v>
      </c>
      <c r="Q9" s="139">
        <v>3.6</v>
      </c>
      <c r="R9" s="139">
        <v>3</v>
      </c>
      <c r="S9" s="139">
        <v>3.6</v>
      </c>
      <c r="T9" s="139">
        <v>3.9</v>
      </c>
      <c r="U9" s="139">
        <v>3.2</v>
      </c>
      <c r="V9" s="139">
        <v>2.4</v>
      </c>
      <c r="W9" s="139">
        <v>2.6</v>
      </c>
      <c r="X9" s="139">
        <v>1.9</v>
      </c>
      <c r="Y9" s="139">
        <v>2.4</v>
      </c>
      <c r="Z9" s="40">
        <f t="shared" si="0"/>
        <v>2.5</v>
      </c>
      <c r="AA9" s="146" t="s">
        <v>46</v>
      </c>
      <c r="AB9" s="139">
        <v>5</v>
      </c>
      <c r="AC9" s="149" t="s">
        <v>465</v>
      </c>
      <c r="AD9" s="29">
        <v>6</v>
      </c>
      <c r="AE9" s="146" t="s">
        <v>46</v>
      </c>
      <c r="AF9" s="139">
        <v>7.8</v>
      </c>
      <c r="AG9" s="152" t="s">
        <v>487</v>
      </c>
    </row>
    <row r="10" spans="1:33" ht="14.25" customHeight="1">
      <c r="A10" s="110">
        <v>7</v>
      </c>
      <c r="B10" s="142">
        <v>0.9</v>
      </c>
      <c r="C10" s="139">
        <v>1.3</v>
      </c>
      <c r="D10" s="139">
        <v>1.3</v>
      </c>
      <c r="E10" s="139">
        <v>4.5</v>
      </c>
      <c r="F10" s="139">
        <v>4.6</v>
      </c>
      <c r="G10" s="139">
        <v>3.1</v>
      </c>
      <c r="H10" s="139">
        <v>1.9</v>
      </c>
      <c r="I10" s="139">
        <v>3.8</v>
      </c>
      <c r="J10" s="139">
        <v>3.7</v>
      </c>
      <c r="K10" s="139">
        <v>3.1</v>
      </c>
      <c r="L10" s="139">
        <v>5.1</v>
      </c>
      <c r="M10" s="139">
        <v>5</v>
      </c>
      <c r="N10" s="139">
        <v>5.5</v>
      </c>
      <c r="O10" s="139">
        <v>4.6</v>
      </c>
      <c r="P10" s="139">
        <v>3.8</v>
      </c>
      <c r="Q10" s="139">
        <v>3.9</v>
      </c>
      <c r="R10" s="139">
        <v>3.6</v>
      </c>
      <c r="S10" s="139">
        <v>2.4</v>
      </c>
      <c r="T10" s="139">
        <v>3.8</v>
      </c>
      <c r="U10" s="139">
        <v>3</v>
      </c>
      <c r="V10" s="139">
        <v>4.1</v>
      </c>
      <c r="W10" s="139">
        <v>4.7</v>
      </c>
      <c r="X10" s="139">
        <v>2.7</v>
      </c>
      <c r="Y10" s="139">
        <v>3.8</v>
      </c>
      <c r="Z10" s="40">
        <f t="shared" si="0"/>
        <v>3.508333333333333</v>
      </c>
      <c r="AA10" s="146" t="s">
        <v>46</v>
      </c>
      <c r="AB10" s="139">
        <v>6.7</v>
      </c>
      <c r="AC10" s="149" t="s">
        <v>395</v>
      </c>
      <c r="AD10" s="29">
        <v>7</v>
      </c>
      <c r="AE10" s="146" t="s">
        <v>51</v>
      </c>
      <c r="AF10" s="139">
        <v>11.1</v>
      </c>
      <c r="AG10" s="152" t="s">
        <v>189</v>
      </c>
    </row>
    <row r="11" spans="1:33" ht="14.25" customHeight="1">
      <c r="A11" s="110">
        <v>8</v>
      </c>
      <c r="B11" s="142">
        <v>2.6</v>
      </c>
      <c r="C11" s="139">
        <v>4.1</v>
      </c>
      <c r="D11" s="139">
        <v>3.8</v>
      </c>
      <c r="E11" s="139">
        <v>2.9</v>
      </c>
      <c r="F11" s="139">
        <v>3.3</v>
      </c>
      <c r="G11" s="139">
        <v>3.7</v>
      </c>
      <c r="H11" s="139">
        <v>6.2</v>
      </c>
      <c r="I11" s="139">
        <v>5.1</v>
      </c>
      <c r="J11" s="139">
        <v>6.1</v>
      </c>
      <c r="K11" s="139">
        <v>4.1</v>
      </c>
      <c r="L11" s="139">
        <v>4.6</v>
      </c>
      <c r="M11" s="139">
        <v>5.9</v>
      </c>
      <c r="N11" s="139">
        <v>5.1</v>
      </c>
      <c r="O11" s="139">
        <v>5.4</v>
      </c>
      <c r="P11" s="139">
        <v>4.9</v>
      </c>
      <c r="Q11" s="139">
        <v>6.3</v>
      </c>
      <c r="R11" s="139">
        <v>5.6</v>
      </c>
      <c r="S11" s="139">
        <v>5.7</v>
      </c>
      <c r="T11" s="139">
        <v>5.3</v>
      </c>
      <c r="U11" s="139">
        <v>7.4</v>
      </c>
      <c r="V11" s="139">
        <v>7.3</v>
      </c>
      <c r="W11" s="139">
        <v>7.2</v>
      </c>
      <c r="X11" s="139">
        <v>6.9</v>
      </c>
      <c r="Y11" s="139">
        <v>7.6</v>
      </c>
      <c r="Z11" s="40">
        <f t="shared" si="0"/>
        <v>5.295833333333333</v>
      </c>
      <c r="AA11" s="146" t="s">
        <v>46</v>
      </c>
      <c r="AB11" s="139">
        <v>8.7</v>
      </c>
      <c r="AC11" s="149" t="s">
        <v>457</v>
      </c>
      <c r="AD11" s="29">
        <v>8</v>
      </c>
      <c r="AE11" s="146" t="s">
        <v>51</v>
      </c>
      <c r="AF11" s="139">
        <v>15.6</v>
      </c>
      <c r="AG11" s="152" t="s">
        <v>488</v>
      </c>
    </row>
    <row r="12" spans="1:33" ht="14.25" customHeight="1">
      <c r="A12" s="110">
        <v>9</v>
      </c>
      <c r="B12" s="142">
        <v>6.9</v>
      </c>
      <c r="C12" s="139">
        <v>5.5</v>
      </c>
      <c r="D12" s="139">
        <v>5.7</v>
      </c>
      <c r="E12" s="139">
        <v>4.5</v>
      </c>
      <c r="F12" s="139">
        <v>4.8</v>
      </c>
      <c r="G12" s="139">
        <v>5.3</v>
      </c>
      <c r="H12" s="139">
        <v>5.9</v>
      </c>
      <c r="I12" s="139">
        <v>6.2</v>
      </c>
      <c r="J12" s="139">
        <v>6.4</v>
      </c>
      <c r="K12" s="139">
        <v>4.6</v>
      </c>
      <c r="L12" s="139">
        <v>4.4</v>
      </c>
      <c r="M12" s="139">
        <v>4.8</v>
      </c>
      <c r="N12" s="139">
        <v>4</v>
      </c>
      <c r="O12" s="139">
        <v>4.4</v>
      </c>
      <c r="P12" s="139">
        <v>4.8</v>
      </c>
      <c r="Q12" s="139">
        <v>4</v>
      </c>
      <c r="R12" s="139">
        <v>2.7</v>
      </c>
      <c r="S12" s="139">
        <v>3.9</v>
      </c>
      <c r="T12" s="139">
        <v>4.8</v>
      </c>
      <c r="U12" s="139">
        <v>3.1</v>
      </c>
      <c r="V12" s="139">
        <v>3.1</v>
      </c>
      <c r="W12" s="139">
        <v>2.2</v>
      </c>
      <c r="X12" s="139">
        <v>2.3</v>
      </c>
      <c r="Y12" s="139">
        <v>2.4</v>
      </c>
      <c r="Z12" s="40">
        <f t="shared" si="0"/>
        <v>4.445833333333334</v>
      </c>
      <c r="AA12" s="146" t="s">
        <v>46</v>
      </c>
      <c r="AB12" s="139">
        <v>7.9</v>
      </c>
      <c r="AC12" s="149" t="s">
        <v>466</v>
      </c>
      <c r="AD12" s="29">
        <v>9</v>
      </c>
      <c r="AE12" s="146" t="s">
        <v>46</v>
      </c>
      <c r="AF12" s="139">
        <v>13.6</v>
      </c>
      <c r="AG12" s="152" t="s">
        <v>489</v>
      </c>
    </row>
    <row r="13" spans="1:33" ht="14.25" customHeight="1">
      <c r="A13" s="110">
        <v>10</v>
      </c>
      <c r="B13" s="142">
        <v>1.3</v>
      </c>
      <c r="C13" s="139">
        <v>2</v>
      </c>
      <c r="D13" s="139">
        <v>1.5</v>
      </c>
      <c r="E13" s="139">
        <v>2.7</v>
      </c>
      <c r="F13" s="139">
        <v>2.1</v>
      </c>
      <c r="G13" s="139">
        <v>2.9</v>
      </c>
      <c r="H13" s="139">
        <v>3.1</v>
      </c>
      <c r="I13" s="139">
        <v>4.4</v>
      </c>
      <c r="J13" s="139">
        <v>3.3</v>
      </c>
      <c r="K13" s="139">
        <v>2.5</v>
      </c>
      <c r="L13" s="139">
        <v>3.5</v>
      </c>
      <c r="M13" s="139">
        <v>7.1</v>
      </c>
      <c r="N13" s="139">
        <v>5.3</v>
      </c>
      <c r="O13" s="139">
        <v>3.5</v>
      </c>
      <c r="P13" s="139">
        <v>4.4</v>
      </c>
      <c r="Q13" s="139">
        <v>4.3</v>
      </c>
      <c r="R13" s="139">
        <v>3.1</v>
      </c>
      <c r="S13" s="139">
        <v>3.7</v>
      </c>
      <c r="T13" s="139">
        <v>1.9</v>
      </c>
      <c r="U13" s="139">
        <v>3.3</v>
      </c>
      <c r="V13" s="139">
        <v>1.8</v>
      </c>
      <c r="W13" s="139">
        <v>1.7</v>
      </c>
      <c r="X13" s="139">
        <v>1.7</v>
      </c>
      <c r="Y13" s="139">
        <v>1</v>
      </c>
      <c r="Z13" s="40">
        <f t="shared" si="0"/>
        <v>3.0041666666666664</v>
      </c>
      <c r="AA13" s="146" t="s">
        <v>46</v>
      </c>
      <c r="AB13" s="139">
        <v>7.4</v>
      </c>
      <c r="AC13" s="149" t="s">
        <v>467</v>
      </c>
      <c r="AD13" s="29">
        <v>10</v>
      </c>
      <c r="AE13" s="146" t="s">
        <v>46</v>
      </c>
      <c r="AF13" s="139">
        <v>10.8</v>
      </c>
      <c r="AG13" s="152" t="s">
        <v>240</v>
      </c>
    </row>
    <row r="14" spans="1:33" ht="14.25" customHeight="1">
      <c r="A14" s="111">
        <v>11</v>
      </c>
      <c r="B14" s="143">
        <v>1.7</v>
      </c>
      <c r="C14" s="144">
        <v>0.9</v>
      </c>
      <c r="D14" s="144">
        <v>0.6</v>
      </c>
      <c r="E14" s="144">
        <v>1.1</v>
      </c>
      <c r="F14" s="144">
        <v>3</v>
      </c>
      <c r="G14" s="144">
        <v>2.4</v>
      </c>
      <c r="H14" s="144">
        <v>2.2</v>
      </c>
      <c r="I14" s="144">
        <v>3</v>
      </c>
      <c r="J14" s="144">
        <v>2.6</v>
      </c>
      <c r="K14" s="144">
        <v>1.5</v>
      </c>
      <c r="L14" s="144">
        <v>1.4</v>
      </c>
      <c r="M14" s="144">
        <v>2.2</v>
      </c>
      <c r="N14" s="144">
        <v>1.7</v>
      </c>
      <c r="O14" s="144">
        <v>1.6</v>
      </c>
      <c r="P14" s="144">
        <v>1.1</v>
      </c>
      <c r="Q14" s="144">
        <v>1.3</v>
      </c>
      <c r="R14" s="144">
        <v>1.4</v>
      </c>
      <c r="S14" s="144">
        <v>1.5</v>
      </c>
      <c r="T14" s="144">
        <v>0.7</v>
      </c>
      <c r="U14" s="144">
        <v>0.9</v>
      </c>
      <c r="V14" s="144">
        <v>0.9</v>
      </c>
      <c r="W14" s="144">
        <v>1.2</v>
      </c>
      <c r="X14" s="144">
        <v>1.2</v>
      </c>
      <c r="Y14" s="144">
        <v>1.7</v>
      </c>
      <c r="Z14" s="41">
        <f t="shared" si="0"/>
        <v>1.5750000000000004</v>
      </c>
      <c r="AA14" s="147" t="s">
        <v>46</v>
      </c>
      <c r="AB14" s="144">
        <v>3.7</v>
      </c>
      <c r="AC14" s="150" t="s">
        <v>468</v>
      </c>
      <c r="AD14" s="30">
        <v>11</v>
      </c>
      <c r="AE14" s="147" t="s">
        <v>116</v>
      </c>
      <c r="AF14" s="144">
        <v>6.1</v>
      </c>
      <c r="AG14" s="153" t="s">
        <v>490</v>
      </c>
    </row>
    <row r="15" spans="1:33" ht="14.25" customHeight="1">
      <c r="A15" s="110">
        <v>12</v>
      </c>
      <c r="B15" s="142">
        <v>0.6</v>
      </c>
      <c r="C15" s="139">
        <v>0.7</v>
      </c>
      <c r="D15" s="139">
        <v>1.4</v>
      </c>
      <c r="E15" s="139">
        <v>1</v>
      </c>
      <c r="F15" s="139">
        <v>0.4</v>
      </c>
      <c r="G15" s="139">
        <v>0.7</v>
      </c>
      <c r="H15" s="139">
        <v>0.4</v>
      </c>
      <c r="I15" s="139">
        <v>0.9</v>
      </c>
      <c r="J15" s="139">
        <v>1.8</v>
      </c>
      <c r="K15" s="139">
        <v>1.8</v>
      </c>
      <c r="L15" s="139">
        <v>1.7</v>
      </c>
      <c r="M15" s="139">
        <v>2.1</v>
      </c>
      <c r="N15" s="139">
        <v>1.7</v>
      </c>
      <c r="O15" s="139">
        <v>2.1</v>
      </c>
      <c r="P15" s="139">
        <v>1.6</v>
      </c>
      <c r="Q15" s="139">
        <v>0.9</v>
      </c>
      <c r="R15" s="139">
        <v>1</v>
      </c>
      <c r="S15" s="139">
        <v>1</v>
      </c>
      <c r="T15" s="139">
        <v>0.9</v>
      </c>
      <c r="U15" s="139">
        <v>1.1</v>
      </c>
      <c r="V15" s="139">
        <v>0.8</v>
      </c>
      <c r="W15" s="139">
        <v>0.9</v>
      </c>
      <c r="X15" s="139">
        <v>0.9</v>
      </c>
      <c r="Y15" s="139">
        <v>0.8</v>
      </c>
      <c r="Z15" s="40">
        <f t="shared" si="0"/>
        <v>1.1333333333333333</v>
      </c>
      <c r="AA15" s="146" t="s">
        <v>129</v>
      </c>
      <c r="AB15" s="139">
        <v>2.9</v>
      </c>
      <c r="AC15" s="149" t="s">
        <v>469</v>
      </c>
      <c r="AD15" s="29">
        <v>12</v>
      </c>
      <c r="AE15" s="146" t="s">
        <v>161</v>
      </c>
      <c r="AF15" s="139">
        <v>5.3</v>
      </c>
      <c r="AG15" s="152" t="s">
        <v>125</v>
      </c>
    </row>
    <row r="16" spans="1:33" ht="14.25" customHeight="1">
      <c r="A16" s="110">
        <v>13</v>
      </c>
      <c r="B16" s="142">
        <v>0.9</v>
      </c>
      <c r="C16" s="139">
        <v>1.7</v>
      </c>
      <c r="D16" s="139">
        <v>3</v>
      </c>
      <c r="E16" s="139">
        <v>2</v>
      </c>
      <c r="F16" s="139">
        <v>1.5</v>
      </c>
      <c r="G16" s="139">
        <v>1.3</v>
      </c>
      <c r="H16" s="139">
        <v>1</v>
      </c>
      <c r="I16" s="139">
        <v>1</v>
      </c>
      <c r="J16" s="139">
        <v>2</v>
      </c>
      <c r="K16" s="139">
        <v>2.8</v>
      </c>
      <c r="L16" s="139">
        <v>1.4</v>
      </c>
      <c r="M16" s="139">
        <v>1.4</v>
      </c>
      <c r="N16" s="139">
        <v>2.2</v>
      </c>
      <c r="O16" s="139">
        <v>2.4</v>
      </c>
      <c r="P16" s="139">
        <v>3.3</v>
      </c>
      <c r="Q16" s="139">
        <v>5.5</v>
      </c>
      <c r="R16" s="139">
        <v>1.1</v>
      </c>
      <c r="S16" s="139">
        <v>1.5</v>
      </c>
      <c r="T16" s="139">
        <v>0.5</v>
      </c>
      <c r="U16" s="139">
        <v>2.9</v>
      </c>
      <c r="V16" s="139">
        <v>0.9</v>
      </c>
      <c r="W16" s="139">
        <v>2.1</v>
      </c>
      <c r="X16" s="139">
        <v>2.3</v>
      </c>
      <c r="Y16" s="139">
        <v>2.5</v>
      </c>
      <c r="Z16" s="40">
        <f t="shared" si="0"/>
        <v>1.9666666666666661</v>
      </c>
      <c r="AA16" s="146" t="s">
        <v>49</v>
      </c>
      <c r="AB16" s="139">
        <v>5.6</v>
      </c>
      <c r="AC16" s="149" t="s">
        <v>470</v>
      </c>
      <c r="AD16" s="29">
        <v>13</v>
      </c>
      <c r="AE16" s="146" t="s">
        <v>49</v>
      </c>
      <c r="AF16" s="139">
        <v>8.9</v>
      </c>
      <c r="AG16" s="152" t="s">
        <v>485</v>
      </c>
    </row>
    <row r="17" spans="1:33" ht="14.25" customHeight="1">
      <c r="A17" s="110">
        <v>14</v>
      </c>
      <c r="B17" s="142">
        <v>2.6</v>
      </c>
      <c r="C17" s="139">
        <v>2.4</v>
      </c>
      <c r="D17" s="139">
        <v>3.6</v>
      </c>
      <c r="E17" s="139">
        <v>3.1</v>
      </c>
      <c r="F17" s="139">
        <v>4.3</v>
      </c>
      <c r="G17" s="139">
        <v>4.2</v>
      </c>
      <c r="H17" s="139">
        <v>4</v>
      </c>
      <c r="I17" s="139">
        <v>4.1</v>
      </c>
      <c r="J17" s="139">
        <v>4</v>
      </c>
      <c r="K17" s="139">
        <v>7.2</v>
      </c>
      <c r="L17" s="139">
        <v>5.9</v>
      </c>
      <c r="M17" s="139">
        <v>6</v>
      </c>
      <c r="N17" s="139">
        <v>6.3</v>
      </c>
      <c r="O17" s="139">
        <v>6.7</v>
      </c>
      <c r="P17" s="139">
        <v>6.4</v>
      </c>
      <c r="Q17" s="139">
        <v>4.7</v>
      </c>
      <c r="R17" s="139">
        <v>4.6</v>
      </c>
      <c r="S17" s="139">
        <v>3.3</v>
      </c>
      <c r="T17" s="139">
        <v>2.3</v>
      </c>
      <c r="U17" s="139">
        <v>2.2</v>
      </c>
      <c r="V17" s="139">
        <v>2.2</v>
      </c>
      <c r="W17" s="139">
        <v>2.5</v>
      </c>
      <c r="X17" s="139">
        <v>2</v>
      </c>
      <c r="Y17" s="139">
        <v>2.5</v>
      </c>
      <c r="Z17" s="40">
        <f t="shared" si="0"/>
        <v>4.045833333333333</v>
      </c>
      <c r="AA17" s="146" t="s">
        <v>46</v>
      </c>
      <c r="AB17" s="139">
        <v>7.7</v>
      </c>
      <c r="AC17" s="149" t="s">
        <v>446</v>
      </c>
      <c r="AD17" s="29">
        <v>14</v>
      </c>
      <c r="AE17" s="146" t="s">
        <v>46</v>
      </c>
      <c r="AF17" s="139">
        <v>11.8</v>
      </c>
      <c r="AG17" s="152" t="s">
        <v>202</v>
      </c>
    </row>
    <row r="18" spans="1:33" ht="14.25" customHeight="1">
      <c r="A18" s="110">
        <v>15</v>
      </c>
      <c r="B18" s="142">
        <v>2</v>
      </c>
      <c r="C18" s="139">
        <v>2.6</v>
      </c>
      <c r="D18" s="139">
        <v>3.8</v>
      </c>
      <c r="E18" s="139">
        <v>3.6</v>
      </c>
      <c r="F18" s="139">
        <v>3.6</v>
      </c>
      <c r="G18" s="139">
        <v>3.8</v>
      </c>
      <c r="H18" s="139">
        <v>3.8</v>
      </c>
      <c r="I18" s="139">
        <v>4.1</v>
      </c>
      <c r="J18" s="139">
        <v>4.9</v>
      </c>
      <c r="K18" s="139">
        <v>5.3</v>
      </c>
      <c r="L18" s="139">
        <v>5.2</v>
      </c>
      <c r="M18" s="139">
        <v>4.4</v>
      </c>
      <c r="N18" s="139">
        <v>4.1</v>
      </c>
      <c r="O18" s="139">
        <v>4.4</v>
      </c>
      <c r="P18" s="139">
        <v>3.8</v>
      </c>
      <c r="Q18" s="139">
        <v>4.7</v>
      </c>
      <c r="R18" s="139">
        <v>3.7</v>
      </c>
      <c r="S18" s="139">
        <v>3.1</v>
      </c>
      <c r="T18" s="139">
        <v>2.3</v>
      </c>
      <c r="U18" s="139">
        <v>2.3</v>
      </c>
      <c r="V18" s="139">
        <v>2.5</v>
      </c>
      <c r="W18" s="139">
        <v>2.5</v>
      </c>
      <c r="X18" s="139">
        <v>1.8</v>
      </c>
      <c r="Y18" s="139">
        <v>1.6</v>
      </c>
      <c r="Z18" s="40">
        <f t="shared" si="0"/>
        <v>3.4958333333333322</v>
      </c>
      <c r="AA18" s="146" t="s">
        <v>46</v>
      </c>
      <c r="AB18" s="139">
        <v>6</v>
      </c>
      <c r="AC18" s="149" t="s">
        <v>281</v>
      </c>
      <c r="AD18" s="29">
        <v>15</v>
      </c>
      <c r="AE18" s="146" t="s">
        <v>51</v>
      </c>
      <c r="AF18" s="139">
        <v>9.9</v>
      </c>
      <c r="AG18" s="152" t="s">
        <v>243</v>
      </c>
    </row>
    <row r="19" spans="1:33" ht="14.25" customHeight="1">
      <c r="A19" s="110">
        <v>16</v>
      </c>
      <c r="B19" s="142">
        <v>1.9</v>
      </c>
      <c r="C19" s="139">
        <v>1.7</v>
      </c>
      <c r="D19" s="139">
        <v>1.6</v>
      </c>
      <c r="E19" s="139">
        <v>1.5</v>
      </c>
      <c r="F19" s="139">
        <v>2.5</v>
      </c>
      <c r="G19" s="139">
        <v>1.9</v>
      </c>
      <c r="H19" s="139">
        <v>2.3</v>
      </c>
      <c r="I19" s="139">
        <v>2</v>
      </c>
      <c r="J19" s="139">
        <v>2.8</v>
      </c>
      <c r="K19" s="139">
        <v>3.1</v>
      </c>
      <c r="L19" s="139">
        <v>3.1</v>
      </c>
      <c r="M19" s="139">
        <v>3.4</v>
      </c>
      <c r="N19" s="139">
        <v>2.7</v>
      </c>
      <c r="O19" s="139">
        <v>2.6</v>
      </c>
      <c r="P19" s="139">
        <v>2.2</v>
      </c>
      <c r="Q19" s="139">
        <v>2.3</v>
      </c>
      <c r="R19" s="139">
        <v>1.7</v>
      </c>
      <c r="S19" s="139">
        <v>1.2</v>
      </c>
      <c r="T19" s="139">
        <v>1.4</v>
      </c>
      <c r="U19" s="139">
        <v>0.9</v>
      </c>
      <c r="V19" s="139">
        <v>1</v>
      </c>
      <c r="W19" s="139">
        <v>0.5</v>
      </c>
      <c r="X19" s="139">
        <v>1.1</v>
      </c>
      <c r="Y19" s="139">
        <v>0.7</v>
      </c>
      <c r="Z19" s="40">
        <f t="shared" si="0"/>
        <v>1.9208333333333336</v>
      </c>
      <c r="AA19" s="146" t="s">
        <v>116</v>
      </c>
      <c r="AB19" s="139">
        <v>3.5</v>
      </c>
      <c r="AC19" s="149" t="s">
        <v>471</v>
      </c>
      <c r="AD19" s="29">
        <v>16</v>
      </c>
      <c r="AE19" s="146" t="s">
        <v>116</v>
      </c>
      <c r="AF19" s="139">
        <v>6.7</v>
      </c>
      <c r="AG19" s="152" t="s">
        <v>133</v>
      </c>
    </row>
    <row r="20" spans="1:33" ht="14.25" customHeight="1">
      <c r="A20" s="110">
        <v>17</v>
      </c>
      <c r="B20" s="142">
        <v>1.1</v>
      </c>
      <c r="C20" s="139">
        <v>2.2</v>
      </c>
      <c r="D20" s="139">
        <v>1.5</v>
      </c>
      <c r="E20" s="139">
        <v>1.5</v>
      </c>
      <c r="F20" s="139">
        <v>1.1</v>
      </c>
      <c r="G20" s="139">
        <v>1.3</v>
      </c>
      <c r="H20" s="139">
        <v>1.7</v>
      </c>
      <c r="I20" s="139">
        <v>2.8</v>
      </c>
      <c r="J20" s="139">
        <v>4.7</v>
      </c>
      <c r="K20" s="139">
        <v>3.5</v>
      </c>
      <c r="L20" s="139">
        <v>4.9</v>
      </c>
      <c r="M20" s="139">
        <v>5.9</v>
      </c>
      <c r="N20" s="139">
        <v>6.5</v>
      </c>
      <c r="O20" s="139">
        <v>6.7</v>
      </c>
      <c r="P20" s="139">
        <v>7</v>
      </c>
      <c r="Q20" s="139">
        <v>7.4</v>
      </c>
      <c r="R20" s="139">
        <v>7.5</v>
      </c>
      <c r="S20" s="139">
        <v>5.8</v>
      </c>
      <c r="T20" s="139">
        <v>5.8</v>
      </c>
      <c r="U20" s="139">
        <v>5.7</v>
      </c>
      <c r="V20" s="139">
        <v>6.9</v>
      </c>
      <c r="W20" s="139">
        <v>7</v>
      </c>
      <c r="X20" s="139">
        <v>7.7</v>
      </c>
      <c r="Y20" s="139">
        <v>4.7</v>
      </c>
      <c r="Z20" s="40">
        <f t="shared" si="0"/>
        <v>4.620833333333334</v>
      </c>
      <c r="AA20" s="146" t="s">
        <v>51</v>
      </c>
      <c r="AB20" s="139">
        <v>8.3</v>
      </c>
      <c r="AC20" s="149" t="s">
        <v>457</v>
      </c>
      <c r="AD20" s="29">
        <v>17</v>
      </c>
      <c r="AE20" s="146" t="s">
        <v>51</v>
      </c>
      <c r="AF20" s="139">
        <v>13.7</v>
      </c>
      <c r="AG20" s="152" t="s">
        <v>491</v>
      </c>
    </row>
    <row r="21" spans="1:33" ht="14.25" customHeight="1">
      <c r="A21" s="110">
        <v>18</v>
      </c>
      <c r="B21" s="142">
        <v>4.3</v>
      </c>
      <c r="C21" s="139">
        <v>1.2</v>
      </c>
      <c r="D21" s="139">
        <v>0.7</v>
      </c>
      <c r="E21" s="139">
        <v>1.1</v>
      </c>
      <c r="F21" s="139">
        <v>0.5</v>
      </c>
      <c r="G21" s="139">
        <v>0.6</v>
      </c>
      <c r="H21" s="139">
        <v>1.4</v>
      </c>
      <c r="I21" s="139">
        <v>1.6</v>
      </c>
      <c r="J21" s="139">
        <v>3.1</v>
      </c>
      <c r="K21" s="139">
        <v>2.2</v>
      </c>
      <c r="L21" s="139">
        <v>2.3</v>
      </c>
      <c r="M21" s="139">
        <v>2.1</v>
      </c>
      <c r="N21" s="139">
        <v>1.4</v>
      </c>
      <c r="O21" s="139">
        <v>1.2</v>
      </c>
      <c r="P21" s="139">
        <v>1.4</v>
      </c>
      <c r="Q21" s="139">
        <v>0.5</v>
      </c>
      <c r="R21" s="139">
        <v>0.6</v>
      </c>
      <c r="S21" s="139">
        <v>1.1</v>
      </c>
      <c r="T21" s="139">
        <v>1.4</v>
      </c>
      <c r="U21" s="139">
        <v>1.3</v>
      </c>
      <c r="V21" s="139">
        <v>0.7</v>
      </c>
      <c r="W21" s="139">
        <v>0.8</v>
      </c>
      <c r="X21" s="139">
        <v>0.5</v>
      </c>
      <c r="Y21" s="139">
        <v>0.9</v>
      </c>
      <c r="Z21" s="40">
        <f t="shared" si="0"/>
        <v>1.3708333333333333</v>
      </c>
      <c r="AA21" s="146" t="s">
        <v>46</v>
      </c>
      <c r="AB21" s="139">
        <v>5.4</v>
      </c>
      <c r="AC21" s="149" t="s">
        <v>472</v>
      </c>
      <c r="AD21" s="29">
        <v>18</v>
      </c>
      <c r="AE21" s="146" t="s">
        <v>51</v>
      </c>
      <c r="AF21" s="139">
        <v>8.7</v>
      </c>
      <c r="AG21" s="152" t="s">
        <v>328</v>
      </c>
    </row>
    <row r="22" spans="1:33" ht="14.25" customHeight="1">
      <c r="A22" s="110">
        <v>19</v>
      </c>
      <c r="B22" s="142">
        <v>0.5</v>
      </c>
      <c r="C22" s="139">
        <v>0.6</v>
      </c>
      <c r="D22" s="139">
        <v>1.1</v>
      </c>
      <c r="E22" s="139">
        <v>0.6</v>
      </c>
      <c r="F22" s="139">
        <v>0.5</v>
      </c>
      <c r="G22" s="139">
        <v>0.4</v>
      </c>
      <c r="H22" s="139">
        <v>0.6</v>
      </c>
      <c r="I22" s="139">
        <v>0.8</v>
      </c>
      <c r="J22" s="139">
        <v>1.7</v>
      </c>
      <c r="K22" s="139">
        <v>2.5</v>
      </c>
      <c r="L22" s="139">
        <v>1.3</v>
      </c>
      <c r="M22" s="139">
        <v>1.9</v>
      </c>
      <c r="N22" s="139">
        <v>1.5</v>
      </c>
      <c r="O22" s="139">
        <v>1.5</v>
      </c>
      <c r="P22" s="139">
        <v>1.8</v>
      </c>
      <c r="Q22" s="139">
        <v>1.2</v>
      </c>
      <c r="R22" s="139">
        <v>1.1</v>
      </c>
      <c r="S22" s="139">
        <v>0.7</v>
      </c>
      <c r="T22" s="139">
        <v>2.2</v>
      </c>
      <c r="U22" s="139">
        <v>0.9</v>
      </c>
      <c r="V22" s="139">
        <v>0.5</v>
      </c>
      <c r="W22" s="139">
        <v>0.7</v>
      </c>
      <c r="X22" s="139">
        <v>1.1</v>
      </c>
      <c r="Y22" s="139">
        <v>1</v>
      </c>
      <c r="Z22" s="40">
        <f t="shared" si="0"/>
        <v>1.1125</v>
      </c>
      <c r="AA22" s="146" t="s">
        <v>46</v>
      </c>
      <c r="AB22" s="139">
        <v>2.8</v>
      </c>
      <c r="AC22" s="149" t="s">
        <v>473</v>
      </c>
      <c r="AD22" s="29">
        <v>19</v>
      </c>
      <c r="AE22" s="146" t="s">
        <v>73</v>
      </c>
      <c r="AF22" s="139">
        <v>5.5</v>
      </c>
      <c r="AG22" s="152" t="s">
        <v>492</v>
      </c>
    </row>
    <row r="23" spans="1:33" ht="14.25" customHeight="1">
      <c r="A23" s="110">
        <v>20</v>
      </c>
      <c r="B23" s="142">
        <v>1.4</v>
      </c>
      <c r="C23" s="139">
        <v>1</v>
      </c>
      <c r="D23" s="139">
        <v>1.7</v>
      </c>
      <c r="E23" s="139">
        <v>0.8</v>
      </c>
      <c r="F23" s="139">
        <v>1.2</v>
      </c>
      <c r="G23" s="139">
        <v>1.5</v>
      </c>
      <c r="H23" s="139">
        <v>0.6</v>
      </c>
      <c r="I23" s="139">
        <v>0.8</v>
      </c>
      <c r="J23" s="139">
        <v>2.1</v>
      </c>
      <c r="K23" s="139">
        <v>0.6</v>
      </c>
      <c r="L23" s="139">
        <v>1.9</v>
      </c>
      <c r="M23" s="139">
        <v>3.2</v>
      </c>
      <c r="N23" s="139">
        <v>2.6</v>
      </c>
      <c r="O23" s="139">
        <v>2.7</v>
      </c>
      <c r="P23" s="139">
        <v>4.4</v>
      </c>
      <c r="Q23" s="139">
        <v>4.4</v>
      </c>
      <c r="R23" s="139">
        <v>3.3</v>
      </c>
      <c r="S23" s="139">
        <v>1.4</v>
      </c>
      <c r="T23" s="139">
        <v>1.3</v>
      </c>
      <c r="U23" s="139">
        <v>1.9</v>
      </c>
      <c r="V23" s="139">
        <v>2.4</v>
      </c>
      <c r="W23" s="139">
        <v>2</v>
      </c>
      <c r="X23" s="139">
        <v>1.3</v>
      </c>
      <c r="Y23" s="139">
        <v>1.2</v>
      </c>
      <c r="Z23" s="40">
        <f t="shared" si="0"/>
        <v>1.9041666666666661</v>
      </c>
      <c r="AA23" s="146" t="s">
        <v>46</v>
      </c>
      <c r="AB23" s="139">
        <v>5.2</v>
      </c>
      <c r="AC23" s="149" t="s">
        <v>90</v>
      </c>
      <c r="AD23" s="29">
        <v>20</v>
      </c>
      <c r="AE23" s="146" t="s">
        <v>46</v>
      </c>
      <c r="AF23" s="139">
        <v>7.8</v>
      </c>
      <c r="AG23" s="152" t="s">
        <v>493</v>
      </c>
    </row>
    <row r="24" spans="1:33" ht="14.25" customHeight="1">
      <c r="A24" s="111">
        <v>21</v>
      </c>
      <c r="B24" s="143">
        <v>2</v>
      </c>
      <c r="C24" s="144">
        <v>1.7</v>
      </c>
      <c r="D24" s="144">
        <v>1.3</v>
      </c>
      <c r="E24" s="144">
        <v>1.1</v>
      </c>
      <c r="F24" s="144">
        <v>0.6</v>
      </c>
      <c r="G24" s="144">
        <v>0.8</v>
      </c>
      <c r="H24" s="144">
        <v>0.9</v>
      </c>
      <c r="I24" s="144">
        <v>3.3</v>
      </c>
      <c r="J24" s="144">
        <v>4.2</v>
      </c>
      <c r="K24" s="144">
        <v>3.4</v>
      </c>
      <c r="L24" s="144">
        <v>3.5</v>
      </c>
      <c r="M24" s="144">
        <v>3.2</v>
      </c>
      <c r="N24" s="144">
        <v>4.2</v>
      </c>
      <c r="O24" s="144">
        <v>2.7</v>
      </c>
      <c r="P24" s="144">
        <v>1.9</v>
      </c>
      <c r="Q24" s="144">
        <v>2.2</v>
      </c>
      <c r="R24" s="144">
        <v>2.4</v>
      </c>
      <c r="S24" s="144">
        <v>1.8</v>
      </c>
      <c r="T24" s="144">
        <v>1</v>
      </c>
      <c r="U24" s="144">
        <v>1.3</v>
      </c>
      <c r="V24" s="144">
        <v>0.6</v>
      </c>
      <c r="W24" s="144">
        <v>0.9</v>
      </c>
      <c r="X24" s="144">
        <v>1.6</v>
      </c>
      <c r="Y24" s="144">
        <v>1.5</v>
      </c>
      <c r="Z24" s="41">
        <f t="shared" si="0"/>
        <v>2.0041666666666664</v>
      </c>
      <c r="AA24" s="147" t="s">
        <v>46</v>
      </c>
      <c r="AB24" s="144">
        <v>6</v>
      </c>
      <c r="AC24" s="150" t="s">
        <v>474</v>
      </c>
      <c r="AD24" s="30">
        <v>21</v>
      </c>
      <c r="AE24" s="147" t="s">
        <v>46</v>
      </c>
      <c r="AF24" s="144">
        <v>8.6</v>
      </c>
      <c r="AG24" s="153" t="s">
        <v>159</v>
      </c>
    </row>
    <row r="25" spans="1:33" ht="14.25" customHeight="1">
      <c r="A25" s="110">
        <v>22</v>
      </c>
      <c r="B25" s="142">
        <v>0.9</v>
      </c>
      <c r="C25" s="139">
        <v>1.1</v>
      </c>
      <c r="D25" s="139">
        <v>1.1</v>
      </c>
      <c r="E25" s="139">
        <v>1.3</v>
      </c>
      <c r="F25" s="139">
        <v>1.1</v>
      </c>
      <c r="G25" s="139">
        <v>0.6</v>
      </c>
      <c r="H25" s="139">
        <v>1.1</v>
      </c>
      <c r="I25" s="139">
        <v>2</v>
      </c>
      <c r="J25" s="139">
        <v>2.1</v>
      </c>
      <c r="K25" s="139">
        <v>3</v>
      </c>
      <c r="L25" s="139">
        <v>1.2</v>
      </c>
      <c r="M25" s="139">
        <v>2</v>
      </c>
      <c r="N25" s="139">
        <v>2.3</v>
      </c>
      <c r="O25" s="139">
        <v>2.3</v>
      </c>
      <c r="P25" s="139">
        <v>2</v>
      </c>
      <c r="Q25" s="139">
        <v>1.9</v>
      </c>
      <c r="R25" s="139">
        <v>2.8</v>
      </c>
      <c r="S25" s="139">
        <v>1.2</v>
      </c>
      <c r="T25" s="139">
        <v>1.4</v>
      </c>
      <c r="U25" s="139">
        <v>0.7</v>
      </c>
      <c r="V25" s="139">
        <v>2.3</v>
      </c>
      <c r="W25" s="139">
        <v>1.7</v>
      </c>
      <c r="X25" s="139">
        <v>1.3</v>
      </c>
      <c r="Y25" s="139">
        <v>2</v>
      </c>
      <c r="Z25" s="40">
        <f t="shared" si="0"/>
        <v>1.6416666666666666</v>
      </c>
      <c r="AA25" s="146" t="s">
        <v>116</v>
      </c>
      <c r="AB25" s="139">
        <v>3.7</v>
      </c>
      <c r="AC25" s="149" t="s">
        <v>475</v>
      </c>
      <c r="AD25" s="29">
        <v>22</v>
      </c>
      <c r="AE25" s="146" t="s">
        <v>116</v>
      </c>
      <c r="AF25" s="139">
        <v>6</v>
      </c>
      <c r="AG25" s="152" t="s">
        <v>443</v>
      </c>
    </row>
    <row r="26" spans="1:33" ht="14.25" customHeight="1">
      <c r="A26" s="110">
        <v>23</v>
      </c>
      <c r="B26" s="142">
        <v>1.5</v>
      </c>
      <c r="C26" s="139">
        <v>1.4</v>
      </c>
      <c r="D26" s="139">
        <v>2.1</v>
      </c>
      <c r="E26" s="139">
        <v>2.6</v>
      </c>
      <c r="F26" s="139">
        <v>2</v>
      </c>
      <c r="G26" s="139">
        <v>1.5</v>
      </c>
      <c r="H26" s="139">
        <v>1.2</v>
      </c>
      <c r="I26" s="139">
        <v>0.7</v>
      </c>
      <c r="J26" s="139">
        <v>3.1</v>
      </c>
      <c r="K26" s="139">
        <v>4.8</v>
      </c>
      <c r="L26" s="139">
        <v>1.8</v>
      </c>
      <c r="M26" s="139">
        <v>2.7</v>
      </c>
      <c r="N26" s="139">
        <v>2.6</v>
      </c>
      <c r="O26" s="139">
        <v>1.1</v>
      </c>
      <c r="P26" s="139">
        <v>1.9</v>
      </c>
      <c r="Q26" s="139">
        <v>1.3</v>
      </c>
      <c r="R26" s="139">
        <v>1.4</v>
      </c>
      <c r="S26" s="139">
        <v>2</v>
      </c>
      <c r="T26" s="139">
        <v>1.5</v>
      </c>
      <c r="U26" s="139">
        <v>0.8</v>
      </c>
      <c r="V26" s="139">
        <v>1.1</v>
      </c>
      <c r="W26" s="139">
        <v>1.5</v>
      </c>
      <c r="X26" s="139">
        <v>1.6</v>
      </c>
      <c r="Y26" s="139">
        <v>1.1</v>
      </c>
      <c r="Z26" s="40">
        <f t="shared" si="0"/>
        <v>1.8041666666666665</v>
      </c>
      <c r="AA26" s="146" t="s">
        <v>46</v>
      </c>
      <c r="AB26" s="139">
        <v>5</v>
      </c>
      <c r="AC26" s="149" t="s">
        <v>144</v>
      </c>
      <c r="AD26" s="29">
        <v>23</v>
      </c>
      <c r="AE26" s="146" t="s">
        <v>46</v>
      </c>
      <c r="AF26" s="139">
        <v>6.7</v>
      </c>
      <c r="AG26" s="152" t="s">
        <v>494</v>
      </c>
    </row>
    <row r="27" spans="1:33" ht="14.25" customHeight="1">
      <c r="A27" s="110">
        <v>24</v>
      </c>
      <c r="B27" s="142">
        <v>0.7</v>
      </c>
      <c r="C27" s="139">
        <v>1.3</v>
      </c>
      <c r="D27" s="139">
        <v>0.8</v>
      </c>
      <c r="E27" s="139">
        <v>1.6</v>
      </c>
      <c r="F27" s="139">
        <v>0.9</v>
      </c>
      <c r="G27" s="139">
        <v>0.5</v>
      </c>
      <c r="H27" s="139">
        <v>2.1</v>
      </c>
      <c r="I27" s="139">
        <v>3.8</v>
      </c>
      <c r="J27" s="139">
        <v>4.1</v>
      </c>
      <c r="K27" s="139">
        <v>3.4</v>
      </c>
      <c r="L27" s="139">
        <v>3.7</v>
      </c>
      <c r="M27" s="139">
        <v>3.5</v>
      </c>
      <c r="N27" s="139">
        <v>3.1</v>
      </c>
      <c r="O27" s="139">
        <v>2.7</v>
      </c>
      <c r="P27" s="139">
        <v>2.5</v>
      </c>
      <c r="Q27" s="139">
        <v>2.2</v>
      </c>
      <c r="R27" s="139">
        <v>2.4</v>
      </c>
      <c r="S27" s="139">
        <v>1.9</v>
      </c>
      <c r="T27" s="139">
        <v>1.1</v>
      </c>
      <c r="U27" s="139">
        <v>1.9</v>
      </c>
      <c r="V27" s="139">
        <v>0.8</v>
      </c>
      <c r="W27" s="139">
        <v>2.3</v>
      </c>
      <c r="X27" s="139">
        <v>1.1</v>
      </c>
      <c r="Y27" s="139">
        <v>0.9</v>
      </c>
      <c r="Z27" s="40">
        <f t="shared" si="0"/>
        <v>2.0541666666666667</v>
      </c>
      <c r="AA27" s="146" t="s">
        <v>46</v>
      </c>
      <c r="AB27" s="139">
        <v>4.5</v>
      </c>
      <c r="AC27" s="149" t="s">
        <v>476</v>
      </c>
      <c r="AD27" s="29">
        <v>24</v>
      </c>
      <c r="AE27" s="146" t="s">
        <v>46</v>
      </c>
      <c r="AF27" s="139">
        <v>7.1</v>
      </c>
      <c r="AG27" s="152" t="s">
        <v>495</v>
      </c>
    </row>
    <row r="28" spans="1:33" ht="14.25" customHeight="1">
      <c r="A28" s="110">
        <v>25</v>
      </c>
      <c r="B28" s="142">
        <v>2.4</v>
      </c>
      <c r="C28" s="139">
        <v>3.4</v>
      </c>
      <c r="D28" s="139">
        <v>3.6</v>
      </c>
      <c r="E28" s="139">
        <v>3.8</v>
      </c>
      <c r="F28" s="139">
        <v>5</v>
      </c>
      <c r="G28" s="139">
        <v>6</v>
      </c>
      <c r="H28" s="139">
        <v>5.2</v>
      </c>
      <c r="I28" s="139">
        <v>5</v>
      </c>
      <c r="J28" s="139">
        <v>4.3</v>
      </c>
      <c r="K28" s="139">
        <v>2.7</v>
      </c>
      <c r="L28" s="139">
        <v>3.1</v>
      </c>
      <c r="M28" s="139">
        <v>3</v>
      </c>
      <c r="N28" s="139">
        <v>3.9</v>
      </c>
      <c r="O28" s="139">
        <v>3.8</v>
      </c>
      <c r="P28" s="139">
        <v>3.2</v>
      </c>
      <c r="Q28" s="139">
        <v>4.4</v>
      </c>
      <c r="R28" s="139">
        <v>3.8</v>
      </c>
      <c r="S28" s="139">
        <v>3</v>
      </c>
      <c r="T28" s="139">
        <v>3.5</v>
      </c>
      <c r="U28" s="139">
        <v>5.4</v>
      </c>
      <c r="V28" s="139">
        <v>3.7</v>
      </c>
      <c r="W28" s="139">
        <v>4.3</v>
      </c>
      <c r="X28" s="139">
        <v>5.1</v>
      </c>
      <c r="Y28" s="139">
        <v>3.4</v>
      </c>
      <c r="Z28" s="40">
        <f t="shared" si="0"/>
        <v>3.9583333333333335</v>
      </c>
      <c r="AA28" s="146" t="s">
        <v>51</v>
      </c>
      <c r="AB28" s="139">
        <v>6</v>
      </c>
      <c r="AC28" s="149" t="s">
        <v>477</v>
      </c>
      <c r="AD28" s="29">
        <v>25</v>
      </c>
      <c r="AE28" s="146" t="s">
        <v>51</v>
      </c>
      <c r="AF28" s="139">
        <v>10.4</v>
      </c>
      <c r="AG28" s="152" t="s">
        <v>496</v>
      </c>
    </row>
    <row r="29" spans="1:33" ht="14.25" customHeight="1">
      <c r="A29" s="110">
        <v>26</v>
      </c>
      <c r="B29" s="142">
        <v>3.2</v>
      </c>
      <c r="C29" s="139">
        <v>3.4</v>
      </c>
      <c r="D29" s="139">
        <v>4.2</v>
      </c>
      <c r="E29" s="139">
        <v>4.1</v>
      </c>
      <c r="F29" s="139">
        <v>3.5</v>
      </c>
      <c r="G29" s="139">
        <v>3</v>
      </c>
      <c r="H29" s="139">
        <v>2.4</v>
      </c>
      <c r="I29" s="139">
        <v>2</v>
      </c>
      <c r="J29" s="139">
        <v>3.4</v>
      </c>
      <c r="K29" s="139">
        <v>2.8</v>
      </c>
      <c r="L29" s="139">
        <v>2.9</v>
      </c>
      <c r="M29" s="139">
        <v>2.3</v>
      </c>
      <c r="N29" s="139">
        <v>2.4</v>
      </c>
      <c r="O29" s="139">
        <v>3</v>
      </c>
      <c r="P29" s="139">
        <v>1.9</v>
      </c>
      <c r="Q29" s="139">
        <v>2.4</v>
      </c>
      <c r="R29" s="139">
        <v>1.9</v>
      </c>
      <c r="S29" s="139">
        <v>1.7</v>
      </c>
      <c r="T29" s="139">
        <v>2.1</v>
      </c>
      <c r="U29" s="139">
        <v>1.7</v>
      </c>
      <c r="V29" s="139">
        <v>2.1</v>
      </c>
      <c r="W29" s="139">
        <v>1.5</v>
      </c>
      <c r="X29" s="139">
        <v>2</v>
      </c>
      <c r="Y29" s="139">
        <v>1.7</v>
      </c>
      <c r="Z29" s="40">
        <f t="shared" si="0"/>
        <v>2.566666666666667</v>
      </c>
      <c r="AA29" s="146" t="s">
        <v>51</v>
      </c>
      <c r="AB29" s="139">
        <v>4.7</v>
      </c>
      <c r="AC29" s="149" t="s">
        <v>478</v>
      </c>
      <c r="AD29" s="29">
        <v>26</v>
      </c>
      <c r="AE29" s="146" t="s">
        <v>51</v>
      </c>
      <c r="AF29" s="139">
        <v>7.7</v>
      </c>
      <c r="AG29" s="152" t="s">
        <v>497</v>
      </c>
    </row>
    <row r="30" spans="1:33" ht="14.25" customHeight="1">
      <c r="A30" s="110">
        <v>27</v>
      </c>
      <c r="B30" s="142">
        <v>1.5</v>
      </c>
      <c r="C30" s="139">
        <v>1.6</v>
      </c>
      <c r="D30" s="139">
        <v>2.5</v>
      </c>
      <c r="E30" s="139">
        <v>2.3</v>
      </c>
      <c r="F30" s="139">
        <v>1.6</v>
      </c>
      <c r="G30" s="139">
        <v>2</v>
      </c>
      <c r="H30" s="139">
        <v>3</v>
      </c>
      <c r="I30" s="139">
        <v>2.6</v>
      </c>
      <c r="J30" s="139">
        <v>3</v>
      </c>
      <c r="K30" s="139">
        <v>2.1</v>
      </c>
      <c r="L30" s="139">
        <v>1.7</v>
      </c>
      <c r="M30" s="139">
        <v>2.7</v>
      </c>
      <c r="N30" s="139">
        <v>1.6</v>
      </c>
      <c r="O30" s="139">
        <v>2</v>
      </c>
      <c r="P30" s="139">
        <v>2.6</v>
      </c>
      <c r="Q30" s="139">
        <v>1.5</v>
      </c>
      <c r="R30" s="139">
        <v>1.9</v>
      </c>
      <c r="S30" s="139">
        <v>1.2</v>
      </c>
      <c r="T30" s="139">
        <v>1.2</v>
      </c>
      <c r="U30" s="139">
        <v>2.2</v>
      </c>
      <c r="V30" s="139">
        <v>1.7</v>
      </c>
      <c r="W30" s="139">
        <v>2.3</v>
      </c>
      <c r="X30" s="139">
        <v>0.8</v>
      </c>
      <c r="Y30" s="139">
        <v>0.8</v>
      </c>
      <c r="Z30" s="40">
        <f t="shared" si="0"/>
        <v>1.9333333333333336</v>
      </c>
      <c r="AA30" s="146" t="s">
        <v>51</v>
      </c>
      <c r="AB30" s="139">
        <v>3.5</v>
      </c>
      <c r="AC30" s="149" t="s">
        <v>479</v>
      </c>
      <c r="AD30" s="29">
        <v>27</v>
      </c>
      <c r="AE30" s="146" t="s">
        <v>51</v>
      </c>
      <c r="AF30" s="139">
        <v>5.7</v>
      </c>
      <c r="AG30" s="152" t="s">
        <v>498</v>
      </c>
    </row>
    <row r="31" spans="1:33" ht="14.25" customHeight="1">
      <c r="A31" s="110">
        <v>28</v>
      </c>
      <c r="B31" s="142">
        <v>0.9</v>
      </c>
      <c r="C31" s="139">
        <v>0.6</v>
      </c>
      <c r="D31" s="139">
        <v>1.3</v>
      </c>
      <c r="E31" s="139">
        <v>1.2</v>
      </c>
      <c r="F31" s="139">
        <v>1.2</v>
      </c>
      <c r="G31" s="139">
        <v>0.9</v>
      </c>
      <c r="H31" s="139">
        <v>1</v>
      </c>
      <c r="I31" s="139">
        <v>0.9</v>
      </c>
      <c r="J31" s="139">
        <v>1.5</v>
      </c>
      <c r="K31" s="139">
        <v>2.2</v>
      </c>
      <c r="L31" s="139">
        <v>1.8</v>
      </c>
      <c r="M31" s="139">
        <v>1.7</v>
      </c>
      <c r="N31" s="139">
        <v>1.8</v>
      </c>
      <c r="O31" s="139">
        <v>2.8</v>
      </c>
      <c r="P31" s="139">
        <v>1.3</v>
      </c>
      <c r="Q31" s="139">
        <v>1.5</v>
      </c>
      <c r="R31" s="139">
        <v>1.7</v>
      </c>
      <c r="S31" s="139">
        <v>1.3</v>
      </c>
      <c r="T31" s="139">
        <v>0.6</v>
      </c>
      <c r="U31" s="139">
        <v>0.8</v>
      </c>
      <c r="V31" s="139">
        <v>0.5</v>
      </c>
      <c r="W31" s="139">
        <v>0.9</v>
      </c>
      <c r="X31" s="139">
        <v>1.9</v>
      </c>
      <c r="Y31" s="139">
        <v>2</v>
      </c>
      <c r="Z31" s="40">
        <f t="shared" si="0"/>
        <v>1.3458333333333332</v>
      </c>
      <c r="AA31" s="146" t="s">
        <v>49</v>
      </c>
      <c r="AB31" s="139">
        <v>3.7</v>
      </c>
      <c r="AC31" s="149" t="s">
        <v>193</v>
      </c>
      <c r="AD31" s="29">
        <v>28</v>
      </c>
      <c r="AE31" s="146" t="s">
        <v>134</v>
      </c>
      <c r="AF31" s="139">
        <v>6.8</v>
      </c>
      <c r="AG31" s="152" t="s">
        <v>231</v>
      </c>
    </row>
    <row r="32" spans="1:33" ht="14.25" customHeight="1">
      <c r="A32" s="110">
        <v>29</v>
      </c>
      <c r="B32" s="142">
        <v>1</v>
      </c>
      <c r="C32" s="139">
        <v>1.1</v>
      </c>
      <c r="D32" s="139">
        <v>1.3</v>
      </c>
      <c r="E32" s="139">
        <v>1</v>
      </c>
      <c r="F32" s="139">
        <v>1.3</v>
      </c>
      <c r="G32" s="139">
        <v>0.7</v>
      </c>
      <c r="H32" s="139">
        <v>1.5</v>
      </c>
      <c r="I32" s="139">
        <v>1.4</v>
      </c>
      <c r="J32" s="139">
        <v>2.1</v>
      </c>
      <c r="K32" s="139">
        <v>1.8</v>
      </c>
      <c r="L32" s="139">
        <v>1</v>
      </c>
      <c r="M32" s="139">
        <v>2.6</v>
      </c>
      <c r="N32" s="139">
        <v>2.3</v>
      </c>
      <c r="O32" s="139">
        <v>2</v>
      </c>
      <c r="P32" s="139">
        <v>2.1</v>
      </c>
      <c r="Q32" s="139">
        <v>1.7</v>
      </c>
      <c r="R32" s="139">
        <v>0.9</v>
      </c>
      <c r="S32" s="139">
        <v>1.4</v>
      </c>
      <c r="T32" s="139">
        <v>1.1</v>
      </c>
      <c r="U32" s="139">
        <v>0.8</v>
      </c>
      <c r="V32" s="139">
        <v>1.2</v>
      </c>
      <c r="W32" s="139">
        <v>0.8</v>
      </c>
      <c r="X32" s="139">
        <v>3.3</v>
      </c>
      <c r="Y32" s="139">
        <v>2.3</v>
      </c>
      <c r="Z32" s="40">
        <f t="shared" si="0"/>
        <v>1.5291666666666666</v>
      </c>
      <c r="AA32" s="146" t="s">
        <v>47</v>
      </c>
      <c r="AB32" s="139">
        <v>4</v>
      </c>
      <c r="AC32" s="149" t="s">
        <v>480</v>
      </c>
      <c r="AD32" s="29">
        <v>29</v>
      </c>
      <c r="AE32" s="146" t="s">
        <v>112</v>
      </c>
      <c r="AF32" s="139">
        <v>8.3</v>
      </c>
      <c r="AG32" s="152" t="s">
        <v>433</v>
      </c>
    </row>
    <row r="33" spans="1:33" ht="14.25" customHeight="1">
      <c r="A33" s="110">
        <v>30</v>
      </c>
      <c r="B33" s="142">
        <v>2.1</v>
      </c>
      <c r="C33" s="139">
        <v>3.5</v>
      </c>
      <c r="D33" s="139">
        <v>2.5</v>
      </c>
      <c r="E33" s="139">
        <v>3.5</v>
      </c>
      <c r="F33" s="139">
        <v>2</v>
      </c>
      <c r="G33" s="139">
        <v>1.4</v>
      </c>
      <c r="H33" s="139">
        <v>2.2</v>
      </c>
      <c r="I33" s="139">
        <v>3.8</v>
      </c>
      <c r="J33" s="139">
        <v>2.5</v>
      </c>
      <c r="K33" s="139">
        <v>3.5</v>
      </c>
      <c r="L33" s="139">
        <v>1.1</v>
      </c>
      <c r="M33" s="139">
        <v>2.2</v>
      </c>
      <c r="N33" s="139">
        <v>3.5</v>
      </c>
      <c r="O33" s="139">
        <v>2.9</v>
      </c>
      <c r="P33" s="139">
        <v>2.6</v>
      </c>
      <c r="Q33" s="139">
        <v>2.1</v>
      </c>
      <c r="R33" s="139">
        <v>1.6</v>
      </c>
      <c r="S33" s="139">
        <v>2.6</v>
      </c>
      <c r="T33" s="139">
        <v>2</v>
      </c>
      <c r="U33" s="139">
        <v>1.7</v>
      </c>
      <c r="V33" s="139">
        <v>2</v>
      </c>
      <c r="W33" s="139">
        <v>3.5</v>
      </c>
      <c r="X33" s="139">
        <v>2</v>
      </c>
      <c r="Y33" s="139">
        <v>1.3</v>
      </c>
      <c r="Z33" s="40">
        <f t="shared" si="0"/>
        <v>2.4208333333333334</v>
      </c>
      <c r="AA33" s="146" t="s">
        <v>50</v>
      </c>
      <c r="AB33" s="139">
        <v>4.6</v>
      </c>
      <c r="AC33" s="149" t="s">
        <v>481</v>
      </c>
      <c r="AD33" s="29">
        <v>30</v>
      </c>
      <c r="AE33" s="146" t="s">
        <v>50</v>
      </c>
      <c r="AF33" s="139">
        <v>7.9</v>
      </c>
      <c r="AG33" s="152" t="s">
        <v>499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1.7366666666666668</v>
      </c>
      <c r="C35" s="27">
        <f t="shared" si="1"/>
        <v>1.8666666666666667</v>
      </c>
      <c r="D35" s="27">
        <f t="shared" si="1"/>
        <v>2.1433333333333335</v>
      </c>
      <c r="E35" s="27">
        <f t="shared" si="1"/>
        <v>2.1366666666666663</v>
      </c>
      <c r="F35" s="27">
        <f t="shared" si="1"/>
        <v>2.08</v>
      </c>
      <c r="G35" s="27">
        <f t="shared" si="1"/>
        <v>2.01</v>
      </c>
      <c r="H35" s="27">
        <f t="shared" si="1"/>
        <v>2.1566666666666667</v>
      </c>
      <c r="I35" s="27">
        <f t="shared" si="1"/>
        <v>2.683333333333333</v>
      </c>
      <c r="J35" s="27">
        <f t="shared" si="1"/>
        <v>3.0733333333333324</v>
      </c>
      <c r="K35" s="27">
        <f t="shared" si="1"/>
        <v>3.0533333333333332</v>
      </c>
      <c r="L35" s="27">
        <f aca="true" t="shared" si="2" ref="L35:Z35">AVERAGE(L4:L34)</f>
        <v>2.82</v>
      </c>
      <c r="M35" s="27">
        <f t="shared" si="2"/>
        <v>3.2500000000000004</v>
      </c>
      <c r="N35" s="27">
        <f t="shared" si="2"/>
        <v>3.123333333333333</v>
      </c>
      <c r="O35" s="27">
        <f t="shared" si="2"/>
        <v>2.98</v>
      </c>
      <c r="P35" s="27">
        <f t="shared" si="2"/>
        <v>2.9066666666666667</v>
      </c>
      <c r="Q35" s="27">
        <f t="shared" si="2"/>
        <v>2.960000000000001</v>
      </c>
      <c r="R35" s="27">
        <f t="shared" si="2"/>
        <v>2.4400000000000004</v>
      </c>
      <c r="S35" s="27">
        <f t="shared" si="2"/>
        <v>2.1533333333333333</v>
      </c>
      <c r="T35" s="27">
        <f t="shared" si="2"/>
        <v>2.0566666666666666</v>
      </c>
      <c r="U35" s="27">
        <f t="shared" si="2"/>
        <v>2.1766666666666667</v>
      </c>
      <c r="V35" s="27">
        <f t="shared" si="2"/>
        <v>2.0033333333333334</v>
      </c>
      <c r="W35" s="27">
        <f t="shared" si="2"/>
        <v>2.1533333333333333</v>
      </c>
      <c r="X35" s="27">
        <f t="shared" si="2"/>
        <v>2.0766666666666667</v>
      </c>
      <c r="Y35" s="27">
        <f t="shared" si="2"/>
        <v>2.0233333333333334</v>
      </c>
      <c r="Z35" s="42">
        <f t="shared" si="2"/>
        <v>2.419305555555556</v>
      </c>
      <c r="AA35" s="116"/>
      <c r="AB35" s="27">
        <f>AVERAGE(AB4:AB34)</f>
        <v>5.14</v>
      </c>
      <c r="AC35" s="37"/>
      <c r="AD35" s="37"/>
      <c r="AE35" s="116"/>
      <c r="AF35" s="27">
        <f>AVERAGE(AF4:AF34)</f>
        <v>8.536666666666665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8.7</v>
      </c>
      <c r="O38" s="154" t="s">
        <v>46</v>
      </c>
      <c r="P38" s="125">
        <v>8</v>
      </c>
      <c r="Q38" s="155" t="s">
        <v>457</v>
      </c>
      <c r="T38" s="19">
        <f>MAX(風速2)</f>
        <v>15.6</v>
      </c>
      <c r="U38" s="154" t="s">
        <v>51</v>
      </c>
      <c r="V38" s="125">
        <v>8</v>
      </c>
      <c r="W38" s="155" t="s">
        <v>488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/>
      <c r="V39" s="125"/>
      <c r="W39" s="155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日立市役所</cp:lastModifiedBy>
  <cp:lastPrinted>2014-11-01T01:09:38Z</cp:lastPrinted>
  <dcterms:created xsi:type="dcterms:W3CDTF">1997-02-12T01:56:17Z</dcterms:created>
  <dcterms:modified xsi:type="dcterms:W3CDTF">2016-01-05T23:03:20Z</dcterms:modified>
  <cp:category/>
  <cp:version/>
  <cp:contentType/>
  <cp:contentStatus/>
</cp:coreProperties>
</file>