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8165" windowHeight="1156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G14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<sst xmlns="http://schemas.openxmlformats.org/spreadsheetml/2006/main" count="1255" uniqueCount="64">
  <si>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</si>
  <si>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</si>
  <si>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</si>
  <si>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</si>
  <si>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</si>
  <si>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</si>
  <si>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</si>
  <si>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</si>
  <si>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</si>
  <si>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</si>
  <si>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</si>
  <si>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</si>
  <si>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</si>
  <si>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</si>
  <si>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</si>
  <si>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</si>
  <si>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</si>
  <si>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</si>
  <si>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</si>
  <si>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</si>
  <si>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</si>
  <si>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</si>
  <si>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</si>
  <si>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</si>
  <si>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</si>
  <si>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</si>
  <si>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</si>
  <si>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</si>
  <si>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</si>
  <si>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</si>
  <si>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</si>
  <si>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</si>
  <si>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</si>
  <si>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</si>
  <si>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</si>
  <si>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</si>
  <si>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</si>
  <si>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</si>
  <si>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</si>
  <si>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</si>
  <si>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</si>
  <si>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</si>
  <si>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</si>
  <si>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</si>
  <si>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</si>
  <si>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</si>
  <si>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</si>
  <si>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</si>
  <si>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南</t>
  </si>
  <si>
    <t>西</t>
  </si>
  <si>
    <t>南西</t>
  </si>
  <si>
    <t>北西</t>
  </si>
  <si>
    <t>南南東</t>
  </si>
  <si>
    <t>北北西</t>
  </si>
  <si>
    <t>北北東</t>
  </si>
  <si>
    <t>東北東</t>
  </si>
  <si>
    <t>西南西</t>
  </si>
  <si>
    <t>南東</t>
  </si>
  <si>
    <t>南南西</t>
  </si>
  <si>
    <t>北</t>
  </si>
  <si>
    <t>東南東</t>
  </si>
  <si>
    <t>****</t>
  </si>
  <si>
    <t>****</t>
  </si>
  <si>
    <t>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</si>
</sst>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25" fillId="16" borderId="0" applyNumberFormat="0" applyBorder="0" applyAlignment="0" applyProtection="0"/>
    <xf numFmtId="0" fontId="26" fillId="17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7" borderId="4" applyNumberFormat="0" applyAlignment="0" applyProtection="0"/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center"/>
      <protection/>
    </xf>
    <xf numFmtId="176" fontId="4" fillId="0" borderId="28" xfId="61" applyFont="1" applyBorder="1" applyAlignment="1" applyProtection="1">
      <alignment horizontal="center"/>
      <protection/>
    </xf>
    <xf numFmtId="176" fontId="4" fillId="0" borderId="25" xfId="61" applyFont="1" applyBorder="1" applyAlignment="1" applyProtection="1">
      <alignment horizontal="left"/>
      <protection/>
    </xf>
    <xf numFmtId="176" fontId="4" fillId="0" borderId="25" xfId="61" applyFont="1" applyBorder="1">
      <alignment/>
      <protection/>
    </xf>
    <xf numFmtId="176" fontId="4" fillId="0" borderId="29" xfId="61" applyFont="1" applyBorder="1">
      <alignment/>
      <protection/>
    </xf>
    <xf numFmtId="176" fontId="4" fillId="0" borderId="30" xfId="61" applyFont="1" applyBorder="1">
      <alignment/>
      <protection/>
    </xf>
    <xf numFmtId="0" fontId="4" fillId="0" borderId="31" xfId="61" applyNumberFormat="1" applyFont="1" applyBorder="1" applyProtection="1">
      <alignment/>
      <protection/>
    </xf>
    <xf numFmtId="176" fontId="10" fillId="0" borderId="31" xfId="61" applyNumberFormat="1" applyFont="1" applyBorder="1" applyProtection="1">
      <alignment/>
      <protection/>
    </xf>
    <xf numFmtId="176" fontId="10" fillId="0" borderId="32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0" fontId="4" fillId="0" borderId="34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4" fillId="0" borderId="31" xfId="61" applyFont="1" applyBorder="1" applyAlignment="1" applyProtection="1">
      <alignment horizontal="center"/>
      <protection/>
    </xf>
    <xf numFmtId="176" fontId="10" fillId="0" borderId="31" xfId="61" applyFont="1" applyBorder="1" applyProtection="1">
      <alignment/>
      <protection/>
    </xf>
    <xf numFmtId="176" fontId="10" fillId="0" borderId="32" xfId="61" applyFont="1" applyBorder="1" applyProtection="1">
      <alignment/>
      <protection/>
    </xf>
    <xf numFmtId="176" fontId="10" fillId="0" borderId="33" xfId="61" applyFont="1" applyBorder="1" applyProtection="1">
      <alignment/>
      <protection/>
    </xf>
    <xf numFmtId="176" fontId="4" fillId="0" borderId="34" xfId="61" applyFont="1" applyBorder="1" applyAlignment="1" applyProtection="1">
      <alignment horizontal="center"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10" fillId="0" borderId="36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24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1" xfId="61" applyFont="1" applyFill="1" applyBorder="1" applyProtection="1">
      <alignment/>
      <protection/>
    </xf>
    <xf numFmtId="176" fontId="10" fillId="4" borderId="32" xfId="61" applyFont="1" applyFill="1" applyBorder="1" applyProtection="1">
      <alignment/>
      <protection/>
    </xf>
    <xf numFmtId="176" fontId="10" fillId="4" borderId="33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37" xfId="61" applyNumberFormat="1" applyFont="1" applyBorder="1" applyProtection="1">
      <alignment/>
      <protection/>
    </xf>
    <xf numFmtId="0" fontId="10" fillId="0" borderId="24" xfId="61" applyNumberFormat="1" applyFont="1" applyBorder="1" applyProtection="1">
      <alignment/>
      <protection/>
    </xf>
    <xf numFmtId="176" fontId="4" fillId="0" borderId="34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176" fontId="10" fillId="0" borderId="34" xfId="61" applyFont="1" applyBorder="1" applyAlignment="1" applyProtection="1">
      <alignment horizontal="center"/>
      <protection/>
    </xf>
    <xf numFmtId="176" fontId="10" fillId="0" borderId="35" xfId="61" applyFont="1" applyBorder="1" applyAlignment="1" applyProtection="1">
      <alignment horizontal="center"/>
      <protection/>
    </xf>
    <xf numFmtId="176" fontId="10" fillId="0" borderId="36" xfId="61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1" applyNumberFormat="1" applyFont="1" applyBorder="1" applyAlignment="1">
      <alignment horizontal="left"/>
      <protection/>
    </xf>
    <xf numFmtId="176" fontId="15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18" borderId="11" xfId="61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2011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1.2</v>
      </c>
      <c r="C4" s="11">
        <v>1.3</v>
      </c>
      <c r="D4" s="11">
        <v>1.4</v>
      </c>
      <c r="E4" s="11">
        <v>1.5</v>
      </c>
      <c r="F4" s="11">
        <v>0.5</v>
      </c>
      <c r="G4" s="11">
        <v>1.1</v>
      </c>
      <c r="H4" s="11">
        <v>3.5</v>
      </c>
      <c r="I4" s="11">
        <v>3.8</v>
      </c>
      <c r="J4" s="11">
        <v>2.9</v>
      </c>
      <c r="K4" s="11">
        <v>4.9</v>
      </c>
      <c r="L4" s="11">
        <v>4.9</v>
      </c>
      <c r="M4" s="11">
        <v>4.4</v>
      </c>
      <c r="N4" s="11">
        <v>3.2</v>
      </c>
      <c r="O4" s="11">
        <v>3.9</v>
      </c>
      <c r="P4" s="11">
        <v>3.3</v>
      </c>
      <c r="Q4" s="11">
        <v>3.9</v>
      </c>
      <c r="R4" s="11">
        <v>2.9</v>
      </c>
      <c r="S4" s="11">
        <v>3</v>
      </c>
      <c r="T4" s="11">
        <v>2</v>
      </c>
      <c r="U4" s="11">
        <v>2</v>
      </c>
      <c r="V4" s="11">
        <v>1.5</v>
      </c>
      <c r="W4" s="11">
        <v>2</v>
      </c>
      <c r="X4" s="11">
        <v>2.8</v>
      </c>
      <c r="Y4" s="11">
        <v>2.4</v>
      </c>
      <c r="Z4" s="39">
        <f>AVERAGE(B4:Y4)</f>
        <v>2.6791666666666667</v>
      </c>
      <c r="AA4" s="113" t="s">
        <v>46</v>
      </c>
      <c r="AB4" s="11">
        <v>5.8</v>
      </c>
      <c r="AC4" s="135">
        <v>0.46527777777777773</v>
      </c>
      <c r="AD4" s="28">
        <v>1</v>
      </c>
      <c r="AE4" s="113" t="s">
        <v>46</v>
      </c>
      <c r="AF4" s="11">
        <v>10.1</v>
      </c>
      <c r="AG4" s="138">
        <v>0.43402777777777773</v>
      </c>
    </row>
    <row r="5" spans="1:33" ht="14.25" customHeight="1">
      <c r="A5" s="110">
        <v>2</v>
      </c>
      <c r="B5" s="13">
        <v>2.8</v>
      </c>
      <c r="C5" s="9">
        <v>1.9</v>
      </c>
      <c r="D5" s="9">
        <v>3.6</v>
      </c>
      <c r="E5" s="9">
        <v>2.6</v>
      </c>
      <c r="F5" s="9">
        <v>2.4</v>
      </c>
      <c r="G5" s="9">
        <v>2.8</v>
      </c>
      <c r="H5" s="9">
        <v>1.6</v>
      </c>
      <c r="I5" s="9">
        <v>2.1</v>
      </c>
      <c r="J5" s="9">
        <v>3.7</v>
      </c>
      <c r="K5" s="9">
        <v>2.6</v>
      </c>
      <c r="L5" s="9">
        <v>2.7</v>
      </c>
      <c r="M5" s="9">
        <v>4.7</v>
      </c>
      <c r="N5" s="9">
        <v>2.4</v>
      </c>
      <c r="O5" s="9">
        <v>3.4</v>
      </c>
      <c r="P5" s="9">
        <v>2</v>
      </c>
      <c r="Q5" s="9">
        <v>1.4</v>
      </c>
      <c r="R5" s="9">
        <v>2.8</v>
      </c>
      <c r="S5" s="9">
        <v>3.8</v>
      </c>
      <c r="T5" s="9">
        <v>2.3</v>
      </c>
      <c r="U5" s="9">
        <v>1.4</v>
      </c>
      <c r="V5" s="9">
        <v>1.2</v>
      </c>
      <c r="W5" s="9">
        <v>1.1</v>
      </c>
      <c r="X5" s="9">
        <v>1.2</v>
      </c>
      <c r="Y5" s="9">
        <v>1.7</v>
      </c>
      <c r="Z5" s="40">
        <f aca="true" t="shared" si="0" ref="Z5:Z20">AVERAGE(B5:Y5)</f>
        <v>2.425</v>
      </c>
      <c r="AA5" s="114" t="s">
        <v>47</v>
      </c>
      <c r="AB5" s="9">
        <v>5.2</v>
      </c>
      <c r="AC5" s="136">
        <v>0.5201388888888888</v>
      </c>
      <c r="AD5" s="29">
        <v>2</v>
      </c>
      <c r="AE5" s="114" t="s">
        <v>47</v>
      </c>
      <c r="AF5" s="9">
        <v>8.6</v>
      </c>
      <c r="AG5" s="139">
        <v>0.5152777777777778</v>
      </c>
    </row>
    <row r="6" spans="1:33" ht="14.25" customHeight="1">
      <c r="A6" s="110">
        <v>3</v>
      </c>
      <c r="B6" s="13">
        <v>1.6</v>
      </c>
      <c r="C6" s="9">
        <v>2</v>
      </c>
      <c r="D6" s="9">
        <v>1.8</v>
      </c>
      <c r="E6" s="9">
        <v>1.4</v>
      </c>
      <c r="F6" s="9">
        <v>1.2</v>
      </c>
      <c r="G6" s="9">
        <v>1.4</v>
      </c>
      <c r="H6" s="9">
        <v>1.6</v>
      </c>
      <c r="I6" s="9">
        <v>0.9</v>
      </c>
      <c r="J6" s="9">
        <v>1.7</v>
      </c>
      <c r="K6" s="9">
        <v>2</v>
      </c>
      <c r="L6" s="9">
        <v>1.9</v>
      </c>
      <c r="M6" s="9">
        <v>2.1</v>
      </c>
      <c r="N6" s="9">
        <v>2.5</v>
      </c>
      <c r="O6" s="9">
        <v>3.4</v>
      </c>
      <c r="P6" s="9">
        <v>1.6</v>
      </c>
      <c r="Q6" s="9">
        <v>0.8</v>
      </c>
      <c r="R6" s="9">
        <v>1.9</v>
      </c>
      <c r="S6" s="9">
        <v>2</v>
      </c>
      <c r="T6" s="9">
        <v>2.5</v>
      </c>
      <c r="U6" s="9">
        <v>0.6</v>
      </c>
      <c r="V6" s="9">
        <v>1.7</v>
      </c>
      <c r="W6" s="9">
        <v>1.7</v>
      </c>
      <c r="X6" s="9">
        <v>2.7</v>
      </c>
      <c r="Y6" s="9">
        <v>1.8</v>
      </c>
      <c r="Z6" s="40">
        <f t="shared" si="0"/>
        <v>1.7833333333333334</v>
      </c>
      <c r="AA6" s="114" t="s">
        <v>48</v>
      </c>
      <c r="AB6" s="9">
        <v>3.6</v>
      </c>
      <c r="AC6" s="136">
        <v>0.5833333333333334</v>
      </c>
      <c r="AD6" s="29">
        <v>3</v>
      </c>
      <c r="AE6" s="114" t="s">
        <v>48</v>
      </c>
      <c r="AF6" s="9">
        <v>7.9</v>
      </c>
      <c r="AG6" s="139">
        <v>0.58125</v>
      </c>
    </row>
    <row r="7" spans="1:33" ht="14.25" customHeight="1">
      <c r="A7" s="110">
        <v>4</v>
      </c>
      <c r="B7" s="13">
        <v>1.9</v>
      </c>
      <c r="C7" s="9">
        <v>2.2</v>
      </c>
      <c r="D7" s="9">
        <v>1.1</v>
      </c>
      <c r="E7" s="9">
        <v>1.1</v>
      </c>
      <c r="F7" s="9">
        <v>0.9</v>
      </c>
      <c r="G7" s="9">
        <v>2</v>
      </c>
      <c r="H7" s="9">
        <v>2.4</v>
      </c>
      <c r="I7" s="9">
        <v>2</v>
      </c>
      <c r="J7" s="9">
        <v>4.8</v>
      </c>
      <c r="K7" s="9">
        <v>4.6</v>
      </c>
      <c r="L7" s="9">
        <v>4.4</v>
      </c>
      <c r="M7" s="9">
        <v>2.6</v>
      </c>
      <c r="N7" s="9">
        <v>3.9</v>
      </c>
      <c r="O7" s="9">
        <v>3.1</v>
      </c>
      <c r="P7" s="9">
        <v>3.9</v>
      </c>
      <c r="Q7" s="9">
        <v>3.5</v>
      </c>
      <c r="R7" s="9">
        <v>2.4</v>
      </c>
      <c r="S7" s="9">
        <v>2.5</v>
      </c>
      <c r="T7" s="9">
        <v>1.2</v>
      </c>
      <c r="U7" s="9">
        <v>1.7</v>
      </c>
      <c r="V7" s="9">
        <v>1.9</v>
      </c>
      <c r="W7" s="9">
        <v>2.2</v>
      </c>
      <c r="X7" s="9">
        <v>2.1</v>
      </c>
      <c r="Y7" s="9">
        <v>3.4</v>
      </c>
      <c r="Z7" s="40">
        <f t="shared" si="0"/>
        <v>2.575</v>
      </c>
      <c r="AA7" s="114" t="s">
        <v>46</v>
      </c>
      <c r="AB7" s="9">
        <v>6.1</v>
      </c>
      <c r="AC7" s="136">
        <v>0.4895833333333333</v>
      </c>
      <c r="AD7" s="29">
        <v>4</v>
      </c>
      <c r="AE7" s="114" t="s">
        <v>55</v>
      </c>
      <c r="AF7" s="9">
        <v>10.2</v>
      </c>
      <c r="AG7" s="139">
        <v>0.4680555555555555</v>
      </c>
    </row>
    <row r="8" spans="1:33" ht="14.25" customHeight="1">
      <c r="A8" s="110">
        <v>5</v>
      </c>
      <c r="B8" s="13">
        <v>2.2</v>
      </c>
      <c r="C8" s="9">
        <v>2.3</v>
      </c>
      <c r="D8" s="9">
        <v>3.5</v>
      </c>
      <c r="E8" s="9">
        <v>2.7</v>
      </c>
      <c r="F8" s="9">
        <v>1.7</v>
      </c>
      <c r="G8" s="9">
        <v>1.9</v>
      </c>
      <c r="H8" s="9">
        <v>2.5</v>
      </c>
      <c r="I8" s="9">
        <v>0.7</v>
      </c>
      <c r="J8" s="9">
        <v>0.9</v>
      </c>
      <c r="K8" s="9">
        <v>2.5</v>
      </c>
      <c r="L8" s="9">
        <v>3.1</v>
      </c>
      <c r="M8" s="9">
        <v>2.7</v>
      </c>
      <c r="N8" s="9">
        <v>4.7</v>
      </c>
      <c r="O8" s="9">
        <v>4.1</v>
      </c>
      <c r="P8" s="9">
        <v>2.9</v>
      </c>
      <c r="Q8" s="9">
        <v>1.5</v>
      </c>
      <c r="R8" s="9">
        <v>1.6</v>
      </c>
      <c r="S8" s="9">
        <v>2.1</v>
      </c>
      <c r="T8" s="9">
        <v>2.2</v>
      </c>
      <c r="U8" s="9">
        <v>2.8</v>
      </c>
      <c r="V8" s="9">
        <v>1.9</v>
      </c>
      <c r="W8" s="9">
        <v>5</v>
      </c>
      <c r="X8" s="9">
        <v>3.2</v>
      </c>
      <c r="Y8" s="9">
        <v>4.6</v>
      </c>
      <c r="Z8" s="40">
        <f t="shared" si="0"/>
        <v>2.6374999999999997</v>
      </c>
      <c r="AA8" s="114" t="s">
        <v>49</v>
      </c>
      <c r="AB8" s="9">
        <v>5.2</v>
      </c>
      <c r="AC8" s="136">
        <v>0.9965277777777778</v>
      </c>
      <c r="AD8" s="29">
        <v>5</v>
      </c>
      <c r="AE8" s="114" t="s">
        <v>49</v>
      </c>
      <c r="AF8" s="9">
        <v>9.9</v>
      </c>
      <c r="AG8" s="139">
        <v>0.9909722222222223</v>
      </c>
    </row>
    <row r="9" spans="1:33" ht="14.25" customHeight="1">
      <c r="A9" s="110">
        <v>6</v>
      </c>
      <c r="B9" s="13">
        <v>4.6</v>
      </c>
      <c r="C9" s="9">
        <v>4.4</v>
      </c>
      <c r="D9" s="9">
        <v>4</v>
      </c>
      <c r="E9" s="9">
        <v>5.5</v>
      </c>
      <c r="F9" s="9">
        <v>5.5</v>
      </c>
      <c r="G9" s="9">
        <v>5.5</v>
      </c>
      <c r="H9" s="9">
        <v>5.2</v>
      </c>
      <c r="I9" s="9">
        <v>4.2</v>
      </c>
      <c r="J9" s="9">
        <v>4.6</v>
      </c>
      <c r="K9" s="9">
        <v>5.2</v>
      </c>
      <c r="L9" s="9">
        <v>3.5</v>
      </c>
      <c r="M9" s="9">
        <v>6</v>
      </c>
      <c r="N9" s="9">
        <v>4.1</v>
      </c>
      <c r="O9" s="9">
        <v>3.9</v>
      </c>
      <c r="P9" s="9">
        <v>4.6</v>
      </c>
      <c r="Q9" s="9">
        <v>5</v>
      </c>
      <c r="R9" s="9">
        <v>5.3</v>
      </c>
      <c r="S9" s="9">
        <v>4.8</v>
      </c>
      <c r="T9" s="9">
        <v>3.1</v>
      </c>
      <c r="U9" s="9">
        <v>3.9</v>
      </c>
      <c r="V9" s="9">
        <v>2.5</v>
      </c>
      <c r="W9" s="9">
        <v>2</v>
      </c>
      <c r="X9" s="9">
        <v>1.6</v>
      </c>
      <c r="Y9" s="9">
        <v>1.2</v>
      </c>
      <c r="Z9" s="40">
        <f t="shared" si="0"/>
        <v>4.175</v>
      </c>
      <c r="AA9" s="114" t="s">
        <v>47</v>
      </c>
      <c r="AB9" s="9">
        <v>6.2</v>
      </c>
      <c r="AC9" s="136">
        <v>0.5034722222222222</v>
      </c>
      <c r="AD9" s="29">
        <v>6</v>
      </c>
      <c r="AE9" s="114" t="s">
        <v>49</v>
      </c>
      <c r="AF9" s="9">
        <v>11.1</v>
      </c>
      <c r="AG9" s="139">
        <v>0.44097222222222227</v>
      </c>
    </row>
    <row r="10" spans="1:33" ht="14.25" customHeight="1">
      <c r="A10" s="110">
        <v>7</v>
      </c>
      <c r="B10" s="13">
        <v>0.7</v>
      </c>
      <c r="C10" s="9">
        <v>1.1</v>
      </c>
      <c r="D10" s="9">
        <v>1.2</v>
      </c>
      <c r="E10" s="9">
        <v>2.1</v>
      </c>
      <c r="F10" s="9">
        <v>2.1</v>
      </c>
      <c r="G10" s="9">
        <v>1.5</v>
      </c>
      <c r="H10" s="9">
        <v>1.1</v>
      </c>
      <c r="I10" s="9">
        <v>1.4</v>
      </c>
      <c r="J10" s="9">
        <v>1.4</v>
      </c>
      <c r="K10" s="9">
        <v>4.5</v>
      </c>
      <c r="L10" s="9">
        <v>3.6</v>
      </c>
      <c r="M10" s="9">
        <v>3.9</v>
      </c>
      <c r="N10" s="9">
        <v>3.1</v>
      </c>
      <c r="O10" s="9">
        <v>4.1</v>
      </c>
      <c r="P10" s="9">
        <v>4.6</v>
      </c>
      <c r="Q10" s="9">
        <v>3.2</v>
      </c>
      <c r="R10" s="9">
        <v>4</v>
      </c>
      <c r="S10" s="9">
        <v>2.3</v>
      </c>
      <c r="T10" s="9">
        <v>0.9</v>
      </c>
      <c r="U10" s="9">
        <v>1.5</v>
      </c>
      <c r="V10" s="9">
        <v>0.5</v>
      </c>
      <c r="W10" s="9">
        <v>1.7</v>
      </c>
      <c r="X10" s="9">
        <v>1.1</v>
      </c>
      <c r="Y10" s="9">
        <v>1.5</v>
      </c>
      <c r="Z10" s="40">
        <f t="shared" si="0"/>
        <v>2.2125000000000004</v>
      </c>
      <c r="AA10" s="114" t="s">
        <v>49</v>
      </c>
      <c r="AB10" s="9">
        <v>6.9</v>
      </c>
      <c r="AC10" s="136">
        <v>0.6097222222222222</v>
      </c>
      <c r="AD10" s="29">
        <v>7</v>
      </c>
      <c r="AE10" s="114" t="s">
        <v>47</v>
      </c>
      <c r="AF10" s="9">
        <v>12.1</v>
      </c>
      <c r="AG10" s="139">
        <v>0.60625</v>
      </c>
    </row>
    <row r="11" spans="1:33" ht="14.25" customHeight="1">
      <c r="A11" s="110">
        <v>8</v>
      </c>
      <c r="B11" s="13">
        <v>1.5</v>
      </c>
      <c r="C11" s="9">
        <v>1.6</v>
      </c>
      <c r="D11" s="9">
        <v>1</v>
      </c>
      <c r="E11" s="9">
        <v>1.8</v>
      </c>
      <c r="F11" s="9">
        <v>1.8</v>
      </c>
      <c r="G11" s="9">
        <v>2.4</v>
      </c>
      <c r="H11" s="9">
        <v>1.6</v>
      </c>
      <c r="I11" s="9">
        <v>0.7</v>
      </c>
      <c r="J11" s="9">
        <v>2.4</v>
      </c>
      <c r="K11" s="9">
        <v>2.4</v>
      </c>
      <c r="L11" s="9">
        <v>3.1</v>
      </c>
      <c r="M11" s="9">
        <v>4</v>
      </c>
      <c r="N11" s="9">
        <v>3.5</v>
      </c>
      <c r="O11" s="9">
        <v>2.6</v>
      </c>
      <c r="P11" s="9">
        <v>4.2</v>
      </c>
      <c r="Q11" s="9">
        <v>2.8</v>
      </c>
      <c r="R11" s="9">
        <v>1.6</v>
      </c>
      <c r="S11" s="9">
        <v>1.8</v>
      </c>
      <c r="T11" s="9">
        <v>1.1</v>
      </c>
      <c r="U11" s="9">
        <v>2</v>
      </c>
      <c r="V11" s="9">
        <v>1.6</v>
      </c>
      <c r="W11" s="9">
        <v>1.2</v>
      </c>
      <c r="X11" s="9">
        <v>2.6</v>
      </c>
      <c r="Y11" s="9">
        <v>3.2</v>
      </c>
      <c r="Z11" s="40">
        <f t="shared" si="0"/>
        <v>2.1875000000000004</v>
      </c>
      <c r="AA11" s="114" t="s">
        <v>50</v>
      </c>
      <c r="AB11" s="9">
        <v>4.8</v>
      </c>
      <c r="AC11" s="136">
        <v>0.6159722222222223</v>
      </c>
      <c r="AD11" s="29">
        <v>8</v>
      </c>
      <c r="AE11" s="114" t="s">
        <v>56</v>
      </c>
      <c r="AF11" s="9">
        <v>8</v>
      </c>
      <c r="AG11" s="139">
        <v>0.5618055555555556</v>
      </c>
    </row>
    <row r="12" spans="1:33" ht="14.25" customHeight="1">
      <c r="A12" s="110">
        <v>9</v>
      </c>
      <c r="B12" s="13">
        <v>2.7</v>
      </c>
      <c r="C12" s="9">
        <v>3.2</v>
      </c>
      <c r="D12" s="9">
        <v>4.3</v>
      </c>
      <c r="E12" s="9">
        <v>4.4</v>
      </c>
      <c r="F12" s="9">
        <v>4.8</v>
      </c>
      <c r="G12" s="9">
        <v>4.3</v>
      </c>
      <c r="H12" s="9">
        <v>4.8</v>
      </c>
      <c r="I12" s="9">
        <v>3.3</v>
      </c>
      <c r="J12" s="9">
        <v>5.4</v>
      </c>
      <c r="K12" s="9">
        <v>6.8</v>
      </c>
      <c r="L12" s="9">
        <v>6.7</v>
      </c>
      <c r="M12" s="9">
        <v>5.7</v>
      </c>
      <c r="N12" s="9">
        <v>6.6</v>
      </c>
      <c r="O12" s="9">
        <v>6.4</v>
      </c>
      <c r="P12" s="9">
        <v>7.4</v>
      </c>
      <c r="Q12" s="9">
        <v>5.6</v>
      </c>
      <c r="R12" s="9">
        <v>4.5</v>
      </c>
      <c r="S12" s="9">
        <v>3.4</v>
      </c>
      <c r="T12" s="9">
        <v>4</v>
      </c>
      <c r="U12" s="9">
        <v>3.3</v>
      </c>
      <c r="V12" s="9">
        <v>3.4</v>
      </c>
      <c r="W12" s="9">
        <v>1.7</v>
      </c>
      <c r="X12" s="9">
        <v>4.3</v>
      </c>
      <c r="Y12" s="9">
        <v>2.4</v>
      </c>
      <c r="Z12" s="40">
        <f t="shared" si="0"/>
        <v>4.5583333333333345</v>
      </c>
      <c r="AA12" s="114" t="s">
        <v>46</v>
      </c>
      <c r="AB12" s="9">
        <v>7.8</v>
      </c>
      <c r="AC12" s="136">
        <v>0.5243055555555556</v>
      </c>
      <c r="AD12" s="29">
        <v>9</v>
      </c>
      <c r="AE12" s="114" t="s">
        <v>46</v>
      </c>
      <c r="AF12" s="9">
        <v>12.1</v>
      </c>
      <c r="AG12" s="139">
        <v>0.5881944444444445</v>
      </c>
    </row>
    <row r="13" spans="1:33" ht="14.25" customHeight="1">
      <c r="A13" s="110">
        <v>10</v>
      </c>
      <c r="B13" s="13">
        <v>2.7</v>
      </c>
      <c r="C13" s="9">
        <v>2.9</v>
      </c>
      <c r="D13" s="9">
        <v>5.6</v>
      </c>
      <c r="E13" s="9">
        <v>4.4</v>
      </c>
      <c r="F13" s="9">
        <v>2.9</v>
      </c>
      <c r="G13" s="9">
        <v>1.4</v>
      </c>
      <c r="H13" s="9">
        <v>0.9</v>
      </c>
      <c r="I13" s="9">
        <v>1.5</v>
      </c>
      <c r="J13" s="9">
        <v>4.8</v>
      </c>
      <c r="K13" s="9">
        <v>3.4</v>
      </c>
      <c r="L13" s="9">
        <v>4.2</v>
      </c>
      <c r="M13" s="9">
        <v>1.8</v>
      </c>
      <c r="N13" s="9">
        <v>4.6</v>
      </c>
      <c r="O13" s="9">
        <v>4</v>
      </c>
      <c r="P13" s="9">
        <v>2.6</v>
      </c>
      <c r="Q13" s="9">
        <v>2.3</v>
      </c>
      <c r="R13" s="9">
        <v>1.4</v>
      </c>
      <c r="S13" s="9">
        <v>3</v>
      </c>
      <c r="T13" s="9">
        <v>1.2</v>
      </c>
      <c r="U13" s="9">
        <v>1.2</v>
      </c>
      <c r="V13" s="9">
        <v>2.7</v>
      </c>
      <c r="W13" s="9">
        <v>4</v>
      </c>
      <c r="X13" s="9">
        <v>5</v>
      </c>
      <c r="Y13" s="9">
        <v>5.7</v>
      </c>
      <c r="Z13" s="40">
        <f t="shared" si="0"/>
        <v>3.091666666666667</v>
      </c>
      <c r="AA13" s="114" t="s">
        <v>51</v>
      </c>
      <c r="AB13" s="9">
        <v>8.6</v>
      </c>
      <c r="AC13" s="136">
        <v>0.15902777777777777</v>
      </c>
      <c r="AD13" s="29">
        <v>10</v>
      </c>
      <c r="AE13" s="114" t="s">
        <v>51</v>
      </c>
      <c r="AF13" s="9">
        <v>16.4</v>
      </c>
      <c r="AG13" s="139">
        <v>0.15277777777777776</v>
      </c>
    </row>
    <row r="14" spans="1:33" ht="14.25" customHeight="1">
      <c r="A14" s="111">
        <v>11</v>
      </c>
      <c r="B14" s="19">
        <v>2</v>
      </c>
      <c r="C14" s="20">
        <v>2.1</v>
      </c>
      <c r="D14" s="20">
        <v>2.7</v>
      </c>
      <c r="E14" s="20">
        <v>2.2</v>
      </c>
      <c r="F14" s="20">
        <v>2.5</v>
      </c>
      <c r="G14" s="20">
        <v>2.8</v>
      </c>
      <c r="H14" s="20">
        <v>1.9</v>
      </c>
      <c r="I14" s="20">
        <v>1.6</v>
      </c>
      <c r="J14" s="20">
        <v>2.3</v>
      </c>
      <c r="K14" s="20">
        <v>2.1</v>
      </c>
      <c r="L14" s="20">
        <v>1.1</v>
      </c>
      <c r="M14" s="20">
        <v>1.9</v>
      </c>
      <c r="N14" s="20">
        <v>2.3</v>
      </c>
      <c r="O14" s="20">
        <v>2.9</v>
      </c>
      <c r="P14" s="20">
        <v>2.3</v>
      </c>
      <c r="Q14" s="20">
        <v>1.5</v>
      </c>
      <c r="R14" s="20">
        <v>2.2</v>
      </c>
      <c r="S14" s="20">
        <v>1.9</v>
      </c>
      <c r="T14" s="20">
        <v>1.8</v>
      </c>
      <c r="U14" s="20">
        <v>1.3</v>
      </c>
      <c r="V14" s="20">
        <v>0.7</v>
      </c>
      <c r="W14" s="20">
        <v>1.6</v>
      </c>
      <c r="X14" s="20">
        <v>2.3</v>
      </c>
      <c r="Y14" s="20">
        <v>1.9</v>
      </c>
      <c r="Z14" s="41">
        <f t="shared" si="0"/>
        <v>1.9958333333333333</v>
      </c>
      <c r="AA14" s="115" t="s">
        <v>47</v>
      </c>
      <c r="AB14" s="20">
        <v>5.7</v>
      </c>
      <c r="AC14" s="137">
        <v>0.0006944444444444445</v>
      </c>
      <c r="AD14" s="30">
        <v>11</v>
      </c>
      <c r="AE14" s="115" t="s">
        <v>47</v>
      </c>
      <c r="AF14" s="20">
        <v>7.8</v>
      </c>
      <c r="AG14" s="140">
        <v>0.001388888888888889</v>
      </c>
    </row>
    <row r="15" spans="1:33" ht="14.25" customHeight="1">
      <c r="A15" s="110">
        <v>12</v>
      </c>
      <c r="B15" s="13">
        <v>1.6</v>
      </c>
      <c r="C15" s="9">
        <v>1.9</v>
      </c>
      <c r="D15" s="9">
        <v>1.3</v>
      </c>
      <c r="E15" s="9">
        <v>1.2</v>
      </c>
      <c r="F15" s="9">
        <v>1.6</v>
      </c>
      <c r="G15" s="9">
        <v>1.1</v>
      </c>
      <c r="H15" s="9">
        <v>1.4</v>
      </c>
      <c r="I15" s="9">
        <v>1.3</v>
      </c>
      <c r="J15" s="9">
        <v>2.5</v>
      </c>
      <c r="K15" s="9">
        <v>3.5</v>
      </c>
      <c r="L15" s="9">
        <v>4.1</v>
      </c>
      <c r="M15" s="9">
        <v>5.3</v>
      </c>
      <c r="N15" s="9">
        <v>3.9</v>
      </c>
      <c r="O15" s="9">
        <v>3.4</v>
      </c>
      <c r="P15" s="9">
        <v>3.7</v>
      </c>
      <c r="Q15" s="9">
        <v>2.6</v>
      </c>
      <c r="R15" s="9">
        <v>5.4</v>
      </c>
      <c r="S15" s="9">
        <v>6.8</v>
      </c>
      <c r="T15" s="9">
        <v>7.4</v>
      </c>
      <c r="U15" s="9">
        <v>6.3</v>
      </c>
      <c r="V15" s="9">
        <v>5.8</v>
      </c>
      <c r="W15" s="9">
        <v>3.4</v>
      </c>
      <c r="X15" s="9">
        <v>3.2</v>
      </c>
      <c r="Y15" s="9">
        <v>1.7</v>
      </c>
      <c r="Z15" s="40">
        <f t="shared" si="0"/>
        <v>3.35</v>
      </c>
      <c r="AA15" s="114" t="s">
        <v>51</v>
      </c>
      <c r="AB15" s="9">
        <v>7.7</v>
      </c>
      <c r="AC15" s="136">
        <v>0.7930555555555556</v>
      </c>
      <c r="AD15" s="29">
        <v>12</v>
      </c>
      <c r="AE15" s="114" t="s">
        <v>51</v>
      </c>
      <c r="AF15" s="9">
        <v>12.8</v>
      </c>
      <c r="AG15" s="139">
        <v>0.7979166666666666</v>
      </c>
    </row>
    <row r="16" spans="1:33" ht="14.25" customHeight="1">
      <c r="A16" s="110">
        <v>13</v>
      </c>
      <c r="B16" s="13">
        <v>4.2</v>
      </c>
      <c r="C16" s="9">
        <v>5.4</v>
      </c>
      <c r="D16" s="9">
        <v>5</v>
      </c>
      <c r="E16" s="9">
        <v>2.1</v>
      </c>
      <c r="F16" s="9">
        <v>3.6</v>
      </c>
      <c r="G16" s="9">
        <v>2.9</v>
      </c>
      <c r="H16" s="9">
        <v>3.1</v>
      </c>
      <c r="I16" s="9">
        <v>5.5</v>
      </c>
      <c r="J16" s="9">
        <v>4.2</v>
      </c>
      <c r="K16" s="9">
        <v>3.8</v>
      </c>
      <c r="L16" s="9">
        <v>4.3</v>
      </c>
      <c r="M16" s="9">
        <v>4</v>
      </c>
      <c r="N16" s="9">
        <v>4.2</v>
      </c>
      <c r="O16" s="9">
        <v>3.8</v>
      </c>
      <c r="P16" s="9">
        <v>4</v>
      </c>
      <c r="Q16" s="9">
        <v>4.5</v>
      </c>
      <c r="R16" s="9">
        <v>3.2</v>
      </c>
      <c r="S16" s="9">
        <v>3.8</v>
      </c>
      <c r="T16" s="9">
        <v>5</v>
      </c>
      <c r="U16" s="9">
        <v>4.8</v>
      </c>
      <c r="V16" s="9">
        <v>2.5</v>
      </c>
      <c r="W16" s="9">
        <v>0.5</v>
      </c>
      <c r="X16" s="9">
        <v>1.6</v>
      </c>
      <c r="Y16" s="9">
        <v>2.3</v>
      </c>
      <c r="Z16" s="40">
        <f t="shared" si="0"/>
        <v>3.679166666666666</v>
      </c>
      <c r="AA16" s="114" t="s">
        <v>51</v>
      </c>
      <c r="AB16" s="9">
        <v>6.3</v>
      </c>
      <c r="AC16" s="136">
        <v>0.5131944444444444</v>
      </c>
      <c r="AD16" s="29">
        <v>13</v>
      </c>
      <c r="AE16" s="114" t="s">
        <v>51</v>
      </c>
      <c r="AF16" s="9">
        <v>11</v>
      </c>
      <c r="AG16" s="139">
        <v>0.10277777777777779</v>
      </c>
    </row>
    <row r="17" spans="1:33" ht="14.25" customHeight="1">
      <c r="A17" s="110">
        <v>14</v>
      </c>
      <c r="B17" s="13">
        <v>1.2</v>
      </c>
      <c r="C17" s="9">
        <v>1.2</v>
      </c>
      <c r="D17" s="9">
        <v>0.8</v>
      </c>
      <c r="E17" s="9">
        <v>1.9</v>
      </c>
      <c r="F17" s="9">
        <v>1.6</v>
      </c>
      <c r="G17" s="9">
        <v>1.4</v>
      </c>
      <c r="H17" s="9">
        <v>1</v>
      </c>
      <c r="I17" s="9">
        <v>1.1</v>
      </c>
      <c r="J17" s="9">
        <v>0.8</v>
      </c>
      <c r="K17" s="9">
        <v>1.8</v>
      </c>
      <c r="L17" s="9">
        <v>1.9</v>
      </c>
      <c r="M17" s="9">
        <v>2</v>
      </c>
      <c r="N17" s="9">
        <v>3.7</v>
      </c>
      <c r="O17" s="9">
        <v>2.5</v>
      </c>
      <c r="P17" s="9">
        <v>1.9</v>
      </c>
      <c r="Q17" s="9">
        <v>1.2</v>
      </c>
      <c r="R17" s="9">
        <v>1.8</v>
      </c>
      <c r="S17" s="9">
        <v>2.9</v>
      </c>
      <c r="T17" s="9">
        <v>2</v>
      </c>
      <c r="U17" s="9">
        <v>2.4</v>
      </c>
      <c r="V17" s="9">
        <v>2.4</v>
      </c>
      <c r="W17" s="9">
        <v>1.7</v>
      </c>
      <c r="X17" s="9">
        <v>1.4</v>
      </c>
      <c r="Y17" s="9">
        <v>1.7</v>
      </c>
      <c r="Z17" s="40">
        <f t="shared" si="0"/>
        <v>1.7625000000000002</v>
      </c>
      <c r="AA17" s="114" t="s">
        <v>52</v>
      </c>
      <c r="AB17" s="9">
        <v>3.8</v>
      </c>
      <c r="AC17" s="136">
        <v>0.5506944444444445</v>
      </c>
      <c r="AD17" s="29">
        <v>14</v>
      </c>
      <c r="AE17" s="114" t="s">
        <v>52</v>
      </c>
      <c r="AF17" s="9">
        <v>8.1</v>
      </c>
      <c r="AG17" s="139">
        <v>0.5375</v>
      </c>
    </row>
    <row r="18" spans="1:33" ht="14.25" customHeight="1">
      <c r="A18" s="110">
        <v>15</v>
      </c>
      <c r="B18" s="13">
        <v>2.2</v>
      </c>
      <c r="C18" s="9">
        <v>1.1</v>
      </c>
      <c r="D18" s="9">
        <v>1.2</v>
      </c>
      <c r="E18" s="9">
        <v>1.7</v>
      </c>
      <c r="F18" s="9">
        <v>2.5</v>
      </c>
      <c r="G18" s="9">
        <v>3.8</v>
      </c>
      <c r="H18" s="9">
        <v>4.6</v>
      </c>
      <c r="I18" s="9">
        <v>5.1</v>
      </c>
      <c r="J18" s="9">
        <v>3.5</v>
      </c>
      <c r="K18" s="9">
        <v>2.6</v>
      </c>
      <c r="L18" s="9">
        <v>5.1</v>
      </c>
      <c r="M18" s="9">
        <v>3.6</v>
      </c>
      <c r="N18" s="9">
        <v>4.5</v>
      </c>
      <c r="O18" s="9">
        <v>4.5</v>
      </c>
      <c r="P18" s="9">
        <v>4</v>
      </c>
      <c r="Q18" s="9">
        <v>3.7</v>
      </c>
      <c r="R18" s="9">
        <v>5.2</v>
      </c>
      <c r="S18" s="9">
        <v>3.6</v>
      </c>
      <c r="T18" s="9">
        <v>2.7</v>
      </c>
      <c r="U18" s="9">
        <v>3.5</v>
      </c>
      <c r="V18" s="9">
        <v>4.4</v>
      </c>
      <c r="W18" s="9">
        <v>4.3</v>
      </c>
      <c r="X18" s="9">
        <v>4.7</v>
      </c>
      <c r="Y18" s="9">
        <v>4.8</v>
      </c>
      <c r="Z18" s="40">
        <f t="shared" si="0"/>
        <v>3.620833333333334</v>
      </c>
      <c r="AA18" s="114" t="s">
        <v>46</v>
      </c>
      <c r="AB18" s="9">
        <v>7.4</v>
      </c>
      <c r="AC18" s="136">
        <v>0.7722222222222223</v>
      </c>
      <c r="AD18" s="29">
        <v>15</v>
      </c>
      <c r="AE18" s="114" t="s">
        <v>54</v>
      </c>
      <c r="AF18" s="9">
        <v>11.5</v>
      </c>
      <c r="AG18" s="139">
        <v>0.9666666666666667</v>
      </c>
    </row>
    <row r="19" spans="1:33" ht="14.25" customHeight="1">
      <c r="A19" s="110">
        <v>16</v>
      </c>
      <c r="B19" s="13">
        <v>5.1</v>
      </c>
      <c r="C19" s="9">
        <v>3.4</v>
      </c>
      <c r="D19" s="9">
        <v>3.2</v>
      </c>
      <c r="E19" s="9">
        <v>3</v>
      </c>
      <c r="F19" s="9">
        <v>2.9</v>
      </c>
      <c r="G19" s="9">
        <v>1.9</v>
      </c>
      <c r="H19" s="9">
        <v>5.2</v>
      </c>
      <c r="I19" s="9">
        <v>5.5</v>
      </c>
      <c r="J19" s="9">
        <v>6.7</v>
      </c>
      <c r="K19" s="9">
        <v>4.9</v>
      </c>
      <c r="L19" s="9">
        <v>3.7</v>
      </c>
      <c r="M19" s="9">
        <v>4.4</v>
      </c>
      <c r="N19" s="9">
        <v>4.5</v>
      </c>
      <c r="O19" s="9">
        <v>4.1</v>
      </c>
      <c r="P19" s="9">
        <v>4.1</v>
      </c>
      <c r="Q19" s="9">
        <v>2.3</v>
      </c>
      <c r="R19" s="9">
        <v>2.1</v>
      </c>
      <c r="S19" s="9">
        <v>1.8</v>
      </c>
      <c r="T19" s="9">
        <v>2.7</v>
      </c>
      <c r="U19" s="9">
        <v>1.7</v>
      </c>
      <c r="V19" s="9">
        <v>2.8</v>
      </c>
      <c r="W19" s="9">
        <v>3.3</v>
      </c>
      <c r="X19" s="9">
        <v>4.2</v>
      </c>
      <c r="Y19" s="9">
        <v>5.6</v>
      </c>
      <c r="Z19" s="40">
        <f t="shared" si="0"/>
        <v>3.7125</v>
      </c>
      <c r="AA19" s="114" t="s">
        <v>46</v>
      </c>
      <c r="AB19" s="9">
        <v>7.4</v>
      </c>
      <c r="AC19" s="136">
        <v>0.02013888888888889</v>
      </c>
      <c r="AD19" s="29">
        <v>16</v>
      </c>
      <c r="AE19" s="114" t="s">
        <v>54</v>
      </c>
      <c r="AF19" s="9">
        <v>12.6</v>
      </c>
      <c r="AG19" s="139">
        <v>0.015972222222222224</v>
      </c>
    </row>
    <row r="20" spans="1:33" ht="14.25" customHeight="1">
      <c r="A20" s="110">
        <v>17</v>
      </c>
      <c r="B20" s="13">
        <v>4.8</v>
      </c>
      <c r="C20" s="9">
        <v>2</v>
      </c>
      <c r="D20" s="9">
        <v>2.3</v>
      </c>
      <c r="E20" s="9">
        <v>6.8</v>
      </c>
      <c r="F20" s="9">
        <v>2.2</v>
      </c>
      <c r="G20" s="9">
        <v>1.1</v>
      </c>
      <c r="H20" s="9">
        <v>0.7</v>
      </c>
      <c r="I20" s="9">
        <v>1.3</v>
      </c>
      <c r="J20" s="9">
        <v>4.7</v>
      </c>
      <c r="K20" s="10">
        <v>6</v>
      </c>
      <c r="L20" s="9">
        <v>3.9</v>
      </c>
      <c r="M20" s="9">
        <v>6.2</v>
      </c>
      <c r="N20" s="9">
        <v>6.3</v>
      </c>
      <c r="O20" s="9">
        <v>4.3</v>
      </c>
      <c r="P20" s="9">
        <v>4.7</v>
      </c>
      <c r="Q20" s="9">
        <v>3.8</v>
      </c>
      <c r="R20" s="9">
        <v>4</v>
      </c>
      <c r="S20" s="9">
        <v>4.7</v>
      </c>
      <c r="T20" s="9">
        <v>4.6</v>
      </c>
      <c r="U20" s="9">
        <v>3.9</v>
      </c>
      <c r="V20" s="9">
        <v>1.9</v>
      </c>
      <c r="W20" s="9">
        <v>1.2</v>
      </c>
      <c r="X20" s="9">
        <v>3</v>
      </c>
      <c r="Y20" s="9">
        <v>4</v>
      </c>
      <c r="Z20" s="40">
        <f t="shared" si="0"/>
        <v>3.6833333333333336</v>
      </c>
      <c r="AA20" s="114" t="s">
        <v>47</v>
      </c>
      <c r="AB20" s="9">
        <v>7.7</v>
      </c>
      <c r="AC20" s="136">
        <v>0.1625</v>
      </c>
      <c r="AD20" s="29">
        <v>17</v>
      </c>
      <c r="AE20" s="114" t="s">
        <v>47</v>
      </c>
      <c r="AF20" s="9">
        <v>13.9</v>
      </c>
      <c r="AG20" s="139">
        <v>0.15625</v>
      </c>
    </row>
    <row r="21" spans="1:33" ht="14.25" customHeight="1">
      <c r="A21" s="110">
        <v>18</v>
      </c>
      <c r="B21" s="13">
        <v>3.4</v>
      </c>
      <c r="C21" s="9">
        <v>1.5</v>
      </c>
      <c r="D21" s="9">
        <v>1.8</v>
      </c>
      <c r="E21" s="9">
        <v>1.1</v>
      </c>
      <c r="F21" s="9">
        <v>1.1</v>
      </c>
      <c r="G21" s="9">
        <v>2</v>
      </c>
      <c r="H21" s="9">
        <v>1.5</v>
      </c>
      <c r="I21" s="9">
        <v>0.7</v>
      </c>
      <c r="J21" s="9">
        <v>2.2</v>
      </c>
      <c r="K21" s="9">
        <v>2.9</v>
      </c>
      <c r="L21" s="9">
        <v>2.3</v>
      </c>
      <c r="M21" s="9">
        <v>4.7</v>
      </c>
      <c r="N21" s="9">
        <v>3.9</v>
      </c>
      <c r="O21" s="9">
        <v>3.1</v>
      </c>
      <c r="P21" s="9">
        <v>2.2</v>
      </c>
      <c r="Q21" s="9">
        <v>1.2</v>
      </c>
      <c r="R21" s="9">
        <v>1.1</v>
      </c>
      <c r="S21" s="9">
        <v>1.8</v>
      </c>
      <c r="T21" s="9">
        <v>2.4</v>
      </c>
      <c r="U21" s="9">
        <v>1.8</v>
      </c>
      <c r="V21" s="9">
        <v>1.5</v>
      </c>
      <c r="W21" s="9">
        <v>1.1</v>
      </c>
      <c r="X21" s="9">
        <v>2</v>
      </c>
      <c r="Y21" s="9">
        <v>1.8</v>
      </c>
      <c r="Z21" s="40">
        <f aca="true" t="shared" si="1" ref="Z21:Z34">AVERAGE(B21:Y21)</f>
        <v>2.045833333333333</v>
      </c>
      <c r="AA21" s="114" t="s">
        <v>49</v>
      </c>
      <c r="AB21" s="9">
        <v>5.7</v>
      </c>
      <c r="AC21" s="136">
        <v>0.4472222222222222</v>
      </c>
      <c r="AD21" s="29">
        <v>18</v>
      </c>
      <c r="AE21" s="114" t="s">
        <v>56</v>
      </c>
      <c r="AF21" s="9">
        <v>9.5</v>
      </c>
      <c r="AG21" s="139">
        <v>0.49583333333333335</v>
      </c>
    </row>
    <row r="22" spans="1:33" ht="14.25" customHeight="1">
      <c r="A22" s="110">
        <v>19</v>
      </c>
      <c r="B22" s="13">
        <v>1.4</v>
      </c>
      <c r="C22" s="9">
        <v>1.5</v>
      </c>
      <c r="D22" s="9">
        <v>1.5</v>
      </c>
      <c r="E22" s="9">
        <v>1.7</v>
      </c>
      <c r="F22" s="9">
        <v>1.5</v>
      </c>
      <c r="G22" s="9">
        <v>1.8</v>
      </c>
      <c r="H22" s="9">
        <v>1.6</v>
      </c>
      <c r="I22" s="9">
        <v>1.3</v>
      </c>
      <c r="J22" s="9">
        <v>3.5</v>
      </c>
      <c r="K22" s="9">
        <v>4.4</v>
      </c>
      <c r="L22" s="9">
        <v>5</v>
      </c>
      <c r="M22" s="9">
        <v>2</v>
      </c>
      <c r="N22" s="9">
        <v>2.7</v>
      </c>
      <c r="O22" s="9">
        <v>3</v>
      </c>
      <c r="P22" s="9">
        <v>1.2</v>
      </c>
      <c r="Q22" s="9">
        <v>5.1</v>
      </c>
      <c r="R22" s="9">
        <v>4.4</v>
      </c>
      <c r="S22" s="9">
        <v>0.9</v>
      </c>
      <c r="T22" s="9">
        <v>1.5</v>
      </c>
      <c r="U22" s="9">
        <v>0.7</v>
      </c>
      <c r="V22" s="9">
        <v>1.7</v>
      </c>
      <c r="W22" s="9">
        <v>1.2</v>
      </c>
      <c r="X22" s="9">
        <v>1.8</v>
      </c>
      <c r="Y22" s="9">
        <v>1.4</v>
      </c>
      <c r="Z22" s="40">
        <f t="shared" si="1"/>
        <v>2.2000000000000006</v>
      </c>
      <c r="AA22" s="114" t="s">
        <v>46</v>
      </c>
      <c r="AB22" s="9">
        <v>5.3</v>
      </c>
      <c r="AC22" s="136">
        <v>0.7020833333333334</v>
      </c>
      <c r="AD22" s="29">
        <v>19</v>
      </c>
      <c r="AE22" s="114" t="s">
        <v>49</v>
      </c>
      <c r="AF22" s="9">
        <v>9.2</v>
      </c>
      <c r="AG22" s="139">
        <v>0.4513888888888889</v>
      </c>
    </row>
    <row r="23" spans="1:33" ht="14.25" customHeight="1">
      <c r="A23" s="110">
        <v>20</v>
      </c>
      <c r="B23" s="13">
        <v>1</v>
      </c>
      <c r="C23" s="9">
        <v>0.4</v>
      </c>
      <c r="D23" s="9">
        <v>0.7</v>
      </c>
      <c r="E23" s="9">
        <v>1.1</v>
      </c>
      <c r="F23" s="9">
        <v>1.3</v>
      </c>
      <c r="G23" s="9">
        <v>1.7</v>
      </c>
      <c r="H23" s="9">
        <v>4.2</v>
      </c>
      <c r="I23" s="9">
        <v>5.4</v>
      </c>
      <c r="J23" s="9">
        <v>4.9</v>
      </c>
      <c r="K23" s="9">
        <v>5.4</v>
      </c>
      <c r="L23" s="9">
        <v>4.3</v>
      </c>
      <c r="M23" s="9">
        <v>3.2</v>
      </c>
      <c r="N23" s="9">
        <v>2.9</v>
      </c>
      <c r="O23" s="9">
        <v>4.2</v>
      </c>
      <c r="P23" s="9">
        <v>4.9</v>
      </c>
      <c r="Q23" s="9">
        <v>4.7</v>
      </c>
      <c r="R23" s="9">
        <v>4.7</v>
      </c>
      <c r="S23" s="9">
        <v>5.2</v>
      </c>
      <c r="T23" s="9">
        <v>4.4</v>
      </c>
      <c r="U23" s="9">
        <v>4.3</v>
      </c>
      <c r="V23" s="9">
        <v>6.4</v>
      </c>
      <c r="W23" s="9">
        <v>6</v>
      </c>
      <c r="X23" s="9">
        <v>3.6</v>
      </c>
      <c r="Y23" s="9">
        <v>3.7</v>
      </c>
      <c r="Z23" s="40">
        <f t="shared" si="1"/>
        <v>3.691666666666667</v>
      </c>
      <c r="AA23" s="114" t="s">
        <v>51</v>
      </c>
      <c r="AB23" s="9">
        <v>6.9</v>
      </c>
      <c r="AC23" s="136">
        <v>0.9055555555555556</v>
      </c>
      <c r="AD23" s="29">
        <v>20</v>
      </c>
      <c r="AE23" s="114" t="s">
        <v>51</v>
      </c>
      <c r="AF23" s="9">
        <v>12.3</v>
      </c>
      <c r="AG23" s="139">
        <v>0.8381944444444445</v>
      </c>
    </row>
    <row r="24" spans="1:33" ht="14.25" customHeight="1">
      <c r="A24" s="111">
        <v>21</v>
      </c>
      <c r="B24" s="19">
        <v>4.5</v>
      </c>
      <c r="C24" s="20">
        <v>5.1</v>
      </c>
      <c r="D24" s="20">
        <v>4.9</v>
      </c>
      <c r="E24" s="20">
        <v>4.7</v>
      </c>
      <c r="F24" s="20">
        <v>3.1</v>
      </c>
      <c r="G24" s="20">
        <v>3</v>
      </c>
      <c r="H24" s="20">
        <v>2.2</v>
      </c>
      <c r="I24" s="20">
        <v>1.3</v>
      </c>
      <c r="J24" s="20">
        <v>1.4</v>
      </c>
      <c r="K24" s="20">
        <v>2.8</v>
      </c>
      <c r="L24" s="20">
        <v>3.4</v>
      </c>
      <c r="M24" s="20">
        <v>3.4</v>
      </c>
      <c r="N24" s="20">
        <v>4.3</v>
      </c>
      <c r="O24" s="20">
        <v>4.4</v>
      </c>
      <c r="P24" s="20">
        <v>3.7</v>
      </c>
      <c r="Q24" s="20">
        <v>1.9</v>
      </c>
      <c r="R24" s="20">
        <v>1.2</v>
      </c>
      <c r="S24" s="20">
        <v>0.8</v>
      </c>
      <c r="T24" s="20">
        <v>2.6</v>
      </c>
      <c r="U24" s="20">
        <v>1.9</v>
      </c>
      <c r="V24" s="20">
        <v>1.8</v>
      </c>
      <c r="W24" s="20">
        <v>2.1</v>
      </c>
      <c r="X24" s="20">
        <v>1.7</v>
      </c>
      <c r="Y24" s="20">
        <v>1.1</v>
      </c>
      <c r="Z24" s="41">
        <f t="shared" si="1"/>
        <v>2.804166666666666</v>
      </c>
      <c r="AA24" s="115" t="s">
        <v>53</v>
      </c>
      <c r="AB24" s="20">
        <v>6.9</v>
      </c>
      <c r="AC24" s="137">
        <v>0.13819444444444443</v>
      </c>
      <c r="AD24" s="30">
        <v>21</v>
      </c>
      <c r="AE24" s="115" t="s">
        <v>53</v>
      </c>
      <c r="AF24" s="20">
        <v>12</v>
      </c>
      <c r="AG24" s="140">
        <v>0.13333333333333333</v>
      </c>
    </row>
    <row r="25" spans="1:33" ht="14.25" customHeight="1">
      <c r="A25" s="110">
        <v>22</v>
      </c>
      <c r="B25" s="13">
        <v>1.3</v>
      </c>
      <c r="C25" s="9">
        <v>1.5</v>
      </c>
      <c r="D25" s="9">
        <v>1</v>
      </c>
      <c r="E25" s="9">
        <v>1.3</v>
      </c>
      <c r="F25" s="9">
        <v>1</v>
      </c>
      <c r="G25" s="9">
        <v>1.2</v>
      </c>
      <c r="H25" s="9">
        <v>2.2</v>
      </c>
      <c r="I25" s="9">
        <v>0.6</v>
      </c>
      <c r="J25" s="9">
        <v>2.2</v>
      </c>
      <c r="K25" s="9">
        <v>1.9</v>
      </c>
      <c r="L25" s="9">
        <v>2.1</v>
      </c>
      <c r="M25" s="9">
        <v>5.3</v>
      </c>
      <c r="N25" s="9">
        <v>3.7</v>
      </c>
      <c r="O25" s="9">
        <v>4.6</v>
      </c>
      <c r="P25" s="9">
        <v>4.3</v>
      </c>
      <c r="Q25" s="9">
        <v>3.3</v>
      </c>
      <c r="R25" s="9">
        <v>1.3</v>
      </c>
      <c r="S25" s="9">
        <v>1.8</v>
      </c>
      <c r="T25" s="9">
        <v>2.1</v>
      </c>
      <c r="U25" s="9">
        <v>2.8</v>
      </c>
      <c r="V25" s="9">
        <v>0.6</v>
      </c>
      <c r="W25" s="9">
        <v>0.4</v>
      </c>
      <c r="X25" s="9">
        <v>1.7</v>
      </c>
      <c r="Y25" s="9">
        <v>0.6</v>
      </c>
      <c r="Z25" s="40">
        <f t="shared" si="1"/>
        <v>2.0333333333333328</v>
      </c>
      <c r="AA25" s="114" t="s">
        <v>49</v>
      </c>
      <c r="AB25" s="9">
        <v>5.5</v>
      </c>
      <c r="AC25" s="136">
        <v>0.4979166666666666</v>
      </c>
      <c r="AD25" s="29">
        <v>22</v>
      </c>
      <c r="AE25" s="114" t="s">
        <v>51</v>
      </c>
      <c r="AF25" s="9">
        <v>9.6</v>
      </c>
      <c r="AG25" s="139">
        <v>0.7993055555555556</v>
      </c>
    </row>
    <row r="26" spans="1:33" ht="14.25" customHeight="1">
      <c r="A26" s="110">
        <v>23</v>
      </c>
      <c r="B26" s="13">
        <v>1.9</v>
      </c>
      <c r="C26" s="9">
        <v>1.1</v>
      </c>
      <c r="D26" s="9">
        <v>1.1</v>
      </c>
      <c r="E26" s="9">
        <v>2.4</v>
      </c>
      <c r="F26" s="9">
        <v>0.6</v>
      </c>
      <c r="G26" s="9">
        <v>1.9</v>
      </c>
      <c r="H26" s="9">
        <v>1.4</v>
      </c>
      <c r="I26" s="9">
        <v>1</v>
      </c>
      <c r="J26" s="9">
        <v>3.4</v>
      </c>
      <c r="K26" s="9">
        <v>2.8</v>
      </c>
      <c r="L26" s="9">
        <v>4.4</v>
      </c>
      <c r="M26" s="9">
        <v>1.2</v>
      </c>
      <c r="N26" s="9">
        <v>2.7</v>
      </c>
      <c r="O26" s="9">
        <v>2.3</v>
      </c>
      <c r="P26" s="9">
        <v>2.1</v>
      </c>
      <c r="Q26" s="9">
        <v>1.6</v>
      </c>
      <c r="R26" s="9">
        <v>1.1</v>
      </c>
      <c r="S26" s="9">
        <v>2.1</v>
      </c>
      <c r="T26" s="9">
        <v>3.3</v>
      </c>
      <c r="U26" s="9">
        <v>1.6</v>
      </c>
      <c r="V26" s="9">
        <v>1.1</v>
      </c>
      <c r="W26" s="9">
        <v>1.5</v>
      </c>
      <c r="X26" s="9">
        <v>0.8</v>
      </c>
      <c r="Y26" s="9">
        <v>0.9</v>
      </c>
      <c r="Z26" s="40">
        <f t="shared" si="1"/>
        <v>1.8458333333333332</v>
      </c>
      <c r="AA26" s="114" t="s">
        <v>51</v>
      </c>
      <c r="AB26" s="9">
        <v>4.7</v>
      </c>
      <c r="AC26" s="136">
        <v>0.40277777777777773</v>
      </c>
      <c r="AD26" s="29">
        <v>23</v>
      </c>
      <c r="AE26" s="114" t="s">
        <v>51</v>
      </c>
      <c r="AF26" s="9">
        <v>8.2</v>
      </c>
      <c r="AG26" s="139">
        <v>0.3958333333333333</v>
      </c>
    </row>
    <row r="27" spans="1:33" ht="14.25" customHeight="1">
      <c r="A27" s="110">
        <v>24</v>
      </c>
      <c r="B27" s="13">
        <v>0.9</v>
      </c>
      <c r="C27" s="9">
        <v>0.8</v>
      </c>
      <c r="D27" s="9">
        <v>1.1</v>
      </c>
      <c r="E27" s="9">
        <v>1</v>
      </c>
      <c r="F27" s="9">
        <v>1.1</v>
      </c>
      <c r="G27" s="9">
        <v>2.3</v>
      </c>
      <c r="H27" s="9">
        <v>1.6</v>
      </c>
      <c r="I27" s="9">
        <v>2.6</v>
      </c>
      <c r="J27" s="9">
        <v>1.2</v>
      </c>
      <c r="K27" s="9">
        <v>1.7</v>
      </c>
      <c r="L27" s="9">
        <v>1.7</v>
      </c>
      <c r="M27" s="9">
        <v>1.6</v>
      </c>
      <c r="N27" s="9">
        <v>1.4</v>
      </c>
      <c r="O27" s="9">
        <v>2.4</v>
      </c>
      <c r="P27" s="9">
        <v>3.2</v>
      </c>
      <c r="Q27" s="9">
        <v>3.7</v>
      </c>
      <c r="R27" s="9">
        <v>1.3</v>
      </c>
      <c r="S27" s="9">
        <v>1.4</v>
      </c>
      <c r="T27" s="9">
        <v>2.6</v>
      </c>
      <c r="U27" s="9">
        <v>3</v>
      </c>
      <c r="V27" s="9">
        <v>3.9</v>
      </c>
      <c r="W27" s="9">
        <v>3</v>
      </c>
      <c r="X27" s="9">
        <v>2.3</v>
      </c>
      <c r="Y27" s="9">
        <v>3.1</v>
      </c>
      <c r="Z27" s="40">
        <f t="shared" si="1"/>
        <v>2.0374999999999996</v>
      </c>
      <c r="AA27" s="114" t="s">
        <v>54</v>
      </c>
      <c r="AB27" s="9">
        <v>4.1</v>
      </c>
      <c r="AC27" s="136">
        <v>0.8722222222222222</v>
      </c>
      <c r="AD27" s="29">
        <v>24</v>
      </c>
      <c r="AE27" s="114" t="s">
        <v>46</v>
      </c>
      <c r="AF27" s="9">
        <v>6.6</v>
      </c>
      <c r="AG27" s="139">
        <v>0.8597222222222222</v>
      </c>
    </row>
    <row r="28" spans="1:33" ht="14.25" customHeight="1">
      <c r="A28" s="110">
        <v>25</v>
      </c>
      <c r="B28" s="13">
        <v>2.4</v>
      </c>
      <c r="C28" s="9">
        <v>1.6</v>
      </c>
      <c r="D28" s="9">
        <v>2.1</v>
      </c>
      <c r="E28" s="9">
        <v>2.8</v>
      </c>
      <c r="F28" s="9">
        <v>3.1</v>
      </c>
      <c r="G28" s="9">
        <v>2.7</v>
      </c>
      <c r="H28" s="9">
        <v>1.3</v>
      </c>
      <c r="I28" s="9">
        <v>1.2</v>
      </c>
      <c r="J28" s="9">
        <v>4.8</v>
      </c>
      <c r="K28" s="9">
        <v>4.7</v>
      </c>
      <c r="L28" s="9">
        <v>2.9</v>
      </c>
      <c r="M28" s="9">
        <v>4</v>
      </c>
      <c r="N28" s="9">
        <v>3.8</v>
      </c>
      <c r="O28" s="9">
        <v>3.4</v>
      </c>
      <c r="P28" s="9">
        <v>1.8</v>
      </c>
      <c r="Q28" s="9">
        <v>2.2</v>
      </c>
      <c r="R28" s="9">
        <v>2</v>
      </c>
      <c r="S28" s="9">
        <v>2</v>
      </c>
      <c r="T28" s="9">
        <v>1.9</v>
      </c>
      <c r="U28" s="9">
        <v>3.1</v>
      </c>
      <c r="V28" s="9">
        <v>3.4</v>
      </c>
      <c r="W28" s="9">
        <v>2.1</v>
      </c>
      <c r="X28" s="9">
        <v>2.2</v>
      </c>
      <c r="Y28" s="9">
        <v>0.6</v>
      </c>
      <c r="Z28" s="40">
        <f t="shared" si="1"/>
        <v>2.5875</v>
      </c>
      <c r="AA28" s="114" t="s">
        <v>51</v>
      </c>
      <c r="AB28" s="9">
        <v>6.1</v>
      </c>
      <c r="AC28" s="136">
        <v>0.37916666666666665</v>
      </c>
      <c r="AD28" s="29">
        <v>25</v>
      </c>
      <c r="AE28" s="114" t="s">
        <v>51</v>
      </c>
      <c r="AF28" s="9">
        <v>11</v>
      </c>
      <c r="AG28" s="139">
        <v>0.37847222222222227</v>
      </c>
    </row>
    <row r="29" spans="1:33" ht="14.25" customHeight="1">
      <c r="A29" s="110">
        <v>26</v>
      </c>
      <c r="B29" s="13">
        <v>1.9</v>
      </c>
      <c r="C29" s="9">
        <v>2.8</v>
      </c>
      <c r="D29" s="9">
        <v>1.9</v>
      </c>
      <c r="E29" s="9">
        <v>1.4</v>
      </c>
      <c r="F29" s="9">
        <v>1.3</v>
      </c>
      <c r="G29" s="9">
        <v>2.1</v>
      </c>
      <c r="H29" s="9">
        <v>1.5</v>
      </c>
      <c r="I29" s="9">
        <v>0.4</v>
      </c>
      <c r="J29" s="9">
        <v>0.9</v>
      </c>
      <c r="K29" s="9">
        <v>2.2</v>
      </c>
      <c r="L29" s="9">
        <v>1.7</v>
      </c>
      <c r="M29" s="9">
        <v>2.1</v>
      </c>
      <c r="N29" s="9">
        <v>2.6</v>
      </c>
      <c r="O29" s="9">
        <v>2.2</v>
      </c>
      <c r="P29" s="9">
        <v>2.1</v>
      </c>
      <c r="Q29" s="9">
        <v>5.4</v>
      </c>
      <c r="R29" s="9">
        <v>3.9</v>
      </c>
      <c r="S29" s="9">
        <v>4</v>
      </c>
      <c r="T29" s="9">
        <v>4.7</v>
      </c>
      <c r="U29" s="9">
        <v>3.6</v>
      </c>
      <c r="V29" s="9">
        <v>1.8</v>
      </c>
      <c r="W29" s="9">
        <v>2.8</v>
      </c>
      <c r="X29" s="9">
        <v>2.8</v>
      </c>
      <c r="Y29" s="9">
        <v>1.7</v>
      </c>
      <c r="Z29" s="40">
        <f t="shared" si="1"/>
        <v>2.4083333333333337</v>
      </c>
      <c r="AA29" s="114" t="s">
        <v>46</v>
      </c>
      <c r="AB29" s="9">
        <v>6.2</v>
      </c>
      <c r="AC29" s="136">
        <v>0.6645833333333333</v>
      </c>
      <c r="AD29" s="29">
        <v>26</v>
      </c>
      <c r="AE29" s="114" t="s">
        <v>47</v>
      </c>
      <c r="AF29" s="9">
        <v>9.4</v>
      </c>
      <c r="AG29" s="139">
        <v>0.7125</v>
      </c>
    </row>
    <row r="30" spans="1:33" ht="14.25" customHeight="1">
      <c r="A30" s="110">
        <v>27</v>
      </c>
      <c r="B30" s="13">
        <v>0.9</v>
      </c>
      <c r="C30" s="9">
        <v>1.1</v>
      </c>
      <c r="D30" s="9">
        <v>1.6</v>
      </c>
      <c r="E30" s="9">
        <v>1.6</v>
      </c>
      <c r="F30" s="9">
        <v>2.2</v>
      </c>
      <c r="G30" s="9">
        <v>1.3</v>
      </c>
      <c r="H30" s="9">
        <v>1</v>
      </c>
      <c r="I30" s="9">
        <v>1.2</v>
      </c>
      <c r="J30" s="9">
        <v>0.9</v>
      </c>
      <c r="K30" s="9">
        <v>2.5</v>
      </c>
      <c r="L30" s="9">
        <v>2.3</v>
      </c>
      <c r="M30" s="9">
        <v>2.3</v>
      </c>
      <c r="N30" s="9">
        <v>2.7</v>
      </c>
      <c r="O30" s="9">
        <v>2.7</v>
      </c>
      <c r="P30" s="9">
        <v>2.1</v>
      </c>
      <c r="Q30" s="9">
        <v>0.9</v>
      </c>
      <c r="R30" s="9">
        <v>3.6</v>
      </c>
      <c r="S30" s="9">
        <v>2.4</v>
      </c>
      <c r="T30" s="9">
        <v>0.4</v>
      </c>
      <c r="U30" s="9">
        <v>1.3</v>
      </c>
      <c r="V30" s="9">
        <v>0.8</v>
      </c>
      <c r="W30" s="9">
        <v>1.3</v>
      </c>
      <c r="X30" s="9">
        <v>1.3</v>
      </c>
      <c r="Y30" s="9">
        <v>1.7</v>
      </c>
      <c r="Z30" s="40">
        <f t="shared" si="1"/>
        <v>1.6708333333333332</v>
      </c>
      <c r="AA30" s="114" t="s">
        <v>46</v>
      </c>
      <c r="AB30" s="9">
        <v>4.5</v>
      </c>
      <c r="AC30" s="136">
        <v>0.7048611111111112</v>
      </c>
      <c r="AD30" s="29">
        <v>27</v>
      </c>
      <c r="AE30" s="114" t="s">
        <v>54</v>
      </c>
      <c r="AF30" s="9">
        <v>6.9</v>
      </c>
      <c r="AG30" s="139">
        <v>0.7013888888888888</v>
      </c>
    </row>
    <row r="31" spans="1:33" ht="14.25" customHeight="1">
      <c r="A31" s="110">
        <v>28</v>
      </c>
      <c r="B31" s="13">
        <v>1.5</v>
      </c>
      <c r="C31" s="9">
        <v>0.9</v>
      </c>
      <c r="D31" s="9">
        <v>1.1</v>
      </c>
      <c r="E31" s="9">
        <v>0.9</v>
      </c>
      <c r="F31" s="9">
        <v>1.6</v>
      </c>
      <c r="G31" s="9">
        <v>2.5</v>
      </c>
      <c r="H31" s="9">
        <v>1.4</v>
      </c>
      <c r="I31" s="9">
        <v>0.7</v>
      </c>
      <c r="J31" s="9">
        <v>1.7</v>
      </c>
      <c r="K31" s="9">
        <v>2.6</v>
      </c>
      <c r="L31" s="9">
        <v>2.8</v>
      </c>
      <c r="M31" s="9">
        <v>3.1</v>
      </c>
      <c r="N31" s="9">
        <v>3.5</v>
      </c>
      <c r="O31" s="9">
        <v>2.5</v>
      </c>
      <c r="P31" s="9">
        <v>3.7</v>
      </c>
      <c r="Q31" s="9">
        <v>5.5</v>
      </c>
      <c r="R31" s="9">
        <v>4.5</v>
      </c>
      <c r="S31" s="9">
        <v>5.1</v>
      </c>
      <c r="T31" s="9">
        <v>4.6</v>
      </c>
      <c r="U31" s="9">
        <v>5.1</v>
      </c>
      <c r="V31" s="9">
        <v>4.2</v>
      </c>
      <c r="W31" s="9">
        <v>4.3</v>
      </c>
      <c r="X31" s="9">
        <v>4.7</v>
      </c>
      <c r="Y31" s="9">
        <v>4.6</v>
      </c>
      <c r="Z31" s="40">
        <f t="shared" si="1"/>
        <v>3.045833333333333</v>
      </c>
      <c r="AA31" s="114" t="s">
        <v>47</v>
      </c>
      <c r="AB31" s="9">
        <v>6.6</v>
      </c>
      <c r="AC31" s="136">
        <v>0.6826388888888889</v>
      </c>
      <c r="AD31" s="29">
        <v>28</v>
      </c>
      <c r="AE31" s="114" t="s">
        <v>47</v>
      </c>
      <c r="AF31" s="9">
        <v>10.8</v>
      </c>
      <c r="AG31" s="139">
        <v>0.6708333333333334</v>
      </c>
    </row>
    <row r="32" spans="1:33" ht="14.25" customHeight="1">
      <c r="A32" s="110">
        <v>29</v>
      </c>
      <c r="B32" s="13">
        <v>3.3</v>
      </c>
      <c r="C32" s="9">
        <v>2.6</v>
      </c>
      <c r="D32" s="9">
        <v>1.1</v>
      </c>
      <c r="E32" s="9">
        <v>0.9</v>
      </c>
      <c r="F32" s="9">
        <v>1.9</v>
      </c>
      <c r="G32" s="9">
        <v>0.9</v>
      </c>
      <c r="H32" s="9">
        <v>1</v>
      </c>
      <c r="I32" s="9">
        <v>0.6</v>
      </c>
      <c r="J32" s="9">
        <v>1.2</v>
      </c>
      <c r="K32" s="9">
        <v>2</v>
      </c>
      <c r="L32" s="9">
        <v>1.2</v>
      </c>
      <c r="M32" s="9">
        <v>1</v>
      </c>
      <c r="N32" s="9">
        <v>1.6</v>
      </c>
      <c r="O32" s="9">
        <v>1.2</v>
      </c>
      <c r="P32" s="9">
        <v>1.2</v>
      </c>
      <c r="Q32" s="9">
        <v>0.9</v>
      </c>
      <c r="R32" s="9">
        <v>1</v>
      </c>
      <c r="S32" s="9">
        <v>2.6</v>
      </c>
      <c r="T32" s="9">
        <v>2</v>
      </c>
      <c r="U32" s="9">
        <v>2.4</v>
      </c>
      <c r="V32" s="9">
        <v>1.5</v>
      </c>
      <c r="W32" s="9">
        <v>1.3</v>
      </c>
      <c r="X32" s="9">
        <v>1.2</v>
      </c>
      <c r="Y32" s="9">
        <v>1.8</v>
      </c>
      <c r="Z32" s="40">
        <f t="shared" si="1"/>
        <v>1.5166666666666664</v>
      </c>
      <c r="AA32" s="114" t="s">
        <v>51</v>
      </c>
      <c r="AB32" s="9">
        <v>5.1</v>
      </c>
      <c r="AC32" s="136">
        <v>0.03333333333333333</v>
      </c>
      <c r="AD32" s="29">
        <v>29</v>
      </c>
      <c r="AE32" s="114" t="s">
        <v>51</v>
      </c>
      <c r="AF32" s="9">
        <v>7.7</v>
      </c>
      <c r="AG32" s="139">
        <v>0.03263888888888889</v>
      </c>
    </row>
    <row r="33" spans="1:33" ht="14.25" customHeight="1">
      <c r="A33" s="110">
        <v>30</v>
      </c>
      <c r="B33" s="13">
        <v>1.7</v>
      </c>
      <c r="C33" s="9">
        <v>3</v>
      </c>
      <c r="D33" s="9">
        <v>3.9</v>
      </c>
      <c r="E33" s="9">
        <v>3.5</v>
      </c>
      <c r="F33" s="9">
        <v>4.5</v>
      </c>
      <c r="G33" s="9">
        <v>5.3</v>
      </c>
      <c r="H33" s="9">
        <v>3.3</v>
      </c>
      <c r="I33" s="9">
        <v>2.7</v>
      </c>
      <c r="J33" s="9">
        <v>6.3</v>
      </c>
      <c r="K33" s="9">
        <v>6.5</v>
      </c>
      <c r="L33" s="9">
        <v>3.1</v>
      </c>
      <c r="M33" s="9">
        <v>3.4</v>
      </c>
      <c r="N33" s="9">
        <v>3.6</v>
      </c>
      <c r="O33" s="9">
        <v>3.8</v>
      </c>
      <c r="P33" s="9">
        <v>3.2</v>
      </c>
      <c r="Q33" s="9">
        <v>2.3</v>
      </c>
      <c r="R33" s="9">
        <v>2.6</v>
      </c>
      <c r="S33" s="9">
        <v>3.1</v>
      </c>
      <c r="T33" s="9">
        <v>2.2</v>
      </c>
      <c r="U33" s="9">
        <v>1.3</v>
      </c>
      <c r="V33" s="9">
        <v>3.7</v>
      </c>
      <c r="W33" s="9">
        <v>4.8</v>
      </c>
      <c r="X33" s="9">
        <v>4.4</v>
      </c>
      <c r="Y33" s="9">
        <v>3.4</v>
      </c>
      <c r="Z33" s="40">
        <f t="shared" si="1"/>
        <v>3.566666666666667</v>
      </c>
      <c r="AA33" s="114" t="s">
        <v>51</v>
      </c>
      <c r="AB33" s="9">
        <v>7.3</v>
      </c>
      <c r="AC33" s="136">
        <v>0.41041666666666665</v>
      </c>
      <c r="AD33" s="29">
        <v>30</v>
      </c>
      <c r="AE33" s="114" t="s">
        <v>47</v>
      </c>
      <c r="AF33" s="9">
        <v>12.6</v>
      </c>
      <c r="AG33" s="139">
        <v>0.23958333333333334</v>
      </c>
    </row>
    <row r="34" spans="1:33" ht="14.25" customHeight="1">
      <c r="A34" s="110">
        <v>31</v>
      </c>
      <c r="B34" s="13">
        <v>2.9</v>
      </c>
      <c r="C34" s="9">
        <v>2.4</v>
      </c>
      <c r="D34" s="9">
        <v>1</v>
      </c>
      <c r="E34" s="9">
        <v>0.9</v>
      </c>
      <c r="F34" s="9">
        <v>2.9</v>
      </c>
      <c r="G34" s="9">
        <v>2.8</v>
      </c>
      <c r="H34" s="9">
        <v>0.6</v>
      </c>
      <c r="I34" s="9">
        <v>0.6</v>
      </c>
      <c r="J34" s="9">
        <v>1.1</v>
      </c>
      <c r="K34" s="9">
        <v>3</v>
      </c>
      <c r="L34" s="9">
        <v>2.2</v>
      </c>
      <c r="M34" s="9">
        <v>2.1</v>
      </c>
      <c r="N34" s="9">
        <v>3</v>
      </c>
      <c r="O34" s="9">
        <v>3</v>
      </c>
      <c r="P34" s="9">
        <v>2.7</v>
      </c>
      <c r="Q34" s="9">
        <v>3.4</v>
      </c>
      <c r="R34" s="9">
        <v>1.2</v>
      </c>
      <c r="S34" s="9">
        <v>1.6</v>
      </c>
      <c r="T34" s="9">
        <v>2.7</v>
      </c>
      <c r="U34" s="9">
        <v>1.4</v>
      </c>
      <c r="V34" s="9">
        <v>2.8</v>
      </c>
      <c r="W34" s="9">
        <v>2.6</v>
      </c>
      <c r="X34" s="9">
        <v>2.8</v>
      </c>
      <c r="Y34" s="9">
        <v>5.1</v>
      </c>
      <c r="Z34" s="40">
        <f t="shared" si="1"/>
        <v>2.283333333333333</v>
      </c>
      <c r="AA34" s="114" t="s">
        <v>49</v>
      </c>
      <c r="AB34" s="9">
        <v>5.1</v>
      </c>
      <c r="AC34" s="136">
        <v>1</v>
      </c>
      <c r="AD34" s="29">
        <v>31</v>
      </c>
      <c r="AE34" s="114" t="s">
        <v>49</v>
      </c>
      <c r="AF34" s="9">
        <v>8.8</v>
      </c>
      <c r="AG34" s="139">
        <v>1</v>
      </c>
    </row>
    <row r="35" spans="1:33" ht="14.25" customHeight="1">
      <c r="A35" s="112" t="s">
        <v>14</v>
      </c>
      <c r="B35" s="26">
        <f>AVERAGE(B4:B34)</f>
        <v>2.3225806451612905</v>
      </c>
      <c r="C35" s="27">
        <f aca="true" t="shared" si="2" ref="C35:R35">AVERAGE(C4:C34)</f>
        <v>2.138709677419355</v>
      </c>
      <c r="D35" s="27">
        <f t="shared" si="2"/>
        <v>2.2193548387096778</v>
      </c>
      <c r="E35" s="27">
        <f t="shared" si="2"/>
        <v>2.312903225806452</v>
      </c>
      <c r="F35" s="27">
        <f t="shared" si="2"/>
        <v>2.1903225806451614</v>
      </c>
      <c r="G35" s="27">
        <f t="shared" si="2"/>
        <v>2.2838709677419353</v>
      </c>
      <c r="H35" s="27">
        <f t="shared" si="2"/>
        <v>2.1903225806451614</v>
      </c>
      <c r="I35" s="27">
        <f t="shared" si="2"/>
        <v>2.0096774193548392</v>
      </c>
      <c r="J35" s="27">
        <f t="shared" si="2"/>
        <v>3.000000000000001</v>
      </c>
      <c r="K35" s="27">
        <f t="shared" si="2"/>
        <v>3.516129032258065</v>
      </c>
      <c r="L35" s="27">
        <f t="shared" si="2"/>
        <v>3.2774193548387105</v>
      </c>
      <c r="M35" s="27">
        <f t="shared" si="2"/>
        <v>3.3774193548387093</v>
      </c>
      <c r="N35" s="27">
        <f t="shared" si="2"/>
        <v>3.5612903225806454</v>
      </c>
      <c r="O35" s="27">
        <f t="shared" si="2"/>
        <v>3.458064516129032</v>
      </c>
      <c r="P35" s="27">
        <f t="shared" si="2"/>
        <v>3.232258064516129</v>
      </c>
      <c r="Q35" s="27">
        <f t="shared" si="2"/>
        <v>2.958064516129033</v>
      </c>
      <c r="R35" s="27">
        <f t="shared" si="2"/>
        <v>2.7806451612903227</v>
      </c>
      <c r="S35" s="27">
        <f aca="true" t="shared" si="3" ref="S35:Z35">AVERAGE(S4:S34)</f>
        <v>2.870967741935483</v>
      </c>
      <c r="T35" s="27">
        <f t="shared" si="3"/>
        <v>2.712903225806452</v>
      </c>
      <c r="U35" s="27">
        <f t="shared" si="3"/>
        <v>2.5354838709677416</v>
      </c>
      <c r="V35" s="27">
        <f t="shared" si="3"/>
        <v>2.406451612903225</v>
      </c>
      <c r="W35" s="27">
        <f t="shared" si="3"/>
        <v>2.3580645161290317</v>
      </c>
      <c r="X35" s="27">
        <f t="shared" si="3"/>
        <v>2.5903225806451617</v>
      </c>
      <c r="Y35" s="27">
        <f t="shared" si="3"/>
        <v>2.625806451612903</v>
      </c>
      <c r="Z35" s="42">
        <f t="shared" si="3"/>
        <v>2.7053763440860212</v>
      </c>
      <c r="AA35" s="116"/>
      <c r="AB35" s="27">
        <f>AVERAGE(AB4:AB34)</f>
        <v>6.006451612903224</v>
      </c>
      <c r="AC35" s="37"/>
      <c r="AD35" s="37"/>
      <c r="AE35" s="116"/>
      <c r="AF35" s="27">
        <f>AVERAGE(AF4:AF34)</f>
        <v>10.28064516129032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8.6</v>
      </c>
      <c r="O38" s="133" t="s">
        <v>51</v>
      </c>
      <c r="P38" s="134">
        <v>10</v>
      </c>
      <c r="Q38" s="147">
        <v>0.15902777777777777</v>
      </c>
      <c r="T38" s="19">
        <f>MAX(風速2)</f>
        <v>16.4</v>
      </c>
      <c r="U38" s="133" t="s">
        <v>51</v>
      </c>
      <c r="V38" s="134">
        <v>10</v>
      </c>
      <c r="W38" s="147">
        <v>0.15277777777777776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0.6</v>
      </c>
      <c r="C4" s="11">
        <v>0.9</v>
      </c>
      <c r="D4" s="11">
        <v>1.2</v>
      </c>
      <c r="E4" s="11">
        <v>1.3</v>
      </c>
      <c r="F4" s="11">
        <v>3.8</v>
      </c>
      <c r="G4" s="11">
        <v>2.8</v>
      </c>
      <c r="H4" s="11">
        <v>1.6</v>
      </c>
      <c r="I4" s="11">
        <v>2.2</v>
      </c>
      <c r="J4" s="11">
        <v>3.5</v>
      </c>
      <c r="K4" s="11">
        <v>3.6</v>
      </c>
      <c r="L4" s="11">
        <v>3.3</v>
      </c>
      <c r="M4" s="11">
        <v>1.8</v>
      </c>
      <c r="N4" s="11">
        <v>2.3</v>
      </c>
      <c r="O4" s="11">
        <v>1.6</v>
      </c>
      <c r="P4" s="11">
        <v>1.7</v>
      </c>
      <c r="Q4" s="11">
        <v>3.4</v>
      </c>
      <c r="R4" s="11">
        <v>2.6</v>
      </c>
      <c r="S4" s="11">
        <v>2.9</v>
      </c>
      <c r="T4" s="11">
        <v>3.2</v>
      </c>
      <c r="U4" s="11">
        <v>1.2</v>
      </c>
      <c r="V4" s="11">
        <v>2.6</v>
      </c>
      <c r="W4" s="11">
        <v>2.1</v>
      </c>
      <c r="X4" s="11">
        <v>0.8</v>
      </c>
      <c r="Y4" s="11">
        <v>1.2</v>
      </c>
      <c r="Z4" s="39">
        <f aca="true" t="shared" si="0" ref="Z4:Z34">AVERAGE(B4:Y4)</f>
        <v>2.1750000000000003</v>
      </c>
      <c r="AA4" s="113" t="s">
        <v>46</v>
      </c>
      <c r="AB4" s="11">
        <v>4.4</v>
      </c>
      <c r="AC4" s="135">
        <v>0.425</v>
      </c>
      <c r="AD4" s="28">
        <v>1</v>
      </c>
      <c r="AE4" s="113" t="s">
        <v>60</v>
      </c>
      <c r="AF4" s="11">
        <v>7</v>
      </c>
      <c r="AG4" s="138">
        <v>0.6590277777777778</v>
      </c>
    </row>
    <row r="5" spans="1:33" ht="14.25" customHeight="1">
      <c r="A5" s="110">
        <v>2</v>
      </c>
      <c r="B5" s="13">
        <v>1.3</v>
      </c>
      <c r="C5" s="9">
        <v>1.7</v>
      </c>
      <c r="D5" s="9">
        <v>1.1</v>
      </c>
      <c r="E5" s="9">
        <v>1.4</v>
      </c>
      <c r="F5" s="9">
        <v>1.1</v>
      </c>
      <c r="G5" s="9">
        <v>1</v>
      </c>
      <c r="H5" s="9">
        <v>1.1</v>
      </c>
      <c r="I5" s="9">
        <v>0.9</v>
      </c>
      <c r="J5" s="9">
        <v>0.9</v>
      </c>
      <c r="K5" s="9">
        <v>0.5</v>
      </c>
      <c r="L5" s="9">
        <v>1.2</v>
      </c>
      <c r="M5" s="9">
        <v>1.2</v>
      </c>
      <c r="N5" s="9">
        <v>1.9</v>
      </c>
      <c r="O5" s="9">
        <v>0.7</v>
      </c>
      <c r="P5" s="9">
        <v>1.2</v>
      </c>
      <c r="Q5" s="9">
        <v>1.2</v>
      </c>
      <c r="R5" s="9">
        <v>1.2</v>
      </c>
      <c r="S5" s="9">
        <v>1.9</v>
      </c>
      <c r="T5" s="9">
        <v>1.6</v>
      </c>
      <c r="U5" s="9">
        <v>1.9</v>
      </c>
      <c r="V5" s="9">
        <v>1.7</v>
      </c>
      <c r="W5" s="9">
        <v>0.8</v>
      </c>
      <c r="X5" s="9">
        <v>2.7</v>
      </c>
      <c r="Y5" s="9">
        <v>3.7</v>
      </c>
      <c r="Z5" s="40">
        <f t="shared" si="0"/>
        <v>1.4124999999999999</v>
      </c>
      <c r="AA5" s="114" t="s">
        <v>46</v>
      </c>
      <c r="AB5" s="9">
        <v>3.8</v>
      </c>
      <c r="AC5" s="136">
        <v>1</v>
      </c>
      <c r="AD5" s="29">
        <v>2</v>
      </c>
      <c r="AE5" s="114" t="s">
        <v>54</v>
      </c>
      <c r="AF5" s="9">
        <v>6.5</v>
      </c>
      <c r="AG5" s="139">
        <v>0.9513888888888888</v>
      </c>
    </row>
    <row r="6" spans="1:33" ht="14.25" customHeight="1">
      <c r="A6" s="110">
        <v>3</v>
      </c>
      <c r="B6" s="13">
        <v>3.4</v>
      </c>
      <c r="C6" s="9">
        <v>1.2</v>
      </c>
      <c r="D6" s="9">
        <v>4.5</v>
      </c>
      <c r="E6" s="9">
        <v>2.3</v>
      </c>
      <c r="F6" s="9">
        <v>0.7</v>
      </c>
      <c r="G6" s="9">
        <v>0.6</v>
      </c>
      <c r="H6" s="9">
        <v>1.9</v>
      </c>
      <c r="I6" s="9">
        <v>0.8</v>
      </c>
      <c r="J6" s="9">
        <v>1.2</v>
      </c>
      <c r="K6" s="9">
        <v>2.4</v>
      </c>
      <c r="L6" s="9">
        <v>2.1</v>
      </c>
      <c r="M6" s="9">
        <v>3.7</v>
      </c>
      <c r="N6" s="9">
        <v>2</v>
      </c>
      <c r="O6" s="9">
        <v>2.7</v>
      </c>
      <c r="P6" s="9">
        <v>2.7</v>
      </c>
      <c r="Q6" s="9">
        <v>1.8</v>
      </c>
      <c r="R6" s="9">
        <v>1.5</v>
      </c>
      <c r="S6" s="9">
        <v>1.8</v>
      </c>
      <c r="T6" s="9">
        <v>1.1</v>
      </c>
      <c r="U6" s="9">
        <v>1</v>
      </c>
      <c r="V6" s="9">
        <v>1</v>
      </c>
      <c r="W6" s="9">
        <v>1.4</v>
      </c>
      <c r="X6" s="9">
        <v>2.4</v>
      </c>
      <c r="Y6" s="9">
        <v>1.8</v>
      </c>
      <c r="Z6" s="40">
        <f t="shared" si="0"/>
        <v>1.916666666666666</v>
      </c>
      <c r="AA6" s="114" t="s">
        <v>53</v>
      </c>
      <c r="AB6" s="9">
        <v>5.2</v>
      </c>
      <c r="AC6" s="136">
        <v>0.1173611111111111</v>
      </c>
      <c r="AD6" s="29">
        <v>3</v>
      </c>
      <c r="AE6" s="114" t="s">
        <v>51</v>
      </c>
      <c r="AF6" s="9">
        <v>10.6</v>
      </c>
      <c r="AG6" s="139">
        <v>0.11319444444444444</v>
      </c>
    </row>
    <row r="7" spans="1:33" ht="14.25" customHeight="1">
      <c r="A7" s="110">
        <v>4</v>
      </c>
      <c r="B7" s="13">
        <v>1.7</v>
      </c>
      <c r="C7" s="9">
        <v>1.6</v>
      </c>
      <c r="D7" s="9">
        <v>1.8</v>
      </c>
      <c r="E7" s="9">
        <v>1.4</v>
      </c>
      <c r="F7" s="9">
        <v>2</v>
      </c>
      <c r="G7" s="9">
        <v>1.9</v>
      </c>
      <c r="H7" s="9">
        <v>1.5</v>
      </c>
      <c r="I7" s="9">
        <v>2.8</v>
      </c>
      <c r="J7" s="9">
        <v>1.8</v>
      </c>
      <c r="K7" s="9">
        <v>1.8</v>
      </c>
      <c r="L7" s="9">
        <v>1.9</v>
      </c>
      <c r="M7" s="9">
        <v>2.7</v>
      </c>
      <c r="N7" s="9">
        <v>2.6</v>
      </c>
      <c r="O7" s="9">
        <v>2.3</v>
      </c>
      <c r="P7" s="9">
        <v>2.6</v>
      </c>
      <c r="Q7" s="9">
        <v>2.1</v>
      </c>
      <c r="R7" s="9">
        <v>2.1</v>
      </c>
      <c r="S7" s="9">
        <v>1.6</v>
      </c>
      <c r="T7" s="9">
        <v>1.7</v>
      </c>
      <c r="U7" s="9">
        <v>1.4</v>
      </c>
      <c r="V7" s="9">
        <v>1.1</v>
      </c>
      <c r="W7" s="9">
        <v>1.3</v>
      </c>
      <c r="X7" s="9">
        <v>1.2</v>
      </c>
      <c r="Y7" s="9">
        <v>1.9</v>
      </c>
      <c r="Z7" s="40">
        <f t="shared" si="0"/>
        <v>1.866666666666667</v>
      </c>
      <c r="AA7" s="114" t="s">
        <v>57</v>
      </c>
      <c r="AB7" s="9">
        <v>3.7</v>
      </c>
      <c r="AC7" s="136">
        <v>0.5111111111111112</v>
      </c>
      <c r="AD7" s="29">
        <v>4</v>
      </c>
      <c r="AE7" s="114" t="s">
        <v>57</v>
      </c>
      <c r="AF7" s="9">
        <v>6.2</v>
      </c>
      <c r="AG7" s="139">
        <v>0.50625</v>
      </c>
    </row>
    <row r="8" spans="1:33" ht="14.25" customHeight="1">
      <c r="A8" s="110">
        <v>5</v>
      </c>
      <c r="B8" s="13">
        <v>0.8</v>
      </c>
      <c r="C8" s="9">
        <v>1.4</v>
      </c>
      <c r="D8" s="9">
        <v>1.1</v>
      </c>
      <c r="E8" s="9">
        <v>1.9</v>
      </c>
      <c r="F8" s="9">
        <v>1.4</v>
      </c>
      <c r="G8" s="9">
        <v>1.4</v>
      </c>
      <c r="H8" s="9">
        <v>1.3</v>
      </c>
      <c r="I8" s="9">
        <v>1</v>
      </c>
      <c r="J8" s="9">
        <v>1.9</v>
      </c>
      <c r="K8" s="9">
        <v>1.4</v>
      </c>
      <c r="L8" s="9">
        <v>1.3</v>
      </c>
      <c r="M8" s="9">
        <v>1.3</v>
      </c>
      <c r="N8" s="9">
        <v>1.3</v>
      </c>
      <c r="O8" s="9">
        <v>1.6</v>
      </c>
      <c r="P8" s="9">
        <v>2.4</v>
      </c>
      <c r="Q8" s="9">
        <v>3.7</v>
      </c>
      <c r="R8" s="9">
        <v>3.4</v>
      </c>
      <c r="S8" s="9">
        <v>2</v>
      </c>
      <c r="T8" s="9">
        <v>2.3</v>
      </c>
      <c r="U8" s="9">
        <v>3.1</v>
      </c>
      <c r="V8" s="9">
        <v>3.3</v>
      </c>
      <c r="W8" s="9">
        <v>4.8</v>
      </c>
      <c r="X8" s="9">
        <v>4.5</v>
      </c>
      <c r="Y8" s="9">
        <v>4.9</v>
      </c>
      <c r="Z8" s="40">
        <f t="shared" si="0"/>
        <v>2.2291666666666665</v>
      </c>
      <c r="AA8" s="114" t="s">
        <v>57</v>
      </c>
      <c r="AB8" s="9">
        <v>6</v>
      </c>
      <c r="AC8" s="136">
        <v>0.9722222222222222</v>
      </c>
      <c r="AD8" s="29">
        <v>5</v>
      </c>
      <c r="AE8" s="114" t="s">
        <v>60</v>
      </c>
      <c r="AF8" s="9">
        <v>12.2</v>
      </c>
      <c r="AG8" s="139">
        <v>0.9944444444444445</v>
      </c>
    </row>
    <row r="9" spans="1:33" ht="14.25" customHeight="1">
      <c r="A9" s="110">
        <v>6</v>
      </c>
      <c r="B9" s="13">
        <v>5.7</v>
      </c>
      <c r="C9" s="9">
        <v>5.6</v>
      </c>
      <c r="D9" s="9">
        <v>6.2</v>
      </c>
      <c r="E9" s="9">
        <v>6.6</v>
      </c>
      <c r="F9" s="9">
        <v>6.1</v>
      </c>
      <c r="G9" s="9">
        <v>7</v>
      </c>
      <c r="H9" s="9">
        <v>4.9</v>
      </c>
      <c r="I9" s="9">
        <v>3.7</v>
      </c>
      <c r="J9" s="9">
        <v>5.1</v>
      </c>
      <c r="K9" s="9">
        <v>4.4</v>
      </c>
      <c r="L9" s="9">
        <v>3.8</v>
      </c>
      <c r="M9" s="9">
        <v>3.5</v>
      </c>
      <c r="N9" s="9">
        <v>5</v>
      </c>
      <c r="O9" s="9">
        <v>3</v>
      </c>
      <c r="P9" s="9">
        <v>3.8</v>
      </c>
      <c r="Q9" s="9">
        <v>4.6</v>
      </c>
      <c r="R9" s="9">
        <v>2.9</v>
      </c>
      <c r="S9" s="9">
        <v>1.5</v>
      </c>
      <c r="T9" s="9">
        <v>1.4</v>
      </c>
      <c r="U9" s="9">
        <v>0.7</v>
      </c>
      <c r="V9" s="9">
        <v>0.8</v>
      </c>
      <c r="W9" s="9">
        <v>0.8</v>
      </c>
      <c r="X9" s="9">
        <v>1.8</v>
      </c>
      <c r="Y9" s="9">
        <v>1.9</v>
      </c>
      <c r="Z9" s="40">
        <f t="shared" si="0"/>
        <v>3.783333333333333</v>
      </c>
      <c r="AA9" s="114" t="s">
        <v>46</v>
      </c>
      <c r="AB9" s="9">
        <v>7.6</v>
      </c>
      <c r="AC9" s="136">
        <v>0.26180555555555557</v>
      </c>
      <c r="AD9" s="29">
        <v>6</v>
      </c>
      <c r="AE9" s="114" t="s">
        <v>46</v>
      </c>
      <c r="AF9" s="9">
        <v>12.2</v>
      </c>
      <c r="AG9" s="139">
        <v>0.25277777777777777</v>
      </c>
    </row>
    <row r="10" spans="1:33" ht="14.25" customHeight="1">
      <c r="A10" s="110">
        <v>7</v>
      </c>
      <c r="B10" s="13">
        <v>1.8</v>
      </c>
      <c r="C10" s="9">
        <v>1.6</v>
      </c>
      <c r="D10" s="9">
        <v>1</v>
      </c>
      <c r="E10" s="9">
        <v>1.5</v>
      </c>
      <c r="F10" s="9">
        <v>2.3</v>
      </c>
      <c r="G10" s="9">
        <v>5.7</v>
      </c>
      <c r="H10" s="9">
        <v>4.3</v>
      </c>
      <c r="I10" s="9">
        <v>2.7</v>
      </c>
      <c r="J10" s="9">
        <v>2</v>
      </c>
      <c r="K10" s="9">
        <v>2.6</v>
      </c>
      <c r="L10" s="9">
        <v>4</v>
      </c>
      <c r="M10" s="9">
        <v>3.2</v>
      </c>
      <c r="N10" s="9">
        <v>5.4</v>
      </c>
      <c r="O10" s="9">
        <v>4.4</v>
      </c>
      <c r="P10" s="9">
        <v>3.3</v>
      </c>
      <c r="Q10" s="9">
        <v>3.3</v>
      </c>
      <c r="R10" s="9">
        <v>2</v>
      </c>
      <c r="S10" s="9">
        <v>2.7</v>
      </c>
      <c r="T10" s="9">
        <v>1.7</v>
      </c>
      <c r="U10" s="9">
        <v>3.7</v>
      </c>
      <c r="V10" s="9">
        <v>1.6</v>
      </c>
      <c r="W10" s="9">
        <v>4.5</v>
      </c>
      <c r="X10" s="9">
        <v>1.6</v>
      </c>
      <c r="Y10" s="9">
        <v>1.7</v>
      </c>
      <c r="Z10" s="40">
        <f t="shared" si="0"/>
        <v>2.858333333333334</v>
      </c>
      <c r="AA10" s="114" t="s">
        <v>47</v>
      </c>
      <c r="AB10" s="9">
        <v>6.9</v>
      </c>
      <c r="AC10" s="136">
        <v>0.48541666666666666</v>
      </c>
      <c r="AD10" s="29">
        <v>7</v>
      </c>
      <c r="AE10" s="114" t="s">
        <v>51</v>
      </c>
      <c r="AF10" s="9">
        <v>11.4</v>
      </c>
      <c r="AG10" s="139">
        <v>0.4798611111111111</v>
      </c>
    </row>
    <row r="11" spans="1:33" ht="14.25" customHeight="1">
      <c r="A11" s="110">
        <v>8</v>
      </c>
      <c r="B11" s="13">
        <v>2.8</v>
      </c>
      <c r="C11" s="9">
        <v>1.7</v>
      </c>
      <c r="D11" s="9">
        <v>2.3</v>
      </c>
      <c r="E11" s="9">
        <v>1.3</v>
      </c>
      <c r="F11" s="9">
        <v>1.4</v>
      </c>
      <c r="G11" s="9">
        <v>1.1</v>
      </c>
      <c r="H11" s="9">
        <v>1.9</v>
      </c>
      <c r="I11" s="9">
        <v>0.9</v>
      </c>
      <c r="J11" s="9">
        <v>0.7</v>
      </c>
      <c r="K11" s="9">
        <v>1.7</v>
      </c>
      <c r="L11" s="9">
        <v>2.3</v>
      </c>
      <c r="M11" s="9">
        <v>3.1</v>
      </c>
      <c r="N11" s="9">
        <v>3</v>
      </c>
      <c r="O11" s="9">
        <v>3.2</v>
      </c>
      <c r="P11" s="9">
        <v>2.5</v>
      </c>
      <c r="Q11" s="9">
        <v>2.5</v>
      </c>
      <c r="R11" s="9">
        <v>1.5</v>
      </c>
      <c r="S11" s="9">
        <v>1.9</v>
      </c>
      <c r="T11" s="9">
        <v>2.1</v>
      </c>
      <c r="U11" s="9">
        <v>1.5</v>
      </c>
      <c r="V11" s="9">
        <v>1.2</v>
      </c>
      <c r="W11" s="9">
        <v>1.5</v>
      </c>
      <c r="X11" s="9">
        <v>1.3</v>
      </c>
      <c r="Y11" s="9">
        <v>1</v>
      </c>
      <c r="Z11" s="40">
        <f t="shared" si="0"/>
        <v>1.8499999999999999</v>
      </c>
      <c r="AA11" s="114" t="s">
        <v>48</v>
      </c>
      <c r="AB11" s="9">
        <v>3.8</v>
      </c>
      <c r="AC11" s="136">
        <v>0.5291666666666667</v>
      </c>
      <c r="AD11" s="29">
        <v>8</v>
      </c>
      <c r="AE11" s="114" t="s">
        <v>48</v>
      </c>
      <c r="AF11" s="9">
        <v>8</v>
      </c>
      <c r="AG11" s="139">
        <v>0.5340277777777778</v>
      </c>
    </row>
    <row r="12" spans="1:33" ht="14.25" customHeight="1">
      <c r="A12" s="110">
        <v>9</v>
      </c>
      <c r="B12" s="13">
        <v>1.5</v>
      </c>
      <c r="C12" s="9">
        <v>1.6</v>
      </c>
      <c r="D12" s="9">
        <v>0.8</v>
      </c>
      <c r="E12" s="9">
        <v>1.9</v>
      </c>
      <c r="F12" s="9">
        <v>0.9</v>
      </c>
      <c r="G12" s="9">
        <v>2.2</v>
      </c>
      <c r="H12" s="9">
        <v>1.9</v>
      </c>
      <c r="I12" s="9">
        <v>2.7</v>
      </c>
      <c r="J12" s="9">
        <v>4.1</v>
      </c>
      <c r="K12" s="9">
        <v>3.7</v>
      </c>
      <c r="L12" s="9">
        <v>3.8</v>
      </c>
      <c r="M12" s="9">
        <v>3.9</v>
      </c>
      <c r="N12" s="9">
        <v>3.6</v>
      </c>
      <c r="O12" s="9">
        <v>2.6</v>
      </c>
      <c r="P12" s="9">
        <v>2.1</v>
      </c>
      <c r="Q12" s="9">
        <v>1.6</v>
      </c>
      <c r="R12" s="9">
        <v>1.3</v>
      </c>
      <c r="S12" s="9">
        <v>1.2</v>
      </c>
      <c r="T12" s="9">
        <v>1.7</v>
      </c>
      <c r="U12" s="9">
        <v>1</v>
      </c>
      <c r="V12" s="9">
        <v>1.5</v>
      </c>
      <c r="W12" s="9">
        <v>1.3</v>
      </c>
      <c r="X12" s="9">
        <v>0.7</v>
      </c>
      <c r="Y12" s="9">
        <v>0.7</v>
      </c>
      <c r="Z12" s="40">
        <f t="shared" si="0"/>
        <v>2.0125000000000006</v>
      </c>
      <c r="AA12" s="114" t="s">
        <v>46</v>
      </c>
      <c r="AB12" s="9">
        <v>4.5</v>
      </c>
      <c r="AC12" s="136">
        <v>0.5048611111111111</v>
      </c>
      <c r="AD12" s="29">
        <v>9</v>
      </c>
      <c r="AE12" s="114" t="s">
        <v>55</v>
      </c>
      <c r="AF12" s="9">
        <v>7.1</v>
      </c>
      <c r="AG12" s="139">
        <v>0.5152777777777778</v>
      </c>
    </row>
    <row r="13" spans="1:33" ht="14.25" customHeight="1">
      <c r="A13" s="110">
        <v>10</v>
      </c>
      <c r="B13" s="13">
        <v>0.8</v>
      </c>
      <c r="C13" s="9">
        <v>1.3</v>
      </c>
      <c r="D13" s="9">
        <v>0.9</v>
      </c>
      <c r="E13" s="9">
        <v>0.5</v>
      </c>
      <c r="F13" s="9">
        <v>0.5</v>
      </c>
      <c r="G13" s="9">
        <v>1.2</v>
      </c>
      <c r="H13" s="9">
        <v>1.2</v>
      </c>
      <c r="I13" s="9">
        <v>1.3</v>
      </c>
      <c r="J13" s="9">
        <v>0.6</v>
      </c>
      <c r="K13" s="9">
        <v>0.8</v>
      </c>
      <c r="L13" s="9">
        <v>1.4</v>
      </c>
      <c r="M13" s="9">
        <v>2.6</v>
      </c>
      <c r="N13" s="9">
        <v>1.2</v>
      </c>
      <c r="O13" s="9">
        <v>1.5</v>
      </c>
      <c r="P13" s="9">
        <v>1.8</v>
      </c>
      <c r="Q13" s="9">
        <v>0.8</v>
      </c>
      <c r="R13" s="9">
        <v>1.2</v>
      </c>
      <c r="S13" s="9">
        <v>1.2</v>
      </c>
      <c r="T13" s="9">
        <v>1.3</v>
      </c>
      <c r="U13" s="9">
        <v>1.3</v>
      </c>
      <c r="V13" s="9">
        <v>1</v>
      </c>
      <c r="W13" s="9">
        <v>1</v>
      </c>
      <c r="X13" s="9">
        <v>1.1</v>
      </c>
      <c r="Y13" s="9">
        <v>1.3</v>
      </c>
      <c r="Z13" s="40">
        <f t="shared" si="0"/>
        <v>1.1583333333333334</v>
      </c>
      <c r="AA13" s="114" t="s">
        <v>60</v>
      </c>
      <c r="AB13" s="9">
        <v>2.9</v>
      </c>
      <c r="AC13" s="136">
        <v>0.6215277777777778</v>
      </c>
      <c r="AD13" s="29">
        <v>10</v>
      </c>
      <c r="AE13" s="114" t="s">
        <v>60</v>
      </c>
      <c r="AF13" s="9">
        <v>5</v>
      </c>
      <c r="AG13" s="139">
        <v>0.6166666666666667</v>
      </c>
    </row>
    <row r="14" spans="1:33" ht="14.25" customHeight="1">
      <c r="A14" s="111">
        <v>11</v>
      </c>
      <c r="B14" s="19">
        <v>1.6</v>
      </c>
      <c r="C14" s="20">
        <v>1.7</v>
      </c>
      <c r="D14" s="20">
        <v>1.3</v>
      </c>
      <c r="E14" s="20">
        <v>1.5</v>
      </c>
      <c r="F14" s="20">
        <v>1.2</v>
      </c>
      <c r="G14" s="20">
        <v>1.3</v>
      </c>
      <c r="H14" s="20">
        <v>1.1</v>
      </c>
      <c r="I14" s="20">
        <v>0.9</v>
      </c>
      <c r="J14" s="20">
        <v>0.3</v>
      </c>
      <c r="K14" s="20">
        <v>1.5</v>
      </c>
      <c r="L14" s="20">
        <v>1.9</v>
      </c>
      <c r="M14" s="20">
        <v>2.3</v>
      </c>
      <c r="N14" s="20">
        <v>3.1</v>
      </c>
      <c r="O14" s="20">
        <v>3</v>
      </c>
      <c r="P14" s="20">
        <v>4</v>
      </c>
      <c r="Q14" s="20">
        <v>3.1</v>
      </c>
      <c r="R14" s="20">
        <v>3.4</v>
      </c>
      <c r="S14" s="20">
        <v>4</v>
      </c>
      <c r="T14" s="20">
        <v>3.3</v>
      </c>
      <c r="U14" s="20">
        <v>2.7</v>
      </c>
      <c r="V14" s="20">
        <v>3.4</v>
      </c>
      <c r="W14" s="20">
        <v>4.2</v>
      </c>
      <c r="X14" s="20">
        <v>3</v>
      </c>
      <c r="Y14" s="20">
        <v>3.1</v>
      </c>
      <c r="Z14" s="41">
        <f t="shared" si="0"/>
        <v>2.3708333333333336</v>
      </c>
      <c r="AA14" s="115" t="s">
        <v>46</v>
      </c>
      <c r="AB14" s="20">
        <v>4.7</v>
      </c>
      <c r="AC14" s="137">
        <v>0.9208333333333334</v>
      </c>
      <c r="AD14" s="30">
        <v>11</v>
      </c>
      <c r="AE14" s="115" t="s">
        <v>54</v>
      </c>
      <c r="AF14" s="20">
        <v>7.1</v>
      </c>
      <c r="AG14" s="140">
        <v>0.9173611111111111</v>
      </c>
    </row>
    <row r="15" spans="1:33" ht="14.25" customHeight="1">
      <c r="A15" s="110">
        <v>12</v>
      </c>
      <c r="B15" s="13">
        <v>4</v>
      </c>
      <c r="C15" s="9">
        <v>3</v>
      </c>
      <c r="D15" s="9">
        <v>2.6</v>
      </c>
      <c r="E15" s="9">
        <v>3.7</v>
      </c>
      <c r="F15" s="9">
        <v>2.4</v>
      </c>
      <c r="G15" s="9">
        <v>2.2</v>
      </c>
      <c r="H15" s="9">
        <v>2.4</v>
      </c>
      <c r="I15" s="9">
        <v>2</v>
      </c>
      <c r="J15" s="9">
        <v>2.3</v>
      </c>
      <c r="K15" s="9">
        <v>2.2</v>
      </c>
      <c r="L15" s="9">
        <v>1.6</v>
      </c>
      <c r="M15" s="9">
        <v>2.4</v>
      </c>
      <c r="N15" s="9">
        <v>2.8</v>
      </c>
      <c r="O15" s="9">
        <v>2.2</v>
      </c>
      <c r="P15" s="9">
        <v>1.6</v>
      </c>
      <c r="Q15" s="9">
        <v>1.6</v>
      </c>
      <c r="R15" s="9">
        <v>1</v>
      </c>
      <c r="S15" s="9">
        <v>1.1</v>
      </c>
      <c r="T15" s="9">
        <v>1.8</v>
      </c>
      <c r="U15" s="9">
        <v>1.3</v>
      </c>
      <c r="V15" s="9">
        <v>1.8</v>
      </c>
      <c r="W15" s="9">
        <v>1.2</v>
      </c>
      <c r="X15" s="9">
        <v>1.9</v>
      </c>
      <c r="Y15" s="9">
        <v>1.6</v>
      </c>
      <c r="Z15" s="40">
        <f t="shared" si="0"/>
        <v>2.1125000000000003</v>
      </c>
      <c r="AA15" s="114" t="s">
        <v>46</v>
      </c>
      <c r="AB15" s="9">
        <v>4.2</v>
      </c>
      <c r="AC15" s="136">
        <v>0.03958333333333333</v>
      </c>
      <c r="AD15" s="29">
        <v>12</v>
      </c>
      <c r="AE15" s="114" t="s">
        <v>54</v>
      </c>
      <c r="AF15" s="9">
        <v>6.9</v>
      </c>
      <c r="AG15" s="139">
        <v>0.07291666666666667</v>
      </c>
    </row>
    <row r="16" spans="1:33" ht="14.25" customHeight="1">
      <c r="A16" s="110">
        <v>13</v>
      </c>
      <c r="B16" s="13">
        <v>1.6</v>
      </c>
      <c r="C16" s="9">
        <v>1.8</v>
      </c>
      <c r="D16" s="9">
        <v>1.4</v>
      </c>
      <c r="E16" s="9">
        <v>1.4</v>
      </c>
      <c r="F16" s="9">
        <v>1.5</v>
      </c>
      <c r="G16" s="9">
        <v>1.1</v>
      </c>
      <c r="H16" s="9">
        <v>0.6</v>
      </c>
      <c r="I16" s="9">
        <v>1.6</v>
      </c>
      <c r="J16" s="9">
        <v>1.4</v>
      </c>
      <c r="K16" s="9">
        <v>1.1</v>
      </c>
      <c r="L16" s="9">
        <v>2.7</v>
      </c>
      <c r="M16" s="9">
        <v>1.3</v>
      </c>
      <c r="N16" s="9">
        <v>1.2</v>
      </c>
      <c r="O16" s="9">
        <v>0.9</v>
      </c>
      <c r="P16" s="9">
        <v>1</v>
      </c>
      <c r="Q16" s="9">
        <v>0.8</v>
      </c>
      <c r="R16" s="9">
        <v>0.8</v>
      </c>
      <c r="S16" s="9">
        <v>0.7</v>
      </c>
      <c r="T16" s="9">
        <v>1.2</v>
      </c>
      <c r="U16" s="9">
        <v>1.4</v>
      </c>
      <c r="V16" s="9">
        <v>1.2</v>
      </c>
      <c r="W16" s="9">
        <v>1.8</v>
      </c>
      <c r="X16" s="9">
        <v>1.5</v>
      </c>
      <c r="Y16" s="9">
        <v>1.5</v>
      </c>
      <c r="Z16" s="40">
        <f t="shared" si="0"/>
        <v>1.3124999999999998</v>
      </c>
      <c r="AA16" s="114" t="s">
        <v>60</v>
      </c>
      <c r="AB16" s="9">
        <v>2.9</v>
      </c>
      <c r="AC16" s="136">
        <v>0.46597222222222223</v>
      </c>
      <c r="AD16" s="29">
        <v>13</v>
      </c>
      <c r="AE16" s="114" t="s">
        <v>60</v>
      </c>
      <c r="AF16" s="9">
        <v>4.3</v>
      </c>
      <c r="AG16" s="139">
        <v>0.46527777777777773</v>
      </c>
    </row>
    <row r="17" spans="1:33" ht="14.25" customHeight="1">
      <c r="A17" s="110">
        <v>14</v>
      </c>
      <c r="B17" s="13">
        <v>1.9</v>
      </c>
      <c r="C17" s="9">
        <v>1.9</v>
      </c>
      <c r="D17" s="9">
        <v>1.6</v>
      </c>
      <c r="E17" s="9">
        <v>1.6</v>
      </c>
      <c r="F17" s="9">
        <v>1.8</v>
      </c>
      <c r="G17" s="9">
        <v>1.7</v>
      </c>
      <c r="H17" s="9">
        <v>1.3</v>
      </c>
      <c r="I17" s="9">
        <v>2.4</v>
      </c>
      <c r="J17" s="9">
        <v>2.3</v>
      </c>
      <c r="K17" s="9">
        <v>2</v>
      </c>
      <c r="L17" s="9">
        <v>2</v>
      </c>
      <c r="M17" s="9">
        <v>1.6</v>
      </c>
      <c r="N17" s="9">
        <v>2</v>
      </c>
      <c r="O17" s="9">
        <v>1.9</v>
      </c>
      <c r="P17" s="9">
        <v>1.1</v>
      </c>
      <c r="Q17" s="9">
        <v>1.8</v>
      </c>
      <c r="R17" s="9">
        <v>2.5</v>
      </c>
      <c r="S17" s="9">
        <v>1.8</v>
      </c>
      <c r="T17" s="9">
        <v>1.1</v>
      </c>
      <c r="U17" s="9">
        <v>2.6</v>
      </c>
      <c r="V17" s="9">
        <v>1.9</v>
      </c>
      <c r="W17" s="9">
        <v>2.1</v>
      </c>
      <c r="X17" s="9">
        <v>3.7</v>
      </c>
      <c r="Y17" s="9">
        <v>2.8</v>
      </c>
      <c r="Z17" s="40">
        <f t="shared" si="0"/>
        <v>1.9750000000000003</v>
      </c>
      <c r="AA17" s="114" t="s">
        <v>56</v>
      </c>
      <c r="AB17" s="9">
        <v>6.3</v>
      </c>
      <c r="AC17" s="136">
        <v>0.9694444444444444</v>
      </c>
      <c r="AD17" s="29">
        <v>14</v>
      </c>
      <c r="AE17" s="114" t="s">
        <v>56</v>
      </c>
      <c r="AF17" s="9">
        <v>12.3</v>
      </c>
      <c r="AG17" s="139">
        <v>0.9645833333333332</v>
      </c>
    </row>
    <row r="18" spans="1:33" ht="14.25" customHeight="1">
      <c r="A18" s="110">
        <v>15</v>
      </c>
      <c r="B18" s="13">
        <v>4.2</v>
      </c>
      <c r="C18" s="9">
        <v>4</v>
      </c>
      <c r="D18" s="9">
        <v>3.9</v>
      </c>
      <c r="E18" s="9">
        <v>3.1</v>
      </c>
      <c r="F18" s="9">
        <v>3.6</v>
      </c>
      <c r="G18" s="9">
        <v>4.1</v>
      </c>
      <c r="H18" s="9">
        <v>4.2</v>
      </c>
      <c r="I18" s="9">
        <v>5.3</v>
      </c>
      <c r="J18" s="9">
        <v>6.2</v>
      </c>
      <c r="K18" s="9">
        <v>5.5</v>
      </c>
      <c r="L18" s="9">
        <v>5.2</v>
      </c>
      <c r="M18" s="9">
        <v>5.1</v>
      </c>
      <c r="N18" s="9">
        <v>4.3</v>
      </c>
      <c r="O18" s="9">
        <v>3.5</v>
      </c>
      <c r="P18" s="9">
        <v>2.3</v>
      </c>
      <c r="Q18" s="9">
        <v>0.7</v>
      </c>
      <c r="R18" s="9">
        <v>0.6</v>
      </c>
      <c r="S18" s="9">
        <v>1</v>
      </c>
      <c r="T18" s="9">
        <v>0.8</v>
      </c>
      <c r="U18" s="9">
        <v>1.1</v>
      </c>
      <c r="V18" s="9">
        <v>1.6</v>
      </c>
      <c r="W18" s="9">
        <v>2.6</v>
      </c>
      <c r="X18" s="9">
        <v>2.1</v>
      </c>
      <c r="Y18" s="9">
        <v>1.9</v>
      </c>
      <c r="Z18" s="40">
        <f t="shared" si="0"/>
        <v>3.2041666666666657</v>
      </c>
      <c r="AA18" s="114" t="s">
        <v>56</v>
      </c>
      <c r="AB18" s="9">
        <v>7.4</v>
      </c>
      <c r="AC18" s="136">
        <v>0.4916666666666667</v>
      </c>
      <c r="AD18" s="29">
        <v>15</v>
      </c>
      <c r="AE18" s="114" t="s">
        <v>50</v>
      </c>
      <c r="AF18" s="9">
        <v>14.3</v>
      </c>
      <c r="AG18" s="139">
        <v>0.36944444444444446</v>
      </c>
    </row>
    <row r="19" spans="1:33" ht="14.25" customHeight="1">
      <c r="A19" s="110">
        <v>16</v>
      </c>
      <c r="B19" s="13">
        <v>2.3</v>
      </c>
      <c r="C19" s="9">
        <v>2.7</v>
      </c>
      <c r="D19" s="9">
        <v>3.3</v>
      </c>
      <c r="E19" s="9">
        <v>3.7</v>
      </c>
      <c r="F19" s="9">
        <v>4.1</v>
      </c>
      <c r="G19" s="9">
        <v>5.5</v>
      </c>
      <c r="H19" s="9">
        <v>5</v>
      </c>
      <c r="I19" s="9">
        <v>4.5</v>
      </c>
      <c r="J19" s="9">
        <v>1.1</v>
      </c>
      <c r="K19" s="9">
        <v>2.5</v>
      </c>
      <c r="L19" s="9">
        <v>2.9</v>
      </c>
      <c r="M19" s="9">
        <v>1.7</v>
      </c>
      <c r="N19" s="9">
        <v>1.5</v>
      </c>
      <c r="O19" s="9">
        <v>2</v>
      </c>
      <c r="P19" s="9">
        <v>2.5</v>
      </c>
      <c r="Q19" s="9">
        <v>2.6</v>
      </c>
      <c r="R19" s="9">
        <v>2.5</v>
      </c>
      <c r="S19" s="9">
        <v>1.8</v>
      </c>
      <c r="T19" s="9">
        <v>1.9</v>
      </c>
      <c r="U19" s="9">
        <v>2.9</v>
      </c>
      <c r="V19" s="9">
        <v>0.9</v>
      </c>
      <c r="W19" s="9">
        <v>0.7</v>
      </c>
      <c r="X19" s="9">
        <v>1.2</v>
      </c>
      <c r="Y19" s="9">
        <v>1.3</v>
      </c>
      <c r="Z19" s="40">
        <f t="shared" si="0"/>
        <v>2.5458333333333334</v>
      </c>
      <c r="AA19" s="114" t="s">
        <v>50</v>
      </c>
      <c r="AB19" s="9">
        <v>6</v>
      </c>
      <c r="AC19" s="136">
        <v>0.23124999999999998</v>
      </c>
      <c r="AD19" s="29">
        <v>16</v>
      </c>
      <c r="AE19" s="114" t="s">
        <v>50</v>
      </c>
      <c r="AF19" s="9">
        <v>13</v>
      </c>
      <c r="AG19" s="139">
        <v>0.22569444444444445</v>
      </c>
    </row>
    <row r="20" spans="1:33" ht="14.25" customHeight="1">
      <c r="A20" s="110">
        <v>17</v>
      </c>
      <c r="B20" s="13">
        <v>1.6</v>
      </c>
      <c r="C20" s="9">
        <v>1.4</v>
      </c>
      <c r="D20" s="9">
        <v>1.1</v>
      </c>
      <c r="E20" s="9">
        <v>1</v>
      </c>
      <c r="F20" s="9">
        <v>1.3</v>
      </c>
      <c r="G20" s="9">
        <v>1.2</v>
      </c>
      <c r="H20" s="9">
        <v>0.6</v>
      </c>
      <c r="I20" s="9">
        <v>2.6</v>
      </c>
      <c r="J20" s="9">
        <v>2.3</v>
      </c>
      <c r="K20" s="10">
        <v>2.2</v>
      </c>
      <c r="L20" s="9">
        <v>2.1</v>
      </c>
      <c r="M20" s="9">
        <v>2.2</v>
      </c>
      <c r="N20" s="9">
        <v>2.1</v>
      </c>
      <c r="O20" s="9">
        <v>1.7</v>
      </c>
      <c r="P20" s="9">
        <v>0.7</v>
      </c>
      <c r="Q20" s="9">
        <v>1.2</v>
      </c>
      <c r="R20" s="9">
        <v>2.2</v>
      </c>
      <c r="S20" s="9">
        <v>1.5</v>
      </c>
      <c r="T20" s="9">
        <v>0.3</v>
      </c>
      <c r="U20" s="9">
        <v>1.2</v>
      </c>
      <c r="V20" s="9">
        <v>0.8</v>
      </c>
      <c r="W20" s="9">
        <v>1</v>
      </c>
      <c r="X20" s="9">
        <v>1.4</v>
      </c>
      <c r="Y20" s="9">
        <v>1</v>
      </c>
      <c r="Z20" s="40">
        <f t="shared" si="0"/>
        <v>1.445833333333333</v>
      </c>
      <c r="AA20" s="114" t="s">
        <v>55</v>
      </c>
      <c r="AB20" s="9">
        <v>3.2</v>
      </c>
      <c r="AC20" s="136">
        <v>0.43263888888888885</v>
      </c>
      <c r="AD20" s="29">
        <v>17</v>
      </c>
      <c r="AE20" s="114" t="s">
        <v>63</v>
      </c>
      <c r="AF20" s="9">
        <v>4.9</v>
      </c>
      <c r="AG20" s="139">
        <v>0.5263888888888889</v>
      </c>
    </row>
    <row r="21" spans="1:33" ht="14.25" customHeight="1">
      <c r="A21" s="110">
        <v>18</v>
      </c>
      <c r="B21" s="13">
        <v>0.6</v>
      </c>
      <c r="C21" s="9">
        <v>0.7</v>
      </c>
      <c r="D21" s="9">
        <v>0.9</v>
      </c>
      <c r="E21" s="9">
        <v>3.3</v>
      </c>
      <c r="F21" s="9">
        <v>3.9</v>
      </c>
      <c r="G21" s="9">
        <v>3.3</v>
      </c>
      <c r="H21" s="9">
        <v>2.6</v>
      </c>
      <c r="I21" s="9">
        <v>3.2</v>
      </c>
      <c r="J21" s="9">
        <v>4.4</v>
      </c>
      <c r="K21" s="9">
        <v>4.4</v>
      </c>
      <c r="L21" s="9">
        <v>4</v>
      </c>
      <c r="M21" s="9">
        <v>4</v>
      </c>
      <c r="N21" s="9">
        <v>3.7</v>
      </c>
      <c r="O21" s="9">
        <v>4</v>
      </c>
      <c r="P21" s="9">
        <v>3.6</v>
      </c>
      <c r="Q21" s="9">
        <v>2.7</v>
      </c>
      <c r="R21" s="9">
        <v>2.4</v>
      </c>
      <c r="S21" s="9">
        <v>1.7</v>
      </c>
      <c r="T21" s="9">
        <v>2.2</v>
      </c>
      <c r="U21" s="9">
        <v>1.7</v>
      </c>
      <c r="V21" s="9">
        <v>2</v>
      </c>
      <c r="W21" s="9">
        <v>1.3</v>
      </c>
      <c r="X21" s="9">
        <v>1.3</v>
      </c>
      <c r="Y21" s="9">
        <v>1.2</v>
      </c>
      <c r="Z21" s="40">
        <f t="shared" si="0"/>
        <v>2.629166666666667</v>
      </c>
      <c r="AA21" s="114" t="s">
        <v>46</v>
      </c>
      <c r="AB21" s="9">
        <v>5.7</v>
      </c>
      <c r="AC21" s="136">
        <v>0.4361111111111111</v>
      </c>
      <c r="AD21" s="29">
        <v>18</v>
      </c>
      <c r="AE21" s="114" t="s">
        <v>46</v>
      </c>
      <c r="AF21" s="9">
        <v>8.9</v>
      </c>
      <c r="AG21" s="139">
        <v>0.42430555555555555</v>
      </c>
    </row>
    <row r="22" spans="1:33" ht="14.25" customHeight="1">
      <c r="A22" s="110">
        <v>19</v>
      </c>
      <c r="B22" s="13">
        <v>1.4</v>
      </c>
      <c r="C22" s="9">
        <v>1.4</v>
      </c>
      <c r="D22" s="9">
        <v>3.3</v>
      </c>
      <c r="E22" s="9">
        <v>2.2</v>
      </c>
      <c r="F22" s="9">
        <v>1.3</v>
      </c>
      <c r="G22" s="9">
        <v>2.5</v>
      </c>
      <c r="H22" s="9">
        <v>2.5</v>
      </c>
      <c r="I22" s="9">
        <v>3.8</v>
      </c>
      <c r="J22" s="9">
        <v>4</v>
      </c>
      <c r="K22" s="9">
        <v>4.4</v>
      </c>
      <c r="L22" s="9">
        <v>5.4</v>
      </c>
      <c r="M22" s="9">
        <v>5.7</v>
      </c>
      <c r="N22" s="9">
        <v>3.3</v>
      </c>
      <c r="O22" s="9">
        <v>4.9</v>
      </c>
      <c r="P22" s="9">
        <v>3.6</v>
      </c>
      <c r="Q22" s="9">
        <v>2.6</v>
      </c>
      <c r="R22" s="9">
        <v>3.5</v>
      </c>
      <c r="S22" s="9">
        <v>2.9</v>
      </c>
      <c r="T22" s="9">
        <v>2.9</v>
      </c>
      <c r="U22" s="9">
        <v>3.6</v>
      </c>
      <c r="V22" s="9">
        <v>4</v>
      </c>
      <c r="W22" s="9">
        <v>5</v>
      </c>
      <c r="X22" s="9">
        <v>4.7</v>
      </c>
      <c r="Y22" s="9">
        <v>4.7</v>
      </c>
      <c r="Z22" s="40">
        <f t="shared" si="0"/>
        <v>3.483333333333334</v>
      </c>
      <c r="AA22" s="114" t="s">
        <v>46</v>
      </c>
      <c r="AB22" s="9">
        <v>6.3</v>
      </c>
      <c r="AC22" s="136">
        <v>0.4902777777777778</v>
      </c>
      <c r="AD22" s="29">
        <v>19</v>
      </c>
      <c r="AE22" s="114" t="s">
        <v>46</v>
      </c>
      <c r="AF22" s="9">
        <v>10.6</v>
      </c>
      <c r="AG22" s="139">
        <v>0.48819444444444443</v>
      </c>
    </row>
    <row r="23" spans="1:33" ht="14.25" customHeight="1">
      <c r="A23" s="110">
        <v>20</v>
      </c>
      <c r="B23" s="13">
        <v>5.6</v>
      </c>
      <c r="C23" s="9">
        <v>5.7</v>
      </c>
      <c r="D23" s="9">
        <v>5.8</v>
      </c>
      <c r="E23" s="9">
        <v>4.7</v>
      </c>
      <c r="F23" s="9">
        <v>6.2</v>
      </c>
      <c r="G23" s="9">
        <v>5.5</v>
      </c>
      <c r="H23" s="9">
        <v>6.6</v>
      </c>
      <c r="I23" s="9">
        <v>6.8</v>
      </c>
      <c r="J23" s="9">
        <v>6.9</v>
      </c>
      <c r="K23" s="9">
        <v>6.6</v>
      </c>
      <c r="L23" s="9">
        <v>6.7</v>
      </c>
      <c r="M23" s="9">
        <v>6.2</v>
      </c>
      <c r="N23" s="9">
        <v>6.6</v>
      </c>
      <c r="O23" s="9">
        <v>6.3</v>
      </c>
      <c r="P23" s="9">
        <v>6</v>
      </c>
      <c r="Q23" s="9">
        <v>5.3</v>
      </c>
      <c r="R23" s="9">
        <v>4.6</v>
      </c>
      <c r="S23" s="9">
        <v>3.5</v>
      </c>
      <c r="T23" s="9">
        <v>3.6</v>
      </c>
      <c r="U23" s="9">
        <v>4</v>
      </c>
      <c r="V23" s="9">
        <v>4.4</v>
      </c>
      <c r="W23" s="9">
        <v>3.5</v>
      </c>
      <c r="X23" s="9">
        <v>3.7</v>
      </c>
      <c r="Y23" s="9">
        <v>3.6</v>
      </c>
      <c r="Z23" s="40">
        <f t="shared" si="0"/>
        <v>5.349999999999999</v>
      </c>
      <c r="AA23" s="114" t="s">
        <v>46</v>
      </c>
      <c r="AB23" s="9">
        <v>8</v>
      </c>
      <c r="AC23" s="136">
        <v>0.48819444444444443</v>
      </c>
      <c r="AD23" s="29">
        <v>20</v>
      </c>
      <c r="AE23" s="114" t="s">
        <v>46</v>
      </c>
      <c r="AF23" s="9">
        <v>12</v>
      </c>
      <c r="AG23" s="139">
        <v>0.4263888888888889</v>
      </c>
    </row>
    <row r="24" spans="1:33" ht="14.25" customHeight="1">
      <c r="A24" s="111">
        <v>21</v>
      </c>
      <c r="B24" s="19">
        <v>3.1</v>
      </c>
      <c r="C24" s="20">
        <v>4.3</v>
      </c>
      <c r="D24" s="20">
        <v>3.7</v>
      </c>
      <c r="E24" s="20">
        <v>3.5</v>
      </c>
      <c r="F24" s="20">
        <v>3.6</v>
      </c>
      <c r="G24" s="20">
        <v>3.1</v>
      </c>
      <c r="H24" s="20">
        <v>4.1</v>
      </c>
      <c r="I24" s="20">
        <v>5.7</v>
      </c>
      <c r="J24" s="20">
        <v>4.8</v>
      </c>
      <c r="K24" s="20">
        <v>4.4</v>
      </c>
      <c r="L24" s="20">
        <v>5.8</v>
      </c>
      <c r="M24" s="20">
        <v>5</v>
      </c>
      <c r="N24" s="20">
        <v>4.6</v>
      </c>
      <c r="O24" s="20">
        <v>6.1</v>
      </c>
      <c r="P24" s="20">
        <v>4</v>
      </c>
      <c r="Q24" s="20">
        <v>4.3</v>
      </c>
      <c r="R24" s="20">
        <v>4.1</v>
      </c>
      <c r="S24" s="20">
        <v>5</v>
      </c>
      <c r="T24" s="20">
        <v>4.8</v>
      </c>
      <c r="U24" s="20">
        <v>4.9</v>
      </c>
      <c r="V24" s="20">
        <v>4.2</v>
      </c>
      <c r="W24" s="20">
        <v>4.5</v>
      </c>
      <c r="X24" s="20">
        <v>4.6</v>
      </c>
      <c r="Y24" s="20">
        <v>5.4</v>
      </c>
      <c r="Z24" s="41">
        <f t="shared" si="0"/>
        <v>4.483333333333333</v>
      </c>
      <c r="AA24" s="115" t="s">
        <v>46</v>
      </c>
      <c r="AB24" s="20">
        <v>6.6</v>
      </c>
      <c r="AC24" s="137">
        <v>0.5618055555555556</v>
      </c>
      <c r="AD24" s="30">
        <v>21</v>
      </c>
      <c r="AE24" s="115" t="s">
        <v>46</v>
      </c>
      <c r="AF24" s="20">
        <v>10.2</v>
      </c>
      <c r="AG24" s="140">
        <v>0.5055555555555555</v>
      </c>
    </row>
    <row r="25" spans="1:33" ht="14.25" customHeight="1">
      <c r="A25" s="110">
        <v>22</v>
      </c>
      <c r="B25" s="13">
        <v>5.6</v>
      </c>
      <c r="C25" s="9">
        <v>5.1</v>
      </c>
      <c r="D25" s="9">
        <v>4.7</v>
      </c>
      <c r="E25" s="9">
        <v>5.8</v>
      </c>
      <c r="F25" s="9">
        <v>6.4</v>
      </c>
      <c r="G25" s="9">
        <v>2.9</v>
      </c>
      <c r="H25" s="9">
        <v>6.4</v>
      </c>
      <c r="I25" s="9">
        <v>5.9</v>
      </c>
      <c r="J25" s="9">
        <v>4</v>
      </c>
      <c r="K25" s="9">
        <v>1.7</v>
      </c>
      <c r="L25" s="9">
        <v>3.5</v>
      </c>
      <c r="M25" s="9">
        <v>2.6</v>
      </c>
      <c r="N25" s="9">
        <v>2.2</v>
      </c>
      <c r="O25" s="9">
        <v>2.6</v>
      </c>
      <c r="P25" s="9">
        <v>1.6</v>
      </c>
      <c r="Q25" s="9">
        <v>0.9</v>
      </c>
      <c r="R25" s="9">
        <v>0.6</v>
      </c>
      <c r="S25" s="9">
        <v>1</v>
      </c>
      <c r="T25" s="9">
        <v>1.5</v>
      </c>
      <c r="U25" s="9">
        <v>5.2</v>
      </c>
      <c r="V25" s="9">
        <v>2.6</v>
      </c>
      <c r="W25" s="9">
        <v>1.7</v>
      </c>
      <c r="X25" s="9">
        <v>3</v>
      </c>
      <c r="Y25" s="9">
        <v>3.5</v>
      </c>
      <c r="Z25" s="40">
        <f t="shared" si="0"/>
        <v>3.375</v>
      </c>
      <c r="AA25" s="114" t="s">
        <v>54</v>
      </c>
      <c r="AB25" s="9">
        <v>7.3</v>
      </c>
      <c r="AC25" s="136">
        <v>0.23750000000000002</v>
      </c>
      <c r="AD25" s="29">
        <v>22</v>
      </c>
      <c r="AE25" s="114" t="s">
        <v>54</v>
      </c>
      <c r="AF25" s="9">
        <v>11.3</v>
      </c>
      <c r="AG25" s="139">
        <v>0.21180555555555555</v>
      </c>
    </row>
    <row r="26" spans="1:33" ht="14.25" customHeight="1">
      <c r="A26" s="110">
        <v>23</v>
      </c>
      <c r="B26" s="13">
        <v>4.1</v>
      </c>
      <c r="C26" s="9">
        <v>3.1</v>
      </c>
      <c r="D26" s="9">
        <v>3.1</v>
      </c>
      <c r="E26" s="9">
        <v>3.9</v>
      </c>
      <c r="F26" s="9">
        <v>3.2</v>
      </c>
      <c r="G26" s="9">
        <v>4.9</v>
      </c>
      <c r="H26" s="9">
        <v>2.5</v>
      </c>
      <c r="I26" s="9">
        <v>2.3</v>
      </c>
      <c r="J26" s="9">
        <v>3.2</v>
      </c>
      <c r="K26" s="9">
        <v>2.2</v>
      </c>
      <c r="L26" s="9">
        <v>1.7</v>
      </c>
      <c r="M26" s="9">
        <v>2.7</v>
      </c>
      <c r="N26" s="9">
        <v>3.7</v>
      </c>
      <c r="O26" s="9">
        <v>2.7</v>
      </c>
      <c r="P26" s="9">
        <v>2</v>
      </c>
      <c r="Q26" s="9">
        <v>1.1</v>
      </c>
      <c r="R26" s="9">
        <v>0.4</v>
      </c>
      <c r="S26" s="9">
        <v>0.6</v>
      </c>
      <c r="T26" s="9">
        <v>1.3</v>
      </c>
      <c r="U26" s="9">
        <v>1.5</v>
      </c>
      <c r="V26" s="9">
        <v>1.1</v>
      </c>
      <c r="W26" s="9">
        <v>0.8</v>
      </c>
      <c r="X26" s="9">
        <v>0.9</v>
      </c>
      <c r="Y26" s="9">
        <v>1.5</v>
      </c>
      <c r="Z26" s="40">
        <f t="shared" si="0"/>
        <v>2.2708333333333335</v>
      </c>
      <c r="AA26" s="114" t="s">
        <v>50</v>
      </c>
      <c r="AB26" s="9">
        <v>5.7</v>
      </c>
      <c r="AC26" s="136">
        <v>0.23263888888888887</v>
      </c>
      <c r="AD26" s="29">
        <v>23</v>
      </c>
      <c r="AE26" s="114" t="s">
        <v>50</v>
      </c>
      <c r="AF26" s="9">
        <v>11.9</v>
      </c>
      <c r="AG26" s="139">
        <v>0.22916666666666666</v>
      </c>
    </row>
    <row r="27" spans="1:33" ht="14.25" customHeight="1">
      <c r="A27" s="110">
        <v>24</v>
      </c>
      <c r="B27" s="13">
        <v>3.1</v>
      </c>
      <c r="C27" s="9">
        <v>3</v>
      </c>
      <c r="D27" s="9">
        <v>3.3</v>
      </c>
      <c r="E27" s="9">
        <v>4.7</v>
      </c>
      <c r="F27" s="9">
        <v>4.4</v>
      </c>
      <c r="G27" s="9">
        <v>4.4</v>
      </c>
      <c r="H27" s="9">
        <v>5.2</v>
      </c>
      <c r="I27" s="9">
        <v>4.4</v>
      </c>
      <c r="J27" s="9">
        <v>4.7</v>
      </c>
      <c r="K27" s="9">
        <v>5.2</v>
      </c>
      <c r="L27" s="9">
        <v>3.7</v>
      </c>
      <c r="M27" s="9">
        <v>4.7</v>
      </c>
      <c r="N27" s="9">
        <v>4.4</v>
      </c>
      <c r="O27" s="9">
        <v>3.6</v>
      </c>
      <c r="P27" s="9">
        <v>3.3</v>
      </c>
      <c r="Q27" s="9">
        <v>3.7</v>
      </c>
      <c r="R27" s="9">
        <v>3</v>
      </c>
      <c r="S27" s="9">
        <v>3.1</v>
      </c>
      <c r="T27" s="9">
        <v>2.8</v>
      </c>
      <c r="U27" s="9">
        <v>3</v>
      </c>
      <c r="V27" s="9">
        <v>2.7</v>
      </c>
      <c r="W27" s="9">
        <v>1.7</v>
      </c>
      <c r="X27" s="9">
        <v>1.8</v>
      </c>
      <c r="Y27" s="9">
        <v>1.5</v>
      </c>
      <c r="Z27" s="40">
        <f t="shared" si="0"/>
        <v>3.5583333333333336</v>
      </c>
      <c r="AA27" s="114" t="s">
        <v>46</v>
      </c>
      <c r="AB27" s="9">
        <v>6.1</v>
      </c>
      <c r="AC27" s="136">
        <v>0.3645833333333333</v>
      </c>
      <c r="AD27" s="29">
        <v>24</v>
      </c>
      <c r="AE27" s="114" t="s">
        <v>46</v>
      </c>
      <c r="AF27" s="9">
        <v>9.3</v>
      </c>
      <c r="AG27" s="139">
        <v>0.37847222222222227</v>
      </c>
    </row>
    <row r="28" spans="1:33" ht="14.25" customHeight="1">
      <c r="A28" s="110">
        <v>25</v>
      </c>
      <c r="B28" s="13">
        <v>1</v>
      </c>
      <c r="C28" s="9">
        <v>1.1</v>
      </c>
      <c r="D28" s="9">
        <v>1.1</v>
      </c>
      <c r="E28" s="9">
        <v>0.6</v>
      </c>
      <c r="F28" s="9">
        <v>0.5</v>
      </c>
      <c r="G28" s="9">
        <v>0.4</v>
      </c>
      <c r="H28" s="9">
        <v>0.3</v>
      </c>
      <c r="I28" s="9">
        <v>0.4</v>
      </c>
      <c r="J28" s="9">
        <v>0.7</v>
      </c>
      <c r="K28" s="9">
        <v>1.4</v>
      </c>
      <c r="L28" s="9">
        <v>2.2</v>
      </c>
      <c r="M28" s="9">
        <v>1.6</v>
      </c>
      <c r="N28" s="9">
        <v>1.5</v>
      </c>
      <c r="O28" s="9">
        <v>1.7</v>
      </c>
      <c r="P28" s="9">
        <v>1</v>
      </c>
      <c r="Q28" s="9">
        <v>2.9</v>
      </c>
      <c r="R28" s="9">
        <v>1.4</v>
      </c>
      <c r="S28" s="9">
        <v>2.2</v>
      </c>
      <c r="T28" s="9">
        <v>3.8</v>
      </c>
      <c r="U28" s="9">
        <v>3.6</v>
      </c>
      <c r="V28" s="9">
        <v>1.8</v>
      </c>
      <c r="W28" s="9">
        <v>1.3</v>
      </c>
      <c r="X28" s="9">
        <v>2.7</v>
      </c>
      <c r="Y28" s="9">
        <v>1.3</v>
      </c>
      <c r="Z28" s="40">
        <f t="shared" si="0"/>
        <v>1.5208333333333333</v>
      </c>
      <c r="AA28" s="114" t="s">
        <v>54</v>
      </c>
      <c r="AB28" s="9">
        <v>4.2</v>
      </c>
      <c r="AC28" s="136">
        <v>0.7847222222222222</v>
      </c>
      <c r="AD28" s="29">
        <v>25</v>
      </c>
      <c r="AE28" s="114" t="s">
        <v>54</v>
      </c>
      <c r="AF28" s="9">
        <v>7.7</v>
      </c>
      <c r="AG28" s="139">
        <v>0.7833333333333333</v>
      </c>
    </row>
    <row r="29" spans="1:33" ht="14.25" customHeight="1">
      <c r="A29" s="110">
        <v>26</v>
      </c>
      <c r="B29" s="13">
        <v>1.2</v>
      </c>
      <c r="C29" s="9">
        <v>1.2</v>
      </c>
      <c r="D29" s="9">
        <v>1.7</v>
      </c>
      <c r="E29" s="9">
        <v>2.2</v>
      </c>
      <c r="F29" s="9">
        <v>1.3</v>
      </c>
      <c r="G29" s="9">
        <v>0.7</v>
      </c>
      <c r="H29" s="9">
        <v>1.1</v>
      </c>
      <c r="I29" s="9">
        <v>0.8</v>
      </c>
      <c r="J29" s="9">
        <v>1.2</v>
      </c>
      <c r="K29" s="9">
        <v>2</v>
      </c>
      <c r="L29" s="9">
        <v>3.1</v>
      </c>
      <c r="M29" s="9">
        <v>3.2</v>
      </c>
      <c r="N29" s="9">
        <v>3.2</v>
      </c>
      <c r="O29" s="9">
        <v>2.3</v>
      </c>
      <c r="P29" s="9">
        <v>2.8</v>
      </c>
      <c r="Q29" s="9">
        <v>2.4</v>
      </c>
      <c r="R29" s="9">
        <v>3.6</v>
      </c>
      <c r="S29" s="9">
        <v>4.2</v>
      </c>
      <c r="T29" s="9">
        <v>3.2</v>
      </c>
      <c r="U29" s="9">
        <v>1.8</v>
      </c>
      <c r="V29" s="9">
        <v>2.1</v>
      </c>
      <c r="W29" s="9">
        <v>1.6</v>
      </c>
      <c r="X29" s="9">
        <v>1.1</v>
      </c>
      <c r="Y29" s="9">
        <v>1.5</v>
      </c>
      <c r="Z29" s="40">
        <f t="shared" si="0"/>
        <v>2.0625000000000004</v>
      </c>
      <c r="AA29" s="114" t="s">
        <v>51</v>
      </c>
      <c r="AB29" s="9">
        <v>4.7</v>
      </c>
      <c r="AC29" s="136">
        <v>0.7604166666666666</v>
      </c>
      <c r="AD29" s="29">
        <v>26</v>
      </c>
      <c r="AE29" s="114" t="s">
        <v>51</v>
      </c>
      <c r="AF29" s="9">
        <v>9.1</v>
      </c>
      <c r="AG29" s="139">
        <v>0.748611111111111</v>
      </c>
    </row>
    <row r="30" spans="1:33" ht="14.25" customHeight="1">
      <c r="A30" s="110">
        <v>27</v>
      </c>
      <c r="B30" s="13">
        <v>1.3</v>
      </c>
      <c r="C30" s="9">
        <v>1</v>
      </c>
      <c r="D30" s="9">
        <v>1.2</v>
      </c>
      <c r="E30" s="9">
        <v>1.5</v>
      </c>
      <c r="F30" s="9">
        <v>2.3</v>
      </c>
      <c r="G30" s="9">
        <v>1.3</v>
      </c>
      <c r="H30" s="9">
        <v>1.8</v>
      </c>
      <c r="I30" s="9">
        <v>2.1</v>
      </c>
      <c r="J30" s="9">
        <v>1.5</v>
      </c>
      <c r="K30" s="9">
        <v>1.5</v>
      </c>
      <c r="L30" s="9">
        <v>3.5</v>
      </c>
      <c r="M30" s="9">
        <v>3.1</v>
      </c>
      <c r="N30" s="9">
        <v>3.7</v>
      </c>
      <c r="O30" s="9">
        <v>3.3</v>
      </c>
      <c r="P30" s="9">
        <v>2.9</v>
      </c>
      <c r="Q30" s="9">
        <v>2.4</v>
      </c>
      <c r="R30" s="9">
        <v>1</v>
      </c>
      <c r="S30" s="9">
        <v>1.5</v>
      </c>
      <c r="T30" s="9">
        <v>1.5</v>
      </c>
      <c r="U30" s="9">
        <v>1.5</v>
      </c>
      <c r="V30" s="9">
        <v>1.9</v>
      </c>
      <c r="W30" s="9">
        <v>2</v>
      </c>
      <c r="X30" s="9">
        <v>2.3</v>
      </c>
      <c r="Y30" s="9">
        <v>2.5</v>
      </c>
      <c r="Z30" s="40">
        <f t="shared" si="0"/>
        <v>2.025</v>
      </c>
      <c r="AA30" s="114" t="s">
        <v>55</v>
      </c>
      <c r="AB30" s="9">
        <v>4.5</v>
      </c>
      <c r="AC30" s="136">
        <v>0.5256944444444445</v>
      </c>
      <c r="AD30" s="29">
        <v>27</v>
      </c>
      <c r="AE30" s="114" t="s">
        <v>55</v>
      </c>
      <c r="AF30" s="9">
        <v>7.5</v>
      </c>
      <c r="AG30" s="139">
        <v>0.5222222222222223</v>
      </c>
    </row>
    <row r="31" spans="1:33" ht="14.25" customHeight="1">
      <c r="A31" s="110">
        <v>28</v>
      </c>
      <c r="B31" s="13">
        <v>2.5</v>
      </c>
      <c r="C31" s="9">
        <v>2.4</v>
      </c>
      <c r="D31" s="9">
        <v>2.1</v>
      </c>
      <c r="E31" s="9">
        <v>1.8</v>
      </c>
      <c r="F31" s="9">
        <v>2.2</v>
      </c>
      <c r="G31" s="9">
        <v>2.2</v>
      </c>
      <c r="H31" s="9">
        <v>1.3</v>
      </c>
      <c r="I31" s="9">
        <v>2</v>
      </c>
      <c r="J31" s="9">
        <v>2.7</v>
      </c>
      <c r="K31" s="9">
        <v>2.8</v>
      </c>
      <c r="L31" s="9">
        <v>2.7</v>
      </c>
      <c r="M31" s="9">
        <v>2.4</v>
      </c>
      <c r="N31" s="9">
        <v>3.2</v>
      </c>
      <c r="O31" s="9">
        <v>2.1</v>
      </c>
      <c r="P31" s="9">
        <v>2.3</v>
      </c>
      <c r="Q31" s="9">
        <v>1.8</v>
      </c>
      <c r="R31" s="9">
        <v>1.9</v>
      </c>
      <c r="S31" s="9">
        <v>2</v>
      </c>
      <c r="T31" s="9">
        <v>2</v>
      </c>
      <c r="U31" s="9">
        <v>2.2</v>
      </c>
      <c r="V31" s="9">
        <v>2.5</v>
      </c>
      <c r="W31" s="9">
        <v>2.2</v>
      </c>
      <c r="X31" s="9">
        <v>1.6</v>
      </c>
      <c r="Y31" s="9">
        <v>2.3</v>
      </c>
      <c r="Z31" s="40">
        <f t="shared" si="0"/>
        <v>2.2166666666666663</v>
      </c>
      <c r="AA31" s="114" t="s">
        <v>63</v>
      </c>
      <c r="AB31" s="9">
        <v>3.7</v>
      </c>
      <c r="AC31" s="136">
        <v>0.4909722222222222</v>
      </c>
      <c r="AD31" s="29">
        <v>28</v>
      </c>
      <c r="AE31" s="114" t="s">
        <v>55</v>
      </c>
      <c r="AF31" s="9">
        <v>6.3</v>
      </c>
      <c r="AG31" s="139">
        <v>0.44027777777777777</v>
      </c>
    </row>
    <row r="32" spans="1:33" ht="14.25" customHeight="1">
      <c r="A32" s="110">
        <v>29</v>
      </c>
      <c r="B32" s="13">
        <v>1.9</v>
      </c>
      <c r="C32" s="9">
        <v>1.9</v>
      </c>
      <c r="D32" s="9">
        <v>1.7</v>
      </c>
      <c r="E32" s="9">
        <v>0.8</v>
      </c>
      <c r="F32" s="9">
        <v>1.5</v>
      </c>
      <c r="G32" s="9">
        <v>0.7</v>
      </c>
      <c r="H32" s="9">
        <v>1.8</v>
      </c>
      <c r="I32" s="9">
        <v>3.7</v>
      </c>
      <c r="J32" s="9">
        <v>4.2</v>
      </c>
      <c r="K32" s="9">
        <v>4.2</v>
      </c>
      <c r="L32" s="9">
        <v>4.9</v>
      </c>
      <c r="M32" s="9">
        <v>5.5</v>
      </c>
      <c r="N32" s="9">
        <v>5.3</v>
      </c>
      <c r="O32" s="9">
        <v>5.7</v>
      </c>
      <c r="P32" s="9">
        <v>5</v>
      </c>
      <c r="Q32" s="9">
        <v>5.5</v>
      </c>
      <c r="R32" s="9">
        <v>3.5</v>
      </c>
      <c r="S32" s="9">
        <v>2.7</v>
      </c>
      <c r="T32" s="9">
        <v>4</v>
      </c>
      <c r="U32" s="9">
        <v>4.1</v>
      </c>
      <c r="V32" s="9">
        <v>2.9</v>
      </c>
      <c r="W32" s="9">
        <v>2.8</v>
      </c>
      <c r="X32" s="9">
        <v>1.6</v>
      </c>
      <c r="Y32" s="9">
        <v>2.3</v>
      </c>
      <c r="Z32" s="40">
        <f t="shared" si="0"/>
        <v>3.258333333333333</v>
      </c>
      <c r="AA32" s="114" t="s">
        <v>46</v>
      </c>
      <c r="AB32" s="9">
        <v>6.4</v>
      </c>
      <c r="AC32" s="136">
        <v>0.5631944444444444</v>
      </c>
      <c r="AD32" s="29">
        <v>29</v>
      </c>
      <c r="AE32" s="114" t="s">
        <v>46</v>
      </c>
      <c r="AF32" s="9">
        <v>9.6</v>
      </c>
      <c r="AG32" s="139">
        <v>0.5625</v>
      </c>
    </row>
    <row r="33" spans="1:33" ht="14.25" customHeight="1">
      <c r="A33" s="110">
        <v>30</v>
      </c>
      <c r="B33" s="13">
        <v>3.2</v>
      </c>
      <c r="C33" s="9">
        <v>2.6</v>
      </c>
      <c r="D33" s="9">
        <v>2.9</v>
      </c>
      <c r="E33" s="9">
        <v>3.4</v>
      </c>
      <c r="F33" s="9">
        <v>3.2</v>
      </c>
      <c r="G33" s="9">
        <v>2.8</v>
      </c>
      <c r="H33" s="9">
        <v>3.6</v>
      </c>
      <c r="I33" s="9">
        <v>4.5</v>
      </c>
      <c r="J33" s="9">
        <v>4.5</v>
      </c>
      <c r="K33" s="9">
        <v>5.6</v>
      </c>
      <c r="L33" s="9">
        <v>4.8</v>
      </c>
      <c r="M33" s="9">
        <v>4.6</v>
      </c>
      <c r="N33" s="9">
        <v>3.8</v>
      </c>
      <c r="O33" s="9">
        <v>2.9</v>
      </c>
      <c r="P33" s="9">
        <v>3.3</v>
      </c>
      <c r="Q33" s="9">
        <v>2.8</v>
      </c>
      <c r="R33" s="9">
        <v>2.7</v>
      </c>
      <c r="S33" s="9">
        <v>2.5</v>
      </c>
      <c r="T33" s="9">
        <v>3.1</v>
      </c>
      <c r="U33" s="9">
        <v>3.1</v>
      </c>
      <c r="V33" s="9">
        <v>3.1</v>
      </c>
      <c r="W33" s="9">
        <v>2.8</v>
      </c>
      <c r="X33" s="9">
        <v>2.2</v>
      </c>
      <c r="Y33" s="9">
        <v>1.6</v>
      </c>
      <c r="Z33" s="40">
        <f t="shared" si="0"/>
        <v>3.316666666666666</v>
      </c>
      <c r="AA33" s="114" t="s">
        <v>46</v>
      </c>
      <c r="AB33" s="9">
        <v>6.1</v>
      </c>
      <c r="AC33" s="136">
        <v>0.4472222222222222</v>
      </c>
      <c r="AD33" s="29">
        <v>30</v>
      </c>
      <c r="AE33" s="114" t="s">
        <v>46</v>
      </c>
      <c r="AF33" s="9">
        <v>10.1</v>
      </c>
      <c r="AG33" s="139">
        <v>0.44166666666666665</v>
      </c>
    </row>
    <row r="34" spans="1:33" ht="14.25" customHeight="1">
      <c r="A34" s="110">
        <v>31</v>
      </c>
      <c r="B34" s="13">
        <v>1.4</v>
      </c>
      <c r="C34" s="9">
        <v>0.8</v>
      </c>
      <c r="D34" s="9">
        <v>1</v>
      </c>
      <c r="E34" s="9">
        <v>1.4</v>
      </c>
      <c r="F34" s="9">
        <v>0.9</v>
      </c>
      <c r="G34" s="9">
        <v>1.5</v>
      </c>
      <c r="H34" s="9">
        <v>1.3</v>
      </c>
      <c r="I34" s="9">
        <v>1.3</v>
      </c>
      <c r="J34" s="9">
        <v>1.4</v>
      </c>
      <c r="K34" s="9">
        <v>1</v>
      </c>
      <c r="L34" s="9">
        <v>1</v>
      </c>
      <c r="M34" s="9">
        <v>1.9</v>
      </c>
      <c r="N34" s="9">
        <v>3.2</v>
      </c>
      <c r="O34" s="9">
        <v>1.6</v>
      </c>
      <c r="P34" s="9">
        <v>4.1</v>
      </c>
      <c r="Q34" s="9">
        <v>3</v>
      </c>
      <c r="R34" s="9">
        <v>1.8</v>
      </c>
      <c r="S34" s="9">
        <v>2</v>
      </c>
      <c r="T34" s="9">
        <v>2.5</v>
      </c>
      <c r="U34" s="9">
        <v>2.8</v>
      </c>
      <c r="V34" s="9">
        <v>1.7</v>
      </c>
      <c r="W34" s="9">
        <v>1.9</v>
      </c>
      <c r="X34" s="9">
        <v>1.5</v>
      </c>
      <c r="Y34" s="9">
        <v>2.3</v>
      </c>
      <c r="Z34" s="40">
        <f t="shared" si="0"/>
        <v>1.804166666666667</v>
      </c>
      <c r="AA34" s="114" t="s">
        <v>55</v>
      </c>
      <c r="AB34" s="9">
        <v>4.3</v>
      </c>
      <c r="AC34" s="136">
        <v>0.6236111111111111</v>
      </c>
      <c r="AD34" s="29">
        <v>31</v>
      </c>
      <c r="AE34" s="114" t="s">
        <v>55</v>
      </c>
      <c r="AF34" s="9">
        <v>7.3</v>
      </c>
      <c r="AG34" s="139">
        <v>0.61875</v>
      </c>
    </row>
    <row r="35" spans="1:33" ht="14.25" customHeight="1">
      <c r="A35" s="112" t="s">
        <v>14</v>
      </c>
      <c r="B35" s="26">
        <f aca="true" t="shared" si="1" ref="B35:K35">AVERAGE(B4:B34)</f>
        <v>2.3741935483870975</v>
      </c>
      <c r="C35" s="27">
        <f t="shared" si="1"/>
        <v>2.238709677419355</v>
      </c>
      <c r="D35" s="27">
        <f t="shared" si="1"/>
        <v>2.341935483870968</v>
      </c>
      <c r="E35" s="27">
        <f t="shared" si="1"/>
        <v>2.448387096774194</v>
      </c>
      <c r="F35" s="27">
        <f t="shared" si="1"/>
        <v>2.4838709677419355</v>
      </c>
      <c r="G35" s="27">
        <f t="shared" si="1"/>
        <v>2.5225806451612907</v>
      </c>
      <c r="H35" s="27">
        <f t="shared" si="1"/>
        <v>2.512903225806451</v>
      </c>
      <c r="I35" s="27">
        <f t="shared" si="1"/>
        <v>2.7483870967741937</v>
      </c>
      <c r="J35" s="27">
        <f t="shared" si="1"/>
        <v>2.770967741935484</v>
      </c>
      <c r="K35" s="27">
        <f t="shared" si="1"/>
        <v>2.8161290322580648</v>
      </c>
      <c r="L35" s="27">
        <f aca="true" t="shared" si="2" ref="L35:Z35">AVERAGE(L4:L34)</f>
        <v>3.112903225806452</v>
      </c>
      <c r="M35" s="27">
        <f t="shared" si="2"/>
        <v>3.1225806451612907</v>
      </c>
      <c r="N35" s="27">
        <f t="shared" si="2"/>
        <v>3.151612903225807</v>
      </c>
      <c r="O35" s="27">
        <f t="shared" si="2"/>
        <v>2.8580645161290317</v>
      </c>
      <c r="P35" s="27">
        <f t="shared" si="2"/>
        <v>2.670967741935484</v>
      </c>
      <c r="Q35" s="27">
        <f t="shared" si="2"/>
        <v>2.52258064516129</v>
      </c>
      <c r="R35" s="27">
        <f t="shared" si="2"/>
        <v>2.167741935483871</v>
      </c>
      <c r="S35" s="27">
        <f t="shared" si="2"/>
        <v>2.1129032258064515</v>
      </c>
      <c r="T35" s="27">
        <f t="shared" si="2"/>
        <v>2.1838709677419352</v>
      </c>
      <c r="U35" s="27">
        <f t="shared" si="2"/>
        <v>2.354838709677419</v>
      </c>
      <c r="V35" s="27">
        <f t="shared" si="2"/>
        <v>2.07741935483871</v>
      </c>
      <c r="W35" s="27">
        <f t="shared" si="2"/>
        <v>2.1354838709677426</v>
      </c>
      <c r="X35" s="27">
        <f t="shared" si="2"/>
        <v>2.1258064516129034</v>
      </c>
      <c r="Y35" s="27">
        <f t="shared" si="2"/>
        <v>2.2096774193548385</v>
      </c>
      <c r="Z35" s="42">
        <f t="shared" si="2"/>
        <v>2.5026881720430114</v>
      </c>
      <c r="AA35" s="116"/>
      <c r="AB35" s="27">
        <f>AVERAGE(AB4:AB34)</f>
        <v>5.261290322580644</v>
      </c>
      <c r="AC35" s="37"/>
      <c r="AD35" s="37"/>
      <c r="AE35" s="116"/>
      <c r="AF35" s="27">
        <f>AVERAGE(AF4:AF34)</f>
        <v>9.058064516129035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</v>
      </c>
      <c r="O38" s="133" t="s">
        <v>46</v>
      </c>
      <c r="P38" s="134">
        <v>20</v>
      </c>
      <c r="Q38" s="147">
        <v>0.48819444444444443</v>
      </c>
      <c r="T38" s="19">
        <f>MAX(風速2)</f>
        <v>14.3</v>
      </c>
      <c r="U38" s="133" t="s">
        <v>50</v>
      </c>
      <c r="V38" s="134">
        <v>15</v>
      </c>
      <c r="W38" s="147">
        <v>0.36944444444444446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7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1.4</v>
      </c>
      <c r="C4" s="11">
        <v>2</v>
      </c>
      <c r="D4" s="11">
        <v>1.2</v>
      </c>
      <c r="E4" s="11">
        <v>0.8</v>
      </c>
      <c r="F4" s="11">
        <v>1</v>
      </c>
      <c r="G4" s="11">
        <v>1.8</v>
      </c>
      <c r="H4" s="11">
        <v>0.7</v>
      </c>
      <c r="I4" s="11">
        <v>1.9</v>
      </c>
      <c r="J4" s="11">
        <v>3.6</v>
      </c>
      <c r="K4" s="11">
        <v>4</v>
      </c>
      <c r="L4" s="11">
        <v>4</v>
      </c>
      <c r="M4" s="11">
        <v>3.2</v>
      </c>
      <c r="N4" s="11">
        <v>2.8</v>
      </c>
      <c r="O4" s="11">
        <v>3.2</v>
      </c>
      <c r="P4" s="11">
        <v>3.1</v>
      </c>
      <c r="Q4" s="11">
        <v>3.3</v>
      </c>
      <c r="R4" s="11">
        <v>1.9</v>
      </c>
      <c r="S4" s="11">
        <v>1.6</v>
      </c>
      <c r="T4" s="11">
        <v>1.4</v>
      </c>
      <c r="U4" s="11">
        <v>1.1</v>
      </c>
      <c r="V4" s="11">
        <v>1.1</v>
      </c>
      <c r="W4" s="11">
        <v>2.4</v>
      </c>
      <c r="X4" s="11">
        <v>1.6</v>
      </c>
      <c r="Y4" s="11">
        <v>1.8</v>
      </c>
      <c r="Z4" s="39">
        <f aca="true" t="shared" si="0" ref="Z4:Z33">AVERAGE(B4:Y4)</f>
        <v>2.120833333333333</v>
      </c>
      <c r="AA4" s="113" t="s">
        <v>46</v>
      </c>
      <c r="AB4" s="11">
        <v>4.8</v>
      </c>
      <c r="AC4" s="135">
        <v>0.3979166666666667</v>
      </c>
      <c r="AD4" s="28">
        <v>1</v>
      </c>
      <c r="AE4" s="113" t="s">
        <v>46</v>
      </c>
      <c r="AF4" s="11">
        <v>7.7</v>
      </c>
      <c r="AG4" s="138">
        <v>0.39375</v>
      </c>
    </row>
    <row r="5" spans="1:33" ht="14.25" customHeight="1">
      <c r="A5" s="110">
        <v>2</v>
      </c>
      <c r="B5" s="13">
        <v>1.3</v>
      </c>
      <c r="C5" s="9">
        <v>1.5</v>
      </c>
      <c r="D5" s="9">
        <v>1.4</v>
      </c>
      <c r="E5" s="9">
        <v>1.6</v>
      </c>
      <c r="F5" s="9">
        <v>3.3</v>
      </c>
      <c r="G5" s="9">
        <v>0.5</v>
      </c>
      <c r="H5" s="9">
        <v>0.4</v>
      </c>
      <c r="I5" s="9">
        <v>0.7</v>
      </c>
      <c r="J5" s="9">
        <v>1.8</v>
      </c>
      <c r="K5" s="9">
        <v>2.3</v>
      </c>
      <c r="L5" s="9">
        <v>2.8</v>
      </c>
      <c r="M5" s="9">
        <v>2.8</v>
      </c>
      <c r="N5" s="9">
        <v>2.7</v>
      </c>
      <c r="O5" s="9">
        <v>2.1</v>
      </c>
      <c r="P5" s="9">
        <v>1.5</v>
      </c>
      <c r="Q5" s="9">
        <v>1.3</v>
      </c>
      <c r="R5" s="9">
        <v>1.5</v>
      </c>
      <c r="S5" s="9">
        <v>1.8</v>
      </c>
      <c r="T5" s="9">
        <v>1.9</v>
      </c>
      <c r="U5" s="9">
        <v>1.7</v>
      </c>
      <c r="V5" s="9">
        <v>3.1</v>
      </c>
      <c r="W5" s="9">
        <v>3.5</v>
      </c>
      <c r="X5" s="9">
        <v>3</v>
      </c>
      <c r="Y5" s="9">
        <v>3.9</v>
      </c>
      <c r="Z5" s="40">
        <f t="shared" si="0"/>
        <v>2.016666666666667</v>
      </c>
      <c r="AA5" s="114" t="s">
        <v>49</v>
      </c>
      <c r="AB5" s="9">
        <v>5</v>
      </c>
      <c r="AC5" s="136">
        <v>0.9854166666666666</v>
      </c>
      <c r="AD5" s="29">
        <v>2</v>
      </c>
      <c r="AE5" s="114" t="s">
        <v>49</v>
      </c>
      <c r="AF5" s="9">
        <v>7.3</v>
      </c>
      <c r="AG5" s="139">
        <v>0.9826388888888888</v>
      </c>
    </row>
    <row r="6" spans="1:33" ht="14.25" customHeight="1">
      <c r="A6" s="110">
        <v>3</v>
      </c>
      <c r="B6" s="13">
        <v>4</v>
      </c>
      <c r="C6" s="9">
        <v>3</v>
      </c>
      <c r="D6" s="9">
        <v>3.4</v>
      </c>
      <c r="E6" s="9">
        <v>0.5</v>
      </c>
      <c r="F6" s="9">
        <v>0.8</v>
      </c>
      <c r="G6" s="9">
        <v>0.7</v>
      </c>
      <c r="H6" s="9">
        <v>1.2</v>
      </c>
      <c r="I6" s="9">
        <v>1.6</v>
      </c>
      <c r="J6" s="9">
        <v>3.2</v>
      </c>
      <c r="K6" s="9">
        <v>4.2</v>
      </c>
      <c r="L6" s="9">
        <v>1</v>
      </c>
      <c r="M6" s="9">
        <v>0.5</v>
      </c>
      <c r="N6" s="9">
        <v>0.9</v>
      </c>
      <c r="O6" s="9">
        <v>1.2</v>
      </c>
      <c r="P6" s="9">
        <v>0.7</v>
      </c>
      <c r="Q6" s="9">
        <v>1.9</v>
      </c>
      <c r="R6" s="9">
        <v>1.5</v>
      </c>
      <c r="S6" s="9">
        <v>1.1</v>
      </c>
      <c r="T6" s="9">
        <v>1.8</v>
      </c>
      <c r="U6" s="9">
        <v>1.5</v>
      </c>
      <c r="V6" s="9">
        <v>2.1</v>
      </c>
      <c r="W6" s="9">
        <v>2.9</v>
      </c>
      <c r="X6" s="9">
        <v>1.6</v>
      </c>
      <c r="Y6" s="9">
        <v>1.8</v>
      </c>
      <c r="Z6" s="40">
        <f t="shared" si="0"/>
        <v>1.7958333333333332</v>
      </c>
      <c r="AA6" s="114" t="s">
        <v>56</v>
      </c>
      <c r="AB6" s="9">
        <v>4.4</v>
      </c>
      <c r="AC6" s="136">
        <v>0.41875</v>
      </c>
      <c r="AD6" s="29">
        <v>3</v>
      </c>
      <c r="AE6" s="114" t="s">
        <v>49</v>
      </c>
      <c r="AF6" s="9">
        <v>6.7</v>
      </c>
      <c r="AG6" s="139">
        <v>0.0020833333333333333</v>
      </c>
    </row>
    <row r="7" spans="1:33" ht="14.25" customHeight="1">
      <c r="A7" s="110">
        <v>4</v>
      </c>
      <c r="B7" s="13">
        <v>2.5</v>
      </c>
      <c r="C7" s="9">
        <v>2.5</v>
      </c>
      <c r="D7" s="9">
        <v>2.4</v>
      </c>
      <c r="E7" s="9">
        <v>2.6</v>
      </c>
      <c r="F7" s="9">
        <v>2.6</v>
      </c>
      <c r="G7" s="9">
        <v>2.3</v>
      </c>
      <c r="H7" s="9">
        <v>3.3</v>
      </c>
      <c r="I7" s="9">
        <v>5</v>
      </c>
      <c r="J7" s="9">
        <v>4.3</v>
      </c>
      <c r="K7" s="9">
        <v>4.5</v>
      </c>
      <c r="L7" s="9">
        <v>4</v>
      </c>
      <c r="M7" s="9">
        <v>4</v>
      </c>
      <c r="N7" s="9">
        <v>2.7</v>
      </c>
      <c r="O7" s="9">
        <v>2.7</v>
      </c>
      <c r="P7" s="9">
        <v>2.4</v>
      </c>
      <c r="Q7" s="9">
        <v>1.9</v>
      </c>
      <c r="R7" s="9">
        <v>2</v>
      </c>
      <c r="S7" s="9">
        <v>1.8</v>
      </c>
      <c r="T7" s="9">
        <v>0.8</v>
      </c>
      <c r="U7" s="9">
        <v>1.4</v>
      </c>
      <c r="V7" s="9">
        <v>1.1</v>
      </c>
      <c r="W7" s="9">
        <v>1</v>
      </c>
      <c r="X7" s="9">
        <v>0.7</v>
      </c>
      <c r="Y7" s="9">
        <v>0.9</v>
      </c>
      <c r="Z7" s="40">
        <f t="shared" si="0"/>
        <v>2.475</v>
      </c>
      <c r="AA7" s="114" t="s">
        <v>46</v>
      </c>
      <c r="AB7" s="9">
        <v>5.8</v>
      </c>
      <c r="AC7" s="136">
        <v>0.3277777777777778</v>
      </c>
      <c r="AD7" s="29">
        <v>4</v>
      </c>
      <c r="AE7" s="114" t="s">
        <v>46</v>
      </c>
      <c r="AF7" s="9">
        <v>7.9</v>
      </c>
      <c r="AG7" s="139">
        <v>0.32222222222222224</v>
      </c>
    </row>
    <row r="8" spans="1:33" ht="14.25" customHeight="1">
      <c r="A8" s="110">
        <v>5</v>
      </c>
      <c r="B8" s="13">
        <v>1.1</v>
      </c>
      <c r="C8" s="9">
        <v>0.5</v>
      </c>
      <c r="D8" s="9">
        <v>0.8</v>
      </c>
      <c r="E8" s="9">
        <v>1.4</v>
      </c>
      <c r="F8" s="9">
        <v>1.1</v>
      </c>
      <c r="G8" s="9">
        <v>1.4</v>
      </c>
      <c r="H8" s="9">
        <v>0.6</v>
      </c>
      <c r="I8" s="9">
        <v>0.9</v>
      </c>
      <c r="J8" s="9">
        <v>1.3</v>
      </c>
      <c r="K8" s="9">
        <v>1.6</v>
      </c>
      <c r="L8" s="9">
        <v>2.2</v>
      </c>
      <c r="M8" s="9">
        <v>1.8</v>
      </c>
      <c r="N8" s="9">
        <v>2.6</v>
      </c>
      <c r="O8" s="9">
        <v>2.2</v>
      </c>
      <c r="P8" s="9">
        <v>1.9</v>
      </c>
      <c r="Q8" s="9">
        <v>0.7</v>
      </c>
      <c r="R8" s="9">
        <v>0.7</v>
      </c>
      <c r="S8" s="9">
        <v>1.2</v>
      </c>
      <c r="T8" s="9">
        <v>1.1</v>
      </c>
      <c r="U8" s="9">
        <v>1.1</v>
      </c>
      <c r="V8" s="9">
        <v>1</v>
      </c>
      <c r="W8" s="9">
        <v>1.1</v>
      </c>
      <c r="X8" s="9">
        <v>1.2</v>
      </c>
      <c r="Y8" s="9">
        <v>1</v>
      </c>
      <c r="Z8" s="40">
        <f t="shared" si="0"/>
        <v>1.2708333333333335</v>
      </c>
      <c r="AA8" s="114" t="s">
        <v>58</v>
      </c>
      <c r="AB8" s="9">
        <v>2.8</v>
      </c>
      <c r="AC8" s="136">
        <v>0.5381944444444444</v>
      </c>
      <c r="AD8" s="29">
        <v>5</v>
      </c>
      <c r="AE8" s="114" t="s">
        <v>58</v>
      </c>
      <c r="AF8" s="9">
        <v>5.6</v>
      </c>
      <c r="AG8" s="139">
        <v>0.5361111111111111</v>
      </c>
    </row>
    <row r="9" spans="1:33" ht="14.25" customHeight="1">
      <c r="A9" s="110">
        <v>6</v>
      </c>
      <c r="B9" s="13">
        <v>0.8</v>
      </c>
      <c r="C9" s="9">
        <v>1.5</v>
      </c>
      <c r="D9" s="9">
        <v>0.9</v>
      </c>
      <c r="E9" s="9">
        <v>0.3</v>
      </c>
      <c r="F9" s="9">
        <v>0.3</v>
      </c>
      <c r="G9" s="9">
        <v>0.8</v>
      </c>
      <c r="H9" s="9">
        <v>0.8</v>
      </c>
      <c r="I9" s="9">
        <v>2.6</v>
      </c>
      <c r="J9" s="9">
        <v>2.5</v>
      </c>
      <c r="K9" s="9">
        <v>2.9</v>
      </c>
      <c r="L9" s="9">
        <v>2.9</v>
      </c>
      <c r="M9" s="9">
        <v>3.1</v>
      </c>
      <c r="N9" s="9">
        <v>4.1</v>
      </c>
      <c r="O9" s="9">
        <v>3.1</v>
      </c>
      <c r="P9" s="9">
        <v>2.7</v>
      </c>
      <c r="Q9" s="9">
        <v>4.1</v>
      </c>
      <c r="R9" s="9">
        <v>2.7</v>
      </c>
      <c r="S9" s="9">
        <v>4.4</v>
      </c>
      <c r="T9" s="9">
        <v>3.1</v>
      </c>
      <c r="U9" s="9">
        <v>4.3</v>
      </c>
      <c r="V9" s="9">
        <v>3.4</v>
      </c>
      <c r="W9" s="9">
        <v>2.5</v>
      </c>
      <c r="X9" s="9">
        <v>4</v>
      </c>
      <c r="Y9" s="9">
        <v>2.2</v>
      </c>
      <c r="Z9" s="40">
        <f t="shared" si="0"/>
        <v>2.5</v>
      </c>
      <c r="AA9" s="114" t="s">
        <v>54</v>
      </c>
      <c r="AB9" s="9">
        <v>4.5</v>
      </c>
      <c r="AC9" s="136">
        <v>0.8305555555555556</v>
      </c>
      <c r="AD9" s="29">
        <v>6</v>
      </c>
      <c r="AE9" s="114" t="s">
        <v>54</v>
      </c>
      <c r="AF9" s="9">
        <v>7.3</v>
      </c>
      <c r="AG9" s="139">
        <v>0.8291666666666666</v>
      </c>
    </row>
    <row r="10" spans="1:33" ht="14.25" customHeight="1">
      <c r="A10" s="110">
        <v>7</v>
      </c>
      <c r="B10" s="13">
        <v>1.8</v>
      </c>
      <c r="C10" s="9">
        <v>1.6</v>
      </c>
      <c r="D10" s="9">
        <v>1.7</v>
      </c>
      <c r="E10" s="9">
        <v>2.2</v>
      </c>
      <c r="F10" s="9">
        <v>1.5</v>
      </c>
      <c r="G10" s="9">
        <v>3.1</v>
      </c>
      <c r="H10" s="9">
        <v>2</v>
      </c>
      <c r="I10" s="9">
        <v>3.4</v>
      </c>
      <c r="J10" s="9">
        <v>3.3</v>
      </c>
      <c r="K10" s="9">
        <v>4</v>
      </c>
      <c r="L10" s="9">
        <v>5.5</v>
      </c>
      <c r="M10" s="9">
        <v>5.5</v>
      </c>
      <c r="N10" s="9">
        <v>5.8</v>
      </c>
      <c r="O10" s="9">
        <v>4.5</v>
      </c>
      <c r="P10" s="9">
        <v>4.6</v>
      </c>
      <c r="Q10" s="9">
        <v>2.5</v>
      </c>
      <c r="R10" s="9">
        <v>2.1</v>
      </c>
      <c r="S10" s="9">
        <v>1.4</v>
      </c>
      <c r="T10" s="9">
        <v>1.3</v>
      </c>
      <c r="U10" s="9">
        <v>1.8</v>
      </c>
      <c r="V10" s="9">
        <v>1.6</v>
      </c>
      <c r="W10" s="9">
        <v>1.5</v>
      </c>
      <c r="X10" s="9">
        <v>1.2</v>
      </c>
      <c r="Y10" s="9">
        <v>2.1</v>
      </c>
      <c r="Z10" s="40">
        <f t="shared" si="0"/>
        <v>2.75</v>
      </c>
      <c r="AA10" s="114" t="s">
        <v>46</v>
      </c>
      <c r="AB10" s="9">
        <v>6.8</v>
      </c>
      <c r="AC10" s="136">
        <v>0.5479166666666667</v>
      </c>
      <c r="AD10" s="29">
        <v>7</v>
      </c>
      <c r="AE10" s="114" t="s">
        <v>46</v>
      </c>
      <c r="AF10" s="9">
        <v>10.5</v>
      </c>
      <c r="AG10" s="139">
        <v>0.5194444444444445</v>
      </c>
    </row>
    <row r="11" spans="1:33" ht="14.25" customHeight="1">
      <c r="A11" s="110">
        <v>8</v>
      </c>
      <c r="B11" s="13">
        <v>1.1</v>
      </c>
      <c r="C11" s="9">
        <v>1.3</v>
      </c>
      <c r="D11" s="9">
        <v>1.4</v>
      </c>
      <c r="E11" s="9">
        <v>1</v>
      </c>
      <c r="F11" s="9">
        <v>1.1</v>
      </c>
      <c r="G11" s="9">
        <v>1.2</v>
      </c>
      <c r="H11" s="9">
        <v>1.1</v>
      </c>
      <c r="I11" s="9">
        <v>1.1</v>
      </c>
      <c r="J11" s="9">
        <v>0.9</v>
      </c>
      <c r="K11" s="9">
        <v>2.6</v>
      </c>
      <c r="L11" s="9">
        <v>5</v>
      </c>
      <c r="M11" s="9">
        <v>4.8</v>
      </c>
      <c r="N11" s="9">
        <v>3</v>
      </c>
      <c r="O11" s="9">
        <v>4.7</v>
      </c>
      <c r="P11" s="9">
        <v>2.7</v>
      </c>
      <c r="Q11" s="9">
        <v>3.3</v>
      </c>
      <c r="R11" s="9">
        <v>0.8</v>
      </c>
      <c r="S11" s="9">
        <v>1.2</v>
      </c>
      <c r="T11" s="9">
        <v>1.7</v>
      </c>
      <c r="U11" s="9">
        <v>1.2</v>
      </c>
      <c r="V11" s="9">
        <v>1.5</v>
      </c>
      <c r="W11" s="9">
        <v>2.3</v>
      </c>
      <c r="X11" s="9">
        <v>0.9</v>
      </c>
      <c r="Y11" s="9">
        <v>1.1</v>
      </c>
      <c r="Z11" s="40">
        <f t="shared" si="0"/>
        <v>1.9583333333333333</v>
      </c>
      <c r="AA11" s="114" t="s">
        <v>46</v>
      </c>
      <c r="AB11" s="9">
        <v>6</v>
      </c>
      <c r="AC11" s="136">
        <v>0.5125000000000001</v>
      </c>
      <c r="AD11" s="29">
        <v>8</v>
      </c>
      <c r="AE11" s="114" t="s">
        <v>46</v>
      </c>
      <c r="AF11" s="9">
        <v>8.5</v>
      </c>
      <c r="AG11" s="139">
        <v>0.5111111111111112</v>
      </c>
    </row>
    <row r="12" spans="1:33" ht="14.25" customHeight="1">
      <c r="A12" s="110">
        <v>9</v>
      </c>
      <c r="B12" s="13">
        <v>0.7</v>
      </c>
      <c r="C12" s="9">
        <v>1.2</v>
      </c>
      <c r="D12" s="9">
        <v>1.1</v>
      </c>
      <c r="E12" s="9">
        <v>1.1</v>
      </c>
      <c r="F12" s="9">
        <v>2.2</v>
      </c>
      <c r="G12" s="9">
        <v>1</v>
      </c>
      <c r="H12" s="9">
        <v>1.4</v>
      </c>
      <c r="I12" s="9">
        <v>2.8</v>
      </c>
      <c r="J12" s="9">
        <v>4.1</v>
      </c>
      <c r="K12" s="9">
        <v>1.2</v>
      </c>
      <c r="L12" s="9">
        <v>3</v>
      </c>
      <c r="M12" s="9">
        <v>1.8</v>
      </c>
      <c r="N12" s="9">
        <v>2.3</v>
      </c>
      <c r="O12" s="9">
        <v>2.3</v>
      </c>
      <c r="P12" s="9">
        <v>1.9</v>
      </c>
      <c r="Q12" s="9">
        <v>1.9</v>
      </c>
      <c r="R12" s="9">
        <v>1.8</v>
      </c>
      <c r="S12" s="9">
        <v>1.8</v>
      </c>
      <c r="T12" s="9">
        <v>2.3</v>
      </c>
      <c r="U12" s="9">
        <v>1.4</v>
      </c>
      <c r="V12" s="9">
        <v>1.6</v>
      </c>
      <c r="W12" s="9">
        <v>1.4</v>
      </c>
      <c r="X12" s="9">
        <v>1.2</v>
      </c>
      <c r="Y12" s="9">
        <v>1.3</v>
      </c>
      <c r="Z12" s="40">
        <f t="shared" si="0"/>
        <v>1.7833333333333332</v>
      </c>
      <c r="AA12" s="114" t="s">
        <v>46</v>
      </c>
      <c r="AB12" s="9">
        <v>4.3</v>
      </c>
      <c r="AC12" s="136">
        <v>0.3743055555555555</v>
      </c>
      <c r="AD12" s="29">
        <v>9</v>
      </c>
      <c r="AE12" s="114" t="s">
        <v>55</v>
      </c>
      <c r="AF12" s="9">
        <v>6.8</v>
      </c>
      <c r="AG12" s="139">
        <v>0.3673611111111111</v>
      </c>
    </row>
    <row r="13" spans="1:33" ht="14.25" customHeight="1">
      <c r="A13" s="110">
        <v>10</v>
      </c>
      <c r="B13" s="13">
        <v>1.4</v>
      </c>
      <c r="C13" s="9">
        <v>2.1</v>
      </c>
      <c r="D13" s="9">
        <v>0.9</v>
      </c>
      <c r="E13" s="9">
        <v>1.3</v>
      </c>
      <c r="F13" s="9">
        <v>0.7</v>
      </c>
      <c r="G13" s="9">
        <v>1.5</v>
      </c>
      <c r="H13" s="9">
        <v>1.4</v>
      </c>
      <c r="I13" s="9">
        <v>1</v>
      </c>
      <c r="J13" s="9">
        <v>2.5</v>
      </c>
      <c r="K13" s="9">
        <v>3.1</v>
      </c>
      <c r="L13" s="9">
        <v>2.6</v>
      </c>
      <c r="M13" s="9">
        <v>2.6</v>
      </c>
      <c r="N13" s="9">
        <v>1.5</v>
      </c>
      <c r="O13" s="9">
        <v>2</v>
      </c>
      <c r="P13" s="9">
        <v>1.5</v>
      </c>
      <c r="Q13" s="9">
        <v>1.9</v>
      </c>
      <c r="R13" s="9">
        <v>2.2</v>
      </c>
      <c r="S13" s="9">
        <v>1.5</v>
      </c>
      <c r="T13" s="9">
        <v>1.7</v>
      </c>
      <c r="U13" s="9">
        <v>1.9</v>
      </c>
      <c r="V13" s="9">
        <v>1.6</v>
      </c>
      <c r="W13" s="9">
        <v>1.8</v>
      </c>
      <c r="X13" s="9">
        <v>1.2</v>
      </c>
      <c r="Y13" s="9">
        <v>2.4</v>
      </c>
      <c r="Z13" s="40">
        <f t="shared" si="0"/>
        <v>1.7625</v>
      </c>
      <c r="AA13" s="114" t="s">
        <v>46</v>
      </c>
      <c r="AB13" s="9">
        <v>4.2</v>
      </c>
      <c r="AC13" s="136">
        <v>0.43194444444444446</v>
      </c>
      <c r="AD13" s="29">
        <v>10</v>
      </c>
      <c r="AE13" s="114" t="s">
        <v>46</v>
      </c>
      <c r="AF13" s="9">
        <v>6.5</v>
      </c>
      <c r="AG13" s="139">
        <v>0.4291666666666667</v>
      </c>
    </row>
    <row r="14" spans="1:33" ht="14.25" customHeight="1">
      <c r="A14" s="111">
        <v>11</v>
      </c>
      <c r="B14" s="19">
        <v>2.3</v>
      </c>
      <c r="C14" s="20">
        <v>1.9</v>
      </c>
      <c r="D14" s="20">
        <v>1.5</v>
      </c>
      <c r="E14" s="20">
        <v>2.1</v>
      </c>
      <c r="F14" s="20">
        <v>2</v>
      </c>
      <c r="G14" s="20">
        <v>1.2</v>
      </c>
      <c r="H14" s="20">
        <v>1</v>
      </c>
      <c r="I14" s="20">
        <v>0.9</v>
      </c>
      <c r="J14" s="20">
        <v>1.3</v>
      </c>
      <c r="K14" s="20">
        <v>1.4</v>
      </c>
      <c r="L14" s="20">
        <v>0.6</v>
      </c>
      <c r="M14" s="20">
        <v>0.6</v>
      </c>
      <c r="N14" s="20">
        <v>0.1</v>
      </c>
      <c r="O14" s="20">
        <v>0.5</v>
      </c>
      <c r="P14" s="20">
        <v>1.6</v>
      </c>
      <c r="Q14" s="20">
        <v>0.9</v>
      </c>
      <c r="R14" s="20">
        <v>1.7</v>
      </c>
      <c r="S14" s="20">
        <v>1</v>
      </c>
      <c r="T14" s="20">
        <v>1.9</v>
      </c>
      <c r="U14" s="20">
        <v>2.1</v>
      </c>
      <c r="V14" s="20">
        <v>3</v>
      </c>
      <c r="W14" s="20">
        <v>2</v>
      </c>
      <c r="X14" s="20">
        <v>2.8</v>
      </c>
      <c r="Y14" s="20">
        <v>3.2</v>
      </c>
      <c r="Z14" s="41">
        <f t="shared" si="0"/>
        <v>1.5666666666666667</v>
      </c>
      <c r="AA14" s="115" t="s">
        <v>54</v>
      </c>
      <c r="AB14" s="20">
        <v>3.2</v>
      </c>
      <c r="AC14" s="137">
        <v>1</v>
      </c>
      <c r="AD14" s="30">
        <v>11</v>
      </c>
      <c r="AE14" s="115" t="s">
        <v>59</v>
      </c>
      <c r="AF14" s="20">
        <v>5.4</v>
      </c>
      <c r="AG14" s="140">
        <v>0.8701388888888889</v>
      </c>
    </row>
    <row r="15" spans="1:33" ht="14.25" customHeight="1">
      <c r="A15" s="110">
        <v>12</v>
      </c>
      <c r="B15" s="13">
        <v>2.8</v>
      </c>
      <c r="C15" s="9">
        <v>3.7</v>
      </c>
      <c r="D15" s="9">
        <v>3.1</v>
      </c>
      <c r="E15" s="9">
        <v>3</v>
      </c>
      <c r="F15" s="9">
        <v>2.1</v>
      </c>
      <c r="G15" s="9">
        <v>2.5</v>
      </c>
      <c r="H15" s="9">
        <v>3.2</v>
      </c>
      <c r="I15" s="9">
        <v>3.5</v>
      </c>
      <c r="J15" s="9">
        <v>2.6</v>
      </c>
      <c r="K15" s="9">
        <v>4.2</v>
      </c>
      <c r="L15" s="9">
        <v>3.8</v>
      </c>
      <c r="M15" s="9">
        <v>4.2</v>
      </c>
      <c r="N15" s="9">
        <v>2.8</v>
      </c>
      <c r="O15" s="9">
        <v>4</v>
      </c>
      <c r="P15" s="9">
        <v>3.2</v>
      </c>
      <c r="Q15" s="9">
        <v>3.9</v>
      </c>
      <c r="R15" s="9">
        <v>1.9</v>
      </c>
      <c r="S15" s="9">
        <v>1.1</v>
      </c>
      <c r="T15" s="9">
        <v>1.5</v>
      </c>
      <c r="U15" s="9">
        <v>1.5</v>
      </c>
      <c r="V15" s="9">
        <v>2.2</v>
      </c>
      <c r="W15" s="9">
        <v>1.7</v>
      </c>
      <c r="X15" s="9">
        <v>1.4</v>
      </c>
      <c r="Y15" s="9">
        <v>1.3</v>
      </c>
      <c r="Z15" s="40">
        <f t="shared" si="0"/>
        <v>2.716666666666667</v>
      </c>
      <c r="AA15" s="114" t="s">
        <v>46</v>
      </c>
      <c r="AB15" s="9">
        <v>5</v>
      </c>
      <c r="AC15" s="136">
        <v>0.4263888888888889</v>
      </c>
      <c r="AD15" s="29">
        <v>12</v>
      </c>
      <c r="AE15" s="114" t="s">
        <v>55</v>
      </c>
      <c r="AF15" s="9">
        <v>8.2</v>
      </c>
      <c r="AG15" s="139">
        <v>0.41250000000000003</v>
      </c>
    </row>
    <row r="16" spans="1:33" ht="14.25" customHeight="1">
      <c r="A16" s="110">
        <v>13</v>
      </c>
      <c r="B16" s="13">
        <v>0.8</v>
      </c>
      <c r="C16" s="9">
        <v>1.4</v>
      </c>
      <c r="D16" s="9">
        <v>1.3</v>
      </c>
      <c r="E16" s="9">
        <v>1.3</v>
      </c>
      <c r="F16" s="9">
        <v>1.8</v>
      </c>
      <c r="G16" s="9">
        <v>1.2</v>
      </c>
      <c r="H16" s="9">
        <v>0.9</v>
      </c>
      <c r="I16" s="9">
        <v>0.7</v>
      </c>
      <c r="J16" s="9">
        <v>1</v>
      </c>
      <c r="K16" s="9">
        <v>1.5</v>
      </c>
      <c r="L16" s="9">
        <v>1.8</v>
      </c>
      <c r="M16" s="9">
        <v>2.1</v>
      </c>
      <c r="N16" s="9">
        <v>1.6</v>
      </c>
      <c r="O16" s="9">
        <v>1</v>
      </c>
      <c r="P16" s="9">
        <v>0.8</v>
      </c>
      <c r="Q16" s="9">
        <v>1.3</v>
      </c>
      <c r="R16" s="9">
        <v>1.7</v>
      </c>
      <c r="S16" s="9">
        <v>2.2</v>
      </c>
      <c r="T16" s="9">
        <v>0.9</v>
      </c>
      <c r="U16" s="9">
        <v>1.1</v>
      </c>
      <c r="V16" s="9">
        <v>1.1</v>
      </c>
      <c r="W16" s="9">
        <v>2</v>
      </c>
      <c r="X16" s="9">
        <v>1.7</v>
      </c>
      <c r="Y16" s="9">
        <v>1</v>
      </c>
      <c r="Z16" s="40">
        <f t="shared" si="0"/>
        <v>1.3416666666666668</v>
      </c>
      <c r="AA16" s="114" t="s">
        <v>52</v>
      </c>
      <c r="AB16" s="9">
        <v>2.6</v>
      </c>
      <c r="AC16" s="136">
        <v>0.4451388888888889</v>
      </c>
      <c r="AD16" s="29">
        <v>13</v>
      </c>
      <c r="AE16" s="114" t="s">
        <v>52</v>
      </c>
      <c r="AF16" s="9">
        <v>5.4</v>
      </c>
      <c r="AG16" s="139">
        <v>0.44097222222222227</v>
      </c>
    </row>
    <row r="17" spans="1:33" ht="14.25" customHeight="1">
      <c r="A17" s="110">
        <v>14</v>
      </c>
      <c r="B17" s="13">
        <v>1.4</v>
      </c>
      <c r="C17" s="9">
        <v>1.7</v>
      </c>
      <c r="D17" s="9">
        <v>1.4</v>
      </c>
      <c r="E17" s="9">
        <v>1.5</v>
      </c>
      <c r="F17" s="9">
        <v>0.9</v>
      </c>
      <c r="G17" s="9">
        <v>0.9</v>
      </c>
      <c r="H17" s="9">
        <v>1.3</v>
      </c>
      <c r="I17" s="9">
        <v>1.4</v>
      </c>
      <c r="J17" s="9">
        <v>1.2</v>
      </c>
      <c r="K17" s="9">
        <v>0.7</v>
      </c>
      <c r="L17" s="9">
        <v>3.1</v>
      </c>
      <c r="M17" s="9">
        <v>3.4</v>
      </c>
      <c r="N17" s="9">
        <v>4.8</v>
      </c>
      <c r="O17" s="9">
        <v>5.8</v>
      </c>
      <c r="P17" s="9">
        <v>4.8</v>
      </c>
      <c r="Q17" s="9">
        <v>3.4</v>
      </c>
      <c r="R17" s="9">
        <v>3.8</v>
      </c>
      <c r="S17" s="9">
        <v>4.4</v>
      </c>
      <c r="T17" s="9">
        <v>4.3</v>
      </c>
      <c r="U17" s="9">
        <v>5.9</v>
      </c>
      <c r="V17" s="9">
        <v>4.6</v>
      </c>
      <c r="W17" s="9">
        <v>4</v>
      </c>
      <c r="X17" s="9">
        <v>2.8</v>
      </c>
      <c r="Y17" s="9">
        <v>3.7</v>
      </c>
      <c r="Z17" s="40">
        <f t="shared" si="0"/>
        <v>2.9666666666666663</v>
      </c>
      <c r="AA17" s="114" t="s">
        <v>46</v>
      </c>
      <c r="AB17" s="9">
        <v>7.2</v>
      </c>
      <c r="AC17" s="136">
        <v>0.5618055555555556</v>
      </c>
      <c r="AD17" s="29">
        <v>14</v>
      </c>
      <c r="AE17" s="114" t="s">
        <v>46</v>
      </c>
      <c r="AF17" s="9">
        <v>10.8</v>
      </c>
      <c r="AG17" s="139">
        <v>0.5597222222222222</v>
      </c>
    </row>
    <row r="18" spans="1:33" ht="14.25" customHeight="1">
      <c r="A18" s="110">
        <v>15</v>
      </c>
      <c r="B18" s="13">
        <v>3.5</v>
      </c>
      <c r="C18" s="9">
        <v>3</v>
      </c>
      <c r="D18" s="9">
        <v>1.9</v>
      </c>
      <c r="E18" s="9">
        <v>2.1</v>
      </c>
      <c r="F18" s="9">
        <v>1.9</v>
      </c>
      <c r="G18" s="9">
        <v>1</v>
      </c>
      <c r="H18" s="9">
        <v>1.8</v>
      </c>
      <c r="I18" s="9">
        <v>0.9</v>
      </c>
      <c r="J18" s="9">
        <v>1.1</v>
      </c>
      <c r="K18" s="9">
        <v>1.8</v>
      </c>
      <c r="L18" s="9">
        <v>1.8</v>
      </c>
      <c r="M18" s="9">
        <v>1.5</v>
      </c>
      <c r="N18" s="9">
        <v>2.5</v>
      </c>
      <c r="O18" s="9">
        <v>1.3</v>
      </c>
      <c r="P18" s="9">
        <v>1.4</v>
      </c>
      <c r="Q18" s="9">
        <v>1.5</v>
      </c>
      <c r="R18" s="9">
        <v>2.9</v>
      </c>
      <c r="S18" s="9">
        <v>2</v>
      </c>
      <c r="T18" s="9">
        <v>1.5</v>
      </c>
      <c r="U18" s="9">
        <v>3.8</v>
      </c>
      <c r="V18" s="9">
        <v>4.7</v>
      </c>
      <c r="W18" s="9">
        <v>5.5</v>
      </c>
      <c r="X18" s="9">
        <v>5.9</v>
      </c>
      <c r="Y18" s="9">
        <v>4.8</v>
      </c>
      <c r="Z18" s="40">
        <f t="shared" si="0"/>
        <v>2.504166666666667</v>
      </c>
      <c r="AA18" s="114" t="s">
        <v>51</v>
      </c>
      <c r="AB18" s="9">
        <v>6.6</v>
      </c>
      <c r="AC18" s="136">
        <v>0.96875</v>
      </c>
      <c r="AD18" s="29">
        <v>15</v>
      </c>
      <c r="AE18" s="114" t="s">
        <v>51</v>
      </c>
      <c r="AF18" s="9">
        <v>11.5</v>
      </c>
      <c r="AG18" s="139">
        <v>0.9652777777777778</v>
      </c>
    </row>
    <row r="19" spans="1:33" ht="14.25" customHeight="1">
      <c r="A19" s="110">
        <v>16</v>
      </c>
      <c r="B19" s="13">
        <v>4.3</v>
      </c>
      <c r="C19" s="9">
        <v>3.4</v>
      </c>
      <c r="D19" s="9">
        <v>4.4</v>
      </c>
      <c r="E19" s="9">
        <v>2.8</v>
      </c>
      <c r="F19" s="9">
        <v>3.3</v>
      </c>
      <c r="G19" s="9">
        <v>1.3</v>
      </c>
      <c r="H19" s="9">
        <v>1.1</v>
      </c>
      <c r="I19" s="9">
        <v>2.3</v>
      </c>
      <c r="J19" s="9">
        <v>3.1</v>
      </c>
      <c r="K19" s="9">
        <v>2.1</v>
      </c>
      <c r="L19" s="9">
        <v>2.5</v>
      </c>
      <c r="M19" s="9">
        <v>2.8</v>
      </c>
      <c r="N19" s="9">
        <v>2</v>
      </c>
      <c r="O19" s="9">
        <v>2.3</v>
      </c>
      <c r="P19" s="9">
        <v>2.7</v>
      </c>
      <c r="Q19" s="9">
        <v>0.9</v>
      </c>
      <c r="R19" s="9">
        <v>1.6</v>
      </c>
      <c r="S19" s="9">
        <v>1.1</v>
      </c>
      <c r="T19" s="9">
        <v>1.1</v>
      </c>
      <c r="U19" s="9">
        <v>3.2</v>
      </c>
      <c r="V19" s="9">
        <v>3.4</v>
      </c>
      <c r="W19" s="9">
        <v>5.7</v>
      </c>
      <c r="X19" s="9">
        <v>6</v>
      </c>
      <c r="Y19" s="9">
        <v>3.6</v>
      </c>
      <c r="Z19" s="40">
        <f t="shared" si="0"/>
        <v>2.7916666666666674</v>
      </c>
      <c r="AA19" s="114" t="s">
        <v>49</v>
      </c>
      <c r="AB19" s="9">
        <v>6.1</v>
      </c>
      <c r="AC19" s="136">
        <v>0.9604166666666667</v>
      </c>
      <c r="AD19" s="29">
        <v>16</v>
      </c>
      <c r="AE19" s="114" t="s">
        <v>51</v>
      </c>
      <c r="AF19" s="9">
        <v>11</v>
      </c>
      <c r="AG19" s="139">
        <v>0.08888888888888889</v>
      </c>
    </row>
    <row r="20" spans="1:33" ht="14.25" customHeight="1">
      <c r="A20" s="110">
        <v>17</v>
      </c>
      <c r="B20" s="13">
        <v>2.1</v>
      </c>
      <c r="C20" s="9">
        <v>1</v>
      </c>
      <c r="D20" s="9">
        <v>2.4</v>
      </c>
      <c r="E20" s="9">
        <v>2</v>
      </c>
      <c r="F20" s="9">
        <v>1</v>
      </c>
      <c r="G20" s="9">
        <v>1.5</v>
      </c>
      <c r="H20" s="9">
        <v>1</v>
      </c>
      <c r="I20" s="9">
        <v>0.7</v>
      </c>
      <c r="J20" s="9">
        <v>1.7</v>
      </c>
      <c r="K20" s="10">
        <v>1.3</v>
      </c>
      <c r="L20" s="9">
        <v>2.9</v>
      </c>
      <c r="M20" s="9">
        <v>2.8</v>
      </c>
      <c r="N20" s="9">
        <v>2.3</v>
      </c>
      <c r="O20" s="9">
        <v>2.6</v>
      </c>
      <c r="P20" s="9">
        <v>2</v>
      </c>
      <c r="Q20" s="9">
        <v>1.8</v>
      </c>
      <c r="R20" s="9">
        <v>2.8</v>
      </c>
      <c r="S20" s="9">
        <v>1.5</v>
      </c>
      <c r="T20" s="9">
        <v>1.8</v>
      </c>
      <c r="U20" s="9">
        <v>1.7</v>
      </c>
      <c r="V20" s="9">
        <v>1.4</v>
      </c>
      <c r="W20" s="9">
        <v>1.8</v>
      </c>
      <c r="X20" s="9">
        <v>0.8</v>
      </c>
      <c r="Y20" s="9">
        <v>2.3</v>
      </c>
      <c r="Z20" s="40">
        <f t="shared" si="0"/>
        <v>1.7999999999999998</v>
      </c>
      <c r="AA20" s="114" t="s">
        <v>47</v>
      </c>
      <c r="AB20" s="9">
        <v>4.8</v>
      </c>
      <c r="AC20" s="136">
        <v>0.11319444444444444</v>
      </c>
      <c r="AD20" s="29">
        <v>17</v>
      </c>
      <c r="AE20" s="114" t="s">
        <v>47</v>
      </c>
      <c r="AF20" s="9">
        <v>8.9</v>
      </c>
      <c r="AG20" s="139">
        <v>0.10694444444444444</v>
      </c>
    </row>
    <row r="21" spans="1:33" ht="14.25" customHeight="1">
      <c r="A21" s="110">
        <v>18</v>
      </c>
      <c r="B21" s="13">
        <v>1.5</v>
      </c>
      <c r="C21" s="9">
        <v>1.7</v>
      </c>
      <c r="D21" s="9">
        <v>1.2</v>
      </c>
      <c r="E21" s="9">
        <v>1.7</v>
      </c>
      <c r="F21" s="9">
        <v>1.5</v>
      </c>
      <c r="G21" s="9">
        <v>1.5</v>
      </c>
      <c r="H21" s="9">
        <v>1.3</v>
      </c>
      <c r="I21" s="9">
        <v>0.9</v>
      </c>
      <c r="J21" s="9">
        <v>1.8</v>
      </c>
      <c r="K21" s="9">
        <v>0.8</v>
      </c>
      <c r="L21" s="9">
        <v>1.2</v>
      </c>
      <c r="M21" s="9">
        <v>0.8</v>
      </c>
      <c r="N21" s="9">
        <v>1.8</v>
      </c>
      <c r="O21" s="9">
        <v>1.1</v>
      </c>
      <c r="P21" s="9">
        <v>1.1</v>
      </c>
      <c r="Q21" s="9">
        <v>0.5</v>
      </c>
      <c r="R21" s="9">
        <v>1.6</v>
      </c>
      <c r="S21" s="9">
        <v>1</v>
      </c>
      <c r="T21" s="9">
        <v>2.4</v>
      </c>
      <c r="U21" s="9">
        <v>2</v>
      </c>
      <c r="V21" s="9">
        <v>2.1</v>
      </c>
      <c r="W21" s="9">
        <v>2.9</v>
      </c>
      <c r="X21" s="9">
        <v>2.3</v>
      </c>
      <c r="Y21" s="9">
        <v>3</v>
      </c>
      <c r="Z21" s="40">
        <f t="shared" si="0"/>
        <v>1.5708333333333335</v>
      </c>
      <c r="AA21" s="114" t="s">
        <v>49</v>
      </c>
      <c r="AB21" s="9">
        <v>3.8</v>
      </c>
      <c r="AC21" s="136">
        <v>0.9840277777777778</v>
      </c>
      <c r="AD21" s="29">
        <v>18</v>
      </c>
      <c r="AE21" s="114" t="s">
        <v>49</v>
      </c>
      <c r="AF21" s="9">
        <v>6.5</v>
      </c>
      <c r="AG21" s="139">
        <v>0.9791666666666666</v>
      </c>
    </row>
    <row r="22" spans="1:33" ht="14.25" customHeight="1">
      <c r="A22" s="110">
        <v>19</v>
      </c>
      <c r="B22" s="13">
        <v>2.2</v>
      </c>
      <c r="C22" s="9">
        <v>2.1</v>
      </c>
      <c r="D22" s="9">
        <v>3.1</v>
      </c>
      <c r="E22" s="9">
        <v>4.8</v>
      </c>
      <c r="F22" s="9">
        <v>5.4</v>
      </c>
      <c r="G22" s="9">
        <v>3</v>
      </c>
      <c r="H22" s="9">
        <v>4.6</v>
      </c>
      <c r="I22" s="9">
        <v>7.3</v>
      </c>
      <c r="J22" s="9">
        <v>7.1</v>
      </c>
      <c r="K22" s="9">
        <v>6.6</v>
      </c>
      <c r="L22" s="9">
        <v>4.6</v>
      </c>
      <c r="M22" s="9">
        <v>3.3</v>
      </c>
      <c r="N22" s="9">
        <v>2.7</v>
      </c>
      <c r="O22" s="9">
        <v>2.1</v>
      </c>
      <c r="P22" s="9">
        <v>2.7</v>
      </c>
      <c r="Q22" s="9">
        <v>2.3</v>
      </c>
      <c r="R22" s="9">
        <v>3.3</v>
      </c>
      <c r="S22" s="9">
        <v>3.1</v>
      </c>
      <c r="T22" s="9">
        <v>4.8</v>
      </c>
      <c r="U22" s="9">
        <v>4.3</v>
      </c>
      <c r="V22" s="9">
        <v>6.5</v>
      </c>
      <c r="W22" s="9">
        <v>4.5</v>
      </c>
      <c r="X22" s="9">
        <v>3.5</v>
      </c>
      <c r="Y22" s="9">
        <v>1.5</v>
      </c>
      <c r="Z22" s="40">
        <f t="shared" si="0"/>
        <v>3.9749999999999996</v>
      </c>
      <c r="AA22" s="114" t="s">
        <v>56</v>
      </c>
      <c r="AB22" s="9">
        <v>7.5</v>
      </c>
      <c r="AC22" s="136">
        <v>0.40625</v>
      </c>
      <c r="AD22" s="29">
        <v>19</v>
      </c>
      <c r="AE22" s="114" t="s">
        <v>56</v>
      </c>
      <c r="AF22" s="9">
        <v>13.3</v>
      </c>
      <c r="AG22" s="139">
        <v>0.38958333333333334</v>
      </c>
    </row>
    <row r="23" spans="1:33" ht="14.25" customHeight="1">
      <c r="A23" s="110">
        <v>20</v>
      </c>
      <c r="B23" s="13">
        <v>1.4</v>
      </c>
      <c r="C23" s="9">
        <v>1.2</v>
      </c>
      <c r="D23" s="9">
        <v>0.6</v>
      </c>
      <c r="E23" s="9">
        <v>1.3</v>
      </c>
      <c r="F23" s="9">
        <v>1.9</v>
      </c>
      <c r="G23" s="9">
        <v>1.5</v>
      </c>
      <c r="H23" s="9">
        <v>2</v>
      </c>
      <c r="I23" s="9">
        <v>2.2</v>
      </c>
      <c r="J23" s="9">
        <v>0.7</v>
      </c>
      <c r="K23" s="9">
        <v>2.7</v>
      </c>
      <c r="L23" s="9">
        <v>3.2</v>
      </c>
      <c r="M23" s="9">
        <v>4.5</v>
      </c>
      <c r="N23" s="9">
        <v>1.4</v>
      </c>
      <c r="O23" s="9">
        <v>1.6</v>
      </c>
      <c r="P23" s="9">
        <v>1.4</v>
      </c>
      <c r="Q23" s="9">
        <v>2.7</v>
      </c>
      <c r="R23" s="9">
        <v>3.2</v>
      </c>
      <c r="S23" s="9">
        <v>4.1</v>
      </c>
      <c r="T23" s="9">
        <v>1.6</v>
      </c>
      <c r="U23" s="9">
        <v>1.8</v>
      </c>
      <c r="V23" s="9">
        <v>1</v>
      </c>
      <c r="W23" s="9">
        <v>1.8</v>
      </c>
      <c r="X23" s="9">
        <v>0.9</v>
      </c>
      <c r="Y23" s="9">
        <v>1.2</v>
      </c>
      <c r="Z23" s="40">
        <f t="shared" si="0"/>
        <v>1.9124999999999999</v>
      </c>
      <c r="AA23" s="114" t="s">
        <v>46</v>
      </c>
      <c r="AB23" s="9">
        <v>5</v>
      </c>
      <c r="AC23" s="136">
        <v>0.7548611111111111</v>
      </c>
      <c r="AD23" s="29">
        <v>20</v>
      </c>
      <c r="AE23" s="114" t="s">
        <v>46</v>
      </c>
      <c r="AF23" s="9">
        <v>7.4</v>
      </c>
      <c r="AG23" s="139">
        <v>0.7541666666666668</v>
      </c>
    </row>
    <row r="24" spans="1:33" ht="14.25" customHeight="1">
      <c r="A24" s="111">
        <v>21</v>
      </c>
      <c r="B24" s="19">
        <v>1.4</v>
      </c>
      <c r="C24" s="20">
        <v>2.1</v>
      </c>
      <c r="D24" s="20">
        <v>1.2</v>
      </c>
      <c r="E24" s="20">
        <v>2.2</v>
      </c>
      <c r="F24" s="20">
        <v>1.8</v>
      </c>
      <c r="G24" s="20">
        <v>1.3</v>
      </c>
      <c r="H24" s="20">
        <v>1.4</v>
      </c>
      <c r="I24" s="20">
        <v>0.5</v>
      </c>
      <c r="J24" s="20">
        <v>2</v>
      </c>
      <c r="K24" s="20">
        <v>2.3</v>
      </c>
      <c r="L24" s="20">
        <v>3.9</v>
      </c>
      <c r="M24" s="20">
        <v>2.5</v>
      </c>
      <c r="N24" s="20">
        <v>3.7</v>
      </c>
      <c r="O24" s="20">
        <v>3</v>
      </c>
      <c r="P24" s="20">
        <v>3.3</v>
      </c>
      <c r="Q24" s="20">
        <v>2.8</v>
      </c>
      <c r="R24" s="20">
        <v>2.6</v>
      </c>
      <c r="S24" s="20">
        <v>4.5</v>
      </c>
      <c r="T24" s="20">
        <v>1.2</v>
      </c>
      <c r="U24" s="20">
        <v>1.3</v>
      </c>
      <c r="V24" s="20">
        <v>1.7</v>
      </c>
      <c r="W24" s="20">
        <v>1.7</v>
      </c>
      <c r="X24" s="20">
        <v>1.7</v>
      </c>
      <c r="Y24" s="20">
        <v>1.9</v>
      </c>
      <c r="Z24" s="41">
        <f t="shared" si="0"/>
        <v>2.166666666666667</v>
      </c>
      <c r="AA24" s="115" t="s">
        <v>46</v>
      </c>
      <c r="AB24" s="20">
        <v>5.1</v>
      </c>
      <c r="AC24" s="137">
        <v>0.6138888888888888</v>
      </c>
      <c r="AD24" s="30">
        <v>21</v>
      </c>
      <c r="AE24" s="115" t="s">
        <v>46</v>
      </c>
      <c r="AF24" s="20">
        <v>7</v>
      </c>
      <c r="AG24" s="140">
        <v>0.748611111111111</v>
      </c>
    </row>
    <row r="25" spans="1:33" ht="14.25" customHeight="1">
      <c r="A25" s="110">
        <v>22</v>
      </c>
      <c r="B25" s="13">
        <v>1.5</v>
      </c>
      <c r="C25" s="9">
        <v>1.9</v>
      </c>
      <c r="D25" s="9">
        <v>2</v>
      </c>
      <c r="E25" s="9">
        <v>2.4</v>
      </c>
      <c r="F25" s="9">
        <v>1.1</v>
      </c>
      <c r="G25" s="9">
        <v>1.3</v>
      </c>
      <c r="H25" s="9">
        <v>1.6</v>
      </c>
      <c r="I25" s="9">
        <v>0.4</v>
      </c>
      <c r="J25" s="9">
        <v>1</v>
      </c>
      <c r="K25" s="9">
        <v>3.9</v>
      </c>
      <c r="L25" s="9">
        <v>1.5</v>
      </c>
      <c r="M25" s="9">
        <v>2</v>
      </c>
      <c r="N25" s="9">
        <v>2.6</v>
      </c>
      <c r="O25" s="9">
        <v>1.8</v>
      </c>
      <c r="P25" s="9">
        <v>1.3</v>
      </c>
      <c r="Q25" s="9">
        <v>1.5</v>
      </c>
      <c r="R25" s="9">
        <v>1.2</v>
      </c>
      <c r="S25" s="9">
        <v>1.3</v>
      </c>
      <c r="T25" s="9">
        <v>1.1</v>
      </c>
      <c r="U25" s="9">
        <v>1</v>
      </c>
      <c r="V25" s="9">
        <v>1.8</v>
      </c>
      <c r="W25" s="9">
        <v>1.3</v>
      </c>
      <c r="X25" s="9">
        <v>1</v>
      </c>
      <c r="Y25" s="9">
        <v>1.6</v>
      </c>
      <c r="Z25" s="40">
        <f t="shared" si="0"/>
        <v>1.5875000000000001</v>
      </c>
      <c r="AA25" s="114" t="s">
        <v>49</v>
      </c>
      <c r="AB25" s="9">
        <v>4.6</v>
      </c>
      <c r="AC25" s="136">
        <v>0.4138888888888889</v>
      </c>
      <c r="AD25" s="29">
        <v>22</v>
      </c>
      <c r="AE25" s="114" t="s">
        <v>49</v>
      </c>
      <c r="AF25" s="9">
        <v>6.7</v>
      </c>
      <c r="AG25" s="139">
        <v>0.4083333333333334</v>
      </c>
    </row>
    <row r="26" spans="1:33" ht="14.25" customHeight="1">
      <c r="A26" s="110">
        <v>23</v>
      </c>
      <c r="B26" s="13">
        <v>1.7</v>
      </c>
      <c r="C26" s="9">
        <v>1.3</v>
      </c>
      <c r="D26" s="9">
        <v>1.2</v>
      </c>
      <c r="E26" s="9">
        <v>0.8</v>
      </c>
      <c r="F26" s="9">
        <v>1.2</v>
      </c>
      <c r="G26" s="9">
        <v>0.9</v>
      </c>
      <c r="H26" s="9">
        <v>0.9</v>
      </c>
      <c r="I26" s="9">
        <v>0.9</v>
      </c>
      <c r="J26" s="9">
        <v>3.7</v>
      </c>
      <c r="K26" s="9">
        <v>5</v>
      </c>
      <c r="L26" s="9">
        <v>4.7</v>
      </c>
      <c r="M26" s="9">
        <v>4.4</v>
      </c>
      <c r="N26" s="9">
        <v>3.5</v>
      </c>
      <c r="O26" s="9">
        <v>3.6</v>
      </c>
      <c r="P26" s="9">
        <v>1.8</v>
      </c>
      <c r="Q26" s="9">
        <v>2.3</v>
      </c>
      <c r="R26" s="9">
        <v>1.7</v>
      </c>
      <c r="S26" s="9">
        <v>1.6</v>
      </c>
      <c r="T26" s="9">
        <v>0.8</v>
      </c>
      <c r="U26" s="9">
        <v>1.1</v>
      </c>
      <c r="V26" s="9">
        <v>1.2</v>
      </c>
      <c r="W26" s="9">
        <v>2.2</v>
      </c>
      <c r="X26" s="9">
        <v>2.8</v>
      </c>
      <c r="Y26" s="9">
        <v>2.6</v>
      </c>
      <c r="Z26" s="40">
        <f t="shared" si="0"/>
        <v>2.1625</v>
      </c>
      <c r="AA26" s="114" t="s">
        <v>46</v>
      </c>
      <c r="AB26" s="9">
        <v>5.7</v>
      </c>
      <c r="AC26" s="136">
        <v>0.42083333333333334</v>
      </c>
      <c r="AD26" s="29">
        <v>23</v>
      </c>
      <c r="AE26" s="114" t="s">
        <v>46</v>
      </c>
      <c r="AF26" s="9">
        <v>8.1</v>
      </c>
      <c r="AG26" s="139">
        <v>0.4395833333333334</v>
      </c>
    </row>
    <row r="27" spans="1:33" ht="14.25" customHeight="1">
      <c r="A27" s="110">
        <v>24</v>
      </c>
      <c r="B27" s="13">
        <v>2.9</v>
      </c>
      <c r="C27" s="9">
        <v>3.5</v>
      </c>
      <c r="D27" s="9">
        <v>3.1</v>
      </c>
      <c r="E27" s="9">
        <v>1.4</v>
      </c>
      <c r="F27" s="9">
        <v>1.6</v>
      </c>
      <c r="G27" s="9">
        <v>3.8</v>
      </c>
      <c r="H27" s="9">
        <v>6.5</v>
      </c>
      <c r="I27" s="9">
        <v>4.5</v>
      </c>
      <c r="J27" s="9">
        <v>4.9</v>
      </c>
      <c r="K27" s="9">
        <v>4.3</v>
      </c>
      <c r="L27" s="9">
        <v>4.1</v>
      </c>
      <c r="M27" s="9">
        <v>5.4</v>
      </c>
      <c r="N27" s="9">
        <v>3.8</v>
      </c>
      <c r="O27" s="9">
        <v>2.6</v>
      </c>
      <c r="P27" s="9">
        <v>3.6</v>
      </c>
      <c r="Q27" s="9">
        <v>2.6</v>
      </c>
      <c r="R27" s="9">
        <v>2.3</v>
      </c>
      <c r="S27" s="9">
        <v>3.1</v>
      </c>
      <c r="T27" s="9">
        <v>2.4</v>
      </c>
      <c r="U27" s="9">
        <v>5.4</v>
      </c>
      <c r="V27" s="9">
        <v>5.4</v>
      </c>
      <c r="W27" s="9">
        <v>3.8</v>
      </c>
      <c r="X27" s="9">
        <v>3.5</v>
      </c>
      <c r="Y27" s="9">
        <v>3.7</v>
      </c>
      <c r="Z27" s="40">
        <f t="shared" si="0"/>
        <v>3.6750000000000007</v>
      </c>
      <c r="AA27" s="114" t="s">
        <v>51</v>
      </c>
      <c r="AB27" s="9">
        <v>7.3</v>
      </c>
      <c r="AC27" s="136">
        <v>0.8854166666666666</v>
      </c>
      <c r="AD27" s="29">
        <v>24</v>
      </c>
      <c r="AE27" s="114" t="s">
        <v>51</v>
      </c>
      <c r="AF27" s="9">
        <v>11.2</v>
      </c>
      <c r="AG27" s="139">
        <v>0.8791666666666668</v>
      </c>
    </row>
    <row r="28" spans="1:33" ht="14.25" customHeight="1">
      <c r="A28" s="110">
        <v>25</v>
      </c>
      <c r="B28" s="13">
        <v>5</v>
      </c>
      <c r="C28" s="9">
        <v>2.8</v>
      </c>
      <c r="D28" s="9">
        <v>4.1</v>
      </c>
      <c r="E28" s="9">
        <v>6.1</v>
      </c>
      <c r="F28" s="9">
        <v>4.8</v>
      </c>
      <c r="G28" s="9">
        <v>5.3</v>
      </c>
      <c r="H28" s="9">
        <v>5.5</v>
      </c>
      <c r="I28" s="9">
        <v>6.9</v>
      </c>
      <c r="J28" s="9">
        <v>4.4</v>
      </c>
      <c r="K28" s="9">
        <v>6.3</v>
      </c>
      <c r="L28" s="9">
        <v>5.7</v>
      </c>
      <c r="M28" s="9">
        <v>5.2</v>
      </c>
      <c r="N28" s="9">
        <v>2.3</v>
      </c>
      <c r="O28" s="9">
        <v>3.2</v>
      </c>
      <c r="P28" s="9">
        <v>3.1</v>
      </c>
      <c r="Q28" s="9">
        <v>4</v>
      </c>
      <c r="R28" s="9">
        <v>5.1</v>
      </c>
      <c r="S28" s="9">
        <v>5.2</v>
      </c>
      <c r="T28" s="9">
        <v>6.6</v>
      </c>
      <c r="U28" s="9">
        <v>5.1</v>
      </c>
      <c r="V28" s="9">
        <v>5.4</v>
      </c>
      <c r="W28" s="9">
        <v>4.5</v>
      </c>
      <c r="X28" s="9">
        <v>3.3</v>
      </c>
      <c r="Y28" s="9">
        <v>3.5</v>
      </c>
      <c r="Z28" s="40">
        <f t="shared" si="0"/>
        <v>4.725</v>
      </c>
      <c r="AA28" s="114" t="s">
        <v>51</v>
      </c>
      <c r="AB28" s="9">
        <v>7.2</v>
      </c>
      <c r="AC28" s="136">
        <v>0.7993055555555556</v>
      </c>
      <c r="AD28" s="29">
        <v>25</v>
      </c>
      <c r="AE28" s="114" t="s">
        <v>51</v>
      </c>
      <c r="AF28" s="9">
        <v>12.9</v>
      </c>
      <c r="AG28" s="139">
        <v>0.8104166666666667</v>
      </c>
    </row>
    <row r="29" spans="1:33" ht="14.25" customHeight="1">
      <c r="A29" s="110">
        <v>26</v>
      </c>
      <c r="B29" s="13">
        <v>5.1</v>
      </c>
      <c r="C29" s="9">
        <v>2.7</v>
      </c>
      <c r="D29" s="9">
        <v>1.5</v>
      </c>
      <c r="E29" s="9">
        <v>1</v>
      </c>
      <c r="F29" s="9">
        <v>1.3</v>
      </c>
      <c r="G29" s="9">
        <v>1.9</v>
      </c>
      <c r="H29" s="9">
        <v>1.9</v>
      </c>
      <c r="I29" s="9">
        <v>0.4</v>
      </c>
      <c r="J29" s="9">
        <v>1.4</v>
      </c>
      <c r="K29" s="9">
        <v>2.4</v>
      </c>
      <c r="L29" s="9">
        <v>3.5</v>
      </c>
      <c r="M29" s="9">
        <v>3.4</v>
      </c>
      <c r="N29" s="9">
        <v>2.3</v>
      </c>
      <c r="O29" s="9">
        <v>2.5</v>
      </c>
      <c r="P29" s="9">
        <v>3.2</v>
      </c>
      <c r="Q29" s="9">
        <v>1.7</v>
      </c>
      <c r="R29" s="9">
        <v>0.8</v>
      </c>
      <c r="S29" s="9">
        <v>1.8</v>
      </c>
      <c r="T29" s="9">
        <v>1.3</v>
      </c>
      <c r="U29" s="9">
        <v>1.2</v>
      </c>
      <c r="V29" s="9">
        <v>2.2</v>
      </c>
      <c r="W29" s="9">
        <v>1.3</v>
      </c>
      <c r="X29" s="9">
        <v>1.3</v>
      </c>
      <c r="Y29" s="9">
        <v>0.9</v>
      </c>
      <c r="Z29" s="40">
        <f t="shared" si="0"/>
        <v>1.958333333333333</v>
      </c>
      <c r="AA29" s="114" t="s">
        <v>51</v>
      </c>
      <c r="AB29" s="9">
        <v>5.8</v>
      </c>
      <c r="AC29" s="136">
        <v>0.05902777777777778</v>
      </c>
      <c r="AD29" s="29">
        <v>26</v>
      </c>
      <c r="AE29" s="114" t="s">
        <v>51</v>
      </c>
      <c r="AF29" s="9">
        <v>9.3</v>
      </c>
      <c r="AG29" s="139">
        <v>0.05277777777777778</v>
      </c>
    </row>
    <row r="30" spans="1:33" ht="14.25" customHeight="1">
      <c r="A30" s="110">
        <v>27</v>
      </c>
      <c r="B30" s="13">
        <v>1.2</v>
      </c>
      <c r="C30" s="9">
        <v>1.7</v>
      </c>
      <c r="D30" s="9">
        <v>2.1</v>
      </c>
      <c r="E30" s="9">
        <v>2</v>
      </c>
      <c r="F30" s="9">
        <v>2</v>
      </c>
      <c r="G30" s="9">
        <v>1.3</v>
      </c>
      <c r="H30" s="9">
        <v>1.6</v>
      </c>
      <c r="I30" s="9">
        <v>0.9</v>
      </c>
      <c r="J30" s="9">
        <v>0.5</v>
      </c>
      <c r="K30" s="9">
        <v>1.1</v>
      </c>
      <c r="L30" s="9">
        <v>1.9</v>
      </c>
      <c r="M30" s="9">
        <v>3.8</v>
      </c>
      <c r="N30" s="9">
        <v>3.2</v>
      </c>
      <c r="O30" s="9">
        <v>3</v>
      </c>
      <c r="P30" s="9">
        <v>3</v>
      </c>
      <c r="Q30" s="9">
        <v>2.4</v>
      </c>
      <c r="R30" s="9">
        <v>2.6</v>
      </c>
      <c r="S30" s="9">
        <v>1.3</v>
      </c>
      <c r="T30" s="9">
        <v>2.1</v>
      </c>
      <c r="U30" s="9">
        <v>1.3</v>
      </c>
      <c r="V30" s="9">
        <v>2</v>
      </c>
      <c r="W30" s="9">
        <v>1.9</v>
      </c>
      <c r="X30" s="9">
        <v>2.1</v>
      </c>
      <c r="Y30" s="9">
        <v>1.5</v>
      </c>
      <c r="Z30" s="40">
        <f t="shared" si="0"/>
        <v>1.9374999999999998</v>
      </c>
      <c r="AA30" s="114" t="s">
        <v>49</v>
      </c>
      <c r="AB30" s="9">
        <v>4.5</v>
      </c>
      <c r="AC30" s="136">
        <v>0.5145833333333333</v>
      </c>
      <c r="AD30" s="29">
        <v>27</v>
      </c>
      <c r="AE30" s="114" t="s">
        <v>56</v>
      </c>
      <c r="AF30" s="9">
        <v>7.8</v>
      </c>
      <c r="AG30" s="139">
        <v>0.4986111111111111</v>
      </c>
    </row>
    <row r="31" spans="1:33" ht="14.25" customHeight="1">
      <c r="A31" s="110">
        <v>28</v>
      </c>
      <c r="B31" s="13">
        <v>1.9</v>
      </c>
      <c r="C31" s="9">
        <v>1.6</v>
      </c>
      <c r="D31" s="9">
        <v>1.5</v>
      </c>
      <c r="E31" s="9">
        <v>1.6</v>
      </c>
      <c r="F31" s="9">
        <v>1</v>
      </c>
      <c r="G31" s="9">
        <v>1.7</v>
      </c>
      <c r="H31" s="9">
        <v>1.7</v>
      </c>
      <c r="I31" s="9">
        <v>1.7</v>
      </c>
      <c r="J31" s="9">
        <v>1.3</v>
      </c>
      <c r="K31" s="9">
        <v>0.7</v>
      </c>
      <c r="L31" s="9">
        <v>0.7</v>
      </c>
      <c r="M31" s="9">
        <v>0.6</v>
      </c>
      <c r="N31" s="9">
        <v>0.6</v>
      </c>
      <c r="O31" s="9">
        <v>0.6</v>
      </c>
      <c r="P31" s="9">
        <v>2</v>
      </c>
      <c r="Q31" s="9">
        <v>2.6</v>
      </c>
      <c r="R31" s="9">
        <v>1.5</v>
      </c>
      <c r="S31" s="9">
        <v>1.9</v>
      </c>
      <c r="T31" s="9">
        <v>1.5</v>
      </c>
      <c r="U31" s="9">
        <v>1.4</v>
      </c>
      <c r="V31" s="9">
        <v>1.6</v>
      </c>
      <c r="W31" s="9">
        <v>0.4</v>
      </c>
      <c r="X31" s="9">
        <v>1.3</v>
      </c>
      <c r="Y31" s="9">
        <v>0.8</v>
      </c>
      <c r="Z31" s="40">
        <f t="shared" si="0"/>
        <v>1.3416666666666666</v>
      </c>
      <c r="AA31" s="114" t="s">
        <v>47</v>
      </c>
      <c r="AB31" s="9">
        <v>2.8</v>
      </c>
      <c r="AC31" s="136">
        <v>0.6784722222222223</v>
      </c>
      <c r="AD31" s="29">
        <v>28</v>
      </c>
      <c r="AE31" s="114" t="s">
        <v>47</v>
      </c>
      <c r="AF31" s="9">
        <v>3.8</v>
      </c>
      <c r="AG31" s="139">
        <v>0.04583333333333334</v>
      </c>
    </row>
    <row r="32" spans="1:33" ht="14.25" customHeight="1">
      <c r="A32" s="110">
        <v>29</v>
      </c>
      <c r="B32" s="13">
        <v>1.3</v>
      </c>
      <c r="C32" s="9">
        <v>1</v>
      </c>
      <c r="D32" s="9">
        <v>1.7</v>
      </c>
      <c r="E32" s="9">
        <v>0.9</v>
      </c>
      <c r="F32" s="9">
        <v>1.3</v>
      </c>
      <c r="G32" s="9">
        <v>1.2</v>
      </c>
      <c r="H32" s="9">
        <v>1.3</v>
      </c>
      <c r="I32" s="9">
        <v>1.1</v>
      </c>
      <c r="J32" s="9">
        <v>0.8</v>
      </c>
      <c r="K32" s="9">
        <v>1.3</v>
      </c>
      <c r="L32" s="9">
        <v>0.9</v>
      </c>
      <c r="M32" s="9">
        <v>1.1</v>
      </c>
      <c r="N32" s="9">
        <v>1.1</v>
      </c>
      <c r="O32" s="9">
        <v>1</v>
      </c>
      <c r="P32" s="9">
        <v>0.6</v>
      </c>
      <c r="Q32" s="9">
        <v>1.2</v>
      </c>
      <c r="R32" s="9">
        <v>0.4</v>
      </c>
      <c r="S32" s="9">
        <v>0.9</v>
      </c>
      <c r="T32" s="9">
        <v>1.8</v>
      </c>
      <c r="U32" s="9">
        <v>1.2</v>
      </c>
      <c r="V32" s="9">
        <v>0.6</v>
      </c>
      <c r="W32" s="9">
        <v>1.1</v>
      </c>
      <c r="X32" s="9">
        <v>1.1</v>
      </c>
      <c r="Y32" s="9">
        <v>1.6</v>
      </c>
      <c r="Z32" s="40">
        <f t="shared" si="0"/>
        <v>1.1041666666666667</v>
      </c>
      <c r="AA32" s="114" t="s">
        <v>47</v>
      </c>
      <c r="AB32" s="9">
        <v>2</v>
      </c>
      <c r="AC32" s="136">
        <v>0.7958333333333334</v>
      </c>
      <c r="AD32" s="29">
        <v>29</v>
      </c>
      <c r="AE32" s="114" t="s">
        <v>52</v>
      </c>
      <c r="AF32" s="9">
        <v>3.5</v>
      </c>
      <c r="AG32" s="139">
        <v>0.47430555555555554</v>
      </c>
    </row>
    <row r="33" spans="1:33" ht="14.25" customHeight="1">
      <c r="A33" s="110">
        <v>30</v>
      </c>
      <c r="B33" s="13">
        <v>1.5</v>
      </c>
      <c r="C33" s="9">
        <v>2.1</v>
      </c>
      <c r="D33" s="9">
        <v>3.8</v>
      </c>
      <c r="E33" s="9">
        <v>3.5</v>
      </c>
      <c r="F33" s="9">
        <v>2.8</v>
      </c>
      <c r="G33" s="9">
        <v>2.4</v>
      </c>
      <c r="H33" s="9">
        <v>2.8</v>
      </c>
      <c r="I33" s="9">
        <v>2.9</v>
      </c>
      <c r="J33" s="9">
        <v>3.4</v>
      </c>
      <c r="K33" s="9">
        <v>3.7</v>
      </c>
      <c r="L33" s="9">
        <v>4</v>
      </c>
      <c r="M33" s="9">
        <v>4.8</v>
      </c>
      <c r="N33" s="9">
        <v>6</v>
      </c>
      <c r="O33" s="9">
        <v>5.9</v>
      </c>
      <c r="P33" s="9">
        <v>5.5</v>
      </c>
      <c r="Q33" s="9">
        <v>5.2</v>
      </c>
      <c r="R33" s="9">
        <v>6.7</v>
      </c>
      <c r="S33" s="9">
        <v>4.7</v>
      </c>
      <c r="T33" s="9">
        <v>5</v>
      </c>
      <c r="U33" s="9">
        <v>5.9</v>
      </c>
      <c r="V33" s="9">
        <v>6.7</v>
      </c>
      <c r="W33" s="9">
        <v>5.9</v>
      </c>
      <c r="X33" s="9">
        <v>4.9</v>
      </c>
      <c r="Y33" s="9">
        <v>3.7</v>
      </c>
      <c r="Z33" s="40">
        <f t="shared" si="0"/>
        <v>4.325</v>
      </c>
      <c r="AA33" s="114" t="s">
        <v>46</v>
      </c>
      <c r="AB33" s="9">
        <v>8</v>
      </c>
      <c r="AC33" s="136">
        <v>0.5965277777777778</v>
      </c>
      <c r="AD33" s="29">
        <v>30</v>
      </c>
      <c r="AE33" s="114" t="s">
        <v>46</v>
      </c>
      <c r="AF33" s="9">
        <v>11.8</v>
      </c>
      <c r="AG33" s="139">
        <v>0.7062499999999999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2.0633333333333335</v>
      </c>
      <c r="C35" s="27">
        <f t="shared" si="1"/>
        <v>1.966666666666667</v>
      </c>
      <c r="D35" s="27">
        <f t="shared" si="1"/>
        <v>1.943333333333334</v>
      </c>
      <c r="E35" s="27">
        <f t="shared" si="1"/>
        <v>1.91</v>
      </c>
      <c r="F35" s="27">
        <f t="shared" si="1"/>
        <v>1.843333333333333</v>
      </c>
      <c r="G35" s="27">
        <f t="shared" si="1"/>
        <v>1.6999999999999997</v>
      </c>
      <c r="H35" s="27">
        <f t="shared" si="1"/>
        <v>1.8766666666666665</v>
      </c>
      <c r="I35" s="27">
        <f t="shared" si="1"/>
        <v>2.0666666666666664</v>
      </c>
      <c r="J35" s="27">
        <f t="shared" si="1"/>
        <v>2.4166666666666674</v>
      </c>
      <c r="K35" s="27">
        <f t="shared" si="1"/>
        <v>2.816666666666666</v>
      </c>
      <c r="L35" s="27">
        <f aca="true" t="shared" si="2" ref="L35:Z35">AVERAGE(L4:L34)</f>
        <v>2.98</v>
      </c>
      <c r="M35" s="27">
        <f t="shared" si="2"/>
        <v>2.9766666666666666</v>
      </c>
      <c r="N35" s="27">
        <f t="shared" si="2"/>
        <v>2.6499999999999995</v>
      </c>
      <c r="O35" s="27">
        <f t="shared" si="2"/>
        <v>2.5833333333333335</v>
      </c>
      <c r="P35" s="27">
        <f t="shared" si="2"/>
        <v>2.4033333333333333</v>
      </c>
      <c r="Q35" s="27">
        <f t="shared" si="2"/>
        <v>2.2766666666666664</v>
      </c>
      <c r="R35" s="27">
        <f t="shared" si="2"/>
        <v>2.22</v>
      </c>
      <c r="S35" s="27">
        <f t="shared" si="2"/>
        <v>2.1866666666666665</v>
      </c>
      <c r="T35" s="27">
        <f t="shared" si="2"/>
        <v>2.09</v>
      </c>
      <c r="U35" s="27">
        <f t="shared" si="2"/>
        <v>2.3233333333333333</v>
      </c>
      <c r="V35" s="27">
        <f t="shared" si="2"/>
        <v>2.556666666666666</v>
      </c>
      <c r="W35" s="27">
        <f t="shared" si="2"/>
        <v>2.5466666666666664</v>
      </c>
      <c r="X35" s="27">
        <f t="shared" si="2"/>
        <v>2.2566666666666664</v>
      </c>
      <c r="Y35" s="27">
        <f t="shared" si="2"/>
        <v>2.1966666666666668</v>
      </c>
      <c r="Z35" s="42">
        <f t="shared" si="2"/>
        <v>2.2854166666666673</v>
      </c>
      <c r="AA35" s="116"/>
      <c r="AB35" s="27">
        <f>AVERAGE(AB4:AB34)</f>
        <v>5.113333333333333</v>
      </c>
      <c r="AC35" s="37"/>
      <c r="AD35" s="37"/>
      <c r="AE35" s="116"/>
      <c r="AF35" s="27">
        <f>AVERAGE(AF4:AF34)</f>
        <v>8.176666666666668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</v>
      </c>
      <c r="O38" s="133" t="s">
        <v>46</v>
      </c>
      <c r="P38" s="134">
        <v>30</v>
      </c>
      <c r="Q38" s="147">
        <v>0.5965277777777778</v>
      </c>
      <c r="T38" s="19">
        <f>MAX(風速2)</f>
        <v>13.3</v>
      </c>
      <c r="U38" s="133" t="s">
        <v>56</v>
      </c>
      <c r="V38" s="134">
        <v>19</v>
      </c>
      <c r="W38" s="147">
        <v>0.38958333333333334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5</v>
      </c>
      <c r="C4" s="11">
        <v>5</v>
      </c>
      <c r="D4" s="11">
        <v>4</v>
      </c>
      <c r="E4" s="11">
        <v>4.4</v>
      </c>
      <c r="F4" s="11">
        <v>3.6</v>
      </c>
      <c r="G4" s="11">
        <v>4.5</v>
      </c>
      <c r="H4" s="11">
        <v>3.8</v>
      </c>
      <c r="I4" s="11">
        <v>4.4</v>
      </c>
      <c r="J4" s="11">
        <v>4.3</v>
      </c>
      <c r="K4" s="11">
        <v>5.3</v>
      </c>
      <c r="L4" s="11">
        <v>3.8</v>
      </c>
      <c r="M4" s="11">
        <v>4.3</v>
      </c>
      <c r="N4" s="11">
        <v>3.4</v>
      </c>
      <c r="O4" s="11">
        <v>3</v>
      </c>
      <c r="P4" s="11">
        <v>3.1</v>
      </c>
      <c r="Q4" s="11">
        <v>2.5</v>
      </c>
      <c r="R4" s="11">
        <v>2.7</v>
      </c>
      <c r="S4" s="11">
        <v>3.4</v>
      </c>
      <c r="T4" s="11">
        <v>3.5</v>
      </c>
      <c r="U4" s="11">
        <v>3.4</v>
      </c>
      <c r="V4" s="11">
        <v>3</v>
      </c>
      <c r="W4" s="11">
        <v>3.2</v>
      </c>
      <c r="X4" s="11">
        <v>3.5</v>
      </c>
      <c r="Y4" s="11">
        <v>3.1</v>
      </c>
      <c r="Z4" s="39">
        <f aca="true" t="shared" si="0" ref="Z4:Z34">AVERAGE(B4:Y4)</f>
        <v>3.7583333333333333</v>
      </c>
      <c r="AA4" s="113" t="s">
        <v>54</v>
      </c>
      <c r="AB4" s="11">
        <v>6.1</v>
      </c>
      <c r="AC4" s="135">
        <v>0.10416666666666667</v>
      </c>
      <c r="AD4" s="28">
        <v>1</v>
      </c>
      <c r="AE4" s="113" t="s">
        <v>54</v>
      </c>
      <c r="AF4" s="11">
        <v>9.9</v>
      </c>
      <c r="AG4" s="138">
        <v>0.3368055555555556</v>
      </c>
    </row>
    <row r="5" spans="1:33" ht="14.25" customHeight="1">
      <c r="A5" s="110">
        <v>2</v>
      </c>
      <c r="B5" s="13">
        <v>4.1</v>
      </c>
      <c r="C5" s="9">
        <v>4.9</v>
      </c>
      <c r="D5" s="9">
        <v>4.1</v>
      </c>
      <c r="E5" s="9">
        <v>4.6</v>
      </c>
      <c r="F5" s="9">
        <v>4.6</v>
      </c>
      <c r="G5" s="9">
        <v>4.5</v>
      </c>
      <c r="H5" s="9">
        <v>5</v>
      </c>
      <c r="I5" s="9">
        <v>4.3</v>
      </c>
      <c r="J5" s="9">
        <v>5.1</v>
      </c>
      <c r="K5" s="9">
        <v>4.8</v>
      </c>
      <c r="L5" s="9">
        <v>6.4</v>
      </c>
      <c r="M5" s="9">
        <v>6.2</v>
      </c>
      <c r="N5" s="9">
        <v>6.5</v>
      </c>
      <c r="O5" s="9">
        <v>6.3</v>
      </c>
      <c r="P5" s="9">
        <v>5.3</v>
      </c>
      <c r="Q5" s="9">
        <v>5.9</v>
      </c>
      <c r="R5" s="9">
        <v>6.6</v>
      </c>
      <c r="S5" s="9">
        <v>6.5</v>
      </c>
      <c r="T5" s="9">
        <v>6.4</v>
      </c>
      <c r="U5" s="9">
        <v>6.6</v>
      </c>
      <c r="V5" s="9">
        <v>6.9</v>
      </c>
      <c r="W5" s="9">
        <v>6</v>
      </c>
      <c r="X5" s="9">
        <v>6.9</v>
      </c>
      <c r="Y5" s="9">
        <v>5.3</v>
      </c>
      <c r="Z5" s="40">
        <f t="shared" si="0"/>
        <v>5.575</v>
      </c>
      <c r="AA5" s="114" t="s">
        <v>46</v>
      </c>
      <c r="AB5" s="9">
        <v>8.2</v>
      </c>
      <c r="AC5" s="136">
        <v>0.8993055555555555</v>
      </c>
      <c r="AD5" s="29">
        <v>2</v>
      </c>
      <c r="AE5" s="114" t="s">
        <v>54</v>
      </c>
      <c r="AF5" s="9">
        <v>12.7</v>
      </c>
      <c r="AG5" s="139">
        <v>0.9381944444444444</v>
      </c>
    </row>
    <row r="6" spans="1:33" ht="14.25" customHeight="1">
      <c r="A6" s="110">
        <v>3</v>
      </c>
      <c r="B6" s="13">
        <v>5.9</v>
      </c>
      <c r="C6" s="9">
        <v>5.8</v>
      </c>
      <c r="D6" s="9">
        <v>5.4</v>
      </c>
      <c r="E6" s="9">
        <v>6</v>
      </c>
      <c r="F6" s="9">
        <v>5.6</v>
      </c>
      <c r="G6" s="9">
        <v>5.6</v>
      </c>
      <c r="H6" s="9">
        <v>5.7</v>
      </c>
      <c r="I6" s="9">
        <v>4.8</v>
      </c>
      <c r="J6" s="9">
        <v>4.7</v>
      </c>
      <c r="K6" s="9">
        <v>5.5</v>
      </c>
      <c r="L6" s="9">
        <v>5.9</v>
      </c>
      <c r="M6" s="9">
        <v>5.8</v>
      </c>
      <c r="N6" s="9">
        <v>7.2</v>
      </c>
      <c r="O6" s="9">
        <v>2.3</v>
      </c>
      <c r="P6" s="9">
        <v>3.9</v>
      </c>
      <c r="Q6" s="9">
        <v>0.7</v>
      </c>
      <c r="R6" s="9">
        <v>1.2</v>
      </c>
      <c r="S6" s="9">
        <v>1.6</v>
      </c>
      <c r="T6" s="9">
        <v>1.7</v>
      </c>
      <c r="U6" s="9">
        <v>1.4</v>
      </c>
      <c r="V6" s="9">
        <v>0.9</v>
      </c>
      <c r="W6" s="9">
        <v>0.7</v>
      </c>
      <c r="X6" s="9">
        <v>1.5</v>
      </c>
      <c r="Y6" s="9">
        <v>0.5</v>
      </c>
      <c r="Z6" s="40">
        <f t="shared" si="0"/>
        <v>3.762500000000001</v>
      </c>
      <c r="AA6" s="114" t="s">
        <v>46</v>
      </c>
      <c r="AB6" s="9">
        <v>8.3</v>
      </c>
      <c r="AC6" s="136">
        <v>0.5305555555555556</v>
      </c>
      <c r="AD6" s="29">
        <v>3</v>
      </c>
      <c r="AE6" s="114" t="s">
        <v>54</v>
      </c>
      <c r="AF6" s="9">
        <v>12.9</v>
      </c>
      <c r="AG6" s="139">
        <v>0.5368055555555555</v>
      </c>
    </row>
    <row r="7" spans="1:33" ht="14.25" customHeight="1">
      <c r="A7" s="110">
        <v>4</v>
      </c>
      <c r="B7" s="13">
        <v>1.4</v>
      </c>
      <c r="C7" s="9">
        <v>3.2</v>
      </c>
      <c r="D7" s="9">
        <v>7.9</v>
      </c>
      <c r="E7" s="9">
        <v>6.3</v>
      </c>
      <c r="F7" s="9">
        <v>6.1</v>
      </c>
      <c r="G7" s="9">
        <v>6.1</v>
      </c>
      <c r="H7" s="9">
        <v>4.3</v>
      </c>
      <c r="I7" s="9">
        <v>2.3</v>
      </c>
      <c r="J7" s="9">
        <v>4</v>
      </c>
      <c r="K7" s="9">
        <v>6.2</v>
      </c>
      <c r="L7" s="9">
        <v>6.6</v>
      </c>
      <c r="M7" s="9">
        <v>4.3</v>
      </c>
      <c r="N7" s="9">
        <v>3.6</v>
      </c>
      <c r="O7" s="9">
        <v>3.1</v>
      </c>
      <c r="P7" s="9">
        <v>5.1</v>
      </c>
      <c r="Q7" s="9">
        <v>3.9</v>
      </c>
      <c r="R7" s="9">
        <v>4.9</v>
      </c>
      <c r="S7" s="9">
        <v>5</v>
      </c>
      <c r="T7" s="9">
        <v>4.9</v>
      </c>
      <c r="U7" s="9">
        <v>5.2</v>
      </c>
      <c r="V7" s="9">
        <v>3.8</v>
      </c>
      <c r="W7" s="9">
        <v>2.9</v>
      </c>
      <c r="X7" s="9">
        <v>1.2</v>
      </c>
      <c r="Y7" s="9">
        <v>1.3</v>
      </c>
      <c r="Z7" s="40">
        <f t="shared" si="0"/>
        <v>4.316666666666667</v>
      </c>
      <c r="AA7" s="114" t="s">
        <v>47</v>
      </c>
      <c r="AB7" s="9">
        <v>8.5</v>
      </c>
      <c r="AC7" s="136">
        <v>0.12361111111111112</v>
      </c>
      <c r="AD7" s="29">
        <v>4</v>
      </c>
      <c r="AE7" s="114" t="s">
        <v>47</v>
      </c>
      <c r="AF7" s="9">
        <v>14.5</v>
      </c>
      <c r="AG7" s="139">
        <v>0.19722222222222222</v>
      </c>
    </row>
    <row r="8" spans="1:33" ht="14.25" customHeight="1">
      <c r="A8" s="110">
        <v>5</v>
      </c>
      <c r="B8" s="13">
        <v>0.8</v>
      </c>
      <c r="C8" s="9">
        <v>1.4</v>
      </c>
      <c r="D8" s="9">
        <v>0.9</v>
      </c>
      <c r="E8" s="9">
        <v>1.5</v>
      </c>
      <c r="F8" s="9">
        <v>1.4</v>
      </c>
      <c r="G8" s="9">
        <v>2</v>
      </c>
      <c r="H8" s="9">
        <v>0.9</v>
      </c>
      <c r="I8" s="9">
        <v>1.1</v>
      </c>
      <c r="J8" s="9">
        <v>3.4</v>
      </c>
      <c r="K8" s="9">
        <v>2.8</v>
      </c>
      <c r="L8" s="9">
        <v>3.4</v>
      </c>
      <c r="M8" s="9">
        <v>2.8</v>
      </c>
      <c r="N8" s="9">
        <v>3.1</v>
      </c>
      <c r="O8" s="9">
        <v>5.6</v>
      </c>
      <c r="P8" s="9">
        <v>5.3</v>
      </c>
      <c r="Q8" s="9">
        <v>5.1</v>
      </c>
      <c r="R8" s="9">
        <v>5.7</v>
      </c>
      <c r="S8" s="9">
        <v>5.8</v>
      </c>
      <c r="T8" s="9">
        <v>4.6</v>
      </c>
      <c r="U8" s="9">
        <v>6.2</v>
      </c>
      <c r="V8" s="9">
        <v>3.3</v>
      </c>
      <c r="W8" s="9">
        <v>2.2</v>
      </c>
      <c r="X8" s="9">
        <v>0.9</v>
      </c>
      <c r="Y8" s="9">
        <v>1.7</v>
      </c>
      <c r="Z8" s="40">
        <f t="shared" si="0"/>
        <v>2.995833333333334</v>
      </c>
      <c r="AA8" s="114" t="s">
        <v>51</v>
      </c>
      <c r="AB8" s="9">
        <v>6.9</v>
      </c>
      <c r="AC8" s="136">
        <v>0.7180555555555556</v>
      </c>
      <c r="AD8" s="29">
        <v>5</v>
      </c>
      <c r="AE8" s="114" t="s">
        <v>51</v>
      </c>
      <c r="AF8" s="9">
        <v>12.5</v>
      </c>
      <c r="AG8" s="139">
        <v>0.7243055555555555</v>
      </c>
    </row>
    <row r="9" spans="1:33" ht="14.25" customHeight="1">
      <c r="A9" s="110">
        <v>6</v>
      </c>
      <c r="B9" s="13">
        <v>1.7</v>
      </c>
      <c r="C9" s="9">
        <v>2.1</v>
      </c>
      <c r="D9" s="9">
        <v>1.5</v>
      </c>
      <c r="E9" s="9">
        <v>1.2</v>
      </c>
      <c r="F9" s="9">
        <v>1.2</v>
      </c>
      <c r="G9" s="9">
        <v>1.1</v>
      </c>
      <c r="H9" s="9">
        <v>1.3</v>
      </c>
      <c r="I9" s="9">
        <v>0.3</v>
      </c>
      <c r="J9" s="9">
        <v>2.2</v>
      </c>
      <c r="K9" s="9">
        <v>2.7</v>
      </c>
      <c r="L9" s="9">
        <v>2.6</v>
      </c>
      <c r="M9" s="9">
        <v>2.1</v>
      </c>
      <c r="N9" s="9">
        <v>2.4</v>
      </c>
      <c r="O9" s="9">
        <v>1.6</v>
      </c>
      <c r="P9" s="9">
        <v>1.3</v>
      </c>
      <c r="Q9" s="9">
        <v>1.9</v>
      </c>
      <c r="R9" s="9">
        <v>2</v>
      </c>
      <c r="S9" s="9">
        <v>1.3</v>
      </c>
      <c r="T9" s="9">
        <v>2.1</v>
      </c>
      <c r="U9" s="9">
        <v>2.1</v>
      </c>
      <c r="V9" s="9">
        <v>1.6</v>
      </c>
      <c r="W9" s="9">
        <v>1</v>
      </c>
      <c r="X9" s="9">
        <v>0.5</v>
      </c>
      <c r="Y9" s="9">
        <v>0.5</v>
      </c>
      <c r="Z9" s="40">
        <f t="shared" si="0"/>
        <v>1.5958333333333334</v>
      </c>
      <c r="AA9" s="114" t="s">
        <v>47</v>
      </c>
      <c r="AB9" s="9">
        <v>3</v>
      </c>
      <c r="AC9" s="136">
        <v>0.8034722222222223</v>
      </c>
      <c r="AD9" s="29">
        <v>6</v>
      </c>
      <c r="AE9" s="114" t="s">
        <v>63</v>
      </c>
      <c r="AF9" s="9">
        <v>5.3</v>
      </c>
      <c r="AG9" s="139">
        <v>0.5361111111111111</v>
      </c>
    </row>
    <row r="10" spans="1:33" ht="14.25" customHeight="1">
      <c r="A10" s="110">
        <v>7</v>
      </c>
      <c r="B10" s="13">
        <v>1.7</v>
      </c>
      <c r="C10" s="9">
        <v>1.2</v>
      </c>
      <c r="D10" s="9">
        <v>1.9</v>
      </c>
      <c r="E10" s="9">
        <v>1.1</v>
      </c>
      <c r="F10" s="9">
        <v>1.9</v>
      </c>
      <c r="G10" s="9">
        <v>1</v>
      </c>
      <c r="H10" s="9">
        <v>1.7</v>
      </c>
      <c r="I10" s="9">
        <v>2.2</v>
      </c>
      <c r="J10" s="9">
        <v>2.1</v>
      </c>
      <c r="K10" s="9">
        <v>3.1</v>
      </c>
      <c r="L10" s="9">
        <v>2.9</v>
      </c>
      <c r="M10" s="9">
        <v>1.8</v>
      </c>
      <c r="N10" s="9">
        <v>1.6</v>
      </c>
      <c r="O10" s="9">
        <v>1.2</v>
      </c>
      <c r="P10" s="9">
        <v>1.8</v>
      </c>
      <c r="Q10" s="9">
        <v>1.1</v>
      </c>
      <c r="R10" s="9">
        <v>1.2</v>
      </c>
      <c r="S10" s="9">
        <v>1.7</v>
      </c>
      <c r="T10" s="9">
        <v>1.6</v>
      </c>
      <c r="U10" s="9">
        <v>1.7</v>
      </c>
      <c r="V10" s="9">
        <v>1.2</v>
      </c>
      <c r="W10" s="9">
        <v>1.2</v>
      </c>
      <c r="X10" s="9">
        <v>1.8</v>
      </c>
      <c r="Y10" s="9">
        <v>1.7</v>
      </c>
      <c r="Z10" s="40">
        <f t="shared" si="0"/>
        <v>1.6833333333333336</v>
      </c>
      <c r="AA10" s="114" t="s">
        <v>46</v>
      </c>
      <c r="AB10" s="9">
        <v>4.1</v>
      </c>
      <c r="AC10" s="136">
        <v>0.4305555555555556</v>
      </c>
      <c r="AD10" s="29">
        <v>7</v>
      </c>
      <c r="AE10" s="114" t="s">
        <v>46</v>
      </c>
      <c r="AF10" s="9">
        <v>5.7</v>
      </c>
      <c r="AG10" s="139">
        <v>0.4375</v>
      </c>
    </row>
    <row r="11" spans="1:33" ht="14.25" customHeight="1">
      <c r="A11" s="110">
        <v>8</v>
      </c>
      <c r="B11" s="13">
        <v>1.8</v>
      </c>
      <c r="C11" s="9">
        <v>1.6</v>
      </c>
      <c r="D11" s="9">
        <v>1.6</v>
      </c>
      <c r="E11" s="9">
        <v>3.8</v>
      </c>
      <c r="F11" s="9">
        <v>3.1</v>
      </c>
      <c r="G11" s="9">
        <v>2.3</v>
      </c>
      <c r="H11" s="9">
        <v>4.5</v>
      </c>
      <c r="I11" s="9">
        <v>3.1</v>
      </c>
      <c r="J11" s="9">
        <v>4.8</v>
      </c>
      <c r="K11" s="9">
        <v>4</v>
      </c>
      <c r="L11" s="9">
        <v>5.9</v>
      </c>
      <c r="M11" s="9">
        <v>5.1</v>
      </c>
      <c r="N11" s="9">
        <v>6</v>
      </c>
      <c r="O11" s="9">
        <v>5.5</v>
      </c>
      <c r="P11" s="9">
        <v>4.2</v>
      </c>
      <c r="Q11" s="9">
        <v>3.4</v>
      </c>
      <c r="R11" s="9">
        <v>3.8</v>
      </c>
      <c r="S11" s="9">
        <v>3.8</v>
      </c>
      <c r="T11" s="9">
        <v>4.3</v>
      </c>
      <c r="U11" s="9">
        <v>2.8</v>
      </c>
      <c r="V11" s="9">
        <v>3.8</v>
      </c>
      <c r="W11" s="9">
        <v>4.3</v>
      </c>
      <c r="X11" s="9">
        <v>3.9</v>
      </c>
      <c r="Y11" s="9">
        <v>3.7</v>
      </c>
      <c r="Z11" s="40">
        <f t="shared" si="0"/>
        <v>3.795833333333333</v>
      </c>
      <c r="AA11" s="114" t="s">
        <v>54</v>
      </c>
      <c r="AB11" s="9">
        <v>7.7</v>
      </c>
      <c r="AC11" s="136">
        <v>0.5277777777777778</v>
      </c>
      <c r="AD11" s="29">
        <v>8</v>
      </c>
      <c r="AE11" s="114" t="s">
        <v>46</v>
      </c>
      <c r="AF11" s="9">
        <v>11.3</v>
      </c>
      <c r="AG11" s="139">
        <v>0.5187499999999999</v>
      </c>
    </row>
    <row r="12" spans="1:33" ht="14.25" customHeight="1">
      <c r="A12" s="110">
        <v>9</v>
      </c>
      <c r="B12" s="13">
        <v>4.1</v>
      </c>
      <c r="C12" s="9">
        <v>5.4</v>
      </c>
      <c r="D12" s="9">
        <v>3.8</v>
      </c>
      <c r="E12" s="9">
        <v>4.1</v>
      </c>
      <c r="F12" s="9">
        <v>4.8</v>
      </c>
      <c r="G12" s="9">
        <v>6.2</v>
      </c>
      <c r="H12" s="9">
        <v>3.8</v>
      </c>
      <c r="I12" s="9">
        <v>3.5</v>
      </c>
      <c r="J12" s="9">
        <v>1.7</v>
      </c>
      <c r="K12" s="9">
        <v>0.7</v>
      </c>
      <c r="L12" s="9">
        <v>2.1</v>
      </c>
      <c r="M12" s="9">
        <v>0.5</v>
      </c>
      <c r="N12" s="9">
        <v>1.8</v>
      </c>
      <c r="O12" s="9">
        <v>2.9</v>
      </c>
      <c r="P12" s="9">
        <v>2.5</v>
      </c>
      <c r="Q12" s="9">
        <v>1.5</v>
      </c>
      <c r="R12" s="9">
        <v>1.4</v>
      </c>
      <c r="S12" s="9">
        <v>0.8</v>
      </c>
      <c r="T12" s="9">
        <v>1.1</v>
      </c>
      <c r="U12" s="9">
        <v>1</v>
      </c>
      <c r="V12" s="9">
        <v>0.8</v>
      </c>
      <c r="W12" s="9">
        <v>1.1</v>
      </c>
      <c r="X12" s="9">
        <v>0.8</v>
      </c>
      <c r="Y12" s="9">
        <v>2.7</v>
      </c>
      <c r="Z12" s="40">
        <f t="shared" si="0"/>
        <v>2.4625</v>
      </c>
      <c r="AA12" s="114" t="s">
        <v>46</v>
      </c>
      <c r="AB12" s="9">
        <v>7.4</v>
      </c>
      <c r="AC12" s="136">
        <v>0.24305555555555555</v>
      </c>
      <c r="AD12" s="29">
        <v>9</v>
      </c>
      <c r="AE12" s="114" t="s">
        <v>46</v>
      </c>
      <c r="AF12" s="9">
        <v>11.5</v>
      </c>
      <c r="AG12" s="139">
        <v>0.23611111111111113</v>
      </c>
    </row>
    <row r="13" spans="1:33" ht="14.25" customHeight="1">
      <c r="A13" s="110">
        <v>10</v>
      </c>
      <c r="B13" s="13">
        <v>3.5</v>
      </c>
      <c r="C13" s="9">
        <v>2.5</v>
      </c>
      <c r="D13" s="9">
        <v>2.8</v>
      </c>
      <c r="E13" s="9">
        <v>2.9</v>
      </c>
      <c r="F13" s="9">
        <v>2.4</v>
      </c>
      <c r="G13" s="9">
        <v>3.1</v>
      </c>
      <c r="H13" s="9">
        <v>2.1</v>
      </c>
      <c r="I13" s="9">
        <v>3.6</v>
      </c>
      <c r="J13" s="9">
        <v>3.7</v>
      </c>
      <c r="K13" s="9">
        <v>2.1</v>
      </c>
      <c r="L13" s="9">
        <v>1.4</v>
      </c>
      <c r="M13" s="9">
        <v>1.9</v>
      </c>
      <c r="N13" s="9">
        <v>1.1</v>
      </c>
      <c r="O13" s="9">
        <v>3.1</v>
      </c>
      <c r="P13" s="9">
        <v>2.3</v>
      </c>
      <c r="Q13" s="9">
        <v>1.5</v>
      </c>
      <c r="R13" s="9">
        <v>1.5</v>
      </c>
      <c r="S13" s="9">
        <v>1.7</v>
      </c>
      <c r="T13" s="9">
        <v>1.8</v>
      </c>
      <c r="U13" s="9">
        <v>2.5</v>
      </c>
      <c r="V13" s="9">
        <v>1.8</v>
      </c>
      <c r="W13" s="9">
        <v>2.1</v>
      </c>
      <c r="X13" s="9">
        <v>2.3</v>
      </c>
      <c r="Y13" s="9">
        <v>1.3</v>
      </c>
      <c r="Z13" s="40">
        <f t="shared" si="0"/>
        <v>2.2916666666666665</v>
      </c>
      <c r="AA13" s="114" t="s">
        <v>49</v>
      </c>
      <c r="AB13" s="9">
        <v>5.2</v>
      </c>
      <c r="AC13" s="136">
        <v>0.36319444444444443</v>
      </c>
      <c r="AD13" s="29">
        <v>10</v>
      </c>
      <c r="AE13" s="114" t="s">
        <v>49</v>
      </c>
      <c r="AF13" s="9">
        <v>7.9</v>
      </c>
      <c r="AG13" s="139">
        <v>0.3576388888888889</v>
      </c>
    </row>
    <row r="14" spans="1:33" ht="14.25" customHeight="1">
      <c r="A14" s="111">
        <v>11</v>
      </c>
      <c r="B14" s="19">
        <v>1.8</v>
      </c>
      <c r="C14" s="20">
        <v>2.9</v>
      </c>
      <c r="D14" s="20">
        <v>3</v>
      </c>
      <c r="E14" s="20">
        <v>6.5</v>
      </c>
      <c r="F14" s="20">
        <v>4.5</v>
      </c>
      <c r="G14" s="20">
        <v>1.3</v>
      </c>
      <c r="H14" s="20">
        <v>1.7</v>
      </c>
      <c r="I14" s="20">
        <v>1.2</v>
      </c>
      <c r="J14" s="20">
        <v>1.1</v>
      </c>
      <c r="K14" s="20">
        <v>2.8</v>
      </c>
      <c r="L14" s="20">
        <v>3.8</v>
      </c>
      <c r="M14" s="20">
        <v>3.4</v>
      </c>
      <c r="N14" s="20">
        <v>2.4</v>
      </c>
      <c r="O14" s="20">
        <v>4.2</v>
      </c>
      <c r="P14" s="20">
        <v>2.7</v>
      </c>
      <c r="Q14" s="20">
        <v>1.8</v>
      </c>
      <c r="R14" s="20">
        <v>1.8</v>
      </c>
      <c r="S14" s="20">
        <v>1.5</v>
      </c>
      <c r="T14" s="20">
        <v>2</v>
      </c>
      <c r="U14" s="20">
        <v>1.8</v>
      </c>
      <c r="V14" s="20">
        <v>1.5</v>
      </c>
      <c r="W14" s="20">
        <v>1.1</v>
      </c>
      <c r="X14" s="20">
        <v>3.2</v>
      </c>
      <c r="Y14" s="20">
        <v>1.5</v>
      </c>
      <c r="Z14" s="41">
        <f t="shared" si="0"/>
        <v>2.4791666666666665</v>
      </c>
      <c r="AA14" s="115" t="s">
        <v>49</v>
      </c>
      <c r="AB14" s="20">
        <v>6.9</v>
      </c>
      <c r="AC14" s="137">
        <v>0.15347222222222223</v>
      </c>
      <c r="AD14" s="30">
        <v>11</v>
      </c>
      <c r="AE14" s="115" t="s">
        <v>49</v>
      </c>
      <c r="AF14" s="20">
        <v>12.2</v>
      </c>
      <c r="AG14" s="140">
        <v>0.14791666666666667</v>
      </c>
    </row>
    <row r="15" spans="1:33" ht="14.25" customHeight="1">
      <c r="A15" s="110">
        <v>12</v>
      </c>
      <c r="B15" s="13">
        <v>1.3</v>
      </c>
      <c r="C15" s="9">
        <v>1.8</v>
      </c>
      <c r="D15" s="9">
        <v>1.1</v>
      </c>
      <c r="E15" s="9">
        <v>1.5</v>
      </c>
      <c r="F15" s="9">
        <v>1.5</v>
      </c>
      <c r="G15" s="9">
        <v>2</v>
      </c>
      <c r="H15" s="9">
        <v>1.1</v>
      </c>
      <c r="I15" s="9">
        <v>1.2</v>
      </c>
      <c r="J15" s="9">
        <v>0.8</v>
      </c>
      <c r="K15" s="9">
        <v>1.7</v>
      </c>
      <c r="L15" s="9">
        <v>3.8</v>
      </c>
      <c r="M15" s="9">
        <v>3.9</v>
      </c>
      <c r="N15" s="9">
        <v>4.2</v>
      </c>
      <c r="O15" s="9">
        <v>4.4</v>
      </c>
      <c r="P15" s="9">
        <v>3</v>
      </c>
      <c r="Q15" s="9">
        <v>2.4</v>
      </c>
      <c r="R15" s="9">
        <v>0.6</v>
      </c>
      <c r="S15" s="9">
        <v>0.3</v>
      </c>
      <c r="T15" s="9">
        <v>1.2</v>
      </c>
      <c r="U15" s="9">
        <v>1.9</v>
      </c>
      <c r="V15" s="9">
        <v>2.6</v>
      </c>
      <c r="W15" s="9">
        <v>1.5</v>
      </c>
      <c r="X15" s="9">
        <v>1.2</v>
      </c>
      <c r="Y15" s="9">
        <v>1.1</v>
      </c>
      <c r="Z15" s="40">
        <f t="shared" si="0"/>
        <v>1.9208333333333334</v>
      </c>
      <c r="AA15" s="114" t="s">
        <v>56</v>
      </c>
      <c r="AB15" s="9">
        <v>4.8</v>
      </c>
      <c r="AC15" s="136">
        <v>0.5812499999999999</v>
      </c>
      <c r="AD15" s="29">
        <v>12</v>
      </c>
      <c r="AE15" s="114" t="s">
        <v>50</v>
      </c>
      <c r="AF15" s="9">
        <v>8.9</v>
      </c>
      <c r="AG15" s="139">
        <v>0.5277777777777778</v>
      </c>
    </row>
    <row r="16" spans="1:33" ht="14.25" customHeight="1">
      <c r="A16" s="110">
        <v>13</v>
      </c>
      <c r="B16" s="13">
        <v>1.6</v>
      </c>
      <c r="C16" s="9">
        <v>2</v>
      </c>
      <c r="D16" s="9">
        <v>3.9</v>
      </c>
      <c r="E16" s="9">
        <v>3.4</v>
      </c>
      <c r="F16" s="9">
        <v>1.8</v>
      </c>
      <c r="G16" s="9">
        <v>1.2</v>
      </c>
      <c r="H16" s="9">
        <v>0.6</v>
      </c>
      <c r="I16" s="9">
        <v>1</v>
      </c>
      <c r="J16" s="9">
        <v>2.2</v>
      </c>
      <c r="K16" s="9">
        <v>2.3</v>
      </c>
      <c r="L16" s="9">
        <v>1.8</v>
      </c>
      <c r="M16" s="9">
        <v>1.9</v>
      </c>
      <c r="N16" s="9">
        <v>1.8</v>
      </c>
      <c r="O16" s="9">
        <v>2</v>
      </c>
      <c r="P16" s="9">
        <v>2.6</v>
      </c>
      <c r="Q16" s="9">
        <v>1.4</v>
      </c>
      <c r="R16" s="9">
        <v>1.3</v>
      </c>
      <c r="S16" s="9">
        <v>2.2</v>
      </c>
      <c r="T16" s="9">
        <v>0.7</v>
      </c>
      <c r="U16" s="9">
        <v>1.6</v>
      </c>
      <c r="V16" s="9">
        <v>2.1</v>
      </c>
      <c r="W16" s="9">
        <v>1.8</v>
      </c>
      <c r="X16" s="9">
        <v>1.5</v>
      </c>
      <c r="Y16" s="9">
        <v>1.6</v>
      </c>
      <c r="Z16" s="40">
        <f t="shared" si="0"/>
        <v>1.8458333333333334</v>
      </c>
      <c r="AA16" s="114" t="s">
        <v>54</v>
      </c>
      <c r="AB16" s="9">
        <v>4.5</v>
      </c>
      <c r="AC16" s="136">
        <v>0.4083333333333334</v>
      </c>
      <c r="AD16" s="29">
        <v>13</v>
      </c>
      <c r="AE16" s="114" t="s">
        <v>54</v>
      </c>
      <c r="AF16" s="9">
        <v>7.8</v>
      </c>
      <c r="AG16" s="139">
        <v>0.4076388888888889</v>
      </c>
    </row>
    <row r="17" spans="1:33" ht="14.25" customHeight="1">
      <c r="A17" s="110">
        <v>14</v>
      </c>
      <c r="B17" s="13">
        <v>2.2</v>
      </c>
      <c r="C17" s="9">
        <v>1.7</v>
      </c>
      <c r="D17" s="9">
        <v>2</v>
      </c>
      <c r="E17" s="9">
        <v>1.5</v>
      </c>
      <c r="F17" s="9">
        <v>2.4</v>
      </c>
      <c r="G17" s="9">
        <v>2</v>
      </c>
      <c r="H17" s="9">
        <v>2.2</v>
      </c>
      <c r="I17" s="9">
        <v>3.2</v>
      </c>
      <c r="J17" s="9">
        <v>2.4</v>
      </c>
      <c r="K17" s="9">
        <v>2.8</v>
      </c>
      <c r="L17" s="9">
        <v>3.3</v>
      </c>
      <c r="M17" s="9">
        <v>3.1</v>
      </c>
      <c r="N17" s="9">
        <v>2.5</v>
      </c>
      <c r="O17" s="9">
        <v>2.6</v>
      </c>
      <c r="P17" s="9">
        <v>2.4</v>
      </c>
      <c r="Q17" s="9">
        <v>2.7</v>
      </c>
      <c r="R17" s="9">
        <v>1.5</v>
      </c>
      <c r="S17" s="9">
        <v>0.8</v>
      </c>
      <c r="T17" s="9">
        <v>1</v>
      </c>
      <c r="U17" s="9">
        <v>1.1</v>
      </c>
      <c r="V17" s="9">
        <v>1</v>
      </c>
      <c r="W17" s="9">
        <v>1.5</v>
      </c>
      <c r="X17" s="9">
        <v>1.6</v>
      </c>
      <c r="Y17" s="9">
        <v>0.8</v>
      </c>
      <c r="Z17" s="40">
        <f t="shared" si="0"/>
        <v>2.0124999999999997</v>
      </c>
      <c r="AA17" s="114" t="s">
        <v>46</v>
      </c>
      <c r="AB17" s="9">
        <v>4.1</v>
      </c>
      <c r="AC17" s="136">
        <v>0.4784722222222222</v>
      </c>
      <c r="AD17" s="29">
        <v>14</v>
      </c>
      <c r="AE17" s="114" t="s">
        <v>46</v>
      </c>
      <c r="AF17" s="9">
        <v>5.9</v>
      </c>
      <c r="AG17" s="139">
        <v>0.47361111111111115</v>
      </c>
    </row>
    <row r="18" spans="1:33" ht="14.25" customHeight="1">
      <c r="A18" s="110">
        <v>15</v>
      </c>
      <c r="B18" s="13">
        <v>1.7</v>
      </c>
      <c r="C18" s="9">
        <v>0.9</v>
      </c>
      <c r="D18" s="9">
        <v>1.9</v>
      </c>
      <c r="E18" s="9">
        <v>1.3</v>
      </c>
      <c r="F18" s="9">
        <v>2</v>
      </c>
      <c r="G18" s="9">
        <v>1.1</v>
      </c>
      <c r="H18" s="9">
        <v>1.4</v>
      </c>
      <c r="I18" s="9">
        <v>0.4</v>
      </c>
      <c r="J18" s="9">
        <v>0.3</v>
      </c>
      <c r="K18" s="9">
        <v>0.8</v>
      </c>
      <c r="L18" s="9">
        <v>1.3</v>
      </c>
      <c r="M18" s="9">
        <v>2.2</v>
      </c>
      <c r="N18" s="9">
        <v>1.8</v>
      </c>
      <c r="O18" s="9">
        <v>2.4</v>
      </c>
      <c r="P18" s="9">
        <v>6.1</v>
      </c>
      <c r="Q18" s="9">
        <v>4.9</v>
      </c>
      <c r="R18" s="9">
        <v>1.8</v>
      </c>
      <c r="S18" s="9">
        <v>3.1</v>
      </c>
      <c r="T18" s="9">
        <v>1.3</v>
      </c>
      <c r="U18" s="9">
        <v>1.8</v>
      </c>
      <c r="V18" s="9">
        <v>1.3</v>
      </c>
      <c r="W18" s="9">
        <v>1.8</v>
      </c>
      <c r="X18" s="9">
        <v>0.9</v>
      </c>
      <c r="Y18" s="9">
        <v>2.5</v>
      </c>
      <c r="Z18" s="40">
        <f t="shared" si="0"/>
        <v>1.8749999999999993</v>
      </c>
      <c r="AA18" s="114" t="s">
        <v>46</v>
      </c>
      <c r="AB18" s="9">
        <v>6.5</v>
      </c>
      <c r="AC18" s="136">
        <v>0.6305555555555555</v>
      </c>
      <c r="AD18" s="29">
        <v>15</v>
      </c>
      <c r="AE18" s="114" t="s">
        <v>46</v>
      </c>
      <c r="AF18" s="9">
        <v>9.7</v>
      </c>
      <c r="AG18" s="139">
        <v>0.6590277777777778</v>
      </c>
    </row>
    <row r="19" spans="1:33" ht="14.25" customHeight="1">
      <c r="A19" s="110">
        <v>16</v>
      </c>
      <c r="B19" s="13">
        <v>4.1</v>
      </c>
      <c r="C19" s="9">
        <v>3.5</v>
      </c>
      <c r="D19" s="9">
        <v>3.4</v>
      </c>
      <c r="E19" s="9">
        <v>3</v>
      </c>
      <c r="F19" s="9">
        <v>3.2</v>
      </c>
      <c r="G19" s="9">
        <v>3.5</v>
      </c>
      <c r="H19" s="9">
        <v>4.2</v>
      </c>
      <c r="I19" s="9">
        <v>3.4</v>
      </c>
      <c r="J19" s="9">
        <v>3.5</v>
      </c>
      <c r="K19" s="9">
        <v>3.7</v>
      </c>
      <c r="L19" s="9">
        <v>3.8</v>
      </c>
      <c r="M19" s="9">
        <v>4.8</v>
      </c>
      <c r="N19" s="9">
        <v>4.4</v>
      </c>
      <c r="O19" s="9">
        <v>4.1</v>
      </c>
      <c r="P19" s="9">
        <v>4.1</v>
      </c>
      <c r="Q19" s="9">
        <v>1.7</v>
      </c>
      <c r="R19" s="9">
        <v>5.2</v>
      </c>
      <c r="S19" s="9">
        <v>3.8</v>
      </c>
      <c r="T19" s="9">
        <v>1.7</v>
      </c>
      <c r="U19" s="9">
        <v>2.2</v>
      </c>
      <c r="V19" s="9">
        <v>1.6</v>
      </c>
      <c r="W19" s="9">
        <v>1.3</v>
      </c>
      <c r="X19" s="9">
        <v>0.5</v>
      </c>
      <c r="Y19" s="9">
        <v>0.8</v>
      </c>
      <c r="Z19" s="40">
        <f t="shared" si="0"/>
        <v>3.1458333333333335</v>
      </c>
      <c r="AA19" s="114" t="s">
        <v>46</v>
      </c>
      <c r="AB19" s="9">
        <v>6.3</v>
      </c>
      <c r="AC19" s="136">
        <v>0.6833333333333332</v>
      </c>
      <c r="AD19" s="29">
        <v>16</v>
      </c>
      <c r="AE19" s="114" t="s">
        <v>59</v>
      </c>
      <c r="AF19" s="9">
        <v>10.1</v>
      </c>
      <c r="AG19" s="139">
        <v>0.6777777777777777</v>
      </c>
    </row>
    <row r="20" spans="1:33" ht="14.25" customHeight="1">
      <c r="A20" s="110">
        <v>17</v>
      </c>
      <c r="B20" s="13">
        <v>3.9</v>
      </c>
      <c r="C20" s="9">
        <v>4.3</v>
      </c>
      <c r="D20" s="9">
        <v>5.6</v>
      </c>
      <c r="E20" s="9">
        <v>4.7</v>
      </c>
      <c r="F20" s="9">
        <v>4.3</v>
      </c>
      <c r="G20" s="9">
        <v>3.5</v>
      </c>
      <c r="H20" s="9">
        <v>2.7</v>
      </c>
      <c r="I20" s="9">
        <v>5.4</v>
      </c>
      <c r="J20" s="9">
        <v>5.1</v>
      </c>
      <c r="K20" s="10">
        <v>1.3</v>
      </c>
      <c r="L20" s="9">
        <v>3.3</v>
      </c>
      <c r="M20" s="9">
        <v>2.7</v>
      </c>
      <c r="N20" s="9">
        <v>3.9</v>
      </c>
      <c r="O20" s="9">
        <v>3.8</v>
      </c>
      <c r="P20" s="9">
        <v>3.3</v>
      </c>
      <c r="Q20" s="9">
        <v>2.8</v>
      </c>
      <c r="R20" s="9">
        <v>1.8</v>
      </c>
      <c r="S20" s="9">
        <v>2.1</v>
      </c>
      <c r="T20" s="9">
        <v>3</v>
      </c>
      <c r="U20" s="9">
        <v>3.4</v>
      </c>
      <c r="V20" s="9">
        <v>0.7</v>
      </c>
      <c r="W20" s="9">
        <v>2</v>
      </c>
      <c r="X20" s="9">
        <v>1.4</v>
      </c>
      <c r="Y20" s="9">
        <v>1.3</v>
      </c>
      <c r="Z20" s="40">
        <f t="shared" si="0"/>
        <v>3.1791666666666667</v>
      </c>
      <c r="AA20" s="114" t="s">
        <v>47</v>
      </c>
      <c r="AB20" s="9">
        <v>5.9</v>
      </c>
      <c r="AC20" s="136">
        <v>0.12222222222222223</v>
      </c>
      <c r="AD20" s="29">
        <v>17</v>
      </c>
      <c r="AE20" s="114" t="s">
        <v>47</v>
      </c>
      <c r="AF20" s="9">
        <v>9.5</v>
      </c>
      <c r="AG20" s="139">
        <v>0.35833333333333334</v>
      </c>
    </row>
    <row r="21" spans="1:33" ht="14.25" customHeight="1">
      <c r="A21" s="110">
        <v>18</v>
      </c>
      <c r="B21" s="13">
        <v>1.5</v>
      </c>
      <c r="C21" s="9">
        <v>1.2</v>
      </c>
      <c r="D21" s="9">
        <v>1.7</v>
      </c>
      <c r="E21" s="9">
        <v>1.2</v>
      </c>
      <c r="F21" s="9">
        <v>0.7</v>
      </c>
      <c r="G21" s="9">
        <v>5</v>
      </c>
      <c r="H21" s="9">
        <v>5.8</v>
      </c>
      <c r="I21" s="9">
        <v>5.4</v>
      </c>
      <c r="J21" s="9">
        <v>5.6</v>
      </c>
      <c r="K21" s="9">
        <v>5.2</v>
      </c>
      <c r="L21" s="9">
        <v>5.5</v>
      </c>
      <c r="M21" s="9">
        <v>3.4</v>
      </c>
      <c r="N21" s="9">
        <v>2.7</v>
      </c>
      <c r="O21" s="9">
        <v>2.7</v>
      </c>
      <c r="P21" s="9">
        <v>2.3</v>
      </c>
      <c r="Q21" s="9">
        <v>2.8</v>
      </c>
      <c r="R21" s="9">
        <v>3.8</v>
      </c>
      <c r="S21" s="9">
        <v>3.6</v>
      </c>
      <c r="T21" s="9">
        <v>2.2</v>
      </c>
      <c r="U21" s="9">
        <v>1</v>
      </c>
      <c r="V21" s="9">
        <v>0.6</v>
      </c>
      <c r="W21" s="9">
        <v>1.1</v>
      </c>
      <c r="X21" s="9">
        <v>1</v>
      </c>
      <c r="Y21" s="9">
        <v>1.6</v>
      </c>
      <c r="Z21" s="40">
        <f t="shared" si="0"/>
        <v>2.8166666666666664</v>
      </c>
      <c r="AA21" s="114" t="s">
        <v>49</v>
      </c>
      <c r="AB21" s="9">
        <v>6.6</v>
      </c>
      <c r="AC21" s="136">
        <v>0.3972222222222222</v>
      </c>
      <c r="AD21" s="29">
        <v>18</v>
      </c>
      <c r="AE21" s="114" t="s">
        <v>49</v>
      </c>
      <c r="AF21" s="9">
        <v>10.6</v>
      </c>
      <c r="AG21" s="139">
        <v>0.3756944444444445</v>
      </c>
    </row>
    <row r="22" spans="1:33" ht="14.25" customHeight="1">
      <c r="A22" s="110">
        <v>19</v>
      </c>
      <c r="B22" s="13">
        <v>1.3</v>
      </c>
      <c r="C22" s="9">
        <v>1.7</v>
      </c>
      <c r="D22" s="9">
        <v>2</v>
      </c>
      <c r="E22" s="9">
        <v>1.3</v>
      </c>
      <c r="F22" s="9">
        <v>1.2</v>
      </c>
      <c r="G22" s="9">
        <v>1.2</v>
      </c>
      <c r="H22" s="9">
        <v>2.6</v>
      </c>
      <c r="I22" s="9">
        <v>2.7</v>
      </c>
      <c r="J22" s="9">
        <v>2.1</v>
      </c>
      <c r="K22" s="9">
        <v>0.9</v>
      </c>
      <c r="L22" s="9">
        <v>0.8</v>
      </c>
      <c r="M22" s="9">
        <v>1.8</v>
      </c>
      <c r="N22" s="9">
        <v>1.3</v>
      </c>
      <c r="O22" s="9">
        <v>1.5</v>
      </c>
      <c r="P22" s="9">
        <v>1.7</v>
      </c>
      <c r="Q22" s="9">
        <v>0.3</v>
      </c>
      <c r="R22" s="9">
        <v>2.4</v>
      </c>
      <c r="S22" s="9">
        <v>2</v>
      </c>
      <c r="T22" s="9">
        <v>2.5</v>
      </c>
      <c r="U22" s="9">
        <v>1.8</v>
      </c>
      <c r="V22" s="9">
        <v>1.6</v>
      </c>
      <c r="W22" s="9">
        <v>0.9</v>
      </c>
      <c r="X22" s="9">
        <v>1.1</v>
      </c>
      <c r="Y22" s="9">
        <v>1.3</v>
      </c>
      <c r="Z22" s="40">
        <f t="shared" si="0"/>
        <v>1.5833333333333333</v>
      </c>
      <c r="AA22" s="114" t="s">
        <v>46</v>
      </c>
      <c r="AB22" s="9">
        <v>2.8</v>
      </c>
      <c r="AC22" s="136">
        <v>0.33749999999999997</v>
      </c>
      <c r="AD22" s="29">
        <v>19</v>
      </c>
      <c r="AE22" s="114" t="s">
        <v>59</v>
      </c>
      <c r="AF22" s="9">
        <v>5.2</v>
      </c>
      <c r="AG22" s="139">
        <v>0.28958333333333336</v>
      </c>
    </row>
    <row r="23" spans="1:33" ht="14.25" customHeight="1">
      <c r="A23" s="110">
        <v>20</v>
      </c>
      <c r="B23" s="13">
        <v>2.6</v>
      </c>
      <c r="C23" s="9">
        <v>3.4</v>
      </c>
      <c r="D23" s="9">
        <v>1.4</v>
      </c>
      <c r="E23" s="9">
        <v>0.6</v>
      </c>
      <c r="F23" s="9">
        <v>0.8</v>
      </c>
      <c r="G23" s="9">
        <v>1</v>
      </c>
      <c r="H23" s="9">
        <v>3</v>
      </c>
      <c r="I23" s="9">
        <v>3.4</v>
      </c>
      <c r="J23" s="9">
        <v>4.4</v>
      </c>
      <c r="K23" s="9">
        <v>4.5</v>
      </c>
      <c r="L23" s="9">
        <v>2.8</v>
      </c>
      <c r="M23" s="9">
        <v>3.7</v>
      </c>
      <c r="N23" s="9">
        <v>2.6</v>
      </c>
      <c r="O23" s="9">
        <v>2.9</v>
      </c>
      <c r="P23" s="9">
        <v>3</v>
      </c>
      <c r="Q23" s="9">
        <v>2.7</v>
      </c>
      <c r="R23" s="9">
        <v>4.4</v>
      </c>
      <c r="S23" s="9">
        <v>4.9</v>
      </c>
      <c r="T23" s="9">
        <v>2.5</v>
      </c>
      <c r="U23" s="9">
        <v>0.7</v>
      </c>
      <c r="V23" s="9">
        <v>1.2</v>
      </c>
      <c r="W23" s="9">
        <v>1.3</v>
      </c>
      <c r="X23" s="9">
        <v>1.3</v>
      </c>
      <c r="Y23" s="9">
        <v>1.1</v>
      </c>
      <c r="Z23" s="40">
        <f t="shared" si="0"/>
        <v>2.5083333333333333</v>
      </c>
      <c r="AA23" s="114" t="s">
        <v>51</v>
      </c>
      <c r="AB23" s="9">
        <v>5.3</v>
      </c>
      <c r="AC23" s="136">
        <v>0.4479166666666667</v>
      </c>
      <c r="AD23" s="29">
        <v>20</v>
      </c>
      <c r="AE23" s="114" t="s">
        <v>51</v>
      </c>
      <c r="AF23" s="9">
        <v>9.9</v>
      </c>
      <c r="AG23" s="139">
        <v>0.4381944444444445</v>
      </c>
    </row>
    <row r="24" spans="1:33" ht="14.25" customHeight="1">
      <c r="A24" s="111">
        <v>21</v>
      </c>
      <c r="B24" s="19">
        <v>1</v>
      </c>
      <c r="C24" s="20">
        <v>0.9</v>
      </c>
      <c r="D24" s="20">
        <v>1.2</v>
      </c>
      <c r="E24" s="20">
        <v>1</v>
      </c>
      <c r="F24" s="20">
        <v>1.5</v>
      </c>
      <c r="G24" s="20">
        <v>1.4</v>
      </c>
      <c r="H24" s="20">
        <v>1.7</v>
      </c>
      <c r="I24" s="20">
        <v>1.9</v>
      </c>
      <c r="J24" s="20">
        <v>1.8</v>
      </c>
      <c r="K24" s="20">
        <v>3.2</v>
      </c>
      <c r="L24" s="20">
        <v>3.3</v>
      </c>
      <c r="M24" s="20">
        <v>2.2</v>
      </c>
      <c r="N24" s="20">
        <v>2.9</v>
      </c>
      <c r="O24" s="20">
        <v>2.8</v>
      </c>
      <c r="P24" s="20">
        <v>2.6</v>
      </c>
      <c r="Q24" s="20">
        <v>2.3</v>
      </c>
      <c r="R24" s="20">
        <v>1.6</v>
      </c>
      <c r="S24" s="20">
        <v>1.5</v>
      </c>
      <c r="T24" s="20">
        <v>1.5</v>
      </c>
      <c r="U24" s="20">
        <v>1.9</v>
      </c>
      <c r="V24" s="20">
        <v>0.9</v>
      </c>
      <c r="W24" s="20">
        <v>0.8</v>
      </c>
      <c r="X24" s="20">
        <v>1.8</v>
      </c>
      <c r="Y24" s="20">
        <v>1.7</v>
      </c>
      <c r="Z24" s="41">
        <f t="shared" si="0"/>
        <v>1.8083333333333333</v>
      </c>
      <c r="AA24" s="115" t="s">
        <v>46</v>
      </c>
      <c r="AB24" s="20">
        <v>4</v>
      </c>
      <c r="AC24" s="137">
        <v>0.5298611111111111</v>
      </c>
      <c r="AD24" s="30">
        <v>21</v>
      </c>
      <c r="AE24" s="115" t="s">
        <v>55</v>
      </c>
      <c r="AF24" s="20">
        <v>6</v>
      </c>
      <c r="AG24" s="140">
        <v>0.5145833333333333</v>
      </c>
    </row>
    <row r="25" spans="1:33" ht="14.25" customHeight="1">
      <c r="A25" s="110">
        <v>22</v>
      </c>
      <c r="B25" s="13">
        <v>1.2</v>
      </c>
      <c r="C25" s="9">
        <v>1.5</v>
      </c>
      <c r="D25" s="9">
        <v>1.6</v>
      </c>
      <c r="E25" s="9">
        <v>2.1</v>
      </c>
      <c r="F25" s="9">
        <v>1.2</v>
      </c>
      <c r="G25" s="9">
        <v>1.7</v>
      </c>
      <c r="H25" s="9">
        <v>1.8</v>
      </c>
      <c r="I25" s="9">
        <v>1.5</v>
      </c>
      <c r="J25" s="9">
        <v>1.4</v>
      </c>
      <c r="K25" s="9">
        <v>2.5</v>
      </c>
      <c r="L25" s="9">
        <v>2.9</v>
      </c>
      <c r="M25" s="9">
        <v>1.6</v>
      </c>
      <c r="N25" s="9">
        <v>1.7</v>
      </c>
      <c r="O25" s="9">
        <v>1.4</v>
      </c>
      <c r="P25" s="9">
        <v>0.2</v>
      </c>
      <c r="Q25" s="9">
        <v>0.9</v>
      </c>
      <c r="R25" s="9">
        <v>1.5</v>
      </c>
      <c r="S25" s="9">
        <v>1.8</v>
      </c>
      <c r="T25" s="9">
        <v>2.3</v>
      </c>
      <c r="U25" s="9">
        <v>2.7</v>
      </c>
      <c r="V25" s="9">
        <v>2.3</v>
      </c>
      <c r="W25" s="9">
        <v>1.6</v>
      </c>
      <c r="X25" s="9">
        <v>5.1</v>
      </c>
      <c r="Y25" s="9">
        <v>6.6</v>
      </c>
      <c r="Z25" s="40">
        <f t="shared" si="0"/>
        <v>2.0458333333333334</v>
      </c>
      <c r="AA25" s="114" t="s">
        <v>47</v>
      </c>
      <c r="AB25" s="9">
        <v>7.4</v>
      </c>
      <c r="AC25" s="136">
        <v>0.9763888888888889</v>
      </c>
      <c r="AD25" s="29">
        <v>22</v>
      </c>
      <c r="AE25" s="114" t="s">
        <v>47</v>
      </c>
      <c r="AF25" s="9">
        <v>12.7</v>
      </c>
      <c r="AG25" s="139">
        <v>0.96875</v>
      </c>
    </row>
    <row r="26" spans="1:33" ht="14.25" customHeight="1">
      <c r="A26" s="110">
        <v>23</v>
      </c>
      <c r="B26" s="13">
        <v>6</v>
      </c>
      <c r="C26" s="9">
        <v>6.4</v>
      </c>
      <c r="D26" s="9">
        <v>5.6</v>
      </c>
      <c r="E26" s="9">
        <v>4.2</v>
      </c>
      <c r="F26" s="9">
        <v>3.4</v>
      </c>
      <c r="G26" s="9">
        <v>5</v>
      </c>
      <c r="H26" s="9">
        <v>5.3</v>
      </c>
      <c r="I26" s="9">
        <v>5.9</v>
      </c>
      <c r="J26" s="9">
        <v>7.6</v>
      </c>
      <c r="K26" s="9">
        <v>7.5</v>
      </c>
      <c r="L26" s="9">
        <v>5.9</v>
      </c>
      <c r="M26" s="9">
        <v>5</v>
      </c>
      <c r="N26" s="9">
        <v>4.7</v>
      </c>
      <c r="O26" s="9">
        <v>4.8</v>
      </c>
      <c r="P26" s="9">
        <v>4.2</v>
      </c>
      <c r="Q26" s="9">
        <v>4.4</v>
      </c>
      <c r="R26" s="9">
        <v>4.2</v>
      </c>
      <c r="S26" s="9">
        <v>4</v>
      </c>
      <c r="T26" s="9">
        <v>5.3</v>
      </c>
      <c r="U26" s="9">
        <v>4.1</v>
      </c>
      <c r="V26" s="9">
        <v>2.4</v>
      </c>
      <c r="W26" s="9">
        <v>3.6</v>
      </c>
      <c r="X26" s="9">
        <v>3.7</v>
      </c>
      <c r="Y26" s="9">
        <v>1.5</v>
      </c>
      <c r="Z26" s="40">
        <f t="shared" si="0"/>
        <v>4.779166666666667</v>
      </c>
      <c r="AA26" s="114" t="s">
        <v>47</v>
      </c>
      <c r="AB26" s="9">
        <v>8.5</v>
      </c>
      <c r="AC26" s="136">
        <v>0.4222222222222222</v>
      </c>
      <c r="AD26" s="29">
        <v>23</v>
      </c>
      <c r="AE26" s="114" t="s">
        <v>51</v>
      </c>
      <c r="AF26" s="9">
        <v>14.7</v>
      </c>
      <c r="AG26" s="139">
        <v>0.3958333333333333</v>
      </c>
    </row>
    <row r="27" spans="1:33" ht="14.25" customHeight="1">
      <c r="A27" s="110">
        <v>24</v>
      </c>
      <c r="B27" s="13">
        <v>2.8</v>
      </c>
      <c r="C27" s="9">
        <v>1.5</v>
      </c>
      <c r="D27" s="9">
        <v>2</v>
      </c>
      <c r="E27" s="9">
        <v>1.1</v>
      </c>
      <c r="F27" s="9">
        <v>0.9</v>
      </c>
      <c r="G27" s="9">
        <v>1</v>
      </c>
      <c r="H27" s="9">
        <v>0.9</v>
      </c>
      <c r="I27" s="9">
        <v>0.6</v>
      </c>
      <c r="J27" s="9">
        <v>1.2</v>
      </c>
      <c r="K27" s="9">
        <v>3.7</v>
      </c>
      <c r="L27" s="9">
        <v>1.9</v>
      </c>
      <c r="M27" s="9">
        <v>2.6</v>
      </c>
      <c r="N27" s="9">
        <v>2.1</v>
      </c>
      <c r="O27" s="9">
        <v>1.9</v>
      </c>
      <c r="P27" s="9">
        <v>2.3</v>
      </c>
      <c r="Q27" s="9">
        <v>1.7</v>
      </c>
      <c r="R27" s="9">
        <v>2.6</v>
      </c>
      <c r="S27" s="9">
        <v>3.1</v>
      </c>
      <c r="T27" s="9">
        <v>2.4</v>
      </c>
      <c r="U27" s="9">
        <v>2.9</v>
      </c>
      <c r="V27" s="9">
        <v>4.8</v>
      </c>
      <c r="W27" s="9">
        <v>5.6</v>
      </c>
      <c r="X27" s="9">
        <v>6</v>
      </c>
      <c r="Y27" s="9">
        <v>5.7</v>
      </c>
      <c r="Z27" s="40">
        <f t="shared" si="0"/>
        <v>2.5541666666666667</v>
      </c>
      <c r="AA27" s="114" t="s">
        <v>49</v>
      </c>
      <c r="AB27" s="9">
        <v>6.1</v>
      </c>
      <c r="AC27" s="136">
        <v>0.9583333333333334</v>
      </c>
      <c r="AD27" s="29">
        <v>24</v>
      </c>
      <c r="AE27" s="114" t="s">
        <v>49</v>
      </c>
      <c r="AF27" s="9">
        <v>9.4</v>
      </c>
      <c r="AG27" s="139">
        <v>0.9881944444444444</v>
      </c>
    </row>
    <row r="28" spans="1:33" ht="14.25" customHeight="1">
      <c r="A28" s="110">
        <v>25</v>
      </c>
      <c r="B28" s="13">
        <v>2.8</v>
      </c>
      <c r="C28" s="9">
        <v>5.1</v>
      </c>
      <c r="D28" s="9">
        <v>5</v>
      </c>
      <c r="E28" s="9">
        <v>4.2</v>
      </c>
      <c r="F28" s="9">
        <v>3.1</v>
      </c>
      <c r="G28" s="9">
        <v>1.2</v>
      </c>
      <c r="H28" s="9">
        <v>2.8</v>
      </c>
      <c r="I28" s="9">
        <v>3.8</v>
      </c>
      <c r="J28" s="9">
        <v>4.6</v>
      </c>
      <c r="K28" s="9">
        <v>3.1</v>
      </c>
      <c r="L28" s="9">
        <v>2.4</v>
      </c>
      <c r="M28" s="9">
        <v>1.5</v>
      </c>
      <c r="N28" s="9">
        <v>3.8</v>
      </c>
      <c r="O28" s="9">
        <v>3.1</v>
      </c>
      <c r="P28" s="9">
        <v>2</v>
      </c>
      <c r="Q28" s="9">
        <v>2.7</v>
      </c>
      <c r="R28" s="9">
        <v>5.2</v>
      </c>
      <c r="S28" s="9">
        <v>4.8</v>
      </c>
      <c r="T28" s="9">
        <v>3</v>
      </c>
      <c r="U28" s="9">
        <v>3.1</v>
      </c>
      <c r="V28" s="9">
        <v>3.8</v>
      </c>
      <c r="W28" s="9">
        <v>3.7</v>
      </c>
      <c r="X28" s="9">
        <v>3.3</v>
      </c>
      <c r="Y28" s="9">
        <v>3.3</v>
      </c>
      <c r="Z28" s="40">
        <f t="shared" si="0"/>
        <v>3.391666666666666</v>
      </c>
      <c r="AA28" s="114" t="s">
        <v>51</v>
      </c>
      <c r="AB28" s="9">
        <v>6.2</v>
      </c>
      <c r="AC28" s="136">
        <v>0.09097222222222222</v>
      </c>
      <c r="AD28" s="29">
        <v>25</v>
      </c>
      <c r="AE28" s="114" t="s">
        <v>51</v>
      </c>
      <c r="AF28" s="9">
        <v>11.5</v>
      </c>
      <c r="AG28" s="139">
        <v>0.10833333333333334</v>
      </c>
    </row>
    <row r="29" spans="1:33" ht="14.25" customHeight="1">
      <c r="A29" s="110">
        <v>26</v>
      </c>
      <c r="B29" s="13">
        <v>1.5</v>
      </c>
      <c r="C29" s="9">
        <v>1.1</v>
      </c>
      <c r="D29" s="9">
        <v>4.4</v>
      </c>
      <c r="E29" s="9">
        <v>3.7</v>
      </c>
      <c r="F29" s="9">
        <v>2.5</v>
      </c>
      <c r="G29" s="9">
        <v>2.4</v>
      </c>
      <c r="H29" s="9">
        <v>0.5</v>
      </c>
      <c r="I29" s="9">
        <v>0.7</v>
      </c>
      <c r="J29" s="9">
        <v>2.3</v>
      </c>
      <c r="K29" s="9">
        <v>2.7</v>
      </c>
      <c r="L29" s="9">
        <v>3</v>
      </c>
      <c r="M29" s="9">
        <v>4.6</v>
      </c>
      <c r="N29" s="9">
        <v>3.4</v>
      </c>
      <c r="O29" s="9">
        <v>4</v>
      </c>
      <c r="P29" s="9">
        <v>3</v>
      </c>
      <c r="Q29" s="9">
        <v>5</v>
      </c>
      <c r="R29" s="9">
        <v>3.8</v>
      </c>
      <c r="S29" s="9">
        <v>5</v>
      </c>
      <c r="T29" s="9">
        <v>4.5</v>
      </c>
      <c r="U29" s="9">
        <v>2.4</v>
      </c>
      <c r="V29" s="9">
        <v>0.8</v>
      </c>
      <c r="W29" s="9">
        <v>1.1</v>
      </c>
      <c r="X29" s="9">
        <v>1</v>
      </c>
      <c r="Y29" s="9">
        <v>1.7</v>
      </c>
      <c r="Z29" s="40">
        <f t="shared" si="0"/>
        <v>2.7125</v>
      </c>
      <c r="AA29" s="114" t="s">
        <v>47</v>
      </c>
      <c r="AB29" s="9">
        <v>5.7</v>
      </c>
      <c r="AC29" s="136">
        <v>0.7631944444444444</v>
      </c>
      <c r="AD29" s="29">
        <v>26</v>
      </c>
      <c r="AE29" s="114" t="s">
        <v>47</v>
      </c>
      <c r="AF29" s="9">
        <v>12</v>
      </c>
      <c r="AG29" s="139">
        <v>0.5263888888888889</v>
      </c>
    </row>
    <row r="30" spans="1:33" ht="14.25" customHeight="1">
      <c r="A30" s="110">
        <v>27</v>
      </c>
      <c r="B30" s="13">
        <v>1.1</v>
      </c>
      <c r="C30" s="9">
        <v>1.7</v>
      </c>
      <c r="D30" s="9">
        <v>1.3</v>
      </c>
      <c r="E30" s="9">
        <v>1.2</v>
      </c>
      <c r="F30" s="9">
        <v>2.6</v>
      </c>
      <c r="G30" s="9">
        <v>1.9</v>
      </c>
      <c r="H30" s="9">
        <v>2.1</v>
      </c>
      <c r="I30" s="9">
        <v>1.5</v>
      </c>
      <c r="J30" s="9">
        <v>2</v>
      </c>
      <c r="K30" s="9">
        <v>2.4</v>
      </c>
      <c r="L30" s="9">
        <v>2.9</v>
      </c>
      <c r="M30" s="9">
        <v>2</v>
      </c>
      <c r="N30" s="9">
        <v>5.7</v>
      </c>
      <c r="O30" s="9">
        <v>3.6</v>
      </c>
      <c r="P30" s="9">
        <v>4.6</v>
      </c>
      <c r="Q30" s="9">
        <v>3.2</v>
      </c>
      <c r="R30" s="9">
        <v>3.6</v>
      </c>
      <c r="S30" s="9">
        <v>3</v>
      </c>
      <c r="T30" s="9">
        <v>3.2</v>
      </c>
      <c r="U30" s="9">
        <v>2.8</v>
      </c>
      <c r="V30" s="9">
        <v>3.3</v>
      </c>
      <c r="W30" s="9">
        <v>3.2</v>
      </c>
      <c r="X30" s="9">
        <v>2.2</v>
      </c>
      <c r="Y30" s="9">
        <v>2.3</v>
      </c>
      <c r="Z30" s="40">
        <f t="shared" si="0"/>
        <v>2.641666666666667</v>
      </c>
      <c r="AA30" s="114" t="s">
        <v>49</v>
      </c>
      <c r="AB30" s="9">
        <v>6.7</v>
      </c>
      <c r="AC30" s="136">
        <v>0.5381944444444444</v>
      </c>
      <c r="AD30" s="29">
        <v>27</v>
      </c>
      <c r="AE30" s="114" t="s">
        <v>49</v>
      </c>
      <c r="AF30" s="9">
        <v>12.4</v>
      </c>
      <c r="AG30" s="139">
        <v>0.5888888888888889</v>
      </c>
    </row>
    <row r="31" spans="1:33" ht="14.25" customHeight="1">
      <c r="A31" s="110">
        <v>28</v>
      </c>
      <c r="B31" s="13">
        <v>1.8</v>
      </c>
      <c r="C31" s="9">
        <v>2.1</v>
      </c>
      <c r="D31" s="9">
        <v>1.2</v>
      </c>
      <c r="E31" s="9">
        <v>1.5</v>
      </c>
      <c r="F31" s="9">
        <v>1</v>
      </c>
      <c r="G31" s="9">
        <v>1.6</v>
      </c>
      <c r="H31" s="9">
        <v>2.1</v>
      </c>
      <c r="I31" s="9">
        <v>1.5</v>
      </c>
      <c r="J31" s="9">
        <v>3.5</v>
      </c>
      <c r="K31" s="9">
        <v>3.5</v>
      </c>
      <c r="L31" s="9">
        <v>1.8</v>
      </c>
      <c r="M31" s="9">
        <v>2.1</v>
      </c>
      <c r="N31" s="9">
        <v>2</v>
      </c>
      <c r="O31" s="9">
        <v>1.8</v>
      </c>
      <c r="P31" s="9">
        <v>2.3</v>
      </c>
      <c r="Q31" s="9">
        <v>2.1</v>
      </c>
      <c r="R31" s="9">
        <v>2.7</v>
      </c>
      <c r="S31" s="9">
        <v>3.4</v>
      </c>
      <c r="T31" s="9">
        <v>2.5</v>
      </c>
      <c r="U31" s="9">
        <v>3.1</v>
      </c>
      <c r="V31" s="9">
        <v>1.4</v>
      </c>
      <c r="W31" s="9">
        <v>1.4</v>
      </c>
      <c r="X31" s="9">
        <v>1.5</v>
      </c>
      <c r="Y31" s="9">
        <v>3</v>
      </c>
      <c r="Z31" s="40">
        <f t="shared" si="0"/>
        <v>2.1208333333333336</v>
      </c>
      <c r="AA31" s="114" t="s">
        <v>46</v>
      </c>
      <c r="AB31" s="9">
        <v>4.3</v>
      </c>
      <c r="AC31" s="136">
        <v>0.3965277777777778</v>
      </c>
      <c r="AD31" s="29">
        <v>28</v>
      </c>
      <c r="AE31" s="114" t="s">
        <v>46</v>
      </c>
      <c r="AF31" s="9">
        <v>6.4</v>
      </c>
      <c r="AG31" s="139">
        <v>0.42083333333333334</v>
      </c>
    </row>
    <row r="32" spans="1:33" ht="14.25" customHeight="1">
      <c r="A32" s="110">
        <v>29</v>
      </c>
      <c r="B32" s="13">
        <v>1.7</v>
      </c>
      <c r="C32" s="9">
        <v>1.3</v>
      </c>
      <c r="D32" s="9">
        <v>1.8</v>
      </c>
      <c r="E32" s="9">
        <v>1.9</v>
      </c>
      <c r="F32" s="9">
        <v>1.8</v>
      </c>
      <c r="G32" s="9">
        <v>1.2</v>
      </c>
      <c r="H32" s="9">
        <v>1.2</v>
      </c>
      <c r="I32" s="9">
        <v>1.2</v>
      </c>
      <c r="J32" s="9">
        <v>2.1</v>
      </c>
      <c r="K32" s="9">
        <v>2</v>
      </c>
      <c r="L32" s="9">
        <v>3</v>
      </c>
      <c r="M32" s="9">
        <v>3</v>
      </c>
      <c r="N32" s="9">
        <v>3.7</v>
      </c>
      <c r="O32" s="9">
        <v>4.2</v>
      </c>
      <c r="P32" s="9">
        <v>3.8</v>
      </c>
      <c r="Q32" s="9">
        <v>3.5</v>
      </c>
      <c r="R32" s="9">
        <v>2.6</v>
      </c>
      <c r="S32" s="9">
        <v>3.3</v>
      </c>
      <c r="T32" s="9">
        <v>1.4</v>
      </c>
      <c r="U32" s="9">
        <v>3.5</v>
      </c>
      <c r="V32" s="9">
        <v>0.9</v>
      </c>
      <c r="W32" s="9">
        <v>1.1</v>
      </c>
      <c r="X32" s="9">
        <v>1.7</v>
      </c>
      <c r="Y32" s="9">
        <v>1.8</v>
      </c>
      <c r="Z32" s="40">
        <f t="shared" si="0"/>
        <v>2.2374999999999994</v>
      </c>
      <c r="AA32" s="114" t="s">
        <v>50</v>
      </c>
      <c r="AB32" s="9">
        <v>4.7</v>
      </c>
      <c r="AC32" s="136">
        <v>0.5819444444444445</v>
      </c>
      <c r="AD32" s="29">
        <v>29</v>
      </c>
      <c r="AE32" s="114" t="s">
        <v>50</v>
      </c>
      <c r="AF32" s="9">
        <v>8.5</v>
      </c>
      <c r="AG32" s="139">
        <v>0.545138888888889</v>
      </c>
    </row>
    <row r="33" spans="1:33" ht="14.25" customHeight="1">
      <c r="A33" s="110">
        <v>30</v>
      </c>
      <c r="B33" s="13">
        <v>3.6</v>
      </c>
      <c r="C33" s="9">
        <v>3.4</v>
      </c>
      <c r="D33" s="9">
        <v>5.8</v>
      </c>
      <c r="E33" s="9">
        <v>5.4</v>
      </c>
      <c r="F33" s="9">
        <v>4</v>
      </c>
      <c r="G33" s="9">
        <v>3.7</v>
      </c>
      <c r="H33" s="9">
        <v>2.9</v>
      </c>
      <c r="I33" s="9">
        <v>5.1</v>
      </c>
      <c r="J33" s="9">
        <v>6</v>
      </c>
      <c r="K33" s="9">
        <v>1.6</v>
      </c>
      <c r="L33" s="9">
        <v>4.8</v>
      </c>
      <c r="M33" s="9">
        <v>5.1</v>
      </c>
      <c r="N33" s="9">
        <v>2.8</v>
      </c>
      <c r="O33" s="9">
        <v>4.6</v>
      </c>
      <c r="P33" s="9">
        <v>5.9</v>
      </c>
      <c r="Q33" s="9">
        <v>3.2</v>
      </c>
      <c r="R33" s="9">
        <v>0.9</v>
      </c>
      <c r="S33" s="9">
        <v>1.4</v>
      </c>
      <c r="T33" s="9">
        <v>0.9</v>
      </c>
      <c r="U33" s="9">
        <v>1.7</v>
      </c>
      <c r="V33" s="9">
        <v>4</v>
      </c>
      <c r="W33" s="9">
        <v>8.3</v>
      </c>
      <c r="X33" s="9">
        <v>9</v>
      </c>
      <c r="Y33" s="9">
        <v>3</v>
      </c>
      <c r="Z33" s="40">
        <f t="shared" si="0"/>
        <v>4.045833333333334</v>
      </c>
      <c r="AA33" s="114" t="s">
        <v>47</v>
      </c>
      <c r="AB33" s="9">
        <v>9.2</v>
      </c>
      <c r="AC33" s="136">
        <v>0.9562499999999999</v>
      </c>
      <c r="AD33" s="29">
        <v>30</v>
      </c>
      <c r="AE33" s="114" t="s">
        <v>47</v>
      </c>
      <c r="AF33" s="9">
        <v>13.7</v>
      </c>
      <c r="AG33" s="139">
        <v>0.9555555555555556</v>
      </c>
    </row>
    <row r="34" spans="1:33" ht="14.25" customHeight="1">
      <c r="A34" s="110">
        <v>31</v>
      </c>
      <c r="B34" s="13">
        <v>2.1</v>
      </c>
      <c r="C34" s="9">
        <v>2</v>
      </c>
      <c r="D34" s="9">
        <v>3</v>
      </c>
      <c r="E34" s="9">
        <v>2.3</v>
      </c>
      <c r="F34" s="9">
        <v>3.1</v>
      </c>
      <c r="G34" s="9">
        <v>3.4</v>
      </c>
      <c r="H34" s="9">
        <v>4.8</v>
      </c>
      <c r="I34" s="9">
        <v>4.1</v>
      </c>
      <c r="J34" s="9">
        <v>4</v>
      </c>
      <c r="K34" s="9">
        <v>3.1</v>
      </c>
      <c r="L34" s="9">
        <v>3.9</v>
      </c>
      <c r="M34" s="9">
        <v>2.3</v>
      </c>
      <c r="N34" s="9">
        <v>2.6</v>
      </c>
      <c r="O34" s="9">
        <v>2.9</v>
      </c>
      <c r="P34" s="9">
        <v>1.4</v>
      </c>
      <c r="Q34" s="9">
        <v>2.3</v>
      </c>
      <c r="R34" s="9">
        <v>3</v>
      </c>
      <c r="S34" s="9">
        <v>3</v>
      </c>
      <c r="T34" s="9">
        <v>0.9</v>
      </c>
      <c r="U34" s="9">
        <v>1.2</v>
      </c>
      <c r="V34" s="9">
        <v>1.1</v>
      </c>
      <c r="W34" s="9">
        <v>1.3</v>
      </c>
      <c r="X34" s="9">
        <v>2.1</v>
      </c>
      <c r="Y34" s="9">
        <v>1.6</v>
      </c>
      <c r="Z34" s="40">
        <f t="shared" si="0"/>
        <v>2.5624999999999996</v>
      </c>
      <c r="AA34" s="114" t="s">
        <v>47</v>
      </c>
      <c r="AB34" s="9">
        <v>5.9</v>
      </c>
      <c r="AC34" s="136">
        <v>0.3666666666666667</v>
      </c>
      <c r="AD34" s="29">
        <v>31</v>
      </c>
      <c r="AE34" s="114" t="s">
        <v>47</v>
      </c>
      <c r="AF34" s="9">
        <v>9.5</v>
      </c>
      <c r="AG34" s="139">
        <v>0.5</v>
      </c>
    </row>
    <row r="35" spans="1:33" ht="14.25" customHeight="1">
      <c r="A35" s="112" t="s">
        <v>14</v>
      </c>
      <c r="B35" s="26">
        <f aca="true" t="shared" si="1" ref="B35:K35">AVERAGE(B4:B34)</f>
        <v>2.5032258064516126</v>
      </c>
      <c r="C35" s="27">
        <f t="shared" si="1"/>
        <v>2.6935483870967736</v>
      </c>
      <c r="D35" s="27">
        <f t="shared" si="1"/>
        <v>2.9935483870967743</v>
      </c>
      <c r="E35" s="27">
        <f t="shared" si="1"/>
        <v>2.887096774193549</v>
      </c>
      <c r="F35" s="27">
        <f t="shared" si="1"/>
        <v>2.651612903225806</v>
      </c>
      <c r="G35" s="27">
        <f t="shared" si="1"/>
        <v>2.667741935483872</v>
      </c>
      <c r="H35" s="27">
        <f t="shared" si="1"/>
        <v>2.7258064516129035</v>
      </c>
      <c r="I35" s="27">
        <f t="shared" si="1"/>
        <v>2.7322580645161287</v>
      </c>
      <c r="J35" s="27">
        <f t="shared" si="1"/>
        <v>3.2258064516129026</v>
      </c>
      <c r="K35" s="27">
        <f t="shared" si="1"/>
        <v>3.1774193548387095</v>
      </c>
      <c r="L35" s="27">
        <f aca="true" t="shared" si="2" ref="L35:Z35">AVERAGE(L4:L34)</f>
        <v>3.4516129032258065</v>
      </c>
      <c r="M35" s="27">
        <f t="shared" si="2"/>
        <v>3.151612903225806</v>
      </c>
      <c r="N35" s="27">
        <f t="shared" si="2"/>
        <v>3.2161290322580647</v>
      </c>
      <c r="O35" s="27">
        <f t="shared" si="2"/>
        <v>3.235483870967742</v>
      </c>
      <c r="P35" s="27">
        <f t="shared" si="2"/>
        <v>3.170967741935484</v>
      </c>
      <c r="Q35" s="27">
        <f t="shared" si="2"/>
        <v>2.6548387096774193</v>
      </c>
      <c r="R35" s="27">
        <f t="shared" si="2"/>
        <v>2.816129032258064</v>
      </c>
      <c r="S35" s="27">
        <f t="shared" si="2"/>
        <v>2.9096774193548387</v>
      </c>
      <c r="T35" s="27">
        <f t="shared" si="2"/>
        <v>2.5161290322580654</v>
      </c>
      <c r="U35" s="27">
        <f t="shared" si="2"/>
        <v>2.567741935483871</v>
      </c>
      <c r="V35" s="27">
        <f t="shared" si="2"/>
        <v>2.1612903225806446</v>
      </c>
      <c r="W35" s="27">
        <f t="shared" si="2"/>
        <v>2.2806451612903227</v>
      </c>
      <c r="X35" s="27">
        <f t="shared" si="2"/>
        <v>2.4000000000000004</v>
      </c>
      <c r="Y35" s="27">
        <f t="shared" si="2"/>
        <v>2.1806451612903226</v>
      </c>
      <c r="Z35" s="42">
        <f t="shared" si="2"/>
        <v>2.790456989247312</v>
      </c>
      <c r="AA35" s="116"/>
      <c r="AB35" s="27">
        <f>AVERAGE(AB4:AB34)</f>
        <v>6.058064516129031</v>
      </c>
      <c r="AC35" s="37"/>
      <c r="AD35" s="37"/>
      <c r="AE35" s="116"/>
      <c r="AF35" s="27">
        <f>AVERAGE(AF4:AF34)</f>
        <v>10.0258064516129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9.2</v>
      </c>
      <c r="O38" s="133" t="s">
        <v>47</v>
      </c>
      <c r="P38" s="134">
        <v>30</v>
      </c>
      <c r="Q38" s="147">
        <v>0.9562499999999999</v>
      </c>
      <c r="T38" s="19">
        <f>MAX(風速2)</f>
        <v>14.7</v>
      </c>
      <c r="U38" s="133" t="s">
        <v>51</v>
      </c>
      <c r="V38" s="134">
        <v>23</v>
      </c>
      <c r="W38" s="147">
        <v>0.3958333333333333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2011</v>
      </c>
      <c r="J1" s="120" t="s">
        <v>43</v>
      </c>
      <c r="K1" s="120" t="str">
        <f>("（平成"&amp;TEXT((I1-1988),"0")&amp;"年）")</f>
        <v>（平成23年）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2.6791666666666667</v>
      </c>
      <c r="C5" s="65">
        <f>'2月'!Z4</f>
        <v>3.3375</v>
      </c>
      <c r="D5" s="65">
        <f>'3月'!Z4</f>
        <v>1.9791666666666663</v>
      </c>
      <c r="E5" s="65">
        <f>'4月'!Z4</f>
        <v>2.0791666666666666</v>
      </c>
      <c r="F5" s="65">
        <f>'5月'!Z4</f>
        <v>5.008333333333333</v>
      </c>
      <c r="G5" s="65">
        <f>'6月'!Z4</f>
        <v>1.9124999999999996</v>
      </c>
      <c r="H5" s="65">
        <f>'7月'!Z4</f>
        <v>1.7208333333333332</v>
      </c>
      <c r="I5" s="65">
        <f>'8月'!Z4</f>
        <v>3.491666666666667</v>
      </c>
      <c r="J5" s="65">
        <f>'9月'!Z4</f>
        <v>1.5499999999999998</v>
      </c>
      <c r="K5" s="65">
        <f>'10月'!Z4</f>
        <v>2.1750000000000003</v>
      </c>
      <c r="L5" s="65">
        <f>'11月'!Z4</f>
        <v>2.120833333333333</v>
      </c>
      <c r="M5" s="66">
        <f>'12月'!Z4</f>
        <v>3.7583333333333333</v>
      </c>
      <c r="N5" s="49"/>
    </row>
    <row r="6" spans="1:14" ht="19.5" customHeight="1">
      <c r="A6" s="67">
        <v>2</v>
      </c>
      <c r="B6" s="68">
        <f>'1月'!Z5</f>
        <v>2.425</v>
      </c>
      <c r="C6" s="69">
        <f>'2月'!Z5</f>
        <v>1.5583333333333336</v>
      </c>
      <c r="D6" s="69">
        <f>'3月'!Z5</f>
        <v>2.5208333333333335</v>
      </c>
      <c r="E6" s="69">
        <f>'4月'!Z5</f>
        <v>2.220833333333333</v>
      </c>
      <c r="F6" s="69">
        <f>'5月'!Z5</f>
        <v>2.7750000000000004</v>
      </c>
      <c r="G6" s="69">
        <f>'6月'!Z5</f>
        <v>2.0625</v>
      </c>
      <c r="H6" s="69">
        <f>'7月'!Z5</f>
        <v>2.9875000000000007</v>
      </c>
      <c r="I6" s="69">
        <f>'8月'!Z5</f>
        <v>1.3166666666666667</v>
      </c>
      <c r="J6" s="69">
        <f>'9月'!Z5</f>
        <v>1.8958333333333333</v>
      </c>
      <c r="K6" s="69">
        <f>'10月'!Z5</f>
        <v>1.4124999999999999</v>
      </c>
      <c r="L6" s="69">
        <f>'11月'!Z5</f>
        <v>2.016666666666667</v>
      </c>
      <c r="M6" s="70">
        <f>'12月'!Z5</f>
        <v>5.575</v>
      </c>
      <c r="N6" s="49"/>
    </row>
    <row r="7" spans="1:14" ht="19.5" customHeight="1">
      <c r="A7" s="67">
        <v>3</v>
      </c>
      <c r="B7" s="68">
        <f>'1月'!Z6</f>
        <v>1.7833333333333334</v>
      </c>
      <c r="C7" s="69">
        <f>'2月'!Z6</f>
        <v>1.7125000000000004</v>
      </c>
      <c r="D7" s="69">
        <f>'3月'!Z6</f>
        <v>3.5166666666666657</v>
      </c>
      <c r="E7" s="69">
        <f>'4月'!Z6</f>
        <v>2.158333333333333</v>
      </c>
      <c r="F7" s="69">
        <f>'5月'!Z6</f>
        <v>2.0708333333333333</v>
      </c>
      <c r="G7" s="69">
        <f>'6月'!Z6</f>
        <v>1.4000000000000001</v>
      </c>
      <c r="H7" s="69">
        <f>'7月'!Z6</f>
        <v>1.729166666666667</v>
      </c>
      <c r="I7" s="69">
        <f>'8月'!Z6</f>
        <v>1.7708333333333333</v>
      </c>
      <c r="J7" s="69">
        <f>'9月'!Z6</f>
        <v>2.108333333333333</v>
      </c>
      <c r="K7" s="69">
        <f>'10月'!Z6</f>
        <v>1.916666666666666</v>
      </c>
      <c r="L7" s="69">
        <f>'11月'!Z6</f>
        <v>1.7958333333333332</v>
      </c>
      <c r="M7" s="70">
        <f>'12月'!Z6</f>
        <v>3.762500000000001</v>
      </c>
      <c r="N7" s="49"/>
    </row>
    <row r="8" spans="1:14" ht="19.5" customHeight="1">
      <c r="A8" s="67">
        <v>4</v>
      </c>
      <c r="B8" s="68">
        <f>'1月'!Z7</f>
        <v>2.575</v>
      </c>
      <c r="C8" s="69">
        <f>'2月'!Z7</f>
        <v>1.7083333333333337</v>
      </c>
      <c r="D8" s="69">
        <f>'3月'!Z7</f>
        <v>2.7583333333333333</v>
      </c>
      <c r="E8" s="69">
        <f>'4月'!Z7</f>
        <v>3.5124999999999997</v>
      </c>
      <c r="F8" s="69">
        <f>'5月'!Z7</f>
        <v>2.25</v>
      </c>
      <c r="G8" s="69">
        <f>'6月'!Z7</f>
        <v>1.8791666666666664</v>
      </c>
      <c r="H8" s="69">
        <f>'7月'!Z7</f>
        <v>3.679166666666667</v>
      </c>
      <c r="I8" s="69">
        <f>'8月'!Z7</f>
        <v>1.7708333333333337</v>
      </c>
      <c r="J8" s="69">
        <f>'9月'!Z7</f>
        <v>1.520833333333333</v>
      </c>
      <c r="K8" s="69">
        <f>'10月'!Z7</f>
        <v>1.866666666666667</v>
      </c>
      <c r="L8" s="69">
        <f>'11月'!Z7</f>
        <v>2.475</v>
      </c>
      <c r="M8" s="70">
        <f>'12月'!Z7</f>
        <v>4.316666666666667</v>
      </c>
      <c r="N8" s="49"/>
    </row>
    <row r="9" spans="1:14" ht="19.5" customHeight="1">
      <c r="A9" s="67">
        <v>5</v>
      </c>
      <c r="B9" s="68">
        <f>'1月'!Z8</f>
        <v>2.6374999999999997</v>
      </c>
      <c r="C9" s="69">
        <f>'2月'!Z8</f>
        <v>1.6874999999999998</v>
      </c>
      <c r="D9" s="69">
        <f>'3月'!Z8</f>
        <v>1.8708333333333338</v>
      </c>
      <c r="E9" s="69">
        <f>'4月'!Z8</f>
        <v>1.8000000000000005</v>
      </c>
      <c r="F9" s="69">
        <f>'5月'!Z8</f>
        <v>4.191666666666667</v>
      </c>
      <c r="G9" s="69">
        <f>'6月'!Z8</f>
        <v>1.6333333333333335</v>
      </c>
      <c r="H9" s="69">
        <f>'7月'!Z8</f>
        <v>1.7291666666666667</v>
      </c>
      <c r="I9" s="69">
        <f>'8月'!Z8</f>
        <v>1.5916666666666666</v>
      </c>
      <c r="J9" s="69">
        <f>'9月'!Z8</f>
        <v>1.995833333333333</v>
      </c>
      <c r="K9" s="69">
        <f>'10月'!Z8</f>
        <v>2.2291666666666665</v>
      </c>
      <c r="L9" s="69">
        <f>'11月'!Z8</f>
        <v>1.2708333333333335</v>
      </c>
      <c r="M9" s="70">
        <f>'12月'!Z8</f>
        <v>2.995833333333334</v>
      </c>
      <c r="N9" s="49"/>
    </row>
    <row r="10" spans="1:14" ht="19.5" customHeight="1">
      <c r="A10" s="67">
        <v>6</v>
      </c>
      <c r="B10" s="68">
        <f>'1月'!Z9</f>
        <v>4.175</v>
      </c>
      <c r="C10" s="69">
        <f>'2月'!Z9</f>
        <v>1.5041666666666667</v>
      </c>
      <c r="D10" s="69">
        <f>'3月'!Z9</f>
        <v>1.6708333333333332</v>
      </c>
      <c r="E10" s="69">
        <f>'4月'!Z9</f>
        <v>1.854166666666667</v>
      </c>
      <c r="F10" s="69">
        <f>'5月'!Z9</f>
        <v>2.4374999999999996</v>
      </c>
      <c r="G10" s="69">
        <f>'6月'!Z9</f>
        <v>1.7458333333333333</v>
      </c>
      <c r="H10" s="69">
        <f>'7月'!Z9</f>
        <v>1.4999999999999998</v>
      </c>
      <c r="I10" s="69">
        <f>'8月'!Z9</f>
        <v>1.325</v>
      </c>
      <c r="J10" s="69">
        <f>'9月'!Z9</f>
        <v>1.6374999999999995</v>
      </c>
      <c r="K10" s="69">
        <f>'10月'!Z9</f>
        <v>3.783333333333333</v>
      </c>
      <c r="L10" s="69">
        <f>'11月'!Z9</f>
        <v>2.5</v>
      </c>
      <c r="M10" s="70">
        <f>'12月'!Z9</f>
        <v>1.5958333333333334</v>
      </c>
      <c r="N10" s="49"/>
    </row>
    <row r="11" spans="1:14" ht="19.5" customHeight="1">
      <c r="A11" s="67">
        <v>7</v>
      </c>
      <c r="B11" s="68">
        <f>'1月'!Z10</f>
        <v>2.2125000000000004</v>
      </c>
      <c r="C11" s="69">
        <f>'2月'!Z10</f>
        <v>2.433333333333333</v>
      </c>
      <c r="D11" s="69">
        <f>'3月'!Z10</f>
        <v>2.608333333333334</v>
      </c>
      <c r="E11" s="69">
        <f>'4月'!Z10</f>
        <v>2.1583333333333337</v>
      </c>
      <c r="F11" s="69">
        <f>'5月'!Z10</f>
        <v>1.9833333333333332</v>
      </c>
      <c r="G11" s="69">
        <f>'6月'!Z10</f>
        <v>1.6083333333333334</v>
      </c>
      <c r="H11" s="69">
        <f>'7月'!Z10</f>
        <v>1.4249999999999998</v>
      </c>
      <c r="I11" s="69">
        <f>'8月'!Z10</f>
        <v>1.2791666666666666</v>
      </c>
      <c r="J11" s="69">
        <f>'9月'!Z10</f>
        <v>1.791666666666667</v>
      </c>
      <c r="K11" s="69">
        <f>'10月'!Z10</f>
        <v>2.858333333333334</v>
      </c>
      <c r="L11" s="69">
        <f>'11月'!Z10</f>
        <v>2.75</v>
      </c>
      <c r="M11" s="70">
        <f>'12月'!Z10</f>
        <v>1.6833333333333336</v>
      </c>
      <c r="N11" s="49"/>
    </row>
    <row r="12" spans="1:14" ht="19.5" customHeight="1">
      <c r="A12" s="67">
        <v>8</v>
      </c>
      <c r="B12" s="68">
        <f>'1月'!Z11</f>
        <v>2.1875000000000004</v>
      </c>
      <c r="C12" s="69">
        <f>'2月'!Z11</f>
        <v>1.4416666666666667</v>
      </c>
      <c r="D12" s="69">
        <f>'3月'!Z11</f>
        <v>1.9208333333333334</v>
      </c>
      <c r="E12" s="69">
        <f>'4月'!Z11</f>
        <v>5.029166666666666</v>
      </c>
      <c r="F12" s="69">
        <f>'5月'!Z11</f>
        <v>2.579166666666666</v>
      </c>
      <c r="G12" s="69">
        <f>'6月'!Z11</f>
        <v>1.929166666666667</v>
      </c>
      <c r="H12" s="69">
        <f>'7月'!Z11</f>
        <v>1.2333333333333334</v>
      </c>
      <c r="I12" s="69">
        <f>'8月'!Z11</f>
        <v>1.3791666666666667</v>
      </c>
      <c r="J12" s="69">
        <f>'9月'!Z11</f>
        <v>1.3624999999999998</v>
      </c>
      <c r="K12" s="69">
        <f>'10月'!Z11</f>
        <v>1.8499999999999999</v>
      </c>
      <c r="L12" s="69">
        <f>'11月'!Z11</f>
        <v>1.9583333333333333</v>
      </c>
      <c r="M12" s="70">
        <f>'12月'!Z11</f>
        <v>3.795833333333333</v>
      </c>
      <c r="N12" s="49"/>
    </row>
    <row r="13" spans="1:14" ht="19.5" customHeight="1">
      <c r="A13" s="67">
        <v>9</v>
      </c>
      <c r="B13" s="68">
        <f>'1月'!Z12</f>
        <v>4.5583333333333345</v>
      </c>
      <c r="C13" s="69">
        <f>'2月'!Z12</f>
        <v>2.816666666666667</v>
      </c>
      <c r="D13" s="69">
        <f>'3月'!Z12</f>
        <v>2.095833333333333</v>
      </c>
      <c r="E13" s="69">
        <f>'4月'!Z12</f>
        <v>2.5958333333333337</v>
      </c>
      <c r="F13" s="69">
        <f>'5月'!Z12</f>
        <v>2.2916666666666665</v>
      </c>
      <c r="G13" s="69">
        <f>'6月'!Z12</f>
        <v>1.9666666666666666</v>
      </c>
      <c r="H13" s="69">
        <f>'7月'!Z12</f>
        <v>1.175</v>
      </c>
      <c r="I13" s="69">
        <f>'8月'!Z12</f>
        <v>1.275</v>
      </c>
      <c r="J13" s="69">
        <f>'9月'!Z12</f>
        <v>1.445833333333333</v>
      </c>
      <c r="K13" s="69">
        <f>'10月'!Z12</f>
        <v>2.0125000000000006</v>
      </c>
      <c r="L13" s="69">
        <f>'11月'!Z12</f>
        <v>1.7833333333333332</v>
      </c>
      <c r="M13" s="70">
        <f>'12月'!Z12</f>
        <v>2.4625</v>
      </c>
      <c r="N13" s="49"/>
    </row>
    <row r="14" spans="1:14" ht="19.5" customHeight="1">
      <c r="A14" s="71">
        <v>10</v>
      </c>
      <c r="B14" s="72">
        <f>'1月'!Z13</f>
        <v>3.091666666666667</v>
      </c>
      <c r="C14" s="73">
        <f>'2月'!Z13</f>
        <v>1.6499999999999997</v>
      </c>
      <c r="D14" s="73">
        <f>'3月'!Z13</f>
        <v>2.2249999999999996</v>
      </c>
      <c r="E14" s="73">
        <f>'4月'!Z13</f>
        <v>2.4125</v>
      </c>
      <c r="F14" s="73">
        <f>'5月'!Z13</f>
        <v>3.274999999999999</v>
      </c>
      <c r="G14" s="73">
        <f>'6月'!Z13</f>
        <v>1.8625</v>
      </c>
      <c r="H14" s="73">
        <f>'7月'!Z13</f>
        <v>1.991666666666667</v>
      </c>
      <c r="I14" s="73">
        <f>'8月'!Z13</f>
        <v>1.416666666666667</v>
      </c>
      <c r="J14" s="73">
        <f>'9月'!Z13</f>
        <v>1.8208333333333335</v>
      </c>
      <c r="K14" s="73">
        <f>'10月'!Z13</f>
        <v>1.1583333333333334</v>
      </c>
      <c r="L14" s="73">
        <f>'11月'!Z13</f>
        <v>1.7625</v>
      </c>
      <c r="M14" s="74">
        <f>'12月'!Z13</f>
        <v>2.2916666666666665</v>
      </c>
      <c r="N14" s="49"/>
    </row>
    <row r="15" spans="1:14" ht="19.5" customHeight="1">
      <c r="A15" s="63">
        <v>11</v>
      </c>
      <c r="B15" s="64">
        <f>'1月'!Z14</f>
        <v>1.9958333333333333</v>
      </c>
      <c r="C15" s="65">
        <f>'2月'!Z14</f>
        <v>3.1291666666666664</v>
      </c>
      <c r="D15" s="65" t="str">
        <f>'3月'!Z14</f>
        <v>****</v>
      </c>
      <c r="E15" s="65">
        <f>'4月'!Z14</f>
        <v>3.6750000000000003</v>
      </c>
      <c r="F15" s="65">
        <f>'5月'!Z14</f>
        <v>1.4416666666666664</v>
      </c>
      <c r="G15" s="65">
        <f>'6月'!Z14</f>
        <v>1.9083333333333332</v>
      </c>
      <c r="H15" s="65">
        <f>'7月'!Z14</f>
        <v>1.8166666666666667</v>
      </c>
      <c r="I15" s="65">
        <f>'8月'!Z14</f>
        <v>1.633333333333333</v>
      </c>
      <c r="J15" s="65">
        <f>'9月'!Z14</f>
        <v>2.3416666666666663</v>
      </c>
      <c r="K15" s="65">
        <f>'10月'!Z14</f>
        <v>2.3708333333333336</v>
      </c>
      <c r="L15" s="65">
        <f>'11月'!Z14</f>
        <v>1.5666666666666667</v>
      </c>
      <c r="M15" s="66">
        <f>'12月'!Z14</f>
        <v>2.4791666666666665</v>
      </c>
      <c r="N15" s="49"/>
    </row>
    <row r="16" spans="1:14" ht="19.5" customHeight="1">
      <c r="A16" s="67">
        <v>12</v>
      </c>
      <c r="B16" s="68">
        <f>'1月'!Z15</f>
        <v>3.35</v>
      </c>
      <c r="C16" s="69">
        <f>'2月'!Z15</f>
        <v>2.891666666666666</v>
      </c>
      <c r="D16" s="69" t="str">
        <f>'3月'!Z15</f>
        <v>****</v>
      </c>
      <c r="E16" s="69">
        <f>'4月'!Z15</f>
        <v>3.3499999999999996</v>
      </c>
      <c r="F16" s="69">
        <f>'5月'!Z15</f>
        <v>2.9333333333333336</v>
      </c>
      <c r="G16" s="69">
        <f>'6月'!Z15</f>
        <v>1.6708333333333334</v>
      </c>
      <c r="H16" s="69">
        <f>'7月'!Z15</f>
        <v>2.4125</v>
      </c>
      <c r="I16" s="69">
        <f>'8月'!Z15</f>
        <v>1.5666666666666667</v>
      </c>
      <c r="J16" s="69">
        <f>'9月'!Z15</f>
        <v>2.5333333333333337</v>
      </c>
      <c r="K16" s="69">
        <f>'10月'!Z15</f>
        <v>2.1125000000000003</v>
      </c>
      <c r="L16" s="69">
        <f>'11月'!Z15</f>
        <v>2.716666666666667</v>
      </c>
      <c r="M16" s="70">
        <f>'12月'!Z15</f>
        <v>1.9208333333333334</v>
      </c>
      <c r="N16" s="49"/>
    </row>
    <row r="17" spans="1:14" ht="19.5" customHeight="1">
      <c r="A17" s="67">
        <v>13</v>
      </c>
      <c r="B17" s="68">
        <f>'1月'!Z16</f>
        <v>3.679166666666666</v>
      </c>
      <c r="C17" s="69">
        <f>'2月'!Z16</f>
        <v>2.683333333333333</v>
      </c>
      <c r="D17" s="69" t="str">
        <f>'3月'!Z16</f>
        <v>****</v>
      </c>
      <c r="E17" s="69">
        <f>'4月'!Z16</f>
        <v>3.3333333333333335</v>
      </c>
      <c r="F17" s="69">
        <f>'5月'!Z16</f>
        <v>1.620833333333333</v>
      </c>
      <c r="G17" s="69">
        <f>'6月'!Z16</f>
        <v>2.3291666666666666</v>
      </c>
      <c r="H17" s="69">
        <f>'7月'!Z16</f>
        <v>2.2833333333333337</v>
      </c>
      <c r="I17" s="69">
        <f>'8月'!Z16</f>
        <v>1.8416666666666668</v>
      </c>
      <c r="J17" s="69">
        <f>'9月'!Z16</f>
        <v>1.9416666666666667</v>
      </c>
      <c r="K17" s="69">
        <f>'10月'!Z16</f>
        <v>1.3124999999999998</v>
      </c>
      <c r="L17" s="69">
        <f>'11月'!Z16</f>
        <v>1.3416666666666668</v>
      </c>
      <c r="M17" s="70">
        <f>'12月'!Z16</f>
        <v>1.8458333333333334</v>
      </c>
      <c r="N17" s="49"/>
    </row>
    <row r="18" spans="1:14" ht="19.5" customHeight="1">
      <c r="A18" s="67">
        <v>14</v>
      </c>
      <c r="B18" s="68">
        <f>'1月'!Z17</f>
        <v>1.7625000000000002</v>
      </c>
      <c r="C18" s="69">
        <f>'2月'!Z17</f>
        <v>2.395833333333333</v>
      </c>
      <c r="D18" s="69">
        <f>'3月'!Z17</f>
        <v>2.5374999999999996</v>
      </c>
      <c r="E18" s="69">
        <f>'4月'!Z17</f>
        <v>1.8</v>
      </c>
      <c r="F18" s="69">
        <f>'5月'!Z17</f>
        <v>2.754166666666667</v>
      </c>
      <c r="G18" s="69">
        <f>'6月'!Z17</f>
        <v>1.4041666666666666</v>
      </c>
      <c r="H18" s="69">
        <f>'7月'!Z17</f>
        <v>2.1375</v>
      </c>
      <c r="I18" s="69">
        <f>'8月'!Z17</f>
        <v>1.666666666666667</v>
      </c>
      <c r="J18" s="69">
        <f>'9月'!Z17</f>
        <v>2.0124999999999997</v>
      </c>
      <c r="K18" s="69">
        <f>'10月'!Z17</f>
        <v>1.9750000000000003</v>
      </c>
      <c r="L18" s="69">
        <f>'11月'!Z17</f>
        <v>2.9666666666666663</v>
      </c>
      <c r="M18" s="70">
        <f>'12月'!Z17</f>
        <v>2.0124999999999997</v>
      </c>
      <c r="N18" s="49"/>
    </row>
    <row r="19" spans="1:14" ht="19.5" customHeight="1">
      <c r="A19" s="67">
        <v>15</v>
      </c>
      <c r="B19" s="68">
        <f>'1月'!Z18</f>
        <v>3.620833333333334</v>
      </c>
      <c r="C19" s="69">
        <f>'2月'!Z18</f>
        <v>2.945833333333333</v>
      </c>
      <c r="D19" s="69">
        <f>'3月'!Z18</f>
        <v>4.2749999999999995</v>
      </c>
      <c r="E19" s="69">
        <f>'4月'!Z18</f>
        <v>3.1999999999999997</v>
      </c>
      <c r="F19" s="69">
        <f>'5月'!Z18</f>
        <v>2.9249999999999994</v>
      </c>
      <c r="G19" s="69">
        <f>'6月'!Z18</f>
        <v>1.7791666666666668</v>
      </c>
      <c r="H19" s="69">
        <f>'7月'!Z18</f>
        <v>1.3458333333333332</v>
      </c>
      <c r="I19" s="69">
        <f>'8月'!Z18</f>
        <v>1.5791666666666668</v>
      </c>
      <c r="J19" s="69">
        <f>'9月'!Z18</f>
        <v>2.141666666666666</v>
      </c>
      <c r="K19" s="69">
        <f>'10月'!Z18</f>
        <v>3.2041666666666657</v>
      </c>
      <c r="L19" s="69">
        <f>'11月'!Z18</f>
        <v>2.504166666666667</v>
      </c>
      <c r="M19" s="70">
        <f>'12月'!Z18</f>
        <v>1.8749999999999993</v>
      </c>
      <c r="N19" s="49"/>
    </row>
    <row r="20" spans="1:14" ht="19.5" customHeight="1">
      <c r="A20" s="67">
        <v>16</v>
      </c>
      <c r="B20" s="68">
        <f>'1月'!Z19</f>
        <v>3.7125</v>
      </c>
      <c r="C20" s="69">
        <f>'2月'!Z19</f>
        <v>1.554166666666667</v>
      </c>
      <c r="D20" s="69">
        <f>'3月'!Z19</f>
        <v>4.070833333333333</v>
      </c>
      <c r="E20" s="69">
        <f>'4月'!Z19</f>
        <v>4.2333333333333325</v>
      </c>
      <c r="F20" s="69">
        <f>'5月'!Z19</f>
        <v>2.6875</v>
      </c>
      <c r="G20" s="69">
        <f>'6月'!Z19</f>
        <v>1.3875000000000002</v>
      </c>
      <c r="H20" s="69">
        <f>'7月'!Z19</f>
        <v>2.3666666666666667</v>
      </c>
      <c r="I20" s="69">
        <f>'8月'!Z19</f>
        <v>1.6500000000000001</v>
      </c>
      <c r="J20" s="69">
        <f>'9月'!Z19</f>
        <v>2.945833333333333</v>
      </c>
      <c r="K20" s="69">
        <f>'10月'!Z19</f>
        <v>2.5458333333333334</v>
      </c>
      <c r="L20" s="69">
        <f>'11月'!Z19</f>
        <v>2.7916666666666674</v>
      </c>
      <c r="M20" s="70">
        <f>'12月'!Z19</f>
        <v>3.1458333333333335</v>
      </c>
      <c r="N20" s="49"/>
    </row>
    <row r="21" spans="1:14" ht="19.5" customHeight="1">
      <c r="A21" s="67">
        <v>17</v>
      </c>
      <c r="B21" s="68">
        <f>'1月'!Z20</f>
        <v>3.6833333333333336</v>
      </c>
      <c r="C21" s="69">
        <f>'2月'!Z20</f>
        <v>1.7416666666666665</v>
      </c>
      <c r="D21" s="69">
        <f>'3月'!Z20</f>
        <v>3.1958333333333333</v>
      </c>
      <c r="E21" s="69">
        <f>'4月'!Z20</f>
        <v>1.6041666666666663</v>
      </c>
      <c r="F21" s="69">
        <f>'5月'!Z20</f>
        <v>1.620833333333333</v>
      </c>
      <c r="G21" s="69">
        <f>'6月'!Z20</f>
        <v>3.045833333333333</v>
      </c>
      <c r="H21" s="69">
        <f>'7月'!Z20</f>
        <v>2.858333333333333</v>
      </c>
      <c r="I21" s="69">
        <f>'8月'!Z20</f>
        <v>1.7458333333333336</v>
      </c>
      <c r="J21" s="69">
        <f>'9月'!Z20</f>
        <v>2.8208333333333333</v>
      </c>
      <c r="K21" s="69">
        <f>'10月'!Z20</f>
        <v>1.445833333333333</v>
      </c>
      <c r="L21" s="69">
        <f>'11月'!Z20</f>
        <v>1.7999999999999998</v>
      </c>
      <c r="M21" s="70">
        <f>'12月'!Z20</f>
        <v>3.1791666666666667</v>
      </c>
      <c r="N21" s="49"/>
    </row>
    <row r="22" spans="1:14" ht="19.5" customHeight="1">
      <c r="A22" s="67">
        <v>18</v>
      </c>
      <c r="B22" s="68">
        <f>'1月'!Z21</f>
        <v>2.045833333333333</v>
      </c>
      <c r="C22" s="69">
        <f>'2月'!Z21</f>
        <v>3.9791666666666665</v>
      </c>
      <c r="D22" s="69">
        <f>'3月'!Z21</f>
        <v>2.3333333333333335</v>
      </c>
      <c r="E22" s="69">
        <f>'4月'!Z21</f>
        <v>3.6458333333333335</v>
      </c>
      <c r="F22" s="69">
        <f>'5月'!Z21</f>
        <v>1.6416666666666664</v>
      </c>
      <c r="G22" s="69">
        <f>'6月'!Z21</f>
        <v>1.1083333333333334</v>
      </c>
      <c r="H22" s="69">
        <f>'7月'!Z21</f>
        <v>2.5083333333333333</v>
      </c>
      <c r="I22" s="69">
        <f>'8月'!Z21</f>
        <v>1.6333333333333335</v>
      </c>
      <c r="J22" s="69">
        <f>'9月'!Z21</f>
        <v>2.6166666666666663</v>
      </c>
      <c r="K22" s="69">
        <f>'10月'!Z21</f>
        <v>2.629166666666667</v>
      </c>
      <c r="L22" s="69">
        <f>'11月'!Z21</f>
        <v>1.5708333333333335</v>
      </c>
      <c r="M22" s="70">
        <f>'12月'!Z21</f>
        <v>2.8166666666666664</v>
      </c>
      <c r="N22" s="49"/>
    </row>
    <row r="23" spans="1:14" ht="19.5" customHeight="1">
      <c r="A23" s="67">
        <v>19</v>
      </c>
      <c r="B23" s="68">
        <f>'1月'!Z22</f>
        <v>2.2000000000000006</v>
      </c>
      <c r="C23" s="69">
        <f>'2月'!Z22</f>
        <v>1.55</v>
      </c>
      <c r="D23" s="69">
        <f>'3月'!Z22</f>
        <v>2.5500000000000003</v>
      </c>
      <c r="E23" s="69">
        <f>'4月'!Z22</f>
        <v>6.404166666666668</v>
      </c>
      <c r="F23" s="69">
        <f>'5月'!Z22</f>
        <v>1.866666666666667</v>
      </c>
      <c r="G23" s="69">
        <f>'6月'!Z22</f>
        <v>1.4708333333333332</v>
      </c>
      <c r="H23" s="69">
        <f>'7月'!Z22</f>
        <v>2.016666666666667</v>
      </c>
      <c r="I23" s="69">
        <f>'8月'!Z22</f>
        <v>3.8250000000000006</v>
      </c>
      <c r="J23" s="69">
        <f>'9月'!Z22</f>
        <v>4.95</v>
      </c>
      <c r="K23" s="69">
        <f>'10月'!Z22</f>
        <v>3.483333333333334</v>
      </c>
      <c r="L23" s="69">
        <f>'11月'!Z22</f>
        <v>3.9749999999999996</v>
      </c>
      <c r="M23" s="70">
        <f>'12月'!Z22</f>
        <v>1.5833333333333333</v>
      </c>
      <c r="N23" s="49"/>
    </row>
    <row r="24" spans="1:14" ht="19.5" customHeight="1">
      <c r="A24" s="71">
        <v>20</v>
      </c>
      <c r="B24" s="72">
        <f>'1月'!Z23</f>
        <v>3.691666666666667</v>
      </c>
      <c r="C24" s="73">
        <f>'2月'!Z23</f>
        <v>3.1208333333333336</v>
      </c>
      <c r="D24" s="73">
        <f>'3月'!Z23</f>
        <v>2.4499999999999997</v>
      </c>
      <c r="E24" s="73">
        <f>'4月'!Z23</f>
        <v>3.7375000000000003</v>
      </c>
      <c r="F24" s="73">
        <f>'5月'!Z23</f>
        <v>1.9999999999999998</v>
      </c>
      <c r="G24" s="73">
        <f>'6月'!Z23</f>
        <v>1.6124999999999998</v>
      </c>
      <c r="H24" s="73">
        <f>'7月'!Z23</f>
        <v>3.6750000000000003</v>
      </c>
      <c r="I24" s="73">
        <f>'8月'!Z23</f>
        <v>2.1208333333333336</v>
      </c>
      <c r="J24" s="73">
        <f>'9月'!Z23</f>
        <v>4.070833333333334</v>
      </c>
      <c r="K24" s="73">
        <f>'10月'!Z23</f>
        <v>5.349999999999999</v>
      </c>
      <c r="L24" s="73">
        <f>'11月'!Z23</f>
        <v>1.9124999999999999</v>
      </c>
      <c r="M24" s="74">
        <f>'12月'!Z23</f>
        <v>2.5083333333333333</v>
      </c>
      <c r="N24" s="49"/>
    </row>
    <row r="25" spans="1:14" ht="19.5" customHeight="1">
      <c r="A25" s="63">
        <v>21</v>
      </c>
      <c r="B25" s="64">
        <f>'1月'!Z24</f>
        <v>2.804166666666666</v>
      </c>
      <c r="C25" s="65">
        <f>'2月'!Z24</f>
        <v>5.133333333333334</v>
      </c>
      <c r="D25" s="65">
        <f>'3月'!Z24</f>
        <v>3.5833333333333335</v>
      </c>
      <c r="E25" s="65">
        <f>'4月'!Z24</f>
        <v>1.6499999999999997</v>
      </c>
      <c r="F25" s="65">
        <f>'5月'!Z24</f>
        <v>2.0208333333333335</v>
      </c>
      <c r="G25" s="65">
        <f>'6月'!Z24</f>
        <v>1.8</v>
      </c>
      <c r="H25" s="65">
        <f>'7月'!Z24</f>
        <v>7.6625000000000005</v>
      </c>
      <c r="I25" s="65">
        <f>'8月'!Z24</f>
        <v>4.2625</v>
      </c>
      <c r="J25" s="65">
        <f>'9月'!Z24</f>
        <v>5.183333333333334</v>
      </c>
      <c r="K25" s="65">
        <f>'10月'!Z24</f>
        <v>4.483333333333333</v>
      </c>
      <c r="L25" s="65">
        <f>'11月'!Z24</f>
        <v>2.166666666666667</v>
      </c>
      <c r="M25" s="66">
        <f>'12月'!Z24</f>
        <v>1.8083333333333333</v>
      </c>
      <c r="N25" s="49"/>
    </row>
    <row r="26" spans="1:14" ht="19.5" customHeight="1">
      <c r="A26" s="67">
        <v>22</v>
      </c>
      <c r="B26" s="68">
        <f>'1月'!Z25</f>
        <v>2.0333333333333328</v>
      </c>
      <c r="C26" s="69">
        <f>'2月'!Z25</f>
        <v>4.245833333333333</v>
      </c>
      <c r="D26" s="69">
        <f>'3月'!Z25</f>
        <v>2.7624999999999997</v>
      </c>
      <c r="E26" s="69">
        <f>'4月'!Z25</f>
        <v>2.0125</v>
      </c>
      <c r="F26" s="69">
        <f>'5月'!Z25</f>
        <v>3.8375000000000004</v>
      </c>
      <c r="G26" s="69">
        <f>'6月'!Z25</f>
        <v>2.0500000000000003</v>
      </c>
      <c r="H26" s="69">
        <f>'7月'!Z25</f>
        <v>4.083333333333335</v>
      </c>
      <c r="I26" s="69">
        <f>'8月'!Z25</f>
        <v>2.787500000000001</v>
      </c>
      <c r="J26" s="69">
        <f>'9月'!Z25</f>
        <v>3.420833333333334</v>
      </c>
      <c r="K26" s="69">
        <f>'10月'!Z25</f>
        <v>3.375</v>
      </c>
      <c r="L26" s="69">
        <f>'11月'!Z25</f>
        <v>1.5875000000000001</v>
      </c>
      <c r="M26" s="70">
        <f>'12月'!Z25</f>
        <v>2.0458333333333334</v>
      </c>
      <c r="N26" s="49"/>
    </row>
    <row r="27" spans="1:14" ht="19.5" customHeight="1">
      <c r="A27" s="67">
        <v>23</v>
      </c>
      <c r="B27" s="68">
        <f>'1月'!Z26</f>
        <v>1.8458333333333332</v>
      </c>
      <c r="C27" s="69">
        <f>'2月'!Z26</f>
        <v>2.066666666666667</v>
      </c>
      <c r="D27" s="69">
        <f>'3月'!Z26</f>
        <v>3.408333333333333</v>
      </c>
      <c r="E27" s="69">
        <f>'4月'!Z26</f>
        <v>2.829166666666667</v>
      </c>
      <c r="F27" s="69">
        <f>'5月'!Z26</f>
        <v>2.175</v>
      </c>
      <c r="G27" s="69">
        <f>'6月'!Z26</f>
        <v>2.6125000000000007</v>
      </c>
      <c r="H27" s="69">
        <f>'7月'!Z26</f>
        <v>4.9541666666666675</v>
      </c>
      <c r="I27" s="69">
        <f>'8月'!Z26</f>
        <v>1.0750000000000002</v>
      </c>
      <c r="J27" s="69">
        <f>'9月'!Z26</f>
        <v>1.3958333333333337</v>
      </c>
      <c r="K27" s="69">
        <f>'10月'!Z26</f>
        <v>2.2708333333333335</v>
      </c>
      <c r="L27" s="69">
        <f>'11月'!Z26</f>
        <v>2.1625</v>
      </c>
      <c r="M27" s="70">
        <f>'12月'!Z26</f>
        <v>4.779166666666667</v>
      </c>
      <c r="N27" s="49"/>
    </row>
    <row r="28" spans="1:14" ht="19.5" customHeight="1">
      <c r="A28" s="67">
        <v>24</v>
      </c>
      <c r="B28" s="68">
        <f>'1月'!Z27</f>
        <v>2.0374999999999996</v>
      </c>
      <c r="C28" s="69">
        <f>'2月'!Z27</f>
        <v>1.9958333333333333</v>
      </c>
      <c r="D28" s="69">
        <f>'3月'!Z27</f>
        <v>1.8</v>
      </c>
      <c r="E28" s="69">
        <f>'4月'!Z27</f>
        <v>2.6166666666666663</v>
      </c>
      <c r="F28" s="69">
        <f>'5月'!Z27</f>
        <v>1.8583333333333334</v>
      </c>
      <c r="G28" s="69">
        <f>'6月'!Z27</f>
        <v>4.608333333333333</v>
      </c>
      <c r="H28" s="69">
        <f>'7月'!Z27</f>
        <v>1.55</v>
      </c>
      <c r="I28" s="69">
        <f>'8月'!Z27</f>
        <v>1.9541666666666668</v>
      </c>
      <c r="J28" s="69">
        <f>'9月'!Z27</f>
        <v>1.675</v>
      </c>
      <c r="K28" s="69">
        <f>'10月'!Z27</f>
        <v>3.5583333333333336</v>
      </c>
      <c r="L28" s="69">
        <f>'11月'!Z27</f>
        <v>3.6750000000000007</v>
      </c>
      <c r="M28" s="70">
        <f>'12月'!Z27</f>
        <v>2.5541666666666667</v>
      </c>
      <c r="N28" s="49"/>
    </row>
    <row r="29" spans="1:14" ht="19.5" customHeight="1">
      <c r="A29" s="67">
        <v>25</v>
      </c>
      <c r="B29" s="68">
        <f>'1月'!Z28</f>
        <v>2.5875</v>
      </c>
      <c r="C29" s="69">
        <f>'2月'!Z28</f>
        <v>3.941666666666667</v>
      </c>
      <c r="D29" s="69">
        <f>'3月'!Z28</f>
        <v>2.7375000000000003</v>
      </c>
      <c r="E29" s="69">
        <f>'4月'!Z28</f>
        <v>2.0833333333333335</v>
      </c>
      <c r="F29" s="69">
        <f>'5月'!Z28</f>
        <v>2.145833333333333</v>
      </c>
      <c r="G29" s="69">
        <f>'6月'!Z28</f>
        <v>3.354166666666668</v>
      </c>
      <c r="H29" s="69">
        <f>'7月'!Z28</f>
        <v>1.5416666666666667</v>
      </c>
      <c r="I29" s="69">
        <f>'8月'!Z28</f>
        <v>2.7166666666666663</v>
      </c>
      <c r="J29" s="69">
        <f>'9月'!Z28</f>
        <v>2.1333333333333337</v>
      </c>
      <c r="K29" s="69">
        <f>'10月'!Z28</f>
        <v>1.5208333333333333</v>
      </c>
      <c r="L29" s="69">
        <f>'11月'!Z28</f>
        <v>4.725</v>
      </c>
      <c r="M29" s="70">
        <f>'12月'!Z28</f>
        <v>3.391666666666666</v>
      </c>
      <c r="N29" s="49"/>
    </row>
    <row r="30" spans="1:14" ht="19.5" customHeight="1">
      <c r="A30" s="67">
        <v>26</v>
      </c>
      <c r="B30" s="68">
        <f>'1月'!Z29</f>
        <v>2.4083333333333337</v>
      </c>
      <c r="C30" s="69">
        <f>'2月'!Z29</f>
        <v>2.3666666666666667</v>
      </c>
      <c r="D30" s="69">
        <f>'3月'!Z29</f>
        <v>4.033333333333333</v>
      </c>
      <c r="E30" s="69">
        <f>'4月'!Z29</f>
        <v>1.4083333333333332</v>
      </c>
      <c r="F30" s="69">
        <f>'5月'!Z29</f>
        <v>2.7875</v>
      </c>
      <c r="G30" s="69">
        <f>'6月'!Z29</f>
        <v>2.4833333333333334</v>
      </c>
      <c r="H30" s="69">
        <f>'7月'!Z29</f>
        <v>1.6583333333333334</v>
      </c>
      <c r="I30" s="69">
        <f>'8月'!Z29</f>
        <v>3.004166666666667</v>
      </c>
      <c r="J30" s="69">
        <f>'9月'!Z29</f>
        <v>2.783333333333333</v>
      </c>
      <c r="K30" s="69">
        <f>'10月'!Z29</f>
        <v>2.0625000000000004</v>
      </c>
      <c r="L30" s="69">
        <f>'11月'!Z29</f>
        <v>1.958333333333333</v>
      </c>
      <c r="M30" s="70">
        <f>'12月'!Z29</f>
        <v>2.7125</v>
      </c>
      <c r="N30" s="49"/>
    </row>
    <row r="31" spans="1:14" ht="19.5" customHeight="1">
      <c r="A31" s="67">
        <v>27</v>
      </c>
      <c r="B31" s="68">
        <f>'1月'!Z30</f>
        <v>1.6708333333333332</v>
      </c>
      <c r="C31" s="69">
        <f>'2月'!Z30</f>
        <v>3.279166666666667</v>
      </c>
      <c r="D31" s="69">
        <f>'3月'!Z30</f>
        <v>2.9</v>
      </c>
      <c r="E31" s="69">
        <f>'4月'!Z30</f>
        <v>4.233333333333334</v>
      </c>
      <c r="F31" s="69">
        <f>'5月'!Z30</f>
        <v>1.8958333333333333</v>
      </c>
      <c r="G31" s="69">
        <f>'6月'!Z30</f>
        <v>1.8083333333333336</v>
      </c>
      <c r="H31" s="69">
        <f>'7月'!Z30</f>
        <v>1.5583333333333333</v>
      </c>
      <c r="I31" s="69">
        <f>'8月'!Z30</f>
        <v>3.366666666666666</v>
      </c>
      <c r="J31" s="69">
        <f>'9月'!Z30</f>
        <v>3.4625000000000004</v>
      </c>
      <c r="K31" s="69">
        <f>'10月'!Z30</f>
        <v>2.025</v>
      </c>
      <c r="L31" s="69">
        <f>'11月'!Z30</f>
        <v>1.9374999999999998</v>
      </c>
      <c r="M31" s="70">
        <f>'12月'!Z30</f>
        <v>2.641666666666667</v>
      </c>
      <c r="N31" s="49"/>
    </row>
    <row r="32" spans="1:14" ht="19.5" customHeight="1">
      <c r="A32" s="67">
        <v>28</v>
      </c>
      <c r="B32" s="68">
        <f>'1月'!Z31</f>
        <v>3.045833333333333</v>
      </c>
      <c r="C32" s="69">
        <f>'2月'!Z31</f>
        <v>5.112500000000001</v>
      </c>
      <c r="D32" s="69">
        <f>'3月'!Z31</f>
        <v>1.879166666666667</v>
      </c>
      <c r="E32" s="69">
        <f>'4月'!Z31</f>
        <v>3.2083333333333326</v>
      </c>
      <c r="F32" s="69">
        <f>'5月'!Z31</f>
        <v>1.5916666666666666</v>
      </c>
      <c r="G32" s="69">
        <f>'6月'!Z31</f>
        <v>1.7166666666666666</v>
      </c>
      <c r="H32" s="69">
        <f>'7月'!Z31</f>
        <v>1.6250000000000002</v>
      </c>
      <c r="I32" s="69">
        <f>'8月'!Z31</f>
        <v>2.891666666666666</v>
      </c>
      <c r="J32" s="69">
        <f>'9月'!Z31</f>
        <v>4.541666666666668</v>
      </c>
      <c r="K32" s="69">
        <f>'10月'!Z31</f>
        <v>2.2166666666666663</v>
      </c>
      <c r="L32" s="69">
        <f>'11月'!Z31</f>
        <v>1.3416666666666666</v>
      </c>
      <c r="M32" s="70">
        <f>'12月'!Z31</f>
        <v>2.1208333333333336</v>
      </c>
      <c r="N32" s="49"/>
    </row>
    <row r="33" spans="1:14" ht="19.5" customHeight="1">
      <c r="A33" s="67">
        <v>29</v>
      </c>
      <c r="B33" s="68">
        <f>'1月'!Z32</f>
        <v>1.5166666666666664</v>
      </c>
      <c r="C33" s="69"/>
      <c r="D33" s="69">
        <f>'3月'!Z32</f>
        <v>1.6583333333333332</v>
      </c>
      <c r="E33" s="69">
        <f>'4月'!Z32</f>
        <v>1.9624999999999997</v>
      </c>
      <c r="F33" s="69">
        <f>'5月'!Z32</f>
        <v>4.329166666666667</v>
      </c>
      <c r="G33" s="69">
        <f>'6月'!Z32</f>
        <v>1.8125000000000002</v>
      </c>
      <c r="H33" s="69">
        <f>'7月'!Z32</f>
        <v>1.6125000000000005</v>
      </c>
      <c r="I33" s="69">
        <f>'8月'!Z32</f>
        <v>3.725000000000001</v>
      </c>
      <c r="J33" s="69">
        <f>'9月'!Z32</f>
        <v>2.2166666666666663</v>
      </c>
      <c r="K33" s="69">
        <f>'10月'!Z32</f>
        <v>3.258333333333333</v>
      </c>
      <c r="L33" s="69">
        <f>'11月'!Z32</f>
        <v>1.1041666666666667</v>
      </c>
      <c r="M33" s="70">
        <f>'12月'!Z32</f>
        <v>2.2374999999999994</v>
      </c>
      <c r="N33" s="49"/>
    </row>
    <row r="34" spans="1:14" ht="19.5" customHeight="1">
      <c r="A34" s="67">
        <v>30</v>
      </c>
      <c r="B34" s="68">
        <f>'1月'!Z33</f>
        <v>3.566666666666667</v>
      </c>
      <c r="C34" s="69"/>
      <c r="D34" s="69">
        <f>'3月'!Z33</f>
        <v>2.6</v>
      </c>
      <c r="E34" s="69">
        <f>'4月'!Z33</f>
        <v>2.7083333333333326</v>
      </c>
      <c r="F34" s="69">
        <f>'5月'!Z33</f>
        <v>7.479166666666669</v>
      </c>
      <c r="G34" s="69">
        <f>'6月'!Z33</f>
        <v>2.1624999999999996</v>
      </c>
      <c r="H34" s="69">
        <f>'7月'!Z33</f>
        <v>3.2916666666666665</v>
      </c>
      <c r="I34" s="69">
        <f>'8月'!Z33</f>
        <v>3.9291666666666667</v>
      </c>
      <c r="J34" s="69">
        <f>'9月'!Z33</f>
        <v>2.5833333333333335</v>
      </c>
      <c r="K34" s="69">
        <f>'10月'!Z33</f>
        <v>3.316666666666666</v>
      </c>
      <c r="L34" s="69">
        <f>'11月'!Z33</f>
        <v>4.325</v>
      </c>
      <c r="M34" s="70">
        <f>'12月'!Z33</f>
        <v>4.045833333333334</v>
      </c>
      <c r="N34" s="49"/>
    </row>
    <row r="35" spans="1:14" ht="19.5" customHeight="1">
      <c r="A35" s="75">
        <v>31</v>
      </c>
      <c r="B35" s="76">
        <f>'1月'!Z34</f>
        <v>2.283333333333333</v>
      </c>
      <c r="C35" s="77"/>
      <c r="D35" s="77">
        <f>'3月'!Z34</f>
        <v>2.65</v>
      </c>
      <c r="E35" s="77"/>
      <c r="F35" s="77">
        <f>'5月'!Z34</f>
        <v>6.6125</v>
      </c>
      <c r="G35" s="77"/>
      <c r="H35" s="77">
        <f>'7月'!Z34</f>
        <v>5.120833333333333</v>
      </c>
      <c r="I35" s="77">
        <f>'8月'!Z34</f>
        <v>2.0541666666666667</v>
      </c>
      <c r="J35" s="77"/>
      <c r="K35" s="77">
        <f>'10月'!Z34</f>
        <v>1.804166666666667</v>
      </c>
      <c r="L35" s="77"/>
      <c r="M35" s="78">
        <f>'12月'!Z34</f>
        <v>2.5624999999999996</v>
      </c>
      <c r="N35" s="49"/>
    </row>
    <row r="36" spans="1:14" ht="19.5" customHeight="1">
      <c r="A36" s="101" t="s">
        <v>34</v>
      </c>
      <c r="B36" s="102">
        <f>AVERAGE(B5:B35)</f>
        <v>2.7053763440860212</v>
      </c>
      <c r="C36" s="103">
        <f aca="true" t="shared" si="0" ref="C36:M36">AVERAGE(C5:C35)</f>
        <v>2.6422619047619045</v>
      </c>
      <c r="D36" s="153">
        <f t="shared" si="0"/>
        <v>2.663988095238095</v>
      </c>
      <c r="E36" s="103">
        <f t="shared" si="0"/>
        <v>2.850555555555555</v>
      </c>
      <c r="F36" s="103">
        <f t="shared" si="0"/>
        <v>2.809274193548387</v>
      </c>
      <c r="G36" s="103">
        <f t="shared" si="0"/>
        <v>2.0041666666666664</v>
      </c>
      <c r="H36" s="103">
        <f t="shared" si="0"/>
        <v>2.4919354838709684</v>
      </c>
      <c r="I36" s="103">
        <f t="shared" si="0"/>
        <v>2.1821236559139785</v>
      </c>
      <c r="J36" s="103">
        <f t="shared" si="0"/>
        <v>2.496666666666667</v>
      </c>
      <c r="K36" s="103">
        <f t="shared" si="0"/>
        <v>2.5026881720430114</v>
      </c>
      <c r="L36" s="103">
        <f t="shared" si="0"/>
        <v>2.2854166666666673</v>
      </c>
      <c r="M36" s="104">
        <f t="shared" si="0"/>
        <v>2.790456989247312</v>
      </c>
      <c r="N36" s="49"/>
    </row>
    <row r="37" spans="1:14" ht="19.5" customHeight="1">
      <c r="A37" s="79" t="s">
        <v>35</v>
      </c>
      <c r="B37" s="80">
        <f>AVERAGE(B5:B14)</f>
        <v>2.8324999999999996</v>
      </c>
      <c r="C37" s="81">
        <f aca="true" t="shared" si="1" ref="C37:M37">AVERAGE(C5:C14)</f>
        <v>1.985</v>
      </c>
      <c r="D37" s="81">
        <f t="shared" si="1"/>
        <v>2.3166666666666664</v>
      </c>
      <c r="E37" s="81">
        <f t="shared" si="1"/>
        <v>2.5820833333333337</v>
      </c>
      <c r="F37" s="81">
        <f t="shared" si="1"/>
        <v>2.88625</v>
      </c>
      <c r="G37" s="81">
        <f t="shared" si="1"/>
        <v>1.8</v>
      </c>
      <c r="H37" s="81">
        <f t="shared" si="1"/>
        <v>1.9170833333333335</v>
      </c>
      <c r="I37" s="81">
        <f t="shared" si="1"/>
        <v>1.6616666666666666</v>
      </c>
      <c r="J37" s="81">
        <f t="shared" si="1"/>
        <v>1.7129166666666662</v>
      </c>
      <c r="K37" s="81">
        <f t="shared" si="1"/>
        <v>2.12625</v>
      </c>
      <c r="L37" s="81">
        <f t="shared" si="1"/>
        <v>2.0433333333333334</v>
      </c>
      <c r="M37" s="82">
        <f t="shared" si="1"/>
        <v>3.2237500000000003</v>
      </c>
      <c r="N37" s="49"/>
    </row>
    <row r="38" spans="1:14" ht="19.5" customHeight="1">
      <c r="A38" s="83" t="s">
        <v>36</v>
      </c>
      <c r="B38" s="84">
        <f>AVERAGE(B15:B24)</f>
        <v>2.974166666666666</v>
      </c>
      <c r="C38" s="85">
        <f aca="true" t="shared" si="2" ref="C38:M38">AVERAGE(C15:C24)</f>
        <v>2.5991666666666666</v>
      </c>
      <c r="D38" s="85">
        <f t="shared" si="2"/>
        <v>3.058928571428571</v>
      </c>
      <c r="E38" s="85">
        <f t="shared" si="2"/>
        <v>3.4983333333333335</v>
      </c>
      <c r="F38" s="85">
        <f t="shared" si="2"/>
        <v>2.149166666666667</v>
      </c>
      <c r="G38" s="85">
        <f t="shared" si="2"/>
        <v>1.7716666666666665</v>
      </c>
      <c r="H38" s="85">
        <f t="shared" si="2"/>
        <v>2.3420833333333335</v>
      </c>
      <c r="I38" s="85">
        <f t="shared" si="2"/>
        <v>1.92625</v>
      </c>
      <c r="J38" s="85">
        <f t="shared" si="2"/>
        <v>2.8374999999999995</v>
      </c>
      <c r="K38" s="85">
        <f t="shared" si="2"/>
        <v>2.642916666666667</v>
      </c>
      <c r="L38" s="85">
        <f t="shared" si="2"/>
        <v>2.3145833333333337</v>
      </c>
      <c r="M38" s="86">
        <f t="shared" si="2"/>
        <v>2.3366666666666664</v>
      </c>
      <c r="N38" s="49"/>
    </row>
    <row r="39" spans="1:14" ht="19.5" customHeight="1">
      <c r="A39" s="87" t="s">
        <v>37</v>
      </c>
      <c r="B39" s="88">
        <f>AVERAGE(B25:B35)</f>
        <v>2.3454545454545452</v>
      </c>
      <c r="C39" s="89">
        <f aca="true" t="shared" si="3" ref="C39:M39">AVERAGE(C25:C35)</f>
        <v>3.5177083333333337</v>
      </c>
      <c r="D39" s="89">
        <f t="shared" si="3"/>
        <v>2.728409090909091</v>
      </c>
      <c r="E39" s="89">
        <f t="shared" si="3"/>
        <v>2.47125</v>
      </c>
      <c r="F39" s="89">
        <f t="shared" si="3"/>
        <v>3.3393939393939394</v>
      </c>
      <c r="G39" s="89">
        <f t="shared" si="3"/>
        <v>2.440833333333333</v>
      </c>
      <c r="H39" s="89">
        <f t="shared" si="3"/>
        <v>3.1507575757575763</v>
      </c>
      <c r="I39" s="89">
        <f t="shared" si="3"/>
        <v>2.887878787878788</v>
      </c>
      <c r="J39" s="89">
        <f t="shared" si="3"/>
        <v>2.939583333333333</v>
      </c>
      <c r="K39" s="89">
        <f t="shared" si="3"/>
        <v>2.7174242424242423</v>
      </c>
      <c r="L39" s="89">
        <f t="shared" si="3"/>
        <v>2.4983333333333335</v>
      </c>
      <c r="M39" s="90">
        <f t="shared" si="3"/>
        <v>2.809090909090909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2011</v>
      </c>
      <c r="J1" s="120" t="s">
        <v>43</v>
      </c>
      <c r="K1" s="120" t="str">
        <f>("（平成"&amp;TEXT((I1-1988),"0")&amp;"年）")</f>
        <v>（平成23年）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5.8</v>
      </c>
      <c r="C5" s="65">
        <f>'2月'!AB4</f>
        <v>6.2</v>
      </c>
      <c r="D5" s="65">
        <f>'3月'!AB4</f>
        <v>4.6</v>
      </c>
      <c r="E5" s="65">
        <f>'4月'!AB4</f>
        <v>4.3</v>
      </c>
      <c r="F5" s="65">
        <f>'5月'!AB4</f>
        <v>11.7</v>
      </c>
      <c r="G5" s="65">
        <f>'6月'!AB4</f>
        <v>4.2</v>
      </c>
      <c r="H5" s="65">
        <f>'7月'!AB4</f>
        <v>4.1</v>
      </c>
      <c r="I5" s="65">
        <f>'8月'!AB4</f>
        <v>5.9</v>
      </c>
      <c r="J5" s="65">
        <f>'9月'!AB4</f>
        <v>3.7</v>
      </c>
      <c r="K5" s="65">
        <f>'10月'!AB4</f>
        <v>4.4</v>
      </c>
      <c r="L5" s="65">
        <f>'11月'!AB4</f>
        <v>4.8</v>
      </c>
      <c r="M5" s="66">
        <f>'12月'!AB4</f>
        <v>6.1</v>
      </c>
      <c r="N5" s="49"/>
    </row>
    <row r="6" spans="1:14" ht="18" customHeight="1">
      <c r="A6" s="67">
        <v>2</v>
      </c>
      <c r="B6" s="68">
        <f>'1月'!AB5</f>
        <v>5.2</v>
      </c>
      <c r="C6" s="69">
        <f>'2月'!AB5</f>
        <v>3.9</v>
      </c>
      <c r="D6" s="69">
        <f>'3月'!AB5</f>
        <v>7.3</v>
      </c>
      <c r="E6" s="69">
        <f>'4月'!AB5</f>
        <v>7.9</v>
      </c>
      <c r="F6" s="69">
        <f>'5月'!AB5</f>
        <v>8.1</v>
      </c>
      <c r="G6" s="69">
        <f>'6月'!AB5</f>
        <v>4.4</v>
      </c>
      <c r="H6" s="69">
        <f>'7月'!AB5</f>
        <v>5.4</v>
      </c>
      <c r="I6" s="69">
        <f>'8月'!AB5</f>
        <v>3.3</v>
      </c>
      <c r="J6" s="69">
        <f>'9月'!AB5</f>
        <v>3.8</v>
      </c>
      <c r="K6" s="69">
        <f>'10月'!AB5</f>
        <v>3.8</v>
      </c>
      <c r="L6" s="69">
        <f>'11月'!AB5</f>
        <v>5</v>
      </c>
      <c r="M6" s="70">
        <f>'12月'!AB5</f>
        <v>8.2</v>
      </c>
      <c r="N6" s="49"/>
    </row>
    <row r="7" spans="1:14" ht="18" customHeight="1">
      <c r="A7" s="67">
        <v>3</v>
      </c>
      <c r="B7" s="68">
        <f>'1月'!AB6</f>
        <v>3.6</v>
      </c>
      <c r="C7" s="69">
        <f>'2月'!AB6</f>
        <v>3.4</v>
      </c>
      <c r="D7" s="69">
        <f>'3月'!AB6</f>
        <v>8.3</v>
      </c>
      <c r="E7" s="69">
        <f>'4月'!AB6</f>
        <v>7.6</v>
      </c>
      <c r="F7" s="69">
        <f>'5月'!AB6</f>
        <v>6</v>
      </c>
      <c r="G7" s="69">
        <f>'6月'!AB6</f>
        <v>2.8</v>
      </c>
      <c r="H7" s="69">
        <f>'7月'!AB6</f>
        <v>3.7</v>
      </c>
      <c r="I7" s="69">
        <f>'8月'!AB6</f>
        <v>3.1</v>
      </c>
      <c r="J7" s="69">
        <f>'9月'!AB6</f>
        <v>4.6</v>
      </c>
      <c r="K7" s="69">
        <f>'10月'!AB6</f>
        <v>5.2</v>
      </c>
      <c r="L7" s="69">
        <f>'11月'!AB6</f>
        <v>4.4</v>
      </c>
      <c r="M7" s="70">
        <f>'12月'!AB6</f>
        <v>8.3</v>
      </c>
      <c r="N7" s="49"/>
    </row>
    <row r="8" spans="1:14" ht="18" customHeight="1">
      <c r="A8" s="67">
        <v>4</v>
      </c>
      <c r="B8" s="68">
        <f>'1月'!AB7</f>
        <v>6.1</v>
      </c>
      <c r="C8" s="69">
        <f>'2月'!AB7</f>
        <v>4.7</v>
      </c>
      <c r="D8" s="69">
        <f>'3月'!AB7</f>
        <v>7.1</v>
      </c>
      <c r="E8" s="69">
        <f>'4月'!AB7</f>
        <v>7.3</v>
      </c>
      <c r="F8" s="69">
        <f>'5月'!AB7</f>
        <v>5.5</v>
      </c>
      <c r="G8" s="69">
        <f>'6月'!AB7</f>
        <v>4.6</v>
      </c>
      <c r="H8" s="69">
        <f>'7月'!AB7</f>
        <v>6.7</v>
      </c>
      <c r="I8" s="69">
        <f>'8月'!AB7</f>
        <v>3.5</v>
      </c>
      <c r="J8" s="69">
        <f>'9月'!AB7</f>
        <v>3.6</v>
      </c>
      <c r="K8" s="69">
        <f>'10月'!AB7</f>
        <v>3.7</v>
      </c>
      <c r="L8" s="69">
        <f>'11月'!AB7</f>
        <v>5.8</v>
      </c>
      <c r="M8" s="70">
        <f>'12月'!AB7</f>
        <v>8.5</v>
      </c>
      <c r="N8" s="49"/>
    </row>
    <row r="9" spans="1:14" ht="18" customHeight="1">
      <c r="A9" s="67">
        <v>5</v>
      </c>
      <c r="B9" s="68">
        <f>'1月'!AB8</f>
        <v>5.2</v>
      </c>
      <c r="C9" s="69">
        <f>'2月'!AB8</f>
        <v>3.4</v>
      </c>
      <c r="D9" s="69">
        <f>'3月'!AB8</f>
        <v>5.5</v>
      </c>
      <c r="E9" s="69">
        <f>'4月'!AB8</f>
        <v>3.5</v>
      </c>
      <c r="F9" s="69">
        <f>'5月'!AB8</f>
        <v>6.8</v>
      </c>
      <c r="G9" s="69">
        <f>'6月'!AB8</f>
        <v>4.9</v>
      </c>
      <c r="H9" s="69">
        <f>'7月'!AB8</f>
        <v>5.2</v>
      </c>
      <c r="I9" s="69">
        <f>'8月'!AB8</f>
        <v>3.6</v>
      </c>
      <c r="J9" s="69">
        <f>'9月'!AB8</f>
        <v>3.7</v>
      </c>
      <c r="K9" s="69">
        <f>'10月'!AB8</f>
        <v>6</v>
      </c>
      <c r="L9" s="69">
        <f>'11月'!AB8</f>
        <v>2.8</v>
      </c>
      <c r="M9" s="70">
        <f>'12月'!AB8</f>
        <v>6.9</v>
      </c>
      <c r="N9" s="49"/>
    </row>
    <row r="10" spans="1:14" ht="18" customHeight="1">
      <c r="A10" s="67">
        <v>6</v>
      </c>
      <c r="B10" s="68">
        <f>'1月'!AB9</f>
        <v>6.2</v>
      </c>
      <c r="C10" s="69">
        <f>'2月'!AB9</f>
        <v>3.2</v>
      </c>
      <c r="D10" s="69">
        <f>'3月'!AB9</f>
        <v>4.4</v>
      </c>
      <c r="E10" s="69">
        <f>'4月'!AB9</f>
        <v>4.3</v>
      </c>
      <c r="F10" s="69">
        <f>'5月'!AB9</f>
        <v>4.9</v>
      </c>
      <c r="G10" s="69">
        <f>'6月'!AB9</f>
        <v>4.5</v>
      </c>
      <c r="H10" s="69">
        <f>'7月'!AB9</f>
        <v>3</v>
      </c>
      <c r="I10" s="69">
        <f>'8月'!AB9</f>
        <v>3.6</v>
      </c>
      <c r="J10" s="69">
        <f>'9月'!AB9</f>
        <v>3.2</v>
      </c>
      <c r="K10" s="69">
        <f>'10月'!AB9</f>
        <v>7.6</v>
      </c>
      <c r="L10" s="69">
        <f>'11月'!AB9</f>
        <v>4.5</v>
      </c>
      <c r="M10" s="70">
        <f>'12月'!AB9</f>
        <v>3</v>
      </c>
      <c r="N10" s="49"/>
    </row>
    <row r="11" spans="1:14" ht="18" customHeight="1">
      <c r="A11" s="67">
        <v>7</v>
      </c>
      <c r="B11" s="68">
        <f>'1月'!AB10</f>
        <v>6.9</v>
      </c>
      <c r="C11" s="69">
        <f>'2月'!AB10</f>
        <v>8.2</v>
      </c>
      <c r="D11" s="69">
        <f>'3月'!AB10</f>
        <v>7.2</v>
      </c>
      <c r="E11" s="69">
        <f>'4月'!AB10</f>
        <v>5.4</v>
      </c>
      <c r="F11" s="69">
        <f>'5月'!AB10</f>
        <v>5</v>
      </c>
      <c r="G11" s="69">
        <f>'6月'!AB10</f>
        <v>3.6</v>
      </c>
      <c r="H11" s="69">
        <f>'7月'!AB10</f>
        <v>2.9</v>
      </c>
      <c r="I11" s="69">
        <f>'8月'!AB10</f>
        <v>2.9</v>
      </c>
      <c r="J11" s="69">
        <f>'9月'!AB10</f>
        <v>3.8</v>
      </c>
      <c r="K11" s="69">
        <f>'10月'!AB10</f>
        <v>6.9</v>
      </c>
      <c r="L11" s="69">
        <f>'11月'!AB10</f>
        <v>6.8</v>
      </c>
      <c r="M11" s="70">
        <f>'12月'!AB10</f>
        <v>4.1</v>
      </c>
      <c r="N11" s="49"/>
    </row>
    <row r="12" spans="1:14" ht="18" customHeight="1">
      <c r="A12" s="67">
        <v>8</v>
      </c>
      <c r="B12" s="68">
        <f>'1月'!AB11</f>
        <v>4.8</v>
      </c>
      <c r="C12" s="69">
        <f>'2月'!AB11</f>
        <v>3.3</v>
      </c>
      <c r="D12" s="69">
        <f>'3月'!AB11</f>
        <v>5.7</v>
      </c>
      <c r="E12" s="69">
        <f>'4月'!AB11</f>
        <v>8.9</v>
      </c>
      <c r="F12" s="69">
        <f>'5月'!AB11</f>
        <v>8.8</v>
      </c>
      <c r="G12" s="69">
        <f>'6月'!AB11</f>
        <v>4.7</v>
      </c>
      <c r="H12" s="69">
        <f>'7月'!AB11</f>
        <v>3.4</v>
      </c>
      <c r="I12" s="69">
        <f>'8月'!AB11</f>
        <v>3.8</v>
      </c>
      <c r="J12" s="69">
        <f>'9月'!AB11</f>
        <v>2.7</v>
      </c>
      <c r="K12" s="69">
        <f>'10月'!AB11</f>
        <v>3.8</v>
      </c>
      <c r="L12" s="69">
        <f>'11月'!AB11</f>
        <v>6</v>
      </c>
      <c r="M12" s="70">
        <f>'12月'!AB11</f>
        <v>7.7</v>
      </c>
      <c r="N12" s="49"/>
    </row>
    <row r="13" spans="1:14" ht="18" customHeight="1">
      <c r="A13" s="67">
        <v>9</v>
      </c>
      <c r="B13" s="68">
        <f>'1月'!AB12</f>
        <v>7.8</v>
      </c>
      <c r="C13" s="69">
        <f>'2月'!AB12</f>
        <v>6.4</v>
      </c>
      <c r="D13" s="69">
        <f>'3月'!AB12</f>
        <v>6.3</v>
      </c>
      <c r="E13" s="69">
        <f>'4月'!AB12</f>
        <v>5.4</v>
      </c>
      <c r="F13" s="69">
        <f>'5月'!AB12</f>
        <v>5.1</v>
      </c>
      <c r="G13" s="69">
        <f>'6月'!AB12</f>
        <v>3.9</v>
      </c>
      <c r="H13" s="69">
        <f>'7月'!AB12</f>
        <v>3.2</v>
      </c>
      <c r="I13" s="69">
        <f>'8月'!AB12</f>
        <v>3.3</v>
      </c>
      <c r="J13" s="69">
        <f>'9月'!AB12</f>
        <v>4</v>
      </c>
      <c r="K13" s="69">
        <f>'10月'!AB12</f>
        <v>4.5</v>
      </c>
      <c r="L13" s="69">
        <f>'11月'!AB12</f>
        <v>4.3</v>
      </c>
      <c r="M13" s="70">
        <f>'12月'!AB12</f>
        <v>7.4</v>
      </c>
      <c r="N13" s="49"/>
    </row>
    <row r="14" spans="1:14" ht="18" customHeight="1">
      <c r="A14" s="71">
        <v>10</v>
      </c>
      <c r="B14" s="72">
        <f>'1月'!AB13</f>
        <v>8.6</v>
      </c>
      <c r="C14" s="73">
        <f>'2月'!AB13</f>
        <v>5</v>
      </c>
      <c r="D14" s="73">
        <f>'3月'!AB13</f>
        <v>6.4</v>
      </c>
      <c r="E14" s="73">
        <f>'4月'!AB13</f>
        <v>4.4</v>
      </c>
      <c r="F14" s="73">
        <f>'5月'!AB13</f>
        <v>7.8</v>
      </c>
      <c r="G14" s="73">
        <f>'6月'!AB13</f>
        <v>3.5</v>
      </c>
      <c r="H14" s="73">
        <f>'7月'!AB13</f>
        <v>4.7</v>
      </c>
      <c r="I14" s="73">
        <f>'8月'!AB13</f>
        <v>3.7</v>
      </c>
      <c r="J14" s="73">
        <f>'9月'!AB13</f>
        <v>6.7</v>
      </c>
      <c r="K14" s="73">
        <f>'10月'!AB13</f>
        <v>2.9</v>
      </c>
      <c r="L14" s="73">
        <f>'11月'!AB13</f>
        <v>4.2</v>
      </c>
      <c r="M14" s="74">
        <f>'12月'!AB13</f>
        <v>5.2</v>
      </c>
      <c r="N14" s="49"/>
    </row>
    <row r="15" spans="1:14" ht="18" customHeight="1">
      <c r="A15" s="63">
        <v>11</v>
      </c>
      <c r="B15" s="64">
        <f>'1月'!AB14</f>
        <v>5.7</v>
      </c>
      <c r="C15" s="65">
        <f>'2月'!AB14</f>
        <v>6.4</v>
      </c>
      <c r="D15" s="65" t="str">
        <f>'3月'!AB14</f>
        <v>****</v>
      </c>
      <c r="E15" s="65">
        <f>'4月'!AB14</f>
        <v>9.5</v>
      </c>
      <c r="F15" s="65">
        <f>'5月'!AB14</f>
        <v>3.6</v>
      </c>
      <c r="G15" s="65">
        <f>'6月'!AB14</f>
        <v>4.8</v>
      </c>
      <c r="H15" s="65">
        <f>'7月'!AB14</f>
        <v>5.1</v>
      </c>
      <c r="I15" s="65">
        <f>'8月'!AB14</f>
        <v>4.5</v>
      </c>
      <c r="J15" s="65">
        <f>'9月'!AB14</f>
        <v>5.1</v>
      </c>
      <c r="K15" s="65">
        <f>'10月'!AB14</f>
        <v>4.7</v>
      </c>
      <c r="L15" s="65">
        <f>'11月'!AB14</f>
        <v>3.2</v>
      </c>
      <c r="M15" s="66">
        <f>'12月'!AB14</f>
        <v>6.9</v>
      </c>
      <c r="N15" s="49"/>
    </row>
    <row r="16" spans="1:14" ht="18" customHeight="1">
      <c r="A16" s="67">
        <v>12</v>
      </c>
      <c r="B16" s="68">
        <f>'1月'!AB15</f>
        <v>7.7</v>
      </c>
      <c r="C16" s="69">
        <f>'2月'!AB15</f>
        <v>7.5</v>
      </c>
      <c r="D16" s="69" t="str">
        <f>'3月'!AB15</f>
        <v>****</v>
      </c>
      <c r="E16" s="69">
        <f>'4月'!AB15</f>
        <v>7</v>
      </c>
      <c r="F16" s="69">
        <f>'5月'!AB15</f>
        <v>6.4</v>
      </c>
      <c r="G16" s="69">
        <f>'6月'!AB15</f>
        <v>3.6</v>
      </c>
      <c r="H16" s="69">
        <f>'7月'!AB15</f>
        <v>4.6</v>
      </c>
      <c r="I16" s="69">
        <f>'8月'!AB15</f>
        <v>3.8</v>
      </c>
      <c r="J16" s="69">
        <f>'9月'!AB15</f>
        <v>4.5</v>
      </c>
      <c r="K16" s="69">
        <f>'10月'!AB15</f>
        <v>4.2</v>
      </c>
      <c r="L16" s="69">
        <f>'11月'!AB15</f>
        <v>5</v>
      </c>
      <c r="M16" s="70">
        <f>'12月'!AB15</f>
        <v>4.8</v>
      </c>
      <c r="N16" s="49"/>
    </row>
    <row r="17" spans="1:14" ht="18" customHeight="1">
      <c r="A17" s="67">
        <v>13</v>
      </c>
      <c r="B17" s="68">
        <f>'1月'!AB16</f>
        <v>6.3</v>
      </c>
      <c r="C17" s="69">
        <f>'2月'!AB16</f>
        <v>6.5</v>
      </c>
      <c r="D17" s="69" t="str">
        <f>'3月'!AB16</f>
        <v>****</v>
      </c>
      <c r="E17" s="69">
        <f>'4月'!AB16</f>
        <v>6.9</v>
      </c>
      <c r="F17" s="69">
        <f>'5月'!AB16</f>
        <v>4</v>
      </c>
      <c r="G17" s="69">
        <f>'6月'!AB16</f>
        <v>6.1</v>
      </c>
      <c r="H17" s="69">
        <f>'7月'!AB16</f>
        <v>4.4</v>
      </c>
      <c r="I17" s="69">
        <f>'8月'!AB16</f>
        <v>4.2</v>
      </c>
      <c r="J17" s="69">
        <f>'9月'!AB16</f>
        <v>3.9</v>
      </c>
      <c r="K17" s="69">
        <f>'10月'!AB16</f>
        <v>2.9</v>
      </c>
      <c r="L17" s="69">
        <f>'11月'!AB16</f>
        <v>2.6</v>
      </c>
      <c r="M17" s="70">
        <f>'12月'!AB16</f>
        <v>4.5</v>
      </c>
      <c r="N17" s="49"/>
    </row>
    <row r="18" spans="1:14" ht="18" customHeight="1">
      <c r="A18" s="67">
        <v>14</v>
      </c>
      <c r="B18" s="68">
        <f>'1月'!AB17</f>
        <v>3.8</v>
      </c>
      <c r="C18" s="69">
        <f>'2月'!AB17</f>
        <v>5.4</v>
      </c>
      <c r="D18" s="69">
        <f>'3月'!AB17</f>
        <v>5.4</v>
      </c>
      <c r="E18" s="69">
        <f>'4月'!AB17</f>
        <v>4.4</v>
      </c>
      <c r="F18" s="69">
        <f>'5月'!AB17</f>
        <v>5.6</v>
      </c>
      <c r="G18" s="69">
        <f>'6月'!AB17</f>
        <v>3.3</v>
      </c>
      <c r="H18" s="69">
        <f>'7月'!AB17</f>
        <v>4.6</v>
      </c>
      <c r="I18" s="69">
        <f>'8月'!AB17</f>
        <v>3.4</v>
      </c>
      <c r="J18" s="69">
        <f>'9月'!AB17</f>
        <v>4.8</v>
      </c>
      <c r="K18" s="69">
        <f>'10月'!AB17</f>
        <v>6.3</v>
      </c>
      <c r="L18" s="69">
        <f>'11月'!AB17</f>
        <v>7.2</v>
      </c>
      <c r="M18" s="70">
        <f>'12月'!AB17</f>
        <v>4.1</v>
      </c>
      <c r="N18" s="49"/>
    </row>
    <row r="19" spans="1:14" ht="18" customHeight="1">
      <c r="A19" s="67">
        <v>15</v>
      </c>
      <c r="B19" s="68">
        <f>'1月'!AB18</f>
        <v>7.4</v>
      </c>
      <c r="C19" s="69">
        <f>'2月'!AB18</f>
        <v>6</v>
      </c>
      <c r="D19" s="69">
        <f>'3月'!AB18</f>
        <v>7.9</v>
      </c>
      <c r="E19" s="69">
        <f>'4月'!AB18</f>
        <v>6.9</v>
      </c>
      <c r="F19" s="69">
        <f>'5月'!AB18</f>
        <v>5.9</v>
      </c>
      <c r="G19" s="69">
        <f>'6月'!AB18</f>
        <v>3.5</v>
      </c>
      <c r="H19" s="69">
        <f>'7月'!AB18</f>
        <v>3.6</v>
      </c>
      <c r="I19" s="69">
        <f>'8月'!AB18</f>
        <v>5</v>
      </c>
      <c r="J19" s="69">
        <f>'9月'!AB18</f>
        <v>4.8</v>
      </c>
      <c r="K19" s="69">
        <f>'10月'!AB18</f>
        <v>7.4</v>
      </c>
      <c r="L19" s="69">
        <f>'11月'!AB18</f>
        <v>6.6</v>
      </c>
      <c r="M19" s="70">
        <f>'12月'!AB18</f>
        <v>6.5</v>
      </c>
      <c r="N19" s="49"/>
    </row>
    <row r="20" spans="1:14" ht="18" customHeight="1">
      <c r="A20" s="67">
        <v>16</v>
      </c>
      <c r="B20" s="68">
        <f>'1月'!AB19</f>
        <v>7.4</v>
      </c>
      <c r="C20" s="69">
        <f>'2月'!AB19</f>
        <v>3.6</v>
      </c>
      <c r="D20" s="69">
        <f>'3月'!AB19</f>
        <v>10.1</v>
      </c>
      <c r="E20" s="69">
        <f>'4月'!AB19</f>
        <v>10.9</v>
      </c>
      <c r="F20" s="69">
        <f>'5月'!AB19</f>
        <v>6</v>
      </c>
      <c r="G20" s="69">
        <f>'6月'!AB19</f>
        <v>2.8</v>
      </c>
      <c r="H20" s="69">
        <f>'7月'!AB19</f>
        <v>4.6</v>
      </c>
      <c r="I20" s="69">
        <f>'8月'!AB19</f>
        <v>3.8</v>
      </c>
      <c r="J20" s="69">
        <f>'9月'!AB19</f>
        <v>4.9</v>
      </c>
      <c r="K20" s="69">
        <f>'10月'!AB19</f>
        <v>6</v>
      </c>
      <c r="L20" s="69">
        <f>'11月'!AB19</f>
        <v>6.1</v>
      </c>
      <c r="M20" s="70">
        <f>'12月'!AB19</f>
        <v>6.3</v>
      </c>
      <c r="N20" s="49"/>
    </row>
    <row r="21" spans="1:14" ht="18" customHeight="1">
      <c r="A21" s="67">
        <v>17</v>
      </c>
      <c r="B21" s="68">
        <f>'1月'!AB20</f>
        <v>7.7</v>
      </c>
      <c r="C21" s="69">
        <f>'2月'!AB20</f>
        <v>4.9</v>
      </c>
      <c r="D21" s="69">
        <f>'3月'!AB20</f>
        <v>7</v>
      </c>
      <c r="E21" s="69">
        <f>'4月'!AB20</f>
        <v>3.4</v>
      </c>
      <c r="F21" s="69">
        <f>'5月'!AB20</f>
        <v>4.1</v>
      </c>
      <c r="G21" s="69">
        <f>'6月'!AB20</f>
        <v>6.1</v>
      </c>
      <c r="H21" s="69">
        <f>'7月'!AB20</f>
        <v>5.3</v>
      </c>
      <c r="I21" s="69">
        <f>'8月'!AB20</f>
        <v>4.5</v>
      </c>
      <c r="J21" s="69">
        <f>'9月'!AB20</f>
        <v>4.9</v>
      </c>
      <c r="K21" s="69">
        <f>'10月'!AB20</f>
        <v>3.2</v>
      </c>
      <c r="L21" s="69">
        <f>'11月'!AB20</f>
        <v>4.8</v>
      </c>
      <c r="M21" s="70">
        <f>'12月'!AB20</f>
        <v>5.9</v>
      </c>
      <c r="N21" s="49"/>
    </row>
    <row r="22" spans="1:14" ht="18" customHeight="1">
      <c r="A22" s="67">
        <v>18</v>
      </c>
      <c r="B22" s="68">
        <f>'1月'!AB21</f>
        <v>5.7</v>
      </c>
      <c r="C22" s="69">
        <f>'2月'!AB21</f>
        <v>8.7</v>
      </c>
      <c r="D22" s="69">
        <f>'3月'!AB21</f>
        <v>6.2</v>
      </c>
      <c r="E22" s="69">
        <f>'4月'!AB21</f>
        <v>6.2</v>
      </c>
      <c r="F22" s="69">
        <f>'5月'!AB21</f>
        <v>2.8</v>
      </c>
      <c r="G22" s="69">
        <f>'6月'!AB21</f>
        <v>2.3</v>
      </c>
      <c r="H22" s="69">
        <f>'7月'!AB21</f>
        <v>4.7</v>
      </c>
      <c r="I22" s="69">
        <f>'8月'!AB21</f>
        <v>6.7</v>
      </c>
      <c r="J22" s="69">
        <f>'9月'!AB21</f>
        <v>5.5</v>
      </c>
      <c r="K22" s="69">
        <f>'10月'!AB21</f>
        <v>5.7</v>
      </c>
      <c r="L22" s="69">
        <f>'11月'!AB21</f>
        <v>3.8</v>
      </c>
      <c r="M22" s="70">
        <f>'12月'!AB21</f>
        <v>6.6</v>
      </c>
      <c r="N22" s="49"/>
    </row>
    <row r="23" spans="1:14" ht="18" customHeight="1">
      <c r="A23" s="67">
        <v>19</v>
      </c>
      <c r="B23" s="68">
        <f>'1月'!AB22</f>
        <v>5.3</v>
      </c>
      <c r="C23" s="69">
        <f>'2月'!AB22</f>
        <v>3.6</v>
      </c>
      <c r="D23" s="69">
        <f>'3月'!AB22</f>
        <v>5.8</v>
      </c>
      <c r="E23" s="69">
        <f>'4月'!AB22</f>
        <v>12.2</v>
      </c>
      <c r="F23" s="69">
        <f>'5月'!AB22</f>
        <v>3.7</v>
      </c>
      <c r="G23" s="69">
        <f>'6月'!AB22</f>
        <v>3.7</v>
      </c>
      <c r="H23" s="69">
        <f>'7月'!AB22</f>
        <v>4.2</v>
      </c>
      <c r="I23" s="69">
        <f>'8月'!AB22</f>
        <v>8.2</v>
      </c>
      <c r="J23" s="69">
        <f>'9月'!AB22</f>
        <v>10.3</v>
      </c>
      <c r="K23" s="69">
        <f>'10月'!AB22</f>
        <v>6.3</v>
      </c>
      <c r="L23" s="69">
        <f>'11月'!AB22</f>
        <v>7.5</v>
      </c>
      <c r="M23" s="70">
        <f>'12月'!AB22</f>
        <v>2.8</v>
      </c>
      <c r="N23" s="49"/>
    </row>
    <row r="24" spans="1:14" ht="18" customHeight="1">
      <c r="A24" s="71">
        <v>20</v>
      </c>
      <c r="B24" s="72">
        <f>'1月'!AB23</f>
        <v>6.9</v>
      </c>
      <c r="C24" s="73">
        <f>'2月'!AB23</f>
        <v>6.6</v>
      </c>
      <c r="D24" s="73">
        <f>'3月'!AB23</f>
        <v>6.6</v>
      </c>
      <c r="E24" s="73">
        <f>'4月'!AB23</f>
        <v>8.4</v>
      </c>
      <c r="F24" s="73">
        <f>'5月'!AB23</f>
        <v>4.3</v>
      </c>
      <c r="G24" s="73">
        <f>'6月'!AB23</f>
        <v>4</v>
      </c>
      <c r="H24" s="73">
        <f>'7月'!AB23</f>
        <v>9.6</v>
      </c>
      <c r="I24" s="73">
        <f>'8月'!AB23</f>
        <v>4.6</v>
      </c>
      <c r="J24" s="73">
        <f>'9月'!AB23</f>
        <v>6.3</v>
      </c>
      <c r="K24" s="73">
        <f>'10月'!AB23</f>
        <v>8</v>
      </c>
      <c r="L24" s="73">
        <f>'11月'!AB23</f>
        <v>5</v>
      </c>
      <c r="M24" s="74">
        <f>'12月'!AB23</f>
        <v>5.3</v>
      </c>
      <c r="N24" s="49"/>
    </row>
    <row r="25" spans="1:14" ht="18" customHeight="1">
      <c r="A25" s="63">
        <v>21</v>
      </c>
      <c r="B25" s="64">
        <f>'1月'!AB24</f>
        <v>6.9</v>
      </c>
      <c r="C25" s="65">
        <f>'2月'!AB24</f>
        <v>8.6</v>
      </c>
      <c r="D25" s="65">
        <f>'3月'!AB24</f>
        <v>7.2</v>
      </c>
      <c r="E25" s="65">
        <f>'4月'!AB24</f>
        <v>4.3</v>
      </c>
      <c r="F25" s="65">
        <f>'5月'!AB24</f>
        <v>4.9</v>
      </c>
      <c r="G25" s="65">
        <f>'6月'!AB24</f>
        <v>6.5</v>
      </c>
      <c r="H25" s="65">
        <f>'7月'!AB24</f>
        <v>12.6</v>
      </c>
      <c r="I25" s="65">
        <f>'8月'!AB24</f>
        <v>7.7</v>
      </c>
      <c r="J25" s="65">
        <f>'9月'!AB24</f>
        <v>11.7</v>
      </c>
      <c r="K25" s="65">
        <f>'10月'!AB24</f>
        <v>6.6</v>
      </c>
      <c r="L25" s="65">
        <f>'11月'!AB24</f>
        <v>5.1</v>
      </c>
      <c r="M25" s="66">
        <f>'12月'!AB24</f>
        <v>4</v>
      </c>
      <c r="N25" s="49"/>
    </row>
    <row r="26" spans="1:14" ht="18" customHeight="1">
      <c r="A26" s="67">
        <v>22</v>
      </c>
      <c r="B26" s="68">
        <f>'1月'!AB25</f>
        <v>5.5</v>
      </c>
      <c r="C26" s="69">
        <f>'2月'!AB25</f>
        <v>7.6</v>
      </c>
      <c r="D26" s="69">
        <f>'3月'!AB25</f>
        <v>5.2</v>
      </c>
      <c r="E26" s="69">
        <f>'4月'!AB25</f>
        <v>3.8</v>
      </c>
      <c r="F26" s="69">
        <f>'5月'!AB25</f>
        <v>10.5</v>
      </c>
      <c r="G26" s="69">
        <f>'6月'!AB25</f>
        <v>5.6</v>
      </c>
      <c r="H26" s="69">
        <f>'7月'!AB25</f>
        <v>7.3</v>
      </c>
      <c r="I26" s="69">
        <f>'8月'!AB25</f>
        <v>5.7</v>
      </c>
      <c r="J26" s="69">
        <f>'9月'!AB25</f>
        <v>7.4</v>
      </c>
      <c r="K26" s="69">
        <f>'10月'!AB25</f>
        <v>7.3</v>
      </c>
      <c r="L26" s="69">
        <f>'11月'!AB25</f>
        <v>4.6</v>
      </c>
      <c r="M26" s="70">
        <f>'12月'!AB25</f>
        <v>7.4</v>
      </c>
      <c r="N26" s="49"/>
    </row>
    <row r="27" spans="1:14" ht="18" customHeight="1">
      <c r="A27" s="67">
        <v>23</v>
      </c>
      <c r="B27" s="68">
        <f>'1月'!AB26</f>
        <v>4.7</v>
      </c>
      <c r="C27" s="69">
        <f>'2月'!AB26</f>
        <v>3.9</v>
      </c>
      <c r="D27" s="69">
        <f>'3月'!AB26</f>
        <v>7</v>
      </c>
      <c r="E27" s="69">
        <f>'4月'!AB26</f>
        <v>5.8</v>
      </c>
      <c r="F27" s="69">
        <f>'5月'!AB26</f>
        <v>4.8</v>
      </c>
      <c r="G27" s="69">
        <f>'6月'!AB26</f>
        <v>5.8</v>
      </c>
      <c r="H27" s="69">
        <f>'7月'!AB26</f>
        <v>8.2</v>
      </c>
      <c r="I27" s="69">
        <f>'8月'!AB26</f>
        <v>2.4</v>
      </c>
      <c r="J27" s="69">
        <f>'9月'!AB26</f>
        <v>3.4</v>
      </c>
      <c r="K27" s="69">
        <f>'10月'!AB26</f>
        <v>5.7</v>
      </c>
      <c r="L27" s="69">
        <f>'11月'!AB26</f>
        <v>5.7</v>
      </c>
      <c r="M27" s="70">
        <f>'12月'!AB26</f>
        <v>8.5</v>
      </c>
      <c r="N27" s="49"/>
    </row>
    <row r="28" spans="1:14" ht="18" customHeight="1">
      <c r="A28" s="67">
        <v>24</v>
      </c>
      <c r="B28" s="68">
        <f>'1月'!AB27</f>
        <v>4.1</v>
      </c>
      <c r="C28" s="69">
        <f>'2月'!AB27</f>
        <v>5.5</v>
      </c>
      <c r="D28" s="69">
        <f>'3月'!AB27</f>
        <v>3.7</v>
      </c>
      <c r="E28" s="69">
        <f>'4月'!AB27</f>
        <v>7</v>
      </c>
      <c r="F28" s="69">
        <f>'5月'!AB27</f>
        <v>3.4</v>
      </c>
      <c r="G28" s="69">
        <f>'6月'!AB27</f>
        <v>8.2</v>
      </c>
      <c r="H28" s="69">
        <f>'7月'!AB27</f>
        <v>3.5</v>
      </c>
      <c r="I28" s="69">
        <f>'8月'!AB27</f>
        <v>4.1</v>
      </c>
      <c r="J28" s="69">
        <f>'9月'!AB27</f>
        <v>3</v>
      </c>
      <c r="K28" s="69">
        <f>'10月'!AB27</f>
        <v>6.1</v>
      </c>
      <c r="L28" s="69">
        <f>'11月'!AB27</f>
        <v>7.3</v>
      </c>
      <c r="M28" s="70">
        <f>'12月'!AB27</f>
        <v>6.1</v>
      </c>
      <c r="N28" s="49"/>
    </row>
    <row r="29" spans="1:14" ht="18" customHeight="1">
      <c r="A29" s="67">
        <v>25</v>
      </c>
      <c r="B29" s="68">
        <f>'1月'!AB28</f>
        <v>6.1</v>
      </c>
      <c r="C29" s="69">
        <f>'2月'!AB28</f>
        <v>8.5</v>
      </c>
      <c r="D29" s="69">
        <f>'3月'!AB28</f>
        <v>6.3</v>
      </c>
      <c r="E29" s="69">
        <f>'4月'!AB28</f>
        <v>11.6</v>
      </c>
      <c r="F29" s="69">
        <f>'5月'!AB28</f>
        <v>5.4</v>
      </c>
      <c r="G29" s="69">
        <f>'6月'!AB28</f>
        <v>6.9</v>
      </c>
      <c r="H29" s="69">
        <f>'7月'!AB28</f>
        <v>3.1</v>
      </c>
      <c r="I29" s="69">
        <f>'8月'!AB28</f>
        <v>5.4</v>
      </c>
      <c r="J29" s="69">
        <f>'9月'!AB28</f>
        <v>4.4</v>
      </c>
      <c r="K29" s="69">
        <f>'10月'!AB28</f>
        <v>4.2</v>
      </c>
      <c r="L29" s="69">
        <f>'11月'!AB28</f>
        <v>7.2</v>
      </c>
      <c r="M29" s="70">
        <f>'12月'!AB28</f>
        <v>6.2</v>
      </c>
      <c r="N29" s="49"/>
    </row>
    <row r="30" spans="1:14" ht="18" customHeight="1">
      <c r="A30" s="67">
        <v>26</v>
      </c>
      <c r="B30" s="68">
        <f>'1月'!AB29</f>
        <v>6.2</v>
      </c>
      <c r="C30" s="69">
        <f>'2月'!AB29</f>
        <v>8.2</v>
      </c>
      <c r="D30" s="69">
        <f>'3月'!AB29</f>
        <v>8</v>
      </c>
      <c r="E30" s="69">
        <f>'4月'!AB29</f>
        <v>3.8</v>
      </c>
      <c r="F30" s="69">
        <f>'5月'!AB29</f>
        <v>5.7</v>
      </c>
      <c r="G30" s="69">
        <f>'6月'!AB29</f>
        <v>4.2</v>
      </c>
      <c r="H30" s="69">
        <f>'7月'!AB29</f>
        <v>4.5</v>
      </c>
      <c r="I30" s="69">
        <f>'8月'!AB29</f>
        <v>6.9</v>
      </c>
      <c r="J30" s="69">
        <f>'9月'!AB29</f>
        <v>5.3</v>
      </c>
      <c r="K30" s="69">
        <f>'10月'!AB29</f>
        <v>4.7</v>
      </c>
      <c r="L30" s="69">
        <f>'11月'!AB29</f>
        <v>5.8</v>
      </c>
      <c r="M30" s="70">
        <f>'12月'!AB29</f>
        <v>5.7</v>
      </c>
      <c r="N30" s="49"/>
    </row>
    <row r="31" spans="1:14" ht="18" customHeight="1">
      <c r="A31" s="67">
        <v>27</v>
      </c>
      <c r="B31" s="68">
        <f>'1月'!AB30</f>
        <v>4.5</v>
      </c>
      <c r="C31" s="69">
        <f>'2月'!AB30</f>
        <v>7.4</v>
      </c>
      <c r="D31" s="69">
        <f>'3月'!AB30</f>
        <v>7.4</v>
      </c>
      <c r="E31" s="69">
        <f>'4月'!AB30</f>
        <v>8.7</v>
      </c>
      <c r="F31" s="69">
        <f>'5月'!AB30</f>
        <v>4.9</v>
      </c>
      <c r="G31" s="69">
        <f>'6月'!AB30</f>
        <v>4.5</v>
      </c>
      <c r="H31" s="69">
        <f>'7月'!AB30</f>
        <v>4.2</v>
      </c>
      <c r="I31" s="69">
        <f>'8月'!AB30</f>
        <v>5</v>
      </c>
      <c r="J31" s="69">
        <f>'9月'!AB30</f>
        <v>7.2</v>
      </c>
      <c r="K31" s="69">
        <f>'10月'!AB30</f>
        <v>4.5</v>
      </c>
      <c r="L31" s="69">
        <f>'11月'!AB30</f>
        <v>4.5</v>
      </c>
      <c r="M31" s="70">
        <f>'12月'!AB30</f>
        <v>6.7</v>
      </c>
      <c r="N31" s="49"/>
    </row>
    <row r="32" spans="1:14" ht="18" customHeight="1">
      <c r="A32" s="67">
        <v>28</v>
      </c>
      <c r="B32" s="68">
        <f>'1月'!AB31</f>
        <v>6.6</v>
      </c>
      <c r="C32" s="69">
        <f>'2月'!AB31</f>
        <v>9.5</v>
      </c>
      <c r="D32" s="69">
        <f>'3月'!AB31</f>
        <v>5.8</v>
      </c>
      <c r="E32" s="69">
        <f>'4月'!AB31</f>
        <v>8.4</v>
      </c>
      <c r="F32" s="69">
        <f>'5月'!AB31</f>
        <v>3.7</v>
      </c>
      <c r="G32" s="69">
        <f>'6月'!AB31</f>
        <v>4.2</v>
      </c>
      <c r="H32" s="69">
        <f>'7月'!AB31</f>
        <v>5.6</v>
      </c>
      <c r="I32" s="69">
        <f>'8月'!AB31</f>
        <v>5</v>
      </c>
      <c r="J32" s="69">
        <f>'9月'!AB31</f>
        <v>8.5</v>
      </c>
      <c r="K32" s="69">
        <f>'10月'!AB31</f>
        <v>3.7</v>
      </c>
      <c r="L32" s="69">
        <f>'11月'!AB31</f>
        <v>2.8</v>
      </c>
      <c r="M32" s="70">
        <f>'12月'!AB31</f>
        <v>4.3</v>
      </c>
      <c r="N32" s="49"/>
    </row>
    <row r="33" spans="1:14" ht="18" customHeight="1">
      <c r="A33" s="67">
        <v>29</v>
      </c>
      <c r="B33" s="68">
        <f>'1月'!AB32</f>
        <v>5.1</v>
      </c>
      <c r="C33" s="69"/>
      <c r="D33" s="69">
        <f>'3月'!AB32</f>
        <v>4.1</v>
      </c>
      <c r="E33" s="69">
        <f>'4月'!AB32</f>
        <v>4.4</v>
      </c>
      <c r="F33" s="69">
        <f>'5月'!AB32</f>
        <v>11.9</v>
      </c>
      <c r="G33" s="69">
        <f>'6月'!AB32</f>
        <v>5</v>
      </c>
      <c r="H33" s="69">
        <f>'7月'!AB32</f>
        <v>5.4</v>
      </c>
      <c r="I33" s="69">
        <f>'8月'!AB32</f>
        <v>6.7</v>
      </c>
      <c r="J33" s="69">
        <f>'9月'!AB32</f>
        <v>4.7</v>
      </c>
      <c r="K33" s="69">
        <f>'10月'!AB32</f>
        <v>6.4</v>
      </c>
      <c r="L33" s="69">
        <f>'11月'!AB32</f>
        <v>2</v>
      </c>
      <c r="M33" s="70">
        <f>'12月'!AB32</f>
        <v>4.7</v>
      </c>
      <c r="N33" s="49"/>
    </row>
    <row r="34" spans="1:14" ht="18" customHeight="1">
      <c r="A34" s="67">
        <v>30</v>
      </c>
      <c r="B34" s="68">
        <f>'1月'!AB33</f>
        <v>7.3</v>
      </c>
      <c r="C34" s="69"/>
      <c r="D34" s="69">
        <f>'3月'!AB33</f>
        <v>6.8</v>
      </c>
      <c r="E34" s="69">
        <f>'4月'!AB33</f>
        <v>5.2</v>
      </c>
      <c r="F34" s="69">
        <f>'5月'!AB33</f>
        <v>13.7</v>
      </c>
      <c r="G34" s="69">
        <f>'6月'!AB33</f>
        <v>5.6</v>
      </c>
      <c r="H34" s="69">
        <f>'7月'!AB33</f>
        <v>7</v>
      </c>
      <c r="I34" s="69">
        <f>'8月'!AB33</f>
        <v>6.3</v>
      </c>
      <c r="J34" s="69">
        <f>'9月'!AB33</f>
        <v>6.2</v>
      </c>
      <c r="K34" s="69">
        <f>'10月'!AB33</f>
        <v>6.1</v>
      </c>
      <c r="L34" s="69">
        <f>'11月'!AB33</f>
        <v>8</v>
      </c>
      <c r="M34" s="70">
        <f>'12月'!AB33</f>
        <v>9.2</v>
      </c>
      <c r="N34" s="49"/>
    </row>
    <row r="35" spans="1:14" ht="18" customHeight="1">
      <c r="A35" s="75">
        <v>31</v>
      </c>
      <c r="B35" s="76">
        <f>'1月'!AB34</f>
        <v>5.1</v>
      </c>
      <c r="C35" s="77"/>
      <c r="D35" s="77">
        <f>'3月'!AB34</f>
        <v>6.4</v>
      </c>
      <c r="E35" s="77"/>
      <c r="F35" s="77">
        <f>'5月'!AB34</f>
        <v>11.4</v>
      </c>
      <c r="G35" s="77"/>
      <c r="H35" s="77">
        <f>'7月'!AB34</f>
        <v>6.7</v>
      </c>
      <c r="I35" s="77">
        <f>'8月'!AB34</f>
        <v>4.1</v>
      </c>
      <c r="J35" s="77"/>
      <c r="K35" s="77">
        <f>'10月'!AB34</f>
        <v>4.3</v>
      </c>
      <c r="L35" s="77"/>
      <c r="M35" s="78">
        <f>'12月'!AB34</f>
        <v>5.9</v>
      </c>
      <c r="N35" s="49"/>
    </row>
    <row r="36" spans="1:14" ht="18" customHeight="1">
      <c r="A36" s="101" t="s">
        <v>34</v>
      </c>
      <c r="B36" s="102">
        <f>AVERAGE(B5:B35)</f>
        <v>6.006451612903224</v>
      </c>
      <c r="C36" s="103">
        <f aca="true" t="shared" si="0" ref="C36:M36">AVERAGE(C5:C35)</f>
        <v>5.932142857142857</v>
      </c>
      <c r="D36" s="103">
        <f t="shared" si="0"/>
        <v>6.417857142857144</v>
      </c>
      <c r="E36" s="103">
        <f t="shared" si="0"/>
        <v>6.5933333333333355</v>
      </c>
      <c r="F36" s="103">
        <f t="shared" si="0"/>
        <v>6.335483870967742</v>
      </c>
      <c r="G36" s="103">
        <f t="shared" si="0"/>
        <v>4.593333333333333</v>
      </c>
      <c r="H36" s="103">
        <f t="shared" si="0"/>
        <v>5.196774193548386</v>
      </c>
      <c r="I36" s="103">
        <f t="shared" si="0"/>
        <v>4.667741935483871</v>
      </c>
      <c r="J36" s="103">
        <f t="shared" si="0"/>
        <v>5.22</v>
      </c>
      <c r="K36" s="103">
        <f t="shared" si="0"/>
        <v>5.261290322580644</v>
      </c>
      <c r="L36" s="103">
        <f t="shared" si="0"/>
        <v>5.113333333333333</v>
      </c>
      <c r="M36" s="104">
        <f t="shared" si="0"/>
        <v>6.058064516129031</v>
      </c>
      <c r="N36" s="49"/>
    </row>
    <row r="37" spans="1:14" ht="18" customHeight="1">
      <c r="A37" s="96" t="s">
        <v>40</v>
      </c>
      <c r="B37" s="93">
        <f>MAX(B5:B35)</f>
        <v>8.6</v>
      </c>
      <c r="C37" s="94">
        <f aca="true" t="shared" si="1" ref="C37:M37">MAX(C5:C35)</f>
        <v>9.5</v>
      </c>
      <c r="D37" s="94">
        <f t="shared" si="1"/>
        <v>10.1</v>
      </c>
      <c r="E37" s="94">
        <f t="shared" si="1"/>
        <v>12.2</v>
      </c>
      <c r="F37" s="94">
        <f t="shared" si="1"/>
        <v>13.7</v>
      </c>
      <c r="G37" s="94">
        <f t="shared" si="1"/>
        <v>8.2</v>
      </c>
      <c r="H37" s="94">
        <f t="shared" si="1"/>
        <v>12.6</v>
      </c>
      <c r="I37" s="94">
        <f t="shared" si="1"/>
        <v>8.2</v>
      </c>
      <c r="J37" s="94">
        <f t="shared" si="1"/>
        <v>11.7</v>
      </c>
      <c r="K37" s="94">
        <f t="shared" si="1"/>
        <v>8</v>
      </c>
      <c r="L37" s="94">
        <f t="shared" si="1"/>
        <v>8</v>
      </c>
      <c r="M37" s="95">
        <f t="shared" si="1"/>
        <v>9.2</v>
      </c>
      <c r="N37" s="49"/>
    </row>
    <row r="38" spans="1:14" ht="18" customHeight="1">
      <c r="A38" s="100" t="s">
        <v>41</v>
      </c>
      <c r="B38" s="105" t="str">
        <f>'1月'!O38</f>
        <v>北西</v>
      </c>
      <c r="C38" s="106" t="str">
        <f>'2月'!O38</f>
        <v>北東</v>
      </c>
      <c r="D38" s="106" t="str">
        <f>'3月'!O38</f>
        <v>北北西</v>
      </c>
      <c r="E38" s="106" t="str">
        <f>'4月'!O38</f>
        <v>北東</v>
      </c>
      <c r="F38" s="106" t="str">
        <f>'5月'!O38</f>
        <v>北東</v>
      </c>
      <c r="G38" s="106" t="str">
        <f>'6月'!O38</f>
        <v>西</v>
      </c>
      <c r="H38" s="106" t="str">
        <f>'7月'!O38</f>
        <v>北東</v>
      </c>
      <c r="I38" s="106" t="str">
        <f>'8月'!O38</f>
        <v>北東</v>
      </c>
      <c r="J38" s="106" t="str">
        <f>'9月'!O38</f>
        <v>南西</v>
      </c>
      <c r="K38" s="106" t="str">
        <f>'10月'!O38</f>
        <v>北東</v>
      </c>
      <c r="L38" s="106" t="str">
        <f>'11月'!O38</f>
        <v>北東</v>
      </c>
      <c r="M38" s="107" t="str">
        <f>'12月'!O38</f>
        <v>西北西</v>
      </c>
      <c r="N38" s="49"/>
    </row>
    <row r="39" spans="1:14" ht="18" customHeight="1">
      <c r="A39" s="87" t="s">
        <v>18</v>
      </c>
      <c r="B39" s="97">
        <f>'1月'!K37</f>
        <v>0</v>
      </c>
      <c r="C39" s="98">
        <f>'2月'!K37</f>
        <v>0</v>
      </c>
      <c r="D39" s="98">
        <f>'3月'!K37</f>
        <v>1</v>
      </c>
      <c r="E39" s="98">
        <f>'4月'!K37</f>
        <v>3</v>
      </c>
      <c r="F39" s="98">
        <f>'5月'!K37</f>
        <v>5</v>
      </c>
      <c r="G39" s="98">
        <f>'6月'!K37</f>
        <v>0</v>
      </c>
      <c r="H39" s="98">
        <f>'7月'!K37</f>
        <v>1</v>
      </c>
      <c r="I39" s="98">
        <f>'8月'!K37</f>
        <v>0</v>
      </c>
      <c r="J39" s="98">
        <f>'9月'!K37</f>
        <v>2</v>
      </c>
      <c r="K39" s="98">
        <f>'10月'!K37</f>
        <v>0</v>
      </c>
      <c r="L39" s="98">
        <f>'11月'!K37</f>
        <v>0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2011</v>
      </c>
      <c r="J1" s="120" t="s">
        <v>43</v>
      </c>
      <c r="K1" s="120" t="str">
        <f>("（平成"&amp;TEXT((I1-1988),"0")&amp;"年）")</f>
        <v>（平成23年）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10.1</v>
      </c>
      <c r="C5" s="65">
        <f>'2月'!AF4</f>
        <v>12.4</v>
      </c>
      <c r="D5" s="65">
        <f>'3月'!AF4</f>
        <v>7.4</v>
      </c>
      <c r="E5" s="65">
        <f>'4月'!AF4</f>
        <v>8.8</v>
      </c>
      <c r="F5" s="65">
        <f>'5月'!AF4</f>
        <v>20.3</v>
      </c>
      <c r="G5" s="65">
        <f>'6月'!AF4</f>
        <v>6.9</v>
      </c>
      <c r="H5" s="65">
        <f>'7月'!AF4</f>
        <v>6.5</v>
      </c>
      <c r="I5" s="65">
        <f>'8月'!AF4</f>
        <v>8.5</v>
      </c>
      <c r="J5" s="65">
        <f>'9月'!AF4</f>
        <v>5.5</v>
      </c>
      <c r="K5" s="65">
        <f>'10月'!AF4</f>
        <v>7</v>
      </c>
      <c r="L5" s="65">
        <f>'11月'!AF4</f>
        <v>7.7</v>
      </c>
      <c r="M5" s="66">
        <f>'12月'!AF4</f>
        <v>9.9</v>
      </c>
      <c r="N5" s="49"/>
    </row>
    <row r="6" spans="1:14" ht="18" customHeight="1">
      <c r="A6" s="67">
        <v>2</v>
      </c>
      <c r="B6" s="68">
        <f>'1月'!AF5</f>
        <v>8.6</v>
      </c>
      <c r="C6" s="69">
        <f>'2月'!AF5</f>
        <v>7.7</v>
      </c>
      <c r="D6" s="69">
        <f>'3月'!AF5</f>
        <v>12.5</v>
      </c>
      <c r="E6" s="69">
        <f>'4月'!AF5</f>
        <v>13.8</v>
      </c>
      <c r="F6" s="69">
        <f>'5月'!AF5</f>
        <v>14.4</v>
      </c>
      <c r="G6" s="69">
        <f>'6月'!AF5</f>
        <v>7.8</v>
      </c>
      <c r="H6" s="69">
        <f>'7月'!AF5</f>
        <v>7.3</v>
      </c>
      <c r="I6" s="69">
        <f>'8月'!AF5</f>
        <v>5.8</v>
      </c>
      <c r="J6" s="69">
        <f>'9月'!AF5</f>
        <v>6.9</v>
      </c>
      <c r="K6" s="69">
        <f>'10月'!AF5</f>
        <v>6.5</v>
      </c>
      <c r="L6" s="69">
        <f>'11月'!AF5</f>
        <v>7.3</v>
      </c>
      <c r="M6" s="70">
        <f>'12月'!AF5</f>
        <v>12.7</v>
      </c>
      <c r="N6" s="49"/>
    </row>
    <row r="7" spans="1:14" ht="18" customHeight="1">
      <c r="A7" s="67">
        <v>3</v>
      </c>
      <c r="B7" s="68">
        <f>'1月'!AF6</f>
        <v>7.9</v>
      </c>
      <c r="C7" s="69">
        <f>'2月'!AF6</f>
        <v>5.9</v>
      </c>
      <c r="D7" s="69">
        <f>'3月'!AF6</f>
        <v>13.8</v>
      </c>
      <c r="E7" s="69">
        <f>'4月'!AF6</f>
        <v>12</v>
      </c>
      <c r="F7" s="69">
        <f>'5月'!AF6</f>
        <v>8.9</v>
      </c>
      <c r="G7" s="69">
        <f>'6月'!AF6</f>
        <v>5.4</v>
      </c>
      <c r="H7" s="69">
        <f>'7月'!AF6</f>
        <v>5.7</v>
      </c>
      <c r="I7" s="69">
        <f>'8月'!AF6</f>
        <v>5</v>
      </c>
      <c r="J7" s="69">
        <f>'9月'!AF6</f>
        <v>10.7</v>
      </c>
      <c r="K7" s="69">
        <f>'10月'!AF6</f>
        <v>10.6</v>
      </c>
      <c r="L7" s="69">
        <f>'11月'!AF6</f>
        <v>6.7</v>
      </c>
      <c r="M7" s="70">
        <f>'12月'!AF6</f>
        <v>12.9</v>
      </c>
      <c r="N7" s="49"/>
    </row>
    <row r="8" spans="1:14" ht="18" customHeight="1">
      <c r="A8" s="67">
        <v>4</v>
      </c>
      <c r="B8" s="68">
        <f>'1月'!AF7</f>
        <v>10.2</v>
      </c>
      <c r="C8" s="69">
        <f>'2月'!AF7</f>
        <v>7.8</v>
      </c>
      <c r="D8" s="69">
        <f>'3月'!AF7</f>
        <v>13.7</v>
      </c>
      <c r="E8" s="69">
        <f>'4月'!AF7</f>
        <v>12.3</v>
      </c>
      <c r="F8" s="69">
        <f>'5月'!AF7</f>
        <v>8.6</v>
      </c>
      <c r="G8" s="69">
        <f>'6月'!AF7</f>
        <v>9.1</v>
      </c>
      <c r="H8" s="69">
        <f>'7月'!AF7</f>
        <v>12.2</v>
      </c>
      <c r="I8" s="69">
        <f>'8月'!AF7</f>
        <v>5.9</v>
      </c>
      <c r="J8" s="69">
        <f>'9月'!AF7</f>
        <v>7.7</v>
      </c>
      <c r="K8" s="69">
        <f>'10月'!AF7</f>
        <v>6.2</v>
      </c>
      <c r="L8" s="69">
        <f>'11月'!AF7</f>
        <v>7.9</v>
      </c>
      <c r="M8" s="70">
        <f>'12月'!AF7</f>
        <v>14.5</v>
      </c>
      <c r="N8" s="49"/>
    </row>
    <row r="9" spans="1:14" ht="18" customHeight="1">
      <c r="A9" s="67">
        <v>5</v>
      </c>
      <c r="B9" s="68">
        <f>'1月'!AF8</f>
        <v>9.9</v>
      </c>
      <c r="C9" s="69">
        <f>'2月'!AF8</f>
        <v>7</v>
      </c>
      <c r="D9" s="69">
        <f>'3月'!AF8</f>
        <v>8.8</v>
      </c>
      <c r="E9" s="69">
        <f>'4月'!AF8</f>
        <v>5.6</v>
      </c>
      <c r="F9" s="69">
        <f>'5月'!AF8</f>
        <v>10.7</v>
      </c>
      <c r="G9" s="69">
        <f>'6月'!AF8</f>
        <v>7.2</v>
      </c>
      <c r="H9" s="69">
        <f>'7月'!AF8</f>
        <v>8.5</v>
      </c>
      <c r="I9" s="69">
        <f>'8月'!AF8</f>
        <v>6.7</v>
      </c>
      <c r="J9" s="69">
        <f>'9月'!AF8</f>
        <v>5.8</v>
      </c>
      <c r="K9" s="69">
        <f>'10月'!AF8</f>
        <v>12.2</v>
      </c>
      <c r="L9" s="69">
        <f>'11月'!AF8</f>
        <v>5.6</v>
      </c>
      <c r="M9" s="70">
        <f>'12月'!AF8</f>
        <v>12.5</v>
      </c>
      <c r="N9" s="49"/>
    </row>
    <row r="10" spans="1:14" ht="18" customHeight="1">
      <c r="A10" s="67">
        <v>6</v>
      </c>
      <c r="B10" s="68">
        <f>'1月'!AF9</f>
        <v>11.1</v>
      </c>
      <c r="C10" s="69">
        <f>'2月'!AF9</f>
        <v>5.6</v>
      </c>
      <c r="D10" s="69">
        <f>'3月'!AF9</f>
        <v>7.8</v>
      </c>
      <c r="E10" s="69">
        <f>'4月'!AF9</f>
        <v>8.2</v>
      </c>
      <c r="F10" s="69">
        <f>'5月'!AF9</f>
        <v>7.2</v>
      </c>
      <c r="G10" s="69">
        <f>'6月'!AF9</f>
        <v>6.9</v>
      </c>
      <c r="H10" s="69">
        <f>'7月'!AF9</f>
        <v>6.1</v>
      </c>
      <c r="I10" s="69">
        <f>'8月'!AF9</f>
        <v>7.2</v>
      </c>
      <c r="J10" s="69">
        <f>'9月'!AF9</f>
        <v>6</v>
      </c>
      <c r="K10" s="69">
        <f>'10月'!AF9</f>
        <v>12.2</v>
      </c>
      <c r="L10" s="69">
        <f>'11月'!AF9</f>
        <v>7.3</v>
      </c>
      <c r="M10" s="70">
        <f>'12月'!AF9</f>
        <v>5.3</v>
      </c>
      <c r="N10" s="49"/>
    </row>
    <row r="11" spans="1:14" ht="18" customHeight="1">
      <c r="A11" s="67">
        <v>7</v>
      </c>
      <c r="B11" s="68">
        <f>'1月'!AF10</f>
        <v>12.1</v>
      </c>
      <c r="C11" s="69">
        <f>'2月'!AF10</f>
        <v>13.7</v>
      </c>
      <c r="D11" s="69">
        <f>'3月'!AF10</f>
        <v>12.1</v>
      </c>
      <c r="E11" s="69">
        <f>'4月'!AF10</f>
        <v>9.6</v>
      </c>
      <c r="F11" s="69">
        <f>'5月'!AF10</f>
        <v>9.5</v>
      </c>
      <c r="G11" s="69">
        <f>'6月'!AF10</f>
        <v>8.2</v>
      </c>
      <c r="H11" s="69">
        <f>'7月'!AF10</f>
        <v>5.1</v>
      </c>
      <c r="I11" s="69">
        <f>'8月'!AF10</f>
        <v>4.7</v>
      </c>
      <c r="J11" s="69">
        <f>'9月'!AF10</f>
        <v>5.9</v>
      </c>
      <c r="K11" s="69">
        <f>'10月'!AF10</f>
        <v>11.4</v>
      </c>
      <c r="L11" s="69">
        <f>'11月'!AF10</f>
        <v>10.5</v>
      </c>
      <c r="M11" s="70">
        <f>'12月'!AF10</f>
        <v>5.7</v>
      </c>
      <c r="N11" s="49"/>
    </row>
    <row r="12" spans="1:14" ht="18" customHeight="1">
      <c r="A12" s="67">
        <v>8</v>
      </c>
      <c r="B12" s="68">
        <f>'1月'!AF11</f>
        <v>8</v>
      </c>
      <c r="C12" s="69">
        <f>'2月'!AF11</f>
        <v>5.1</v>
      </c>
      <c r="D12" s="69">
        <f>'3月'!AF11</f>
        <v>11.4</v>
      </c>
      <c r="E12" s="69">
        <f>'4月'!AF11</f>
        <v>16.9</v>
      </c>
      <c r="F12" s="69">
        <f>'5月'!AF11</f>
        <v>15.4</v>
      </c>
      <c r="G12" s="69">
        <f>'6月'!AF11</f>
        <v>8.4</v>
      </c>
      <c r="H12" s="69">
        <f>'7月'!AF11</f>
        <v>6.5</v>
      </c>
      <c r="I12" s="69">
        <f>'8月'!AF11</f>
        <v>6.3</v>
      </c>
      <c r="J12" s="69">
        <f>'9月'!AF11</f>
        <v>5.3</v>
      </c>
      <c r="K12" s="69">
        <f>'10月'!AF11</f>
        <v>8</v>
      </c>
      <c r="L12" s="69">
        <f>'11月'!AF11</f>
        <v>8.5</v>
      </c>
      <c r="M12" s="70">
        <f>'12月'!AF11</f>
        <v>11.3</v>
      </c>
      <c r="N12" s="49"/>
    </row>
    <row r="13" spans="1:14" ht="18" customHeight="1">
      <c r="A13" s="67">
        <v>9</v>
      </c>
      <c r="B13" s="68">
        <f>'1月'!AF12</f>
        <v>12.1</v>
      </c>
      <c r="C13" s="69">
        <f>'2月'!AF12</f>
        <v>10.7</v>
      </c>
      <c r="D13" s="69">
        <f>'3月'!AF12</f>
        <v>11</v>
      </c>
      <c r="E13" s="69">
        <f>'4月'!AF12</f>
        <v>8.5</v>
      </c>
      <c r="F13" s="69">
        <f>'5月'!AF12</f>
        <v>11</v>
      </c>
      <c r="G13" s="69">
        <f>'6月'!AF12</f>
        <v>7.7</v>
      </c>
      <c r="H13" s="69">
        <f>'7月'!AF12</f>
        <v>4.9</v>
      </c>
      <c r="I13" s="69">
        <f>'8月'!AF12</f>
        <v>5</v>
      </c>
      <c r="J13" s="69">
        <f>'9月'!AF12</f>
        <v>6.3</v>
      </c>
      <c r="K13" s="69">
        <f>'10月'!AF12</f>
        <v>7.1</v>
      </c>
      <c r="L13" s="69">
        <f>'11月'!AF12</f>
        <v>6.8</v>
      </c>
      <c r="M13" s="70">
        <f>'12月'!AF12</f>
        <v>11.5</v>
      </c>
      <c r="N13" s="49"/>
    </row>
    <row r="14" spans="1:14" ht="18" customHeight="1">
      <c r="A14" s="71">
        <v>10</v>
      </c>
      <c r="B14" s="72">
        <f>'1月'!AF13</f>
        <v>16.4</v>
      </c>
      <c r="C14" s="73">
        <f>'2月'!AF13</f>
        <v>8.4</v>
      </c>
      <c r="D14" s="73">
        <f>'3月'!AF13</f>
        <v>10.8</v>
      </c>
      <c r="E14" s="73">
        <f>'4月'!AF13</f>
        <v>7.3</v>
      </c>
      <c r="F14" s="73">
        <f>'5月'!AF13</f>
        <v>12.9</v>
      </c>
      <c r="G14" s="73">
        <f>'6月'!AF13</f>
        <v>7.1</v>
      </c>
      <c r="H14" s="73">
        <f>'7月'!AF13</f>
        <v>9.7</v>
      </c>
      <c r="I14" s="73">
        <f>'8月'!AF13</f>
        <v>7.7</v>
      </c>
      <c r="J14" s="73">
        <f>'9月'!AF13</f>
        <v>9.4</v>
      </c>
      <c r="K14" s="73">
        <f>'10月'!AF13</f>
        <v>5</v>
      </c>
      <c r="L14" s="73">
        <f>'11月'!AF13</f>
        <v>6.5</v>
      </c>
      <c r="M14" s="74">
        <f>'12月'!AF13</f>
        <v>7.9</v>
      </c>
      <c r="N14" s="49"/>
    </row>
    <row r="15" spans="1:14" ht="18" customHeight="1">
      <c r="A15" s="63">
        <v>11</v>
      </c>
      <c r="B15" s="64">
        <f>'1月'!AF14</f>
        <v>7.8</v>
      </c>
      <c r="C15" s="65">
        <f>'2月'!AF14</f>
        <v>10.8</v>
      </c>
      <c r="D15" s="65" t="str">
        <f>'3月'!AF14</f>
        <v>****</v>
      </c>
      <c r="E15" s="65">
        <f>'4月'!AF14</f>
        <v>13.2</v>
      </c>
      <c r="F15" s="65">
        <f>'5月'!AF14</f>
        <v>5.5</v>
      </c>
      <c r="G15" s="65">
        <f>'6月'!AF14</f>
        <v>7.6</v>
      </c>
      <c r="H15" s="65">
        <f>'7月'!AF14</f>
        <v>7.4</v>
      </c>
      <c r="I15" s="65">
        <f>'8月'!AF14</f>
        <v>7.7</v>
      </c>
      <c r="J15" s="65">
        <f>'9月'!AF14</f>
        <v>9.4</v>
      </c>
      <c r="K15" s="65">
        <f>'10月'!AF14</f>
        <v>7.1</v>
      </c>
      <c r="L15" s="65">
        <f>'11月'!AF14</f>
        <v>5.4</v>
      </c>
      <c r="M15" s="66">
        <f>'12月'!AF14</f>
        <v>12.2</v>
      </c>
      <c r="N15" s="49"/>
    </row>
    <row r="16" spans="1:14" ht="18" customHeight="1">
      <c r="A16" s="67">
        <v>12</v>
      </c>
      <c r="B16" s="68">
        <f>'1月'!AF15</f>
        <v>12.8</v>
      </c>
      <c r="C16" s="69">
        <f>'2月'!AF15</f>
        <v>13.2</v>
      </c>
      <c r="D16" s="69" t="str">
        <f>'3月'!AF15</f>
        <v>****</v>
      </c>
      <c r="E16" s="69">
        <f>'4月'!AF15</f>
        <v>14.2</v>
      </c>
      <c r="F16" s="69">
        <f>'5月'!AF15</f>
        <v>9.9</v>
      </c>
      <c r="G16" s="69">
        <f>'6月'!AF15</f>
        <v>6.6</v>
      </c>
      <c r="H16" s="69">
        <f>'7月'!AF15</f>
        <v>9.7</v>
      </c>
      <c r="I16" s="69">
        <f>'8月'!AF15</f>
        <v>7.2</v>
      </c>
      <c r="J16" s="69">
        <f>'9月'!AF15</f>
        <v>7.9</v>
      </c>
      <c r="K16" s="69">
        <f>'10月'!AF15</f>
        <v>6.9</v>
      </c>
      <c r="L16" s="69">
        <f>'11月'!AF15</f>
        <v>8.2</v>
      </c>
      <c r="M16" s="70">
        <f>'12月'!AF15</f>
        <v>8.9</v>
      </c>
      <c r="N16" s="49"/>
    </row>
    <row r="17" spans="1:14" ht="18" customHeight="1">
      <c r="A17" s="67">
        <v>13</v>
      </c>
      <c r="B17" s="68">
        <f>'1月'!AF16</f>
        <v>11</v>
      </c>
      <c r="C17" s="69">
        <f>'2月'!AF16</f>
        <v>11.3</v>
      </c>
      <c r="D17" s="69" t="str">
        <f>'3月'!AF16</f>
        <v>****</v>
      </c>
      <c r="E17" s="69">
        <f>'4月'!AF16</f>
        <v>12.5</v>
      </c>
      <c r="F17" s="69">
        <f>'5月'!AF16</f>
        <v>7.4</v>
      </c>
      <c r="G17" s="69">
        <f>'6月'!AF16</f>
        <v>10.1</v>
      </c>
      <c r="H17" s="69">
        <f>'7月'!AF16</f>
        <v>9.3</v>
      </c>
      <c r="I17" s="69">
        <f>'8月'!AF16</f>
        <v>7.1</v>
      </c>
      <c r="J17" s="69">
        <f>'9月'!AF16</f>
        <v>7.7</v>
      </c>
      <c r="K17" s="69">
        <f>'10月'!AF16</f>
        <v>4.3</v>
      </c>
      <c r="L17" s="69">
        <f>'11月'!AF16</f>
        <v>5.4</v>
      </c>
      <c r="M17" s="70">
        <f>'12月'!AF16</f>
        <v>7.8</v>
      </c>
      <c r="N17" s="49"/>
    </row>
    <row r="18" spans="1:14" ht="18" customHeight="1">
      <c r="A18" s="67">
        <v>14</v>
      </c>
      <c r="B18" s="68">
        <f>'1月'!AF17</f>
        <v>8.1</v>
      </c>
      <c r="C18" s="69">
        <f>'2月'!AF17</f>
        <v>11</v>
      </c>
      <c r="D18" s="69">
        <f>'3月'!AF17</f>
        <v>9.3</v>
      </c>
      <c r="E18" s="69">
        <f>'4月'!AF17</f>
        <v>8.9</v>
      </c>
      <c r="F18" s="69">
        <f>'5月'!AF17</f>
        <v>11.2</v>
      </c>
      <c r="G18" s="69">
        <f>'6月'!AF17</f>
        <v>5.3</v>
      </c>
      <c r="H18" s="69">
        <f>'7月'!AF17</f>
        <v>8.8</v>
      </c>
      <c r="I18" s="69">
        <f>'8月'!AF17</f>
        <v>6.5</v>
      </c>
      <c r="J18" s="69">
        <f>'9月'!AF17</f>
        <v>6.7</v>
      </c>
      <c r="K18" s="69">
        <f>'10月'!AF17</f>
        <v>12.3</v>
      </c>
      <c r="L18" s="69">
        <f>'11月'!AF17</f>
        <v>10.8</v>
      </c>
      <c r="M18" s="70">
        <f>'12月'!AF17</f>
        <v>5.9</v>
      </c>
      <c r="N18" s="49"/>
    </row>
    <row r="19" spans="1:14" ht="18" customHeight="1">
      <c r="A19" s="67">
        <v>15</v>
      </c>
      <c r="B19" s="68">
        <f>'1月'!AF18</f>
        <v>11.5</v>
      </c>
      <c r="C19" s="69">
        <f>'2月'!AF18</f>
        <v>11.5</v>
      </c>
      <c r="D19" s="69">
        <f>'3月'!AF18</f>
        <v>12.8</v>
      </c>
      <c r="E19" s="69">
        <f>'4月'!AF18</f>
        <v>11.4</v>
      </c>
      <c r="F19" s="69">
        <f>'5月'!AF18</f>
        <v>10.8</v>
      </c>
      <c r="G19" s="69">
        <f>'6月'!AF18</f>
        <v>5.9</v>
      </c>
      <c r="H19" s="69">
        <f>'7月'!AF18</f>
        <v>5.7</v>
      </c>
      <c r="I19" s="69">
        <f>'8月'!AF18</f>
        <v>7.7</v>
      </c>
      <c r="J19" s="69">
        <f>'9月'!AF18</f>
        <v>7.6</v>
      </c>
      <c r="K19" s="69">
        <f>'10月'!AF18</f>
        <v>14.3</v>
      </c>
      <c r="L19" s="69">
        <f>'11月'!AF18</f>
        <v>11.5</v>
      </c>
      <c r="M19" s="70">
        <f>'12月'!AF18</f>
        <v>9.7</v>
      </c>
      <c r="N19" s="49"/>
    </row>
    <row r="20" spans="1:14" ht="18" customHeight="1">
      <c r="A20" s="67">
        <v>16</v>
      </c>
      <c r="B20" s="68">
        <f>'1月'!AF19</f>
        <v>12.6</v>
      </c>
      <c r="C20" s="69">
        <f>'2月'!AF19</f>
        <v>6.7</v>
      </c>
      <c r="D20" s="69">
        <f>'3月'!AF19</f>
        <v>21.2</v>
      </c>
      <c r="E20" s="69">
        <f>'4月'!AF19</f>
        <v>18.8</v>
      </c>
      <c r="F20" s="69">
        <f>'5月'!AF19</f>
        <v>11.9</v>
      </c>
      <c r="G20" s="69">
        <f>'6月'!AF19</f>
        <v>6.4</v>
      </c>
      <c r="H20" s="69">
        <f>'7月'!AF19</f>
        <v>9.4</v>
      </c>
      <c r="I20" s="69">
        <f>'8月'!AF19</f>
        <v>7.5</v>
      </c>
      <c r="J20" s="69">
        <f>'9月'!AF19</f>
        <v>10.7</v>
      </c>
      <c r="K20" s="69">
        <f>'10月'!AF19</f>
        <v>13</v>
      </c>
      <c r="L20" s="69">
        <f>'11月'!AF19</f>
        <v>11</v>
      </c>
      <c r="M20" s="70">
        <f>'12月'!AF19</f>
        <v>10.1</v>
      </c>
      <c r="N20" s="49"/>
    </row>
    <row r="21" spans="1:14" ht="18" customHeight="1">
      <c r="A21" s="67">
        <v>17</v>
      </c>
      <c r="B21" s="68">
        <f>'1月'!AF20</f>
        <v>13.9</v>
      </c>
      <c r="C21" s="69">
        <f>'2月'!AF20</f>
        <v>8.3</v>
      </c>
      <c r="D21" s="69">
        <f>'3月'!AF20</f>
        <v>12.7</v>
      </c>
      <c r="E21" s="69">
        <f>'4月'!AF20</f>
        <v>6.7</v>
      </c>
      <c r="F21" s="69">
        <f>'5月'!AF20</f>
        <v>8.7</v>
      </c>
      <c r="G21" s="69">
        <f>'6月'!AF20</f>
        <v>9.3</v>
      </c>
      <c r="H21" s="69">
        <f>'7月'!AF20</f>
        <v>9.4</v>
      </c>
      <c r="I21" s="69">
        <f>'8月'!AF20</f>
        <v>7.8</v>
      </c>
      <c r="J21" s="69">
        <f>'9月'!AF20</f>
        <v>11.1</v>
      </c>
      <c r="K21" s="69">
        <f>'10月'!AF20</f>
        <v>4.9</v>
      </c>
      <c r="L21" s="69">
        <f>'11月'!AF20</f>
        <v>8.9</v>
      </c>
      <c r="M21" s="70">
        <f>'12月'!AF20</f>
        <v>9.5</v>
      </c>
      <c r="N21" s="49"/>
    </row>
    <row r="22" spans="1:14" ht="18" customHeight="1">
      <c r="A22" s="67">
        <v>18</v>
      </c>
      <c r="B22" s="68">
        <f>'1月'!AF21</f>
        <v>9.5</v>
      </c>
      <c r="C22" s="69">
        <f>'2月'!AF21</f>
        <v>15.4</v>
      </c>
      <c r="D22" s="69">
        <f>'3月'!AF21</f>
        <v>10.5</v>
      </c>
      <c r="E22" s="69">
        <f>'4月'!AF21</f>
        <v>9.2</v>
      </c>
      <c r="F22" s="69">
        <f>'5月'!AF21</f>
        <v>6.4</v>
      </c>
      <c r="G22" s="69">
        <f>'6月'!AF21</f>
        <v>4.1</v>
      </c>
      <c r="H22" s="69">
        <f>'7月'!AF21</f>
        <v>8.5</v>
      </c>
      <c r="I22" s="69">
        <f>'8月'!AF21</f>
        <v>9.5</v>
      </c>
      <c r="J22" s="69">
        <f>'9月'!AF21</f>
        <v>9.8</v>
      </c>
      <c r="K22" s="69">
        <f>'10月'!AF21</f>
        <v>8.9</v>
      </c>
      <c r="L22" s="69">
        <f>'11月'!AF21</f>
        <v>6.5</v>
      </c>
      <c r="M22" s="70">
        <f>'12月'!AF21</f>
        <v>10.6</v>
      </c>
      <c r="N22" s="49"/>
    </row>
    <row r="23" spans="1:14" ht="18" customHeight="1">
      <c r="A23" s="67">
        <v>19</v>
      </c>
      <c r="B23" s="68">
        <f>'1月'!AF22</f>
        <v>9.2</v>
      </c>
      <c r="C23" s="69">
        <f>'2月'!AF22</f>
        <v>6.5</v>
      </c>
      <c r="D23" s="69">
        <f>'3月'!AF22</f>
        <v>10.1</v>
      </c>
      <c r="E23" s="69">
        <f>'4月'!AF22</f>
        <v>19.4</v>
      </c>
      <c r="F23" s="69">
        <f>'5月'!AF22</f>
        <v>8.2</v>
      </c>
      <c r="G23" s="69">
        <f>'6月'!AF22</f>
        <v>7.1</v>
      </c>
      <c r="H23" s="69">
        <f>'7月'!AF22</f>
        <v>8.9</v>
      </c>
      <c r="I23" s="69">
        <f>'8月'!AF22</f>
        <v>13.8</v>
      </c>
      <c r="J23" s="69">
        <f>'9月'!AF22</f>
        <v>15.1</v>
      </c>
      <c r="K23" s="69">
        <f>'10月'!AF22</f>
        <v>10.6</v>
      </c>
      <c r="L23" s="69">
        <f>'11月'!AF22</f>
        <v>13.3</v>
      </c>
      <c r="M23" s="70">
        <f>'12月'!AF22</f>
        <v>5.2</v>
      </c>
      <c r="N23" s="49"/>
    </row>
    <row r="24" spans="1:14" ht="18" customHeight="1">
      <c r="A24" s="71">
        <v>20</v>
      </c>
      <c r="B24" s="72">
        <f>'1月'!AF23</f>
        <v>12.3</v>
      </c>
      <c r="C24" s="73">
        <f>'2月'!AF23</f>
        <v>10.2</v>
      </c>
      <c r="D24" s="73">
        <f>'3月'!AF23</f>
        <v>9.4</v>
      </c>
      <c r="E24" s="73">
        <f>'4月'!AF23</f>
        <v>11.9</v>
      </c>
      <c r="F24" s="73">
        <f>'5月'!AF23</f>
        <v>7.9</v>
      </c>
      <c r="G24" s="73">
        <f>'6月'!AF23</f>
        <v>7.4</v>
      </c>
      <c r="H24" s="73">
        <f>'7月'!AF23</f>
        <v>16.2</v>
      </c>
      <c r="I24" s="73">
        <f>'8月'!AF23</f>
        <v>6.7</v>
      </c>
      <c r="J24" s="73">
        <f>'9月'!AF23</f>
        <v>10.8</v>
      </c>
      <c r="K24" s="73">
        <f>'10月'!AF23</f>
        <v>12</v>
      </c>
      <c r="L24" s="73">
        <f>'11月'!AF23</f>
        <v>7.4</v>
      </c>
      <c r="M24" s="74">
        <f>'12月'!AF23</f>
        <v>9.9</v>
      </c>
      <c r="N24" s="49"/>
    </row>
    <row r="25" spans="1:14" ht="18" customHeight="1">
      <c r="A25" s="63">
        <v>21</v>
      </c>
      <c r="B25" s="64">
        <f>'1月'!AF24</f>
        <v>12</v>
      </c>
      <c r="C25" s="65">
        <f>'2月'!AF24</f>
        <v>13.6</v>
      </c>
      <c r="D25" s="65">
        <f>'3月'!AF24</f>
        <v>12.8</v>
      </c>
      <c r="E25" s="65">
        <f>'4月'!AF24</f>
        <v>7.4</v>
      </c>
      <c r="F25" s="65">
        <f>'5月'!AF24</f>
        <v>8.4</v>
      </c>
      <c r="G25" s="65">
        <f>'6月'!AF24</f>
        <v>10.9</v>
      </c>
      <c r="H25" s="65">
        <f>'7月'!AF24</f>
        <v>20.4</v>
      </c>
      <c r="I25" s="65">
        <f>'8月'!AF24</f>
        <v>13</v>
      </c>
      <c r="J25" s="65">
        <f>'9月'!AF24</f>
        <v>24.4</v>
      </c>
      <c r="K25" s="65">
        <f>'10月'!AF24</f>
        <v>10.2</v>
      </c>
      <c r="L25" s="65">
        <f>'11月'!AF24</f>
        <v>7</v>
      </c>
      <c r="M25" s="66">
        <f>'12月'!AF24</f>
        <v>6</v>
      </c>
      <c r="N25" s="49"/>
    </row>
    <row r="26" spans="1:14" ht="18" customHeight="1">
      <c r="A26" s="67">
        <v>22</v>
      </c>
      <c r="B26" s="68">
        <f>'1月'!AF25</f>
        <v>9.6</v>
      </c>
      <c r="C26" s="69">
        <f>'2月'!AF25</f>
        <v>11.9</v>
      </c>
      <c r="D26" s="69">
        <f>'3月'!AF25</f>
        <v>7.3</v>
      </c>
      <c r="E26" s="69">
        <f>'4月'!AF25</f>
        <v>5.5</v>
      </c>
      <c r="F26" s="69">
        <f>'5月'!AF25</f>
        <v>16.8</v>
      </c>
      <c r="G26" s="69">
        <f>'6月'!AF25</f>
        <v>7.6</v>
      </c>
      <c r="H26" s="69">
        <f>'7月'!AF25</f>
        <v>11</v>
      </c>
      <c r="I26" s="69">
        <f>'8月'!AF25</f>
        <v>9</v>
      </c>
      <c r="J26" s="69">
        <f>'9月'!AF25</f>
        <v>11.4</v>
      </c>
      <c r="K26" s="69">
        <f>'10月'!AF25</f>
        <v>11.3</v>
      </c>
      <c r="L26" s="69">
        <f>'11月'!AF25</f>
        <v>6.7</v>
      </c>
      <c r="M26" s="70">
        <f>'12月'!AF25</f>
        <v>12.7</v>
      </c>
      <c r="N26" s="49"/>
    </row>
    <row r="27" spans="1:14" ht="18" customHeight="1">
      <c r="A27" s="67">
        <v>23</v>
      </c>
      <c r="B27" s="68">
        <f>'1月'!AF26</f>
        <v>8.2</v>
      </c>
      <c r="C27" s="69">
        <f>'2月'!AF26</f>
        <v>6.5</v>
      </c>
      <c r="D27" s="69">
        <f>'3月'!AF26</f>
        <v>11.4</v>
      </c>
      <c r="E27" s="69">
        <f>'4月'!AF26</f>
        <v>12.9</v>
      </c>
      <c r="F27" s="69">
        <f>'5月'!AF26</f>
        <v>7.5</v>
      </c>
      <c r="G27" s="69">
        <f>'6月'!AF26</f>
        <v>9.6</v>
      </c>
      <c r="H27" s="69">
        <f>'7月'!AF26</f>
        <v>13.4</v>
      </c>
      <c r="I27" s="69">
        <f>'8月'!AF26</f>
        <v>4.4</v>
      </c>
      <c r="J27" s="69">
        <f>'9月'!AF26</f>
        <v>4.7</v>
      </c>
      <c r="K27" s="69">
        <f>'10月'!AF26</f>
        <v>11.9</v>
      </c>
      <c r="L27" s="69">
        <f>'11月'!AF26</f>
        <v>8.1</v>
      </c>
      <c r="M27" s="70">
        <f>'12月'!AF26</f>
        <v>14.7</v>
      </c>
      <c r="N27" s="49"/>
    </row>
    <row r="28" spans="1:14" ht="18" customHeight="1">
      <c r="A28" s="67">
        <v>24</v>
      </c>
      <c r="B28" s="68">
        <f>'1月'!AF27</f>
        <v>6.6</v>
      </c>
      <c r="C28" s="69">
        <f>'2月'!AF27</f>
        <v>9.2</v>
      </c>
      <c r="D28" s="69">
        <f>'3月'!AF27</f>
        <v>9.1</v>
      </c>
      <c r="E28" s="69">
        <f>'4月'!AF27</f>
        <v>12.2</v>
      </c>
      <c r="F28" s="69">
        <f>'5月'!AF27</f>
        <v>5.7</v>
      </c>
      <c r="G28" s="69">
        <f>'6月'!AF27</f>
        <v>13.4</v>
      </c>
      <c r="H28" s="69">
        <f>'7月'!AF27</f>
        <v>5.5</v>
      </c>
      <c r="I28" s="69">
        <f>'8月'!AF27</f>
        <v>7.8</v>
      </c>
      <c r="J28" s="69">
        <f>'9月'!AF27</f>
        <v>6.1</v>
      </c>
      <c r="K28" s="69">
        <f>'10月'!AF27</f>
        <v>9.3</v>
      </c>
      <c r="L28" s="69">
        <f>'11月'!AF27</f>
        <v>11.2</v>
      </c>
      <c r="M28" s="70">
        <f>'12月'!AF27</f>
        <v>9.4</v>
      </c>
      <c r="N28" s="49"/>
    </row>
    <row r="29" spans="1:14" ht="18" customHeight="1">
      <c r="A29" s="67">
        <v>25</v>
      </c>
      <c r="B29" s="68">
        <f>'1月'!AF28</f>
        <v>11</v>
      </c>
      <c r="C29" s="69">
        <f>'2月'!AF28</f>
        <v>14.9</v>
      </c>
      <c r="D29" s="69">
        <f>'3月'!AF28</f>
        <v>11.6</v>
      </c>
      <c r="E29" s="69">
        <f>'4月'!AF28</f>
        <v>18.7</v>
      </c>
      <c r="F29" s="69">
        <f>'5月'!AF28</f>
        <v>9.1</v>
      </c>
      <c r="G29" s="69">
        <f>'6月'!AF28</f>
        <v>10.9</v>
      </c>
      <c r="H29" s="69">
        <f>'7月'!AF28</f>
        <v>8.4</v>
      </c>
      <c r="I29" s="69">
        <f>'8月'!AF28</f>
        <v>9.8</v>
      </c>
      <c r="J29" s="69">
        <f>'9月'!AF28</f>
        <v>6.8</v>
      </c>
      <c r="K29" s="69">
        <f>'10月'!AF28</f>
        <v>7.7</v>
      </c>
      <c r="L29" s="69">
        <f>'11月'!AF28</f>
        <v>12.9</v>
      </c>
      <c r="M29" s="70">
        <f>'12月'!AF28</f>
        <v>11.5</v>
      </c>
      <c r="N29" s="49"/>
    </row>
    <row r="30" spans="1:14" ht="18" customHeight="1">
      <c r="A30" s="67">
        <v>26</v>
      </c>
      <c r="B30" s="68">
        <f>'1月'!AF29</f>
        <v>9.4</v>
      </c>
      <c r="C30" s="69">
        <f>'2月'!AF29</f>
        <v>15.2</v>
      </c>
      <c r="D30" s="69">
        <f>'3月'!AF29</f>
        <v>13.6</v>
      </c>
      <c r="E30" s="69">
        <f>'4月'!AF29</f>
        <v>7.2</v>
      </c>
      <c r="F30" s="69">
        <f>'5月'!AF29</f>
        <v>9.4</v>
      </c>
      <c r="G30" s="69">
        <f>'6月'!AF29</f>
        <v>7.1</v>
      </c>
      <c r="H30" s="69">
        <f>'7月'!AF29</f>
        <v>7.8</v>
      </c>
      <c r="I30" s="69">
        <f>'8月'!AF29</f>
        <v>9.8</v>
      </c>
      <c r="J30" s="69">
        <f>'9月'!AF29</f>
        <v>7.9</v>
      </c>
      <c r="K30" s="69">
        <f>'10月'!AF29</f>
        <v>9.1</v>
      </c>
      <c r="L30" s="69">
        <f>'11月'!AF29</f>
        <v>9.3</v>
      </c>
      <c r="M30" s="70">
        <f>'12月'!AF29</f>
        <v>12</v>
      </c>
      <c r="N30" s="49"/>
    </row>
    <row r="31" spans="1:14" ht="18" customHeight="1">
      <c r="A31" s="67">
        <v>27</v>
      </c>
      <c r="B31" s="68">
        <f>'1月'!AF30</f>
        <v>6.9</v>
      </c>
      <c r="C31" s="69">
        <f>'2月'!AF30</f>
        <v>11.6</v>
      </c>
      <c r="D31" s="69">
        <f>'3月'!AF30</f>
        <v>11</v>
      </c>
      <c r="E31" s="69">
        <f>'4月'!AF30</f>
        <v>15.7</v>
      </c>
      <c r="F31" s="69">
        <f>'5月'!AF30</f>
        <v>9.8</v>
      </c>
      <c r="G31" s="69">
        <f>'6月'!AF30</f>
        <v>6.3</v>
      </c>
      <c r="H31" s="69">
        <f>'7月'!AF30</f>
        <v>7.7</v>
      </c>
      <c r="I31" s="69">
        <f>'8月'!AF30</f>
        <v>8.1</v>
      </c>
      <c r="J31" s="69">
        <f>'9月'!AF30</f>
        <v>10.7</v>
      </c>
      <c r="K31" s="69">
        <f>'10月'!AF30</f>
        <v>7.5</v>
      </c>
      <c r="L31" s="69">
        <f>'11月'!AF30</f>
        <v>7.8</v>
      </c>
      <c r="M31" s="70">
        <f>'12月'!AF30</f>
        <v>12.4</v>
      </c>
      <c r="N31" s="49"/>
    </row>
    <row r="32" spans="1:14" ht="18" customHeight="1">
      <c r="A32" s="67">
        <v>28</v>
      </c>
      <c r="B32" s="68">
        <f>'1月'!AF31</f>
        <v>10.8</v>
      </c>
      <c r="C32" s="69">
        <f>'2月'!AF31</f>
        <v>16.1</v>
      </c>
      <c r="D32" s="69">
        <f>'3月'!AF31</f>
        <v>9.3</v>
      </c>
      <c r="E32" s="69">
        <f>'4月'!AF31</f>
        <v>14.3</v>
      </c>
      <c r="F32" s="69">
        <f>'5月'!AF31</f>
        <v>5.8</v>
      </c>
      <c r="G32" s="69">
        <f>'6月'!AF31</f>
        <v>6</v>
      </c>
      <c r="H32" s="69">
        <f>'7月'!AF31</f>
        <v>9.1</v>
      </c>
      <c r="I32" s="69">
        <f>'8月'!AF31</f>
        <v>7.1</v>
      </c>
      <c r="J32" s="69">
        <f>'9月'!AF31</f>
        <v>13.7</v>
      </c>
      <c r="K32" s="69">
        <f>'10月'!AF31</f>
        <v>6.3</v>
      </c>
      <c r="L32" s="69">
        <f>'11月'!AF31</f>
        <v>3.8</v>
      </c>
      <c r="M32" s="70">
        <f>'12月'!AF31</f>
        <v>6.4</v>
      </c>
      <c r="N32" s="49"/>
    </row>
    <row r="33" spans="1:14" ht="18" customHeight="1">
      <c r="A33" s="67">
        <v>29</v>
      </c>
      <c r="B33" s="68">
        <f>'1月'!AF32</f>
        <v>7.7</v>
      </c>
      <c r="C33" s="69"/>
      <c r="D33" s="69">
        <f>'3月'!AF32</f>
        <v>8.4</v>
      </c>
      <c r="E33" s="69">
        <f>'4月'!AF32</f>
        <v>7.7</v>
      </c>
      <c r="F33" s="69">
        <f>'5月'!AF32</f>
        <v>19.8</v>
      </c>
      <c r="G33" s="69">
        <f>'6月'!AF32</f>
        <v>8.7</v>
      </c>
      <c r="H33" s="69">
        <f>'7月'!AF32</f>
        <v>8.5</v>
      </c>
      <c r="I33" s="69">
        <f>'8月'!AF32</f>
        <v>9.6</v>
      </c>
      <c r="J33" s="69">
        <f>'9月'!AF32</f>
        <v>7.4</v>
      </c>
      <c r="K33" s="69">
        <f>'10月'!AF32</f>
        <v>9.6</v>
      </c>
      <c r="L33" s="69">
        <f>'11月'!AF32</f>
        <v>3.5</v>
      </c>
      <c r="M33" s="70">
        <f>'12月'!AF32</f>
        <v>8.5</v>
      </c>
      <c r="N33" s="49"/>
    </row>
    <row r="34" spans="1:14" ht="18" customHeight="1">
      <c r="A34" s="67">
        <v>30</v>
      </c>
      <c r="B34" s="68">
        <f>'1月'!AF33</f>
        <v>12.6</v>
      </c>
      <c r="C34" s="69"/>
      <c r="D34" s="69">
        <f>'3月'!AF33</f>
        <v>10.5</v>
      </c>
      <c r="E34" s="69">
        <f>'4月'!AF33</f>
        <v>9.9</v>
      </c>
      <c r="F34" s="69">
        <f>'5月'!AF33</f>
        <v>21</v>
      </c>
      <c r="G34" s="69">
        <f>'6月'!AF33</f>
        <v>9.7</v>
      </c>
      <c r="H34" s="69">
        <f>'7月'!AF33</f>
        <v>11.2</v>
      </c>
      <c r="I34" s="69">
        <f>'8月'!AF33</f>
        <v>9.1</v>
      </c>
      <c r="J34" s="69">
        <f>'9月'!AF33</f>
        <v>9.5</v>
      </c>
      <c r="K34" s="69">
        <f>'10月'!AF33</f>
        <v>10.1</v>
      </c>
      <c r="L34" s="69">
        <f>'11月'!AF33</f>
        <v>11.8</v>
      </c>
      <c r="M34" s="70">
        <f>'12月'!AF33</f>
        <v>13.7</v>
      </c>
      <c r="N34" s="49"/>
    </row>
    <row r="35" spans="1:14" ht="18" customHeight="1">
      <c r="A35" s="75">
        <v>31</v>
      </c>
      <c r="B35" s="76">
        <f>'1月'!AF34</f>
        <v>8.8</v>
      </c>
      <c r="C35" s="77"/>
      <c r="D35" s="77">
        <f>'3月'!AF34</f>
        <v>11.5</v>
      </c>
      <c r="E35" s="77"/>
      <c r="F35" s="77">
        <f>'5月'!AF34</f>
        <v>17.2</v>
      </c>
      <c r="G35" s="77"/>
      <c r="H35" s="77">
        <f>'7月'!AF34</f>
        <v>11.3</v>
      </c>
      <c r="I35" s="77">
        <f>'8月'!AF34</f>
        <v>6.6</v>
      </c>
      <c r="J35" s="77"/>
      <c r="K35" s="77">
        <f>'10月'!AF34</f>
        <v>7.3</v>
      </c>
      <c r="L35" s="77"/>
      <c r="M35" s="78">
        <f>'12月'!AF34</f>
        <v>9.5</v>
      </c>
      <c r="N35" s="49"/>
    </row>
    <row r="36" spans="1:14" ht="18" customHeight="1">
      <c r="A36" s="101" t="s">
        <v>34</v>
      </c>
      <c r="B36" s="102">
        <f>AVERAGE(B5:B35)</f>
        <v>10.28064516129032</v>
      </c>
      <c r="C36" s="103">
        <f aca="true" t="shared" si="0" ref="C36:M36">AVERAGE(C5:C35)</f>
        <v>10.292857142857144</v>
      </c>
      <c r="D36" s="103">
        <f t="shared" si="0"/>
        <v>11.135714285714286</v>
      </c>
      <c r="E36" s="103">
        <f t="shared" si="0"/>
        <v>11.356666666666664</v>
      </c>
      <c r="F36" s="103">
        <f t="shared" si="0"/>
        <v>10.880645161290323</v>
      </c>
      <c r="G36" s="103">
        <f t="shared" si="0"/>
        <v>7.823333333333332</v>
      </c>
      <c r="H36" s="103">
        <f t="shared" si="0"/>
        <v>9.035483870967743</v>
      </c>
      <c r="I36" s="103">
        <f t="shared" si="0"/>
        <v>7.696774193548387</v>
      </c>
      <c r="J36" s="103">
        <f t="shared" si="0"/>
        <v>8.963333333333335</v>
      </c>
      <c r="K36" s="103">
        <f t="shared" si="0"/>
        <v>9.058064516129035</v>
      </c>
      <c r="L36" s="103">
        <f t="shared" si="0"/>
        <v>8.176666666666668</v>
      </c>
      <c r="M36" s="104">
        <f t="shared" si="0"/>
        <v>10.0258064516129</v>
      </c>
      <c r="N36" s="49"/>
    </row>
    <row r="37" spans="1:14" ht="18" customHeight="1">
      <c r="A37" s="96" t="s">
        <v>40</v>
      </c>
      <c r="B37" s="93">
        <f>MAX(B5:B35)</f>
        <v>16.4</v>
      </c>
      <c r="C37" s="94">
        <f aca="true" t="shared" si="1" ref="C37:M37">MAX(C5:C35)</f>
        <v>16.1</v>
      </c>
      <c r="D37" s="94">
        <f t="shared" si="1"/>
        <v>21.2</v>
      </c>
      <c r="E37" s="94">
        <f t="shared" si="1"/>
        <v>19.4</v>
      </c>
      <c r="F37" s="94">
        <f t="shared" si="1"/>
        <v>21</v>
      </c>
      <c r="G37" s="94">
        <f t="shared" si="1"/>
        <v>13.4</v>
      </c>
      <c r="H37" s="94">
        <f t="shared" si="1"/>
        <v>20.4</v>
      </c>
      <c r="I37" s="94">
        <f t="shared" si="1"/>
        <v>13.8</v>
      </c>
      <c r="J37" s="94">
        <f t="shared" si="1"/>
        <v>24.4</v>
      </c>
      <c r="K37" s="94">
        <f t="shared" si="1"/>
        <v>14.3</v>
      </c>
      <c r="L37" s="94">
        <f t="shared" si="1"/>
        <v>13.3</v>
      </c>
      <c r="M37" s="95">
        <f t="shared" si="1"/>
        <v>14.7</v>
      </c>
      <c r="N37" s="49"/>
    </row>
    <row r="38" spans="1:14" ht="18" customHeight="1">
      <c r="A38" s="100" t="s">
        <v>41</v>
      </c>
      <c r="B38" s="105" t="str">
        <f>'1月'!U38</f>
        <v>北西</v>
      </c>
      <c r="C38" s="106" t="str">
        <f>'2月'!U38</f>
        <v>北北東</v>
      </c>
      <c r="D38" s="106" t="str">
        <f>'3月'!U38</f>
        <v>北西</v>
      </c>
      <c r="E38" s="106" t="str">
        <f>'4月'!U38</f>
        <v>北東</v>
      </c>
      <c r="F38" s="106" t="str">
        <f>'5月'!U38</f>
        <v>北北東</v>
      </c>
      <c r="G38" s="106" t="str">
        <f>'6月'!U38</f>
        <v>西</v>
      </c>
      <c r="H38" s="106" t="str">
        <f>'7月'!U38</f>
        <v>北東</v>
      </c>
      <c r="I38" s="106" t="str">
        <f>'8月'!U38</f>
        <v>北東</v>
      </c>
      <c r="J38" s="106" t="str">
        <f>'9月'!U38</f>
        <v>南南西</v>
      </c>
      <c r="K38" s="106" t="str">
        <f>'10月'!U38</f>
        <v>南西</v>
      </c>
      <c r="L38" s="106" t="str">
        <f>'11月'!U38</f>
        <v>西南西</v>
      </c>
      <c r="M38" s="107" t="str">
        <f>'12月'!U38</f>
        <v>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4.8</v>
      </c>
      <c r="C4" s="11">
        <v>3.5</v>
      </c>
      <c r="D4" s="11">
        <v>1.9</v>
      </c>
      <c r="E4" s="11">
        <v>1.4</v>
      </c>
      <c r="F4" s="11">
        <v>0.6</v>
      </c>
      <c r="G4" s="11">
        <v>3.4</v>
      </c>
      <c r="H4" s="11">
        <v>4.9</v>
      </c>
      <c r="I4" s="11">
        <v>5.5</v>
      </c>
      <c r="J4" s="11">
        <v>4.9</v>
      </c>
      <c r="K4" s="11">
        <v>5.4</v>
      </c>
      <c r="L4" s="11">
        <v>2.6</v>
      </c>
      <c r="M4" s="11">
        <v>4.5</v>
      </c>
      <c r="N4" s="11">
        <v>4.3</v>
      </c>
      <c r="O4" s="11">
        <v>4</v>
      </c>
      <c r="P4" s="11">
        <v>5.4</v>
      </c>
      <c r="Q4" s="11">
        <v>4</v>
      </c>
      <c r="R4" s="11">
        <v>3.1</v>
      </c>
      <c r="S4" s="11">
        <v>3</v>
      </c>
      <c r="T4" s="11">
        <v>3.3</v>
      </c>
      <c r="U4" s="11">
        <v>3.4</v>
      </c>
      <c r="V4" s="11">
        <v>1.5</v>
      </c>
      <c r="W4" s="11">
        <v>1.8</v>
      </c>
      <c r="X4" s="11">
        <v>2</v>
      </c>
      <c r="Y4" s="11">
        <v>0.9</v>
      </c>
      <c r="Z4" s="39">
        <f aca="true" t="shared" si="0" ref="Z4:Z31">AVERAGE(B4:Y4)</f>
        <v>3.3375</v>
      </c>
      <c r="AA4" s="113" t="s">
        <v>49</v>
      </c>
      <c r="AB4" s="11">
        <v>6.2</v>
      </c>
      <c r="AC4" s="135">
        <v>0.4069444444444445</v>
      </c>
      <c r="AD4" s="28">
        <v>1</v>
      </c>
      <c r="AE4" s="113" t="s">
        <v>49</v>
      </c>
      <c r="AF4" s="11">
        <v>12.4</v>
      </c>
      <c r="AG4" s="138">
        <v>0.6326388888888889</v>
      </c>
    </row>
    <row r="5" spans="1:33" ht="14.25" customHeight="1">
      <c r="A5" s="110">
        <v>2</v>
      </c>
      <c r="B5" s="13">
        <v>2.6</v>
      </c>
      <c r="C5" s="9">
        <v>1</v>
      </c>
      <c r="D5" s="9">
        <v>1.1</v>
      </c>
      <c r="E5" s="9">
        <v>1.8</v>
      </c>
      <c r="F5" s="9">
        <v>1.4</v>
      </c>
      <c r="G5" s="9">
        <v>1.7</v>
      </c>
      <c r="H5" s="9">
        <v>2</v>
      </c>
      <c r="I5" s="9">
        <v>0.8</v>
      </c>
      <c r="J5" s="9">
        <v>1</v>
      </c>
      <c r="K5" s="9">
        <v>2.1</v>
      </c>
      <c r="L5" s="9">
        <v>2.1</v>
      </c>
      <c r="M5" s="9">
        <v>3</v>
      </c>
      <c r="N5" s="9">
        <v>2.5</v>
      </c>
      <c r="O5" s="9">
        <v>2.3</v>
      </c>
      <c r="P5" s="9">
        <v>2.5</v>
      </c>
      <c r="Q5" s="9">
        <v>1.5</v>
      </c>
      <c r="R5" s="9">
        <v>1.1</v>
      </c>
      <c r="S5" s="9">
        <v>0.7</v>
      </c>
      <c r="T5" s="9">
        <v>0.7</v>
      </c>
      <c r="U5" s="9">
        <v>1.1</v>
      </c>
      <c r="V5" s="9">
        <v>1.2</v>
      </c>
      <c r="W5" s="9">
        <v>1</v>
      </c>
      <c r="X5" s="9">
        <v>1.7</v>
      </c>
      <c r="Y5" s="9">
        <v>0.5</v>
      </c>
      <c r="Z5" s="40">
        <f t="shared" si="0"/>
        <v>1.5583333333333336</v>
      </c>
      <c r="AA5" s="114" t="s">
        <v>52</v>
      </c>
      <c r="AB5" s="9">
        <v>3.9</v>
      </c>
      <c r="AC5" s="136">
        <v>0.49513888888888885</v>
      </c>
      <c r="AD5" s="29">
        <v>2</v>
      </c>
      <c r="AE5" s="114" t="s">
        <v>52</v>
      </c>
      <c r="AF5" s="9">
        <v>7.7</v>
      </c>
      <c r="AG5" s="139">
        <v>0.4930555555555556</v>
      </c>
    </row>
    <row r="6" spans="1:33" ht="14.25" customHeight="1">
      <c r="A6" s="110">
        <v>3</v>
      </c>
      <c r="B6" s="13">
        <v>2.2</v>
      </c>
      <c r="C6" s="9">
        <v>1.9</v>
      </c>
      <c r="D6" s="9">
        <v>1.8</v>
      </c>
      <c r="E6" s="9">
        <v>2</v>
      </c>
      <c r="F6" s="9">
        <v>1.7</v>
      </c>
      <c r="G6" s="9">
        <v>2.2</v>
      </c>
      <c r="H6" s="9">
        <v>1.6</v>
      </c>
      <c r="I6" s="9">
        <v>0.7</v>
      </c>
      <c r="J6" s="9">
        <v>0.7</v>
      </c>
      <c r="K6" s="9">
        <v>1.9</v>
      </c>
      <c r="L6" s="9">
        <v>2.6</v>
      </c>
      <c r="M6" s="9">
        <v>2.2</v>
      </c>
      <c r="N6" s="9">
        <v>2</v>
      </c>
      <c r="O6" s="9">
        <v>1.9</v>
      </c>
      <c r="P6" s="9">
        <v>2</v>
      </c>
      <c r="Q6" s="9">
        <v>1.2</v>
      </c>
      <c r="R6" s="9">
        <v>1.3</v>
      </c>
      <c r="S6" s="9">
        <v>1.6</v>
      </c>
      <c r="T6" s="9">
        <v>1.6</v>
      </c>
      <c r="U6" s="9">
        <v>1.1</v>
      </c>
      <c r="V6" s="9">
        <v>1.6</v>
      </c>
      <c r="W6" s="9">
        <v>2.1</v>
      </c>
      <c r="X6" s="9">
        <v>2</v>
      </c>
      <c r="Y6" s="9">
        <v>1.2</v>
      </c>
      <c r="Z6" s="40">
        <f t="shared" si="0"/>
        <v>1.7125000000000004</v>
      </c>
      <c r="AA6" s="114" t="s">
        <v>57</v>
      </c>
      <c r="AB6" s="9">
        <v>3.4</v>
      </c>
      <c r="AC6" s="136">
        <v>0.5583333333333333</v>
      </c>
      <c r="AD6" s="29">
        <v>3</v>
      </c>
      <c r="AE6" s="114" t="s">
        <v>52</v>
      </c>
      <c r="AF6" s="9">
        <v>5.9</v>
      </c>
      <c r="AG6" s="139">
        <v>0.6166666666666667</v>
      </c>
    </row>
    <row r="7" spans="1:33" ht="14.25" customHeight="1">
      <c r="A7" s="110">
        <v>4</v>
      </c>
      <c r="B7" s="13">
        <v>1.4</v>
      </c>
      <c r="C7" s="9">
        <v>0.8</v>
      </c>
      <c r="D7" s="9">
        <v>2</v>
      </c>
      <c r="E7" s="9">
        <v>1.6</v>
      </c>
      <c r="F7" s="9">
        <v>1.2</v>
      </c>
      <c r="G7" s="9">
        <v>1.3</v>
      </c>
      <c r="H7" s="9">
        <v>2</v>
      </c>
      <c r="I7" s="9">
        <v>0.5</v>
      </c>
      <c r="J7" s="9">
        <v>1.3</v>
      </c>
      <c r="K7" s="9">
        <v>2</v>
      </c>
      <c r="L7" s="9">
        <v>1.6</v>
      </c>
      <c r="M7" s="9">
        <v>2.7</v>
      </c>
      <c r="N7" s="9">
        <v>2.9</v>
      </c>
      <c r="O7" s="9">
        <v>1.5</v>
      </c>
      <c r="P7" s="9">
        <v>1.5</v>
      </c>
      <c r="Q7" s="9">
        <v>1.5</v>
      </c>
      <c r="R7" s="9">
        <v>2.1</v>
      </c>
      <c r="S7" s="9">
        <v>3</v>
      </c>
      <c r="T7" s="9">
        <v>1</v>
      </c>
      <c r="U7" s="9">
        <v>1.5</v>
      </c>
      <c r="V7" s="9">
        <v>1.3</v>
      </c>
      <c r="W7" s="9">
        <v>1</v>
      </c>
      <c r="X7" s="9">
        <v>2.2</v>
      </c>
      <c r="Y7" s="9">
        <v>3.1</v>
      </c>
      <c r="Z7" s="40">
        <f t="shared" si="0"/>
        <v>1.7083333333333337</v>
      </c>
      <c r="AA7" s="114" t="s">
        <v>46</v>
      </c>
      <c r="AB7" s="9">
        <v>4.7</v>
      </c>
      <c r="AC7" s="136">
        <v>0.7645833333333334</v>
      </c>
      <c r="AD7" s="29">
        <v>4</v>
      </c>
      <c r="AE7" s="114" t="s">
        <v>55</v>
      </c>
      <c r="AF7" s="9">
        <v>7.8</v>
      </c>
      <c r="AG7" s="139">
        <v>0.525</v>
      </c>
    </row>
    <row r="8" spans="1:33" ht="14.25" customHeight="1">
      <c r="A8" s="110">
        <v>5</v>
      </c>
      <c r="B8" s="13">
        <v>2.2</v>
      </c>
      <c r="C8" s="9">
        <v>2.5</v>
      </c>
      <c r="D8" s="9">
        <v>1.3</v>
      </c>
      <c r="E8" s="9">
        <v>2</v>
      </c>
      <c r="F8" s="9">
        <v>1.5</v>
      </c>
      <c r="G8" s="9">
        <v>0.9</v>
      </c>
      <c r="H8" s="9">
        <v>1.7</v>
      </c>
      <c r="I8" s="9">
        <v>1.2</v>
      </c>
      <c r="J8" s="9">
        <v>1.1</v>
      </c>
      <c r="K8" s="9">
        <v>1.7</v>
      </c>
      <c r="L8" s="9">
        <v>2.1</v>
      </c>
      <c r="M8" s="9">
        <v>2.7</v>
      </c>
      <c r="N8" s="9">
        <v>1.9</v>
      </c>
      <c r="O8" s="9">
        <v>2.3</v>
      </c>
      <c r="P8" s="9">
        <v>1</v>
      </c>
      <c r="Q8" s="9">
        <v>1.5</v>
      </c>
      <c r="R8" s="9">
        <v>0.9</v>
      </c>
      <c r="S8" s="9">
        <v>1.2</v>
      </c>
      <c r="T8" s="9">
        <v>1.2</v>
      </c>
      <c r="U8" s="9">
        <v>1.7</v>
      </c>
      <c r="V8" s="9">
        <v>1.1</v>
      </c>
      <c r="W8" s="9">
        <v>2.4</v>
      </c>
      <c r="X8" s="9">
        <v>2.1</v>
      </c>
      <c r="Y8" s="9">
        <v>2.3</v>
      </c>
      <c r="Z8" s="40">
        <f t="shared" si="0"/>
        <v>1.6874999999999998</v>
      </c>
      <c r="AA8" s="114" t="s">
        <v>58</v>
      </c>
      <c r="AB8" s="9">
        <v>3.4</v>
      </c>
      <c r="AC8" s="136">
        <v>0.5777777777777778</v>
      </c>
      <c r="AD8" s="29">
        <v>5</v>
      </c>
      <c r="AE8" s="114" t="s">
        <v>52</v>
      </c>
      <c r="AF8" s="9">
        <v>7</v>
      </c>
      <c r="AG8" s="139">
        <v>0.5618055555555556</v>
      </c>
    </row>
    <row r="9" spans="1:33" ht="14.25" customHeight="1">
      <c r="A9" s="110">
        <v>6</v>
      </c>
      <c r="B9" s="13">
        <v>2.1</v>
      </c>
      <c r="C9" s="9">
        <v>2.9</v>
      </c>
      <c r="D9" s="9">
        <v>2.3</v>
      </c>
      <c r="E9" s="9">
        <v>2.4</v>
      </c>
      <c r="F9" s="9">
        <v>2.5</v>
      </c>
      <c r="G9" s="9">
        <v>2</v>
      </c>
      <c r="H9" s="9">
        <v>1</v>
      </c>
      <c r="I9" s="9">
        <v>0.9</v>
      </c>
      <c r="J9" s="9">
        <v>0.4</v>
      </c>
      <c r="K9" s="9">
        <v>1.4</v>
      </c>
      <c r="L9" s="9">
        <v>2.3</v>
      </c>
      <c r="M9" s="9">
        <v>1.8</v>
      </c>
      <c r="N9" s="9">
        <v>1.6</v>
      </c>
      <c r="O9" s="9">
        <v>1.8</v>
      </c>
      <c r="P9" s="9">
        <v>1.1</v>
      </c>
      <c r="Q9" s="9">
        <v>1</v>
      </c>
      <c r="R9" s="9">
        <v>0.9</v>
      </c>
      <c r="S9" s="9">
        <v>0.9</v>
      </c>
      <c r="T9" s="9">
        <v>0.8</v>
      </c>
      <c r="U9" s="9">
        <v>1</v>
      </c>
      <c r="V9" s="9">
        <v>1.3</v>
      </c>
      <c r="W9" s="9">
        <v>0.9</v>
      </c>
      <c r="X9" s="9">
        <v>0.6</v>
      </c>
      <c r="Y9" s="9">
        <v>2.2</v>
      </c>
      <c r="Z9" s="40">
        <f t="shared" si="0"/>
        <v>1.5041666666666667</v>
      </c>
      <c r="AA9" s="114" t="s">
        <v>59</v>
      </c>
      <c r="AB9" s="9">
        <v>3.2</v>
      </c>
      <c r="AC9" s="136">
        <v>0.0875</v>
      </c>
      <c r="AD9" s="29">
        <v>6</v>
      </c>
      <c r="AE9" s="114" t="s">
        <v>59</v>
      </c>
      <c r="AF9" s="9">
        <v>5.6</v>
      </c>
      <c r="AG9" s="139">
        <v>0.09513888888888888</v>
      </c>
    </row>
    <row r="10" spans="1:33" ht="14.25" customHeight="1">
      <c r="A10" s="110">
        <v>7</v>
      </c>
      <c r="B10" s="13">
        <v>1.7</v>
      </c>
      <c r="C10" s="9">
        <v>0.9</v>
      </c>
      <c r="D10" s="9">
        <v>0.7</v>
      </c>
      <c r="E10" s="9">
        <v>1.1</v>
      </c>
      <c r="F10" s="9">
        <v>1.1</v>
      </c>
      <c r="G10" s="9">
        <v>2.2</v>
      </c>
      <c r="H10" s="9">
        <v>1.2</v>
      </c>
      <c r="I10" s="9">
        <v>0.7</v>
      </c>
      <c r="J10" s="9">
        <v>1.7</v>
      </c>
      <c r="K10" s="9">
        <v>2</v>
      </c>
      <c r="L10" s="9">
        <v>1.3</v>
      </c>
      <c r="M10" s="9">
        <v>2.6</v>
      </c>
      <c r="N10" s="9">
        <v>2.5</v>
      </c>
      <c r="O10" s="9">
        <v>3.9</v>
      </c>
      <c r="P10" s="9">
        <v>4.6</v>
      </c>
      <c r="Q10" s="9">
        <v>4.6</v>
      </c>
      <c r="R10" s="9">
        <v>6.7</v>
      </c>
      <c r="S10" s="9">
        <v>2.4</v>
      </c>
      <c r="T10" s="9">
        <v>2.9</v>
      </c>
      <c r="U10" s="9">
        <v>2.7</v>
      </c>
      <c r="V10" s="9">
        <v>5.6</v>
      </c>
      <c r="W10" s="9">
        <v>2.3</v>
      </c>
      <c r="X10" s="9">
        <v>1.2</v>
      </c>
      <c r="Y10" s="9">
        <v>1.8</v>
      </c>
      <c r="Z10" s="40">
        <f t="shared" si="0"/>
        <v>2.433333333333333</v>
      </c>
      <c r="AA10" s="114" t="s">
        <v>51</v>
      </c>
      <c r="AB10" s="9">
        <v>8.2</v>
      </c>
      <c r="AC10" s="136">
        <v>0.7180555555555556</v>
      </c>
      <c r="AD10" s="29">
        <v>7</v>
      </c>
      <c r="AE10" s="114" t="s">
        <v>47</v>
      </c>
      <c r="AF10" s="9">
        <v>13.7</v>
      </c>
      <c r="AG10" s="139">
        <v>0.7111111111111111</v>
      </c>
    </row>
    <row r="11" spans="1:33" ht="14.25" customHeight="1">
      <c r="A11" s="110">
        <v>8</v>
      </c>
      <c r="B11" s="13">
        <v>1.4</v>
      </c>
      <c r="C11" s="9">
        <v>0.9</v>
      </c>
      <c r="D11" s="9">
        <v>0.6</v>
      </c>
      <c r="E11" s="9">
        <v>1.3</v>
      </c>
      <c r="F11" s="9">
        <v>0.8</v>
      </c>
      <c r="G11" s="9">
        <v>0.8</v>
      </c>
      <c r="H11" s="9">
        <v>1.2</v>
      </c>
      <c r="I11" s="9">
        <v>1.6</v>
      </c>
      <c r="J11" s="9">
        <v>2.5</v>
      </c>
      <c r="K11" s="9">
        <v>2.1</v>
      </c>
      <c r="L11" s="9">
        <v>1.6</v>
      </c>
      <c r="M11" s="9">
        <v>1.9</v>
      </c>
      <c r="N11" s="9">
        <v>1.5</v>
      </c>
      <c r="O11" s="9">
        <v>1.3</v>
      </c>
      <c r="P11" s="9">
        <v>1.6</v>
      </c>
      <c r="Q11" s="9">
        <v>0.5</v>
      </c>
      <c r="R11" s="9">
        <v>1.2</v>
      </c>
      <c r="S11" s="9">
        <v>1</v>
      </c>
      <c r="T11" s="9">
        <v>0.8</v>
      </c>
      <c r="U11" s="9">
        <v>1.5</v>
      </c>
      <c r="V11" s="9">
        <v>2</v>
      </c>
      <c r="W11" s="9">
        <v>2.4</v>
      </c>
      <c r="X11" s="9">
        <v>2.1</v>
      </c>
      <c r="Y11" s="9">
        <v>2</v>
      </c>
      <c r="Z11" s="40">
        <f t="shared" si="0"/>
        <v>1.4416666666666667</v>
      </c>
      <c r="AA11" s="114" t="s">
        <v>46</v>
      </c>
      <c r="AB11" s="9">
        <v>3.3</v>
      </c>
      <c r="AC11" s="136">
        <v>0.3590277777777778</v>
      </c>
      <c r="AD11" s="29">
        <v>8</v>
      </c>
      <c r="AE11" s="114" t="s">
        <v>46</v>
      </c>
      <c r="AF11" s="9">
        <v>5.1</v>
      </c>
      <c r="AG11" s="139">
        <v>0.3527777777777778</v>
      </c>
    </row>
    <row r="12" spans="1:33" ht="14.25" customHeight="1">
      <c r="A12" s="110">
        <v>9</v>
      </c>
      <c r="B12" s="13">
        <v>2.3</v>
      </c>
      <c r="C12" s="9">
        <v>3.2</v>
      </c>
      <c r="D12" s="9">
        <v>2.5</v>
      </c>
      <c r="E12" s="9">
        <v>3.3</v>
      </c>
      <c r="F12" s="9">
        <v>3.5</v>
      </c>
      <c r="G12" s="9">
        <v>3.1</v>
      </c>
      <c r="H12" s="9">
        <v>3.7</v>
      </c>
      <c r="I12" s="9">
        <v>3.7</v>
      </c>
      <c r="J12" s="9">
        <v>5.5</v>
      </c>
      <c r="K12" s="9">
        <v>5.2</v>
      </c>
      <c r="L12" s="9">
        <v>3.6</v>
      </c>
      <c r="M12" s="9">
        <v>4</v>
      </c>
      <c r="N12" s="9">
        <v>4.6</v>
      </c>
      <c r="O12" s="9">
        <v>2.9</v>
      </c>
      <c r="P12" s="9">
        <v>2.6</v>
      </c>
      <c r="Q12" s="9">
        <v>1.1</v>
      </c>
      <c r="R12" s="9">
        <v>2.1</v>
      </c>
      <c r="S12" s="9">
        <v>1.2</v>
      </c>
      <c r="T12" s="9">
        <v>1.4</v>
      </c>
      <c r="U12" s="9">
        <v>2</v>
      </c>
      <c r="V12" s="9">
        <v>1.1</v>
      </c>
      <c r="W12" s="9">
        <v>2</v>
      </c>
      <c r="X12" s="9">
        <v>1.6</v>
      </c>
      <c r="Y12" s="9">
        <v>1.4</v>
      </c>
      <c r="Z12" s="40">
        <f t="shared" si="0"/>
        <v>2.816666666666667</v>
      </c>
      <c r="AA12" s="114" t="s">
        <v>54</v>
      </c>
      <c r="AB12" s="9">
        <v>6.4</v>
      </c>
      <c r="AC12" s="136">
        <v>0.39305555555555555</v>
      </c>
      <c r="AD12" s="29">
        <v>9</v>
      </c>
      <c r="AE12" s="114" t="s">
        <v>54</v>
      </c>
      <c r="AF12" s="9">
        <v>10.7</v>
      </c>
      <c r="AG12" s="139">
        <v>0.4166666666666667</v>
      </c>
    </row>
    <row r="13" spans="1:33" ht="14.25" customHeight="1">
      <c r="A13" s="110">
        <v>10</v>
      </c>
      <c r="B13" s="13">
        <v>1.8</v>
      </c>
      <c r="C13" s="9">
        <v>1.6</v>
      </c>
      <c r="D13" s="9">
        <v>0.7</v>
      </c>
      <c r="E13" s="9">
        <v>0.8</v>
      </c>
      <c r="F13" s="9">
        <v>1.2</v>
      </c>
      <c r="G13" s="9">
        <v>1.7</v>
      </c>
      <c r="H13" s="9">
        <v>1.4</v>
      </c>
      <c r="I13" s="9">
        <v>0.6</v>
      </c>
      <c r="J13" s="9">
        <v>1.5</v>
      </c>
      <c r="K13" s="9">
        <v>2.4</v>
      </c>
      <c r="L13" s="9">
        <v>3.3</v>
      </c>
      <c r="M13" s="9">
        <v>1.5</v>
      </c>
      <c r="N13" s="9">
        <v>2.5</v>
      </c>
      <c r="O13" s="9">
        <v>3.1</v>
      </c>
      <c r="P13" s="9">
        <v>2.4</v>
      </c>
      <c r="Q13" s="9">
        <v>1.7</v>
      </c>
      <c r="R13" s="9">
        <v>1.6</v>
      </c>
      <c r="S13" s="9">
        <v>1</v>
      </c>
      <c r="T13" s="9">
        <v>2</v>
      </c>
      <c r="U13" s="9">
        <v>2</v>
      </c>
      <c r="V13" s="9">
        <v>1.1</v>
      </c>
      <c r="W13" s="9">
        <v>1.3</v>
      </c>
      <c r="X13" s="9">
        <v>1.3</v>
      </c>
      <c r="Y13" s="9">
        <v>1.1</v>
      </c>
      <c r="Z13" s="40">
        <f t="shared" si="0"/>
        <v>1.6499999999999997</v>
      </c>
      <c r="AA13" s="114" t="s">
        <v>51</v>
      </c>
      <c r="AB13" s="9">
        <v>5</v>
      </c>
      <c r="AC13" s="136">
        <v>0.44166666666666665</v>
      </c>
      <c r="AD13" s="29">
        <v>10</v>
      </c>
      <c r="AE13" s="114" t="s">
        <v>51</v>
      </c>
      <c r="AF13" s="9">
        <v>8.4</v>
      </c>
      <c r="AG13" s="139">
        <v>0.4368055555555555</v>
      </c>
    </row>
    <row r="14" spans="1:33" ht="14.25" customHeight="1">
      <c r="A14" s="111">
        <v>11</v>
      </c>
      <c r="B14" s="19">
        <v>1.6</v>
      </c>
      <c r="C14" s="20">
        <v>1.4</v>
      </c>
      <c r="D14" s="20">
        <v>0.4</v>
      </c>
      <c r="E14" s="20">
        <v>1</v>
      </c>
      <c r="F14" s="20">
        <v>1.3</v>
      </c>
      <c r="G14" s="20">
        <v>0.9</v>
      </c>
      <c r="H14" s="20">
        <v>0.7</v>
      </c>
      <c r="I14" s="20">
        <v>1.8</v>
      </c>
      <c r="J14" s="20">
        <v>1.8</v>
      </c>
      <c r="K14" s="20">
        <v>2.3</v>
      </c>
      <c r="L14" s="20">
        <v>2.5</v>
      </c>
      <c r="M14" s="20">
        <v>4.3</v>
      </c>
      <c r="N14" s="20">
        <v>3.7</v>
      </c>
      <c r="O14" s="20">
        <v>4.7</v>
      </c>
      <c r="P14" s="20">
        <v>4.4</v>
      </c>
      <c r="Q14" s="20">
        <v>4.9</v>
      </c>
      <c r="R14" s="20">
        <v>4.2</v>
      </c>
      <c r="S14" s="20">
        <v>4.6</v>
      </c>
      <c r="T14" s="20">
        <v>4.8</v>
      </c>
      <c r="U14" s="20">
        <v>5.7</v>
      </c>
      <c r="V14" s="20">
        <v>4.4</v>
      </c>
      <c r="W14" s="20">
        <v>4.5</v>
      </c>
      <c r="X14" s="20">
        <v>4.1</v>
      </c>
      <c r="Y14" s="20">
        <v>5.1</v>
      </c>
      <c r="Z14" s="41">
        <f t="shared" si="0"/>
        <v>3.1291666666666664</v>
      </c>
      <c r="AA14" s="115" t="s">
        <v>46</v>
      </c>
      <c r="AB14" s="20">
        <v>6.4</v>
      </c>
      <c r="AC14" s="137">
        <v>0.8291666666666666</v>
      </c>
      <c r="AD14" s="30">
        <v>11</v>
      </c>
      <c r="AE14" s="115" t="s">
        <v>54</v>
      </c>
      <c r="AF14" s="20">
        <v>10.8</v>
      </c>
      <c r="AG14" s="140">
        <v>0.8243055555555556</v>
      </c>
    </row>
    <row r="15" spans="1:33" ht="14.25" customHeight="1">
      <c r="A15" s="110">
        <v>12</v>
      </c>
      <c r="B15" s="13">
        <v>4</v>
      </c>
      <c r="C15" s="9">
        <v>3.5</v>
      </c>
      <c r="D15" s="9">
        <v>2.6</v>
      </c>
      <c r="E15" s="9">
        <v>3.2</v>
      </c>
      <c r="F15" s="9">
        <v>2.5</v>
      </c>
      <c r="G15" s="9">
        <v>2.2</v>
      </c>
      <c r="H15" s="9">
        <v>0.9</v>
      </c>
      <c r="I15" s="9">
        <v>0.7</v>
      </c>
      <c r="J15" s="9">
        <v>6.8</v>
      </c>
      <c r="K15" s="9">
        <v>5.7</v>
      </c>
      <c r="L15" s="9">
        <v>3.1</v>
      </c>
      <c r="M15" s="9">
        <v>3.4</v>
      </c>
      <c r="N15" s="9">
        <v>5.4</v>
      </c>
      <c r="O15" s="9">
        <v>6.7</v>
      </c>
      <c r="P15" s="9">
        <v>2.7</v>
      </c>
      <c r="Q15" s="9">
        <v>2.5</v>
      </c>
      <c r="R15" s="9">
        <v>2.1</v>
      </c>
      <c r="S15" s="9">
        <v>1.7</v>
      </c>
      <c r="T15" s="9">
        <v>1.9</v>
      </c>
      <c r="U15" s="9">
        <v>1.9</v>
      </c>
      <c r="V15" s="9">
        <v>1</v>
      </c>
      <c r="W15" s="9">
        <v>2</v>
      </c>
      <c r="X15" s="9">
        <v>1.8</v>
      </c>
      <c r="Y15" s="9">
        <v>1.1</v>
      </c>
      <c r="Z15" s="40">
        <f t="shared" si="0"/>
        <v>2.891666666666666</v>
      </c>
      <c r="AA15" s="114" t="s">
        <v>46</v>
      </c>
      <c r="AB15" s="9">
        <v>7.5</v>
      </c>
      <c r="AC15" s="136">
        <v>0.5638888888888889</v>
      </c>
      <c r="AD15" s="29">
        <v>12</v>
      </c>
      <c r="AE15" s="114" t="s">
        <v>46</v>
      </c>
      <c r="AF15" s="9">
        <v>13.2</v>
      </c>
      <c r="AG15" s="139">
        <v>0.5840277777777778</v>
      </c>
    </row>
    <row r="16" spans="1:33" ht="14.25" customHeight="1">
      <c r="A16" s="110">
        <v>13</v>
      </c>
      <c r="B16" s="13">
        <v>2.8</v>
      </c>
      <c r="C16" s="9">
        <v>1.4</v>
      </c>
      <c r="D16" s="9">
        <v>1.4</v>
      </c>
      <c r="E16" s="9">
        <v>1.4</v>
      </c>
      <c r="F16" s="9">
        <v>1.3</v>
      </c>
      <c r="G16" s="9">
        <v>1.3</v>
      </c>
      <c r="H16" s="9">
        <v>1.4</v>
      </c>
      <c r="I16" s="9">
        <v>1.1</v>
      </c>
      <c r="J16" s="9">
        <v>1.7</v>
      </c>
      <c r="K16" s="9">
        <v>4.6</v>
      </c>
      <c r="L16" s="9">
        <v>5.5</v>
      </c>
      <c r="M16" s="9">
        <v>4.5</v>
      </c>
      <c r="N16" s="9">
        <v>3.7</v>
      </c>
      <c r="O16" s="9">
        <v>2.8</v>
      </c>
      <c r="P16" s="9">
        <v>2.5</v>
      </c>
      <c r="Q16" s="9">
        <v>3.3</v>
      </c>
      <c r="R16" s="9">
        <v>3.8</v>
      </c>
      <c r="S16" s="9">
        <v>2.8</v>
      </c>
      <c r="T16" s="9">
        <v>3.5</v>
      </c>
      <c r="U16" s="9">
        <v>4.2</v>
      </c>
      <c r="V16" s="9">
        <v>4</v>
      </c>
      <c r="W16" s="9">
        <v>2.3</v>
      </c>
      <c r="X16" s="9">
        <v>1.1</v>
      </c>
      <c r="Y16" s="9">
        <v>2</v>
      </c>
      <c r="Z16" s="40">
        <f t="shared" si="0"/>
        <v>2.683333333333333</v>
      </c>
      <c r="AA16" s="114" t="s">
        <v>47</v>
      </c>
      <c r="AB16" s="9">
        <v>6.5</v>
      </c>
      <c r="AC16" s="136">
        <v>0.43472222222222223</v>
      </c>
      <c r="AD16" s="29">
        <v>13</v>
      </c>
      <c r="AE16" s="114" t="s">
        <v>51</v>
      </c>
      <c r="AF16" s="9">
        <v>11.3</v>
      </c>
      <c r="AG16" s="139">
        <v>0.4138888888888889</v>
      </c>
    </row>
    <row r="17" spans="1:33" ht="14.25" customHeight="1">
      <c r="A17" s="110">
        <v>14</v>
      </c>
      <c r="B17" s="13">
        <v>1.1</v>
      </c>
      <c r="C17" s="9">
        <v>1.3</v>
      </c>
      <c r="D17" s="9">
        <v>1.2</v>
      </c>
      <c r="E17" s="9">
        <v>1.3</v>
      </c>
      <c r="F17" s="9">
        <v>0.8</v>
      </c>
      <c r="G17" s="9">
        <v>1.6</v>
      </c>
      <c r="H17" s="9">
        <v>1.8</v>
      </c>
      <c r="I17" s="9">
        <v>1.3</v>
      </c>
      <c r="J17" s="9">
        <v>1.3</v>
      </c>
      <c r="K17" s="9">
        <v>1</v>
      </c>
      <c r="L17" s="9">
        <v>1.9</v>
      </c>
      <c r="M17" s="9">
        <v>1.9</v>
      </c>
      <c r="N17" s="9">
        <v>2.1</v>
      </c>
      <c r="O17" s="9">
        <v>3.9</v>
      </c>
      <c r="P17" s="9">
        <v>3.9</v>
      </c>
      <c r="Q17" s="9">
        <v>2.5</v>
      </c>
      <c r="R17" s="9">
        <v>3.1</v>
      </c>
      <c r="S17" s="9">
        <v>2.4</v>
      </c>
      <c r="T17" s="9">
        <v>2.8</v>
      </c>
      <c r="U17" s="9">
        <v>3.8</v>
      </c>
      <c r="V17" s="9">
        <v>3.2</v>
      </c>
      <c r="W17" s="9">
        <v>3.9</v>
      </c>
      <c r="X17" s="9">
        <v>4</v>
      </c>
      <c r="Y17" s="9">
        <v>5.4</v>
      </c>
      <c r="Z17" s="40">
        <f t="shared" si="0"/>
        <v>2.395833333333333</v>
      </c>
      <c r="AA17" s="114" t="s">
        <v>54</v>
      </c>
      <c r="AB17" s="9">
        <v>5.4</v>
      </c>
      <c r="AC17" s="136">
        <v>1</v>
      </c>
      <c r="AD17" s="29">
        <v>14</v>
      </c>
      <c r="AE17" s="114" t="s">
        <v>54</v>
      </c>
      <c r="AF17" s="9">
        <v>11</v>
      </c>
      <c r="AG17" s="139">
        <v>0.9951388888888889</v>
      </c>
    </row>
    <row r="18" spans="1:33" ht="14.25" customHeight="1">
      <c r="A18" s="110">
        <v>15</v>
      </c>
      <c r="B18" s="13">
        <v>4.6</v>
      </c>
      <c r="C18" s="9">
        <v>4.5</v>
      </c>
      <c r="D18" s="9">
        <v>4.7</v>
      </c>
      <c r="E18" s="9">
        <v>3.6</v>
      </c>
      <c r="F18" s="9">
        <v>1.4</v>
      </c>
      <c r="G18" s="9">
        <v>4.2</v>
      </c>
      <c r="H18" s="9">
        <v>3.7</v>
      </c>
      <c r="I18" s="9">
        <v>2</v>
      </c>
      <c r="J18" s="9">
        <v>2.9</v>
      </c>
      <c r="K18" s="9">
        <v>3.3</v>
      </c>
      <c r="L18" s="9">
        <v>2.5</v>
      </c>
      <c r="M18" s="9">
        <v>3.3</v>
      </c>
      <c r="N18" s="9">
        <v>5.6</v>
      </c>
      <c r="O18" s="9">
        <v>2.9</v>
      </c>
      <c r="P18" s="9">
        <v>5.6</v>
      </c>
      <c r="Q18" s="9">
        <v>4</v>
      </c>
      <c r="R18" s="9">
        <v>2.6</v>
      </c>
      <c r="S18" s="9">
        <v>1.1</v>
      </c>
      <c r="T18" s="9">
        <v>1.7</v>
      </c>
      <c r="U18" s="9">
        <v>1.3</v>
      </c>
      <c r="V18" s="9">
        <v>1.5</v>
      </c>
      <c r="W18" s="9">
        <v>1.5</v>
      </c>
      <c r="X18" s="9">
        <v>0.6</v>
      </c>
      <c r="Y18" s="9">
        <v>1.6</v>
      </c>
      <c r="Z18" s="40">
        <f t="shared" si="0"/>
        <v>2.945833333333333</v>
      </c>
      <c r="AA18" s="114" t="s">
        <v>46</v>
      </c>
      <c r="AB18" s="9">
        <v>6</v>
      </c>
      <c r="AC18" s="136">
        <v>0.6104166666666667</v>
      </c>
      <c r="AD18" s="29">
        <v>15</v>
      </c>
      <c r="AE18" s="114" t="s">
        <v>54</v>
      </c>
      <c r="AF18" s="9">
        <v>11.5</v>
      </c>
      <c r="AG18" s="139">
        <v>0.05347222222222222</v>
      </c>
    </row>
    <row r="19" spans="1:33" ht="14.25" customHeight="1">
      <c r="A19" s="110">
        <v>16</v>
      </c>
      <c r="B19" s="13">
        <v>1.4</v>
      </c>
      <c r="C19" s="9">
        <v>1.5</v>
      </c>
      <c r="D19" s="9">
        <v>1.9</v>
      </c>
      <c r="E19" s="9">
        <v>1.9</v>
      </c>
      <c r="F19" s="9">
        <v>1.3</v>
      </c>
      <c r="G19" s="9">
        <v>1.9</v>
      </c>
      <c r="H19" s="9">
        <v>1.1</v>
      </c>
      <c r="I19" s="9">
        <v>0.6</v>
      </c>
      <c r="J19" s="9">
        <v>1.4</v>
      </c>
      <c r="K19" s="9">
        <v>1.9</v>
      </c>
      <c r="L19" s="9">
        <v>1</v>
      </c>
      <c r="M19" s="9">
        <v>2.1</v>
      </c>
      <c r="N19" s="9">
        <v>1.9</v>
      </c>
      <c r="O19" s="9">
        <v>2.1</v>
      </c>
      <c r="P19" s="9">
        <v>3.3</v>
      </c>
      <c r="Q19" s="9">
        <v>2.3</v>
      </c>
      <c r="R19" s="9">
        <v>1.7</v>
      </c>
      <c r="S19" s="9">
        <v>1.3</v>
      </c>
      <c r="T19" s="9">
        <v>1.3</v>
      </c>
      <c r="U19" s="9">
        <v>1.7</v>
      </c>
      <c r="V19" s="9">
        <v>0.8</v>
      </c>
      <c r="W19" s="9">
        <v>1.1</v>
      </c>
      <c r="X19" s="9">
        <v>0.7</v>
      </c>
      <c r="Y19" s="9">
        <v>1.1</v>
      </c>
      <c r="Z19" s="40">
        <f t="shared" si="0"/>
        <v>1.554166666666667</v>
      </c>
      <c r="AA19" s="114" t="s">
        <v>48</v>
      </c>
      <c r="AB19" s="9">
        <v>3.6</v>
      </c>
      <c r="AC19" s="136">
        <v>0.6451388888888888</v>
      </c>
      <c r="AD19" s="29">
        <v>16</v>
      </c>
      <c r="AE19" s="114" t="s">
        <v>48</v>
      </c>
      <c r="AF19" s="9">
        <v>6.7</v>
      </c>
      <c r="AG19" s="139">
        <v>0.6416666666666667</v>
      </c>
    </row>
    <row r="20" spans="1:33" ht="14.25" customHeight="1">
      <c r="A20" s="110">
        <v>17</v>
      </c>
      <c r="B20" s="13">
        <v>0.4</v>
      </c>
      <c r="C20" s="9">
        <v>1.5</v>
      </c>
      <c r="D20" s="9">
        <v>0.9</v>
      </c>
      <c r="E20" s="9">
        <v>0.8</v>
      </c>
      <c r="F20" s="9">
        <v>0.9</v>
      </c>
      <c r="G20" s="9">
        <v>0.9</v>
      </c>
      <c r="H20" s="9">
        <v>1.1</v>
      </c>
      <c r="I20" s="9">
        <v>0.6</v>
      </c>
      <c r="J20" s="9">
        <v>0.9</v>
      </c>
      <c r="K20" s="10">
        <v>1</v>
      </c>
      <c r="L20" s="9">
        <v>1.6</v>
      </c>
      <c r="M20" s="9">
        <v>0.9</v>
      </c>
      <c r="N20" s="9">
        <v>1.7</v>
      </c>
      <c r="O20" s="9">
        <v>2.3</v>
      </c>
      <c r="P20" s="9">
        <v>2.2</v>
      </c>
      <c r="Q20" s="9">
        <v>1.9</v>
      </c>
      <c r="R20" s="9">
        <v>0.9</v>
      </c>
      <c r="S20" s="9">
        <v>2.7</v>
      </c>
      <c r="T20" s="9">
        <v>3.6</v>
      </c>
      <c r="U20" s="9">
        <v>3.1</v>
      </c>
      <c r="V20" s="9">
        <v>3</v>
      </c>
      <c r="W20" s="9">
        <v>2.9</v>
      </c>
      <c r="X20" s="9">
        <v>2.6</v>
      </c>
      <c r="Y20" s="9">
        <v>3.4</v>
      </c>
      <c r="Z20" s="40">
        <f t="shared" si="0"/>
        <v>1.7416666666666665</v>
      </c>
      <c r="AA20" s="114" t="s">
        <v>56</v>
      </c>
      <c r="AB20" s="9">
        <v>4.9</v>
      </c>
      <c r="AC20" s="136">
        <v>0.779861111111111</v>
      </c>
      <c r="AD20" s="29">
        <v>17</v>
      </c>
      <c r="AE20" s="114" t="s">
        <v>56</v>
      </c>
      <c r="AF20" s="9">
        <v>8.3</v>
      </c>
      <c r="AG20" s="139">
        <v>0.7743055555555555</v>
      </c>
    </row>
    <row r="21" spans="1:33" ht="14.25" customHeight="1">
      <c r="A21" s="110">
        <v>18</v>
      </c>
      <c r="B21" s="13">
        <v>3.2</v>
      </c>
      <c r="C21" s="9">
        <v>2.2</v>
      </c>
      <c r="D21" s="9">
        <v>2.2</v>
      </c>
      <c r="E21" s="9">
        <v>2.9</v>
      </c>
      <c r="F21" s="9">
        <v>3.3</v>
      </c>
      <c r="G21" s="9">
        <v>4.2</v>
      </c>
      <c r="H21" s="9">
        <v>3.6</v>
      </c>
      <c r="I21" s="9">
        <v>5.1</v>
      </c>
      <c r="J21" s="9">
        <v>3.4</v>
      </c>
      <c r="K21" s="9">
        <v>3.6</v>
      </c>
      <c r="L21" s="9">
        <v>2.1</v>
      </c>
      <c r="M21" s="9">
        <v>2.2</v>
      </c>
      <c r="N21" s="9">
        <v>3.4</v>
      </c>
      <c r="O21" s="9">
        <v>2.7</v>
      </c>
      <c r="P21" s="9">
        <v>3.1</v>
      </c>
      <c r="Q21" s="9">
        <v>3.6</v>
      </c>
      <c r="R21" s="9">
        <v>4.9</v>
      </c>
      <c r="S21" s="9">
        <v>6.2</v>
      </c>
      <c r="T21" s="9">
        <v>6.9</v>
      </c>
      <c r="U21" s="9">
        <v>7.1</v>
      </c>
      <c r="V21" s="9">
        <v>5.8</v>
      </c>
      <c r="W21" s="9">
        <v>5.3</v>
      </c>
      <c r="X21" s="9">
        <v>5.1</v>
      </c>
      <c r="Y21" s="9">
        <v>3.4</v>
      </c>
      <c r="Z21" s="40">
        <f t="shared" si="0"/>
        <v>3.9791666666666665</v>
      </c>
      <c r="AA21" s="114" t="s">
        <v>51</v>
      </c>
      <c r="AB21" s="9">
        <v>8.7</v>
      </c>
      <c r="AC21" s="136">
        <v>0.8173611111111111</v>
      </c>
      <c r="AD21" s="29">
        <v>18</v>
      </c>
      <c r="AE21" s="114" t="s">
        <v>51</v>
      </c>
      <c r="AF21" s="9">
        <v>15.4</v>
      </c>
      <c r="AG21" s="139">
        <v>0.76875</v>
      </c>
    </row>
    <row r="22" spans="1:33" ht="14.25" customHeight="1">
      <c r="A22" s="110">
        <v>19</v>
      </c>
      <c r="B22" s="13">
        <v>1.8</v>
      </c>
      <c r="C22" s="9">
        <v>1.6</v>
      </c>
      <c r="D22" s="9">
        <v>0.6</v>
      </c>
      <c r="E22" s="9">
        <v>0.8</v>
      </c>
      <c r="F22" s="9">
        <v>1.4</v>
      </c>
      <c r="G22" s="9">
        <v>0.5</v>
      </c>
      <c r="H22" s="9">
        <v>0.7</v>
      </c>
      <c r="I22" s="9">
        <v>1.7</v>
      </c>
      <c r="J22" s="9">
        <v>2</v>
      </c>
      <c r="K22" s="9">
        <v>2.8</v>
      </c>
      <c r="L22" s="9">
        <v>2.2</v>
      </c>
      <c r="M22" s="9">
        <v>2</v>
      </c>
      <c r="N22" s="9">
        <v>2.6</v>
      </c>
      <c r="O22" s="9">
        <v>2.4</v>
      </c>
      <c r="P22" s="9">
        <v>2.1</v>
      </c>
      <c r="Q22" s="9">
        <v>2.4</v>
      </c>
      <c r="R22" s="9">
        <v>1.6</v>
      </c>
      <c r="S22" s="9">
        <v>1.3</v>
      </c>
      <c r="T22" s="9">
        <v>0.7</v>
      </c>
      <c r="U22" s="9">
        <v>1</v>
      </c>
      <c r="V22" s="9">
        <v>1.6</v>
      </c>
      <c r="W22" s="9">
        <v>1.4</v>
      </c>
      <c r="X22" s="9">
        <v>0.7</v>
      </c>
      <c r="Y22" s="9">
        <v>1.3</v>
      </c>
      <c r="Z22" s="40">
        <f t="shared" si="0"/>
        <v>1.55</v>
      </c>
      <c r="AA22" s="114" t="s">
        <v>55</v>
      </c>
      <c r="AB22" s="9">
        <v>3.6</v>
      </c>
      <c r="AC22" s="136">
        <v>0.40277777777777773</v>
      </c>
      <c r="AD22" s="29">
        <v>19</v>
      </c>
      <c r="AE22" s="114" t="s">
        <v>57</v>
      </c>
      <c r="AF22" s="9">
        <v>6.5</v>
      </c>
      <c r="AG22" s="139">
        <v>0.5875</v>
      </c>
    </row>
    <row r="23" spans="1:33" ht="14.25" customHeight="1">
      <c r="A23" s="110">
        <v>20</v>
      </c>
      <c r="B23" s="13">
        <v>1.6</v>
      </c>
      <c r="C23" s="9">
        <v>1.6</v>
      </c>
      <c r="D23" s="9">
        <v>1</v>
      </c>
      <c r="E23" s="9">
        <v>0.9</v>
      </c>
      <c r="F23" s="9">
        <v>1.5</v>
      </c>
      <c r="G23" s="9">
        <v>1.5</v>
      </c>
      <c r="H23" s="9">
        <v>1.5</v>
      </c>
      <c r="I23" s="9">
        <v>4.2</v>
      </c>
      <c r="J23" s="9">
        <v>2.9</v>
      </c>
      <c r="K23" s="9">
        <v>1.7</v>
      </c>
      <c r="L23" s="9">
        <v>1.9</v>
      </c>
      <c r="M23" s="9">
        <v>2.8</v>
      </c>
      <c r="N23" s="9">
        <v>1.5</v>
      </c>
      <c r="O23" s="9">
        <v>2.8</v>
      </c>
      <c r="P23" s="9">
        <v>3.6</v>
      </c>
      <c r="Q23" s="9">
        <v>4.4</v>
      </c>
      <c r="R23" s="9">
        <v>4.2</v>
      </c>
      <c r="S23" s="9">
        <v>4</v>
      </c>
      <c r="T23" s="9">
        <v>5.2</v>
      </c>
      <c r="U23" s="9">
        <v>4.2</v>
      </c>
      <c r="V23" s="9">
        <v>4.4</v>
      </c>
      <c r="W23" s="9">
        <v>5.4</v>
      </c>
      <c r="X23" s="9">
        <v>5.7</v>
      </c>
      <c r="Y23" s="9">
        <v>6.4</v>
      </c>
      <c r="Z23" s="40">
        <f t="shared" si="0"/>
        <v>3.1208333333333336</v>
      </c>
      <c r="AA23" s="114" t="s">
        <v>46</v>
      </c>
      <c r="AB23" s="9">
        <v>6.6</v>
      </c>
      <c r="AC23" s="136">
        <v>1</v>
      </c>
      <c r="AD23" s="29">
        <v>20</v>
      </c>
      <c r="AE23" s="114" t="s">
        <v>46</v>
      </c>
      <c r="AF23" s="9">
        <v>10.2</v>
      </c>
      <c r="AG23" s="139">
        <v>0.7951388888888888</v>
      </c>
    </row>
    <row r="24" spans="1:33" ht="14.25" customHeight="1">
      <c r="A24" s="111">
        <v>21</v>
      </c>
      <c r="B24" s="19">
        <v>6</v>
      </c>
      <c r="C24" s="20">
        <v>5.7</v>
      </c>
      <c r="D24" s="20">
        <v>5.4</v>
      </c>
      <c r="E24" s="20">
        <v>4.4</v>
      </c>
      <c r="F24" s="20">
        <v>4.5</v>
      </c>
      <c r="G24" s="20">
        <v>5.6</v>
      </c>
      <c r="H24" s="20">
        <v>4.3</v>
      </c>
      <c r="I24" s="20">
        <v>6.1</v>
      </c>
      <c r="J24" s="20">
        <v>6</v>
      </c>
      <c r="K24" s="20">
        <v>6.8</v>
      </c>
      <c r="L24" s="20">
        <v>6.9</v>
      </c>
      <c r="M24" s="20">
        <v>6.5</v>
      </c>
      <c r="N24" s="20">
        <v>6.7</v>
      </c>
      <c r="O24" s="20">
        <v>7.2</v>
      </c>
      <c r="P24" s="20">
        <v>5.8</v>
      </c>
      <c r="Q24" s="20">
        <v>7.4</v>
      </c>
      <c r="R24" s="20">
        <v>6.2</v>
      </c>
      <c r="S24" s="20">
        <v>5</v>
      </c>
      <c r="T24" s="20">
        <v>3.4</v>
      </c>
      <c r="U24" s="20">
        <v>3.4</v>
      </c>
      <c r="V24" s="20">
        <v>2.3</v>
      </c>
      <c r="W24" s="20">
        <v>2.5</v>
      </c>
      <c r="X24" s="20">
        <v>2.1</v>
      </c>
      <c r="Y24" s="20">
        <v>3</v>
      </c>
      <c r="Z24" s="41">
        <f t="shared" si="0"/>
        <v>5.133333333333334</v>
      </c>
      <c r="AA24" s="115" t="s">
        <v>46</v>
      </c>
      <c r="AB24" s="20">
        <v>8.6</v>
      </c>
      <c r="AC24" s="137">
        <v>0.5479166666666667</v>
      </c>
      <c r="AD24" s="30">
        <v>21</v>
      </c>
      <c r="AE24" s="115" t="s">
        <v>46</v>
      </c>
      <c r="AF24" s="20">
        <v>13.6</v>
      </c>
      <c r="AG24" s="140">
        <v>0.4444444444444444</v>
      </c>
    </row>
    <row r="25" spans="1:33" ht="14.25" customHeight="1">
      <c r="A25" s="110">
        <v>22</v>
      </c>
      <c r="B25" s="13">
        <v>3</v>
      </c>
      <c r="C25" s="9">
        <v>2.8</v>
      </c>
      <c r="D25" s="9">
        <v>2.3</v>
      </c>
      <c r="E25" s="9">
        <v>2.2</v>
      </c>
      <c r="F25" s="9">
        <v>3.3</v>
      </c>
      <c r="G25" s="9">
        <v>5</v>
      </c>
      <c r="H25" s="9">
        <v>4.2</v>
      </c>
      <c r="I25" s="9">
        <v>5.4</v>
      </c>
      <c r="J25" s="9">
        <v>5.3</v>
      </c>
      <c r="K25" s="9">
        <v>5.4</v>
      </c>
      <c r="L25" s="9">
        <v>5.2</v>
      </c>
      <c r="M25" s="9">
        <v>5.4</v>
      </c>
      <c r="N25" s="9">
        <v>6.8</v>
      </c>
      <c r="O25" s="9">
        <v>6.3</v>
      </c>
      <c r="P25" s="9">
        <v>4.8</v>
      </c>
      <c r="Q25" s="9">
        <v>6.2</v>
      </c>
      <c r="R25" s="9">
        <v>5.2</v>
      </c>
      <c r="S25" s="9">
        <v>5.5</v>
      </c>
      <c r="T25" s="9">
        <v>3.8</v>
      </c>
      <c r="U25" s="9">
        <v>3</v>
      </c>
      <c r="V25" s="9">
        <v>2.3</v>
      </c>
      <c r="W25" s="9">
        <v>2.9</v>
      </c>
      <c r="X25" s="9">
        <v>3.1</v>
      </c>
      <c r="Y25" s="9">
        <v>2.5</v>
      </c>
      <c r="Z25" s="40">
        <f t="shared" si="0"/>
        <v>4.245833333333333</v>
      </c>
      <c r="AA25" s="114" t="s">
        <v>46</v>
      </c>
      <c r="AB25" s="9">
        <v>7.6</v>
      </c>
      <c r="AC25" s="136">
        <v>0.6770833333333334</v>
      </c>
      <c r="AD25" s="29">
        <v>22</v>
      </c>
      <c r="AE25" s="114" t="s">
        <v>46</v>
      </c>
      <c r="AF25" s="9">
        <v>11.9</v>
      </c>
      <c r="AG25" s="139">
        <v>0.6118055555555556</v>
      </c>
    </row>
    <row r="26" spans="1:33" ht="14.25" customHeight="1">
      <c r="A26" s="110">
        <v>23</v>
      </c>
      <c r="B26" s="13">
        <v>2.1</v>
      </c>
      <c r="C26" s="9">
        <v>2.5</v>
      </c>
      <c r="D26" s="9">
        <v>1.6</v>
      </c>
      <c r="E26" s="9">
        <v>1.8</v>
      </c>
      <c r="F26" s="9">
        <v>1.9</v>
      </c>
      <c r="G26" s="9">
        <v>1.4</v>
      </c>
      <c r="H26" s="9">
        <v>2</v>
      </c>
      <c r="I26" s="9">
        <v>3.4</v>
      </c>
      <c r="J26" s="9">
        <v>3</v>
      </c>
      <c r="K26" s="9">
        <v>3.1</v>
      </c>
      <c r="L26" s="9">
        <v>3</v>
      </c>
      <c r="M26" s="9">
        <v>3.1</v>
      </c>
      <c r="N26" s="9">
        <v>3.3</v>
      </c>
      <c r="O26" s="9">
        <v>1.9</v>
      </c>
      <c r="P26" s="9">
        <v>1.8</v>
      </c>
      <c r="Q26" s="9">
        <v>1.6</v>
      </c>
      <c r="R26" s="9">
        <v>1.1</v>
      </c>
      <c r="S26" s="9">
        <v>1.5</v>
      </c>
      <c r="T26" s="9">
        <v>1.8</v>
      </c>
      <c r="U26" s="9">
        <v>1.6</v>
      </c>
      <c r="V26" s="9">
        <v>1.4</v>
      </c>
      <c r="W26" s="9">
        <v>2.1</v>
      </c>
      <c r="X26" s="9">
        <v>1.2</v>
      </c>
      <c r="Y26" s="9">
        <v>1.4</v>
      </c>
      <c r="Z26" s="40">
        <f t="shared" si="0"/>
        <v>2.066666666666667</v>
      </c>
      <c r="AA26" s="114" t="s">
        <v>60</v>
      </c>
      <c r="AB26" s="9">
        <v>3.9</v>
      </c>
      <c r="AC26" s="136">
        <v>0.5333333333333333</v>
      </c>
      <c r="AD26" s="29">
        <v>23</v>
      </c>
      <c r="AE26" s="114" t="s">
        <v>60</v>
      </c>
      <c r="AF26" s="9">
        <v>6.5</v>
      </c>
      <c r="AG26" s="139">
        <v>0.5388888888888889</v>
      </c>
    </row>
    <row r="27" spans="1:33" ht="14.25" customHeight="1">
      <c r="A27" s="110">
        <v>24</v>
      </c>
      <c r="B27" s="13">
        <v>1.5</v>
      </c>
      <c r="C27" s="9">
        <v>0.8</v>
      </c>
      <c r="D27" s="9">
        <v>1.6</v>
      </c>
      <c r="E27" s="9">
        <v>1.3</v>
      </c>
      <c r="F27" s="9">
        <v>0.8</v>
      </c>
      <c r="G27" s="9">
        <v>0.9</v>
      </c>
      <c r="H27" s="9">
        <v>1.3</v>
      </c>
      <c r="I27" s="9">
        <v>1.5</v>
      </c>
      <c r="J27" s="9">
        <v>2</v>
      </c>
      <c r="K27" s="9">
        <v>2.1</v>
      </c>
      <c r="L27" s="9">
        <v>3.1</v>
      </c>
      <c r="M27" s="9">
        <v>5</v>
      </c>
      <c r="N27" s="9">
        <v>5</v>
      </c>
      <c r="O27" s="9">
        <v>0.9</v>
      </c>
      <c r="P27" s="9">
        <v>1.5</v>
      </c>
      <c r="Q27" s="9">
        <v>2</v>
      </c>
      <c r="R27" s="9">
        <v>1.7</v>
      </c>
      <c r="S27" s="9">
        <v>1.4</v>
      </c>
      <c r="T27" s="9">
        <v>1.8</v>
      </c>
      <c r="U27" s="9">
        <v>1.1</v>
      </c>
      <c r="V27" s="9">
        <v>1.6</v>
      </c>
      <c r="W27" s="9">
        <v>2</v>
      </c>
      <c r="X27" s="9">
        <v>3.2</v>
      </c>
      <c r="Y27" s="9">
        <v>3.8</v>
      </c>
      <c r="Z27" s="40">
        <f t="shared" si="0"/>
        <v>1.9958333333333333</v>
      </c>
      <c r="AA27" s="114" t="s">
        <v>56</v>
      </c>
      <c r="AB27" s="9">
        <v>5.5</v>
      </c>
      <c r="AC27" s="136">
        <v>0.5402777777777777</v>
      </c>
      <c r="AD27" s="29">
        <v>24</v>
      </c>
      <c r="AE27" s="114" t="s">
        <v>56</v>
      </c>
      <c r="AF27" s="9">
        <v>9.2</v>
      </c>
      <c r="AG27" s="139">
        <v>0.5090277777777777</v>
      </c>
    </row>
    <row r="28" spans="1:33" ht="14.25" customHeight="1">
      <c r="A28" s="110">
        <v>25</v>
      </c>
      <c r="B28" s="13">
        <v>3.6</v>
      </c>
      <c r="C28" s="9">
        <v>5.6</v>
      </c>
      <c r="D28" s="9">
        <v>4.2</v>
      </c>
      <c r="E28" s="9">
        <v>2.7</v>
      </c>
      <c r="F28" s="9">
        <v>2.1</v>
      </c>
      <c r="G28" s="9">
        <v>1.8</v>
      </c>
      <c r="H28" s="9">
        <v>2.2</v>
      </c>
      <c r="I28" s="9">
        <v>2.4</v>
      </c>
      <c r="J28" s="9">
        <v>2.5</v>
      </c>
      <c r="K28" s="9">
        <v>4.2</v>
      </c>
      <c r="L28" s="9">
        <v>6.6</v>
      </c>
      <c r="M28" s="9">
        <v>6</v>
      </c>
      <c r="N28" s="9">
        <v>5.1</v>
      </c>
      <c r="O28" s="9">
        <v>5</v>
      </c>
      <c r="P28" s="9">
        <v>4.3</v>
      </c>
      <c r="Q28" s="9">
        <v>5.7</v>
      </c>
      <c r="R28" s="9">
        <v>1</v>
      </c>
      <c r="S28" s="9">
        <v>6.9</v>
      </c>
      <c r="T28" s="9">
        <v>7</v>
      </c>
      <c r="U28" s="9">
        <v>1.5</v>
      </c>
      <c r="V28" s="9">
        <v>2.6</v>
      </c>
      <c r="W28" s="9">
        <v>1.2</v>
      </c>
      <c r="X28" s="9">
        <v>3.2</v>
      </c>
      <c r="Y28" s="9">
        <v>7.2</v>
      </c>
      <c r="Z28" s="40">
        <f t="shared" si="0"/>
        <v>3.941666666666667</v>
      </c>
      <c r="AA28" s="114" t="s">
        <v>51</v>
      </c>
      <c r="AB28" s="9">
        <v>8.5</v>
      </c>
      <c r="AC28" s="136">
        <v>0.99375</v>
      </c>
      <c r="AD28" s="29">
        <v>25</v>
      </c>
      <c r="AE28" s="114" t="s">
        <v>51</v>
      </c>
      <c r="AF28" s="9">
        <v>14.9</v>
      </c>
      <c r="AG28" s="139">
        <v>0.9902777777777777</v>
      </c>
    </row>
    <row r="29" spans="1:33" ht="14.25" customHeight="1">
      <c r="A29" s="110">
        <v>26</v>
      </c>
      <c r="B29" s="13">
        <v>7.7</v>
      </c>
      <c r="C29" s="9">
        <v>4.9</v>
      </c>
      <c r="D29" s="9">
        <v>2.2</v>
      </c>
      <c r="E29" s="9">
        <v>4.6</v>
      </c>
      <c r="F29" s="9">
        <v>1.5</v>
      </c>
      <c r="G29" s="9">
        <v>1.8</v>
      </c>
      <c r="H29" s="9">
        <v>0.7</v>
      </c>
      <c r="I29" s="9">
        <v>1.1</v>
      </c>
      <c r="J29" s="9">
        <v>0.9</v>
      </c>
      <c r="K29" s="9">
        <v>2.5</v>
      </c>
      <c r="L29" s="9">
        <v>1.8</v>
      </c>
      <c r="M29" s="9">
        <v>3.6</v>
      </c>
      <c r="N29" s="9">
        <v>3.8</v>
      </c>
      <c r="O29" s="9">
        <v>3.2</v>
      </c>
      <c r="P29" s="9">
        <v>2.7</v>
      </c>
      <c r="Q29" s="9">
        <v>2.4</v>
      </c>
      <c r="R29" s="9">
        <v>1.2</v>
      </c>
      <c r="S29" s="9">
        <v>1</v>
      </c>
      <c r="T29" s="9">
        <v>2.2</v>
      </c>
      <c r="U29" s="9">
        <v>1.1</v>
      </c>
      <c r="V29" s="9">
        <v>1.8</v>
      </c>
      <c r="W29" s="9">
        <v>1.5</v>
      </c>
      <c r="X29" s="9">
        <v>1.3</v>
      </c>
      <c r="Y29" s="9">
        <v>1.3</v>
      </c>
      <c r="Z29" s="40">
        <f t="shared" si="0"/>
        <v>2.3666666666666667</v>
      </c>
      <c r="AA29" s="114" t="s">
        <v>53</v>
      </c>
      <c r="AB29" s="9">
        <v>8.2</v>
      </c>
      <c r="AC29" s="136">
        <v>0.05625</v>
      </c>
      <c r="AD29" s="29">
        <v>26</v>
      </c>
      <c r="AE29" s="114" t="s">
        <v>51</v>
      </c>
      <c r="AF29" s="9">
        <v>15.2</v>
      </c>
      <c r="AG29" s="139">
        <v>0.049305555555555554</v>
      </c>
    </row>
    <row r="30" spans="1:33" ht="14.25" customHeight="1">
      <c r="A30" s="110">
        <v>27</v>
      </c>
      <c r="B30" s="13">
        <v>1.7</v>
      </c>
      <c r="C30" s="9">
        <v>1.7</v>
      </c>
      <c r="D30" s="9">
        <v>1.8</v>
      </c>
      <c r="E30" s="9">
        <v>1</v>
      </c>
      <c r="F30" s="9">
        <v>1.4</v>
      </c>
      <c r="G30" s="9">
        <v>1.6</v>
      </c>
      <c r="H30" s="9">
        <v>2</v>
      </c>
      <c r="I30" s="9">
        <v>1.2</v>
      </c>
      <c r="J30" s="9">
        <v>1</v>
      </c>
      <c r="K30" s="9">
        <v>2.5</v>
      </c>
      <c r="L30" s="9">
        <v>5.7</v>
      </c>
      <c r="M30" s="9">
        <v>3.6</v>
      </c>
      <c r="N30" s="9">
        <v>4.1</v>
      </c>
      <c r="O30" s="9">
        <v>2.7</v>
      </c>
      <c r="P30" s="9">
        <v>1.9</v>
      </c>
      <c r="Q30" s="9">
        <v>1.7</v>
      </c>
      <c r="R30" s="9">
        <v>7.2</v>
      </c>
      <c r="S30" s="9">
        <v>5.7</v>
      </c>
      <c r="T30" s="9">
        <v>4.1</v>
      </c>
      <c r="U30" s="9">
        <v>5.6</v>
      </c>
      <c r="V30" s="9">
        <v>3.2</v>
      </c>
      <c r="W30" s="9">
        <v>6</v>
      </c>
      <c r="X30" s="9">
        <v>6.3</v>
      </c>
      <c r="Y30" s="9">
        <v>5</v>
      </c>
      <c r="Z30" s="40">
        <f t="shared" si="0"/>
        <v>3.279166666666667</v>
      </c>
      <c r="AA30" s="114" t="s">
        <v>46</v>
      </c>
      <c r="AB30" s="9">
        <v>7.4</v>
      </c>
      <c r="AC30" s="136">
        <v>0.7097222222222223</v>
      </c>
      <c r="AD30" s="29">
        <v>27</v>
      </c>
      <c r="AE30" s="114" t="s">
        <v>46</v>
      </c>
      <c r="AF30" s="9">
        <v>11.6</v>
      </c>
      <c r="AG30" s="139">
        <v>0.9583333333333334</v>
      </c>
    </row>
    <row r="31" spans="1:33" ht="14.25" customHeight="1">
      <c r="A31" s="110">
        <v>28</v>
      </c>
      <c r="B31" s="13">
        <v>5.5</v>
      </c>
      <c r="C31" s="9">
        <v>3.2</v>
      </c>
      <c r="D31" s="9">
        <v>3.4</v>
      </c>
      <c r="E31" s="9">
        <v>4.1</v>
      </c>
      <c r="F31" s="9">
        <v>4.1</v>
      </c>
      <c r="G31" s="9">
        <v>4.2</v>
      </c>
      <c r="H31" s="9">
        <v>4.2</v>
      </c>
      <c r="I31" s="9">
        <v>5.1</v>
      </c>
      <c r="J31" s="9">
        <v>4.7</v>
      </c>
      <c r="K31" s="9">
        <v>5.5</v>
      </c>
      <c r="L31" s="9">
        <v>6.7</v>
      </c>
      <c r="M31" s="9">
        <v>7.8</v>
      </c>
      <c r="N31" s="9">
        <v>9.4</v>
      </c>
      <c r="O31" s="9">
        <v>8.8</v>
      </c>
      <c r="P31" s="9">
        <v>7.3</v>
      </c>
      <c r="Q31" s="9">
        <v>6.2</v>
      </c>
      <c r="R31" s="9">
        <v>4.7</v>
      </c>
      <c r="S31" s="9">
        <v>5.7</v>
      </c>
      <c r="T31" s="9">
        <v>5</v>
      </c>
      <c r="U31" s="9">
        <v>3.8</v>
      </c>
      <c r="V31" s="9">
        <v>3.7</v>
      </c>
      <c r="W31" s="9">
        <v>3.4</v>
      </c>
      <c r="X31" s="9">
        <v>3.4</v>
      </c>
      <c r="Y31" s="9">
        <v>2.8</v>
      </c>
      <c r="Z31" s="40">
        <f t="shared" si="0"/>
        <v>5.112500000000001</v>
      </c>
      <c r="AA31" s="114" t="s">
        <v>46</v>
      </c>
      <c r="AB31" s="9">
        <v>9.5</v>
      </c>
      <c r="AC31" s="136">
        <v>0.5423611111111112</v>
      </c>
      <c r="AD31" s="29">
        <v>28</v>
      </c>
      <c r="AE31" s="114" t="s">
        <v>54</v>
      </c>
      <c r="AF31" s="9">
        <v>16.1</v>
      </c>
      <c r="AG31" s="139">
        <v>0.5354166666666667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36"/>
      <c r="AD32" s="29">
        <v>29</v>
      </c>
      <c r="AE32" s="114"/>
      <c r="AF32" s="9"/>
      <c r="AG32" s="139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36"/>
      <c r="AD33" s="29">
        <v>30</v>
      </c>
      <c r="AE33" s="114"/>
      <c r="AF33" s="9"/>
      <c r="AG33" s="139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2.717857142857143</v>
      </c>
      <c r="C35" s="27">
        <f t="shared" si="1"/>
        <v>2.3892857142857147</v>
      </c>
      <c r="D35" s="27">
        <f t="shared" si="1"/>
        <v>1.9392857142857143</v>
      </c>
      <c r="E35" s="27">
        <f t="shared" si="1"/>
        <v>2.0571428571428574</v>
      </c>
      <c r="F35" s="27">
        <f t="shared" si="1"/>
        <v>1.8142857142857143</v>
      </c>
      <c r="G35" s="27">
        <f t="shared" si="1"/>
        <v>2.1714285714285713</v>
      </c>
      <c r="H35" s="27">
        <f t="shared" si="1"/>
        <v>2.075</v>
      </c>
      <c r="I35" s="27">
        <f t="shared" si="1"/>
        <v>2.1964285714285716</v>
      </c>
      <c r="J35" s="27">
        <f t="shared" si="1"/>
        <v>2.5392857142857146</v>
      </c>
      <c r="K35" s="27">
        <f t="shared" si="1"/>
        <v>3.0785714285714283</v>
      </c>
      <c r="L35" s="27">
        <f aca="true" t="shared" si="2" ref="L35:Z35">AVERAGE(L4:L34)</f>
        <v>3.085714285714286</v>
      </c>
      <c r="M35" s="27">
        <f t="shared" si="2"/>
        <v>3.403571428571428</v>
      </c>
      <c r="N35" s="27">
        <f t="shared" si="2"/>
        <v>3.6464285714285714</v>
      </c>
      <c r="O35" s="27">
        <f t="shared" si="2"/>
        <v>3.367857142857143</v>
      </c>
      <c r="P35" s="27">
        <f t="shared" si="2"/>
        <v>3.15</v>
      </c>
      <c r="Q35" s="27">
        <f t="shared" si="2"/>
        <v>2.985714285714286</v>
      </c>
      <c r="R35" s="27">
        <f t="shared" si="2"/>
        <v>2.8000000000000007</v>
      </c>
      <c r="S35" s="27">
        <f t="shared" si="2"/>
        <v>2.7428571428571433</v>
      </c>
      <c r="T35" s="27">
        <f t="shared" si="2"/>
        <v>2.7571428571428567</v>
      </c>
      <c r="U35" s="27">
        <f t="shared" si="2"/>
        <v>2.6107142857142853</v>
      </c>
      <c r="V35" s="27">
        <f t="shared" si="2"/>
        <v>2.371428571428571</v>
      </c>
      <c r="W35" s="27">
        <f t="shared" si="2"/>
        <v>2.4678571428571425</v>
      </c>
      <c r="X35" s="27">
        <f t="shared" si="2"/>
        <v>2.3928571428571432</v>
      </c>
      <c r="Y35" s="27">
        <f t="shared" si="2"/>
        <v>2.653571428571428</v>
      </c>
      <c r="Z35" s="42">
        <f t="shared" si="2"/>
        <v>2.6422619047619045</v>
      </c>
      <c r="AA35" s="116"/>
      <c r="AB35" s="27">
        <f>AVERAGE(AB4:AB34)</f>
        <v>5.932142857142857</v>
      </c>
      <c r="AC35" s="37"/>
      <c r="AD35" s="37"/>
      <c r="AE35" s="116"/>
      <c r="AF35" s="27">
        <f>AVERAGE(AF4:AF34)</f>
        <v>10.292857142857144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9.5</v>
      </c>
      <c r="O38" s="133" t="s">
        <v>46</v>
      </c>
      <c r="P38" s="134">
        <v>28</v>
      </c>
      <c r="Q38" s="147">
        <v>0.5423611111111112</v>
      </c>
      <c r="T38" s="19">
        <f>MAX(風速2)</f>
        <v>16.1</v>
      </c>
      <c r="U38" s="133" t="s">
        <v>54</v>
      </c>
      <c r="V38" s="134">
        <v>28</v>
      </c>
      <c r="W38" s="147">
        <v>0.5354166666666667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2.8</v>
      </c>
      <c r="C4" s="11">
        <v>2.8</v>
      </c>
      <c r="D4" s="11">
        <v>2.9</v>
      </c>
      <c r="E4" s="11">
        <v>3.2</v>
      </c>
      <c r="F4" s="11">
        <v>3.2</v>
      </c>
      <c r="G4" s="11">
        <v>3</v>
      </c>
      <c r="H4" s="11">
        <v>2.8</v>
      </c>
      <c r="I4" s="11">
        <v>2.4</v>
      </c>
      <c r="J4" s="11">
        <v>2.8</v>
      </c>
      <c r="K4" s="11">
        <v>1.8</v>
      </c>
      <c r="L4" s="11">
        <v>0.9</v>
      </c>
      <c r="M4" s="11">
        <v>1.1</v>
      </c>
      <c r="N4" s="11">
        <v>2</v>
      </c>
      <c r="O4" s="11">
        <v>1.1</v>
      </c>
      <c r="P4" s="11">
        <v>0.8</v>
      </c>
      <c r="Q4" s="11">
        <v>0.5</v>
      </c>
      <c r="R4" s="11">
        <v>1.4</v>
      </c>
      <c r="S4" s="11">
        <v>0.7</v>
      </c>
      <c r="T4" s="11">
        <v>1.6</v>
      </c>
      <c r="U4" s="11">
        <v>0.6</v>
      </c>
      <c r="V4" s="11">
        <v>0.9</v>
      </c>
      <c r="W4" s="11">
        <v>2.3</v>
      </c>
      <c r="X4" s="11">
        <v>2.9</v>
      </c>
      <c r="Y4" s="11">
        <v>3</v>
      </c>
      <c r="Z4" s="39">
        <f aca="true" t="shared" si="0" ref="Z4:Z34">AVERAGE(B4:Y4)</f>
        <v>1.9791666666666663</v>
      </c>
      <c r="AA4" s="113" t="s">
        <v>46</v>
      </c>
      <c r="AB4" s="11">
        <v>4.6</v>
      </c>
      <c r="AC4" s="135">
        <v>0.9465277777777777</v>
      </c>
      <c r="AD4" s="28">
        <v>1</v>
      </c>
      <c r="AE4" s="113" t="s">
        <v>54</v>
      </c>
      <c r="AF4" s="11">
        <v>7.4</v>
      </c>
      <c r="AG4" s="138">
        <v>0.14027777777777778</v>
      </c>
    </row>
    <row r="5" spans="1:33" ht="14.25" customHeight="1">
      <c r="A5" s="110">
        <v>2</v>
      </c>
      <c r="B5" s="13">
        <v>3.5</v>
      </c>
      <c r="C5" s="9">
        <v>2.8</v>
      </c>
      <c r="D5" s="9">
        <v>2</v>
      </c>
      <c r="E5" s="9">
        <v>1.1</v>
      </c>
      <c r="F5" s="9">
        <v>2.8</v>
      </c>
      <c r="G5" s="9">
        <v>2.9</v>
      </c>
      <c r="H5" s="9">
        <v>2.4</v>
      </c>
      <c r="I5" s="9">
        <v>4.1</v>
      </c>
      <c r="J5" s="9">
        <v>2.2</v>
      </c>
      <c r="K5" s="9">
        <v>2.7</v>
      </c>
      <c r="L5" s="9">
        <v>1.7</v>
      </c>
      <c r="M5" s="9">
        <v>1.5</v>
      </c>
      <c r="N5" s="9">
        <v>3.5</v>
      </c>
      <c r="O5" s="9">
        <v>1.2</v>
      </c>
      <c r="P5" s="9">
        <v>1</v>
      </c>
      <c r="Q5" s="9">
        <v>3.1</v>
      </c>
      <c r="R5" s="9">
        <v>4.9</v>
      </c>
      <c r="S5" s="9">
        <v>5.9</v>
      </c>
      <c r="T5" s="9">
        <v>3.9</v>
      </c>
      <c r="U5" s="9">
        <v>0.9</v>
      </c>
      <c r="V5" s="9">
        <v>1.4</v>
      </c>
      <c r="W5" s="9">
        <v>1.5</v>
      </c>
      <c r="X5" s="9">
        <v>1.8</v>
      </c>
      <c r="Y5" s="9">
        <v>1.7</v>
      </c>
      <c r="Z5" s="40">
        <f t="shared" si="0"/>
        <v>2.5208333333333335</v>
      </c>
      <c r="AA5" s="114" t="s">
        <v>53</v>
      </c>
      <c r="AB5" s="9">
        <v>7.3</v>
      </c>
      <c r="AC5" s="136">
        <v>0.7652777777777778</v>
      </c>
      <c r="AD5" s="29">
        <v>2</v>
      </c>
      <c r="AE5" s="114" t="s">
        <v>53</v>
      </c>
      <c r="AF5" s="9">
        <v>12.5</v>
      </c>
      <c r="AG5" s="139">
        <v>0.7638888888888888</v>
      </c>
    </row>
    <row r="6" spans="1:33" ht="14.25" customHeight="1">
      <c r="A6" s="110">
        <v>3</v>
      </c>
      <c r="B6" s="13">
        <v>0.7</v>
      </c>
      <c r="C6" s="9">
        <v>1.9</v>
      </c>
      <c r="D6" s="9">
        <v>4.2</v>
      </c>
      <c r="E6" s="9">
        <v>3.1</v>
      </c>
      <c r="F6" s="9">
        <v>2.5</v>
      </c>
      <c r="G6" s="9">
        <v>2.1</v>
      </c>
      <c r="H6" s="9">
        <v>2.4</v>
      </c>
      <c r="I6" s="9">
        <v>1.1</v>
      </c>
      <c r="J6" s="9">
        <v>3.9</v>
      </c>
      <c r="K6" s="9">
        <v>5.4</v>
      </c>
      <c r="L6" s="9">
        <v>5</v>
      </c>
      <c r="M6" s="9">
        <v>5.5</v>
      </c>
      <c r="N6" s="9">
        <v>7.6</v>
      </c>
      <c r="O6" s="9">
        <v>4.8</v>
      </c>
      <c r="P6" s="9">
        <v>4.3</v>
      </c>
      <c r="Q6" s="9">
        <v>4.3</v>
      </c>
      <c r="R6" s="9">
        <v>2.9</v>
      </c>
      <c r="S6" s="9">
        <v>2.7</v>
      </c>
      <c r="T6" s="9">
        <v>3.5</v>
      </c>
      <c r="U6" s="9">
        <v>3.3</v>
      </c>
      <c r="V6" s="9">
        <v>4.1</v>
      </c>
      <c r="W6" s="9">
        <v>3.1</v>
      </c>
      <c r="X6" s="9">
        <v>2.3</v>
      </c>
      <c r="Y6" s="9">
        <v>3.7</v>
      </c>
      <c r="Z6" s="40">
        <f t="shared" si="0"/>
        <v>3.5166666666666657</v>
      </c>
      <c r="AA6" s="114" t="s">
        <v>49</v>
      </c>
      <c r="AB6" s="9">
        <v>8.3</v>
      </c>
      <c r="AC6" s="136">
        <v>0.513888888888889</v>
      </c>
      <c r="AD6" s="29">
        <v>3</v>
      </c>
      <c r="AE6" s="114" t="s">
        <v>49</v>
      </c>
      <c r="AF6" s="9">
        <v>13.8</v>
      </c>
      <c r="AG6" s="139">
        <v>0.5381944444444444</v>
      </c>
    </row>
    <row r="7" spans="1:33" ht="14.25" customHeight="1">
      <c r="A7" s="110">
        <v>4</v>
      </c>
      <c r="B7" s="13">
        <v>4.7</v>
      </c>
      <c r="C7" s="9">
        <v>1.3</v>
      </c>
      <c r="D7" s="9">
        <v>1.7</v>
      </c>
      <c r="E7" s="9">
        <v>0.9</v>
      </c>
      <c r="F7" s="9">
        <v>1.8</v>
      </c>
      <c r="G7" s="9">
        <v>0.7</v>
      </c>
      <c r="H7" s="9">
        <v>0.9</v>
      </c>
      <c r="I7" s="9">
        <v>1.4</v>
      </c>
      <c r="J7" s="9">
        <v>3.1</v>
      </c>
      <c r="K7" s="9">
        <v>3.3</v>
      </c>
      <c r="L7" s="9">
        <v>3.1</v>
      </c>
      <c r="M7" s="9">
        <v>5.5</v>
      </c>
      <c r="N7" s="9">
        <v>3.7</v>
      </c>
      <c r="O7" s="9">
        <v>3.9</v>
      </c>
      <c r="P7" s="9">
        <v>3.9</v>
      </c>
      <c r="Q7" s="9">
        <v>4.8</v>
      </c>
      <c r="R7" s="9">
        <v>3.6</v>
      </c>
      <c r="S7" s="9">
        <v>2.4</v>
      </c>
      <c r="T7" s="9">
        <v>1.5</v>
      </c>
      <c r="U7" s="9">
        <v>1.1</v>
      </c>
      <c r="V7" s="9">
        <v>2.5</v>
      </c>
      <c r="W7" s="9">
        <v>4.2</v>
      </c>
      <c r="X7" s="9">
        <v>2.7</v>
      </c>
      <c r="Y7" s="9">
        <v>3.5</v>
      </c>
      <c r="Z7" s="40">
        <f t="shared" si="0"/>
        <v>2.7583333333333333</v>
      </c>
      <c r="AA7" s="114" t="s">
        <v>49</v>
      </c>
      <c r="AB7" s="9">
        <v>7.1</v>
      </c>
      <c r="AC7" s="136">
        <v>0.5305555555555556</v>
      </c>
      <c r="AD7" s="29">
        <v>4</v>
      </c>
      <c r="AE7" s="114" t="s">
        <v>51</v>
      </c>
      <c r="AF7" s="9">
        <v>13.7</v>
      </c>
      <c r="AG7" s="139">
        <v>0.5277777777777778</v>
      </c>
    </row>
    <row r="8" spans="1:33" ht="14.25" customHeight="1">
      <c r="A8" s="110">
        <v>5</v>
      </c>
      <c r="B8" s="13">
        <v>1.2</v>
      </c>
      <c r="C8" s="9">
        <v>0.7</v>
      </c>
      <c r="D8" s="9">
        <v>2.6</v>
      </c>
      <c r="E8" s="9">
        <v>2</v>
      </c>
      <c r="F8" s="9">
        <v>0.7</v>
      </c>
      <c r="G8" s="9">
        <v>1.9</v>
      </c>
      <c r="H8" s="9">
        <v>1</v>
      </c>
      <c r="I8" s="9">
        <v>1.3</v>
      </c>
      <c r="J8" s="9">
        <v>1.9</v>
      </c>
      <c r="K8" s="9">
        <v>2.4</v>
      </c>
      <c r="L8" s="9">
        <v>5.1</v>
      </c>
      <c r="M8" s="9">
        <v>2.9</v>
      </c>
      <c r="N8" s="9">
        <v>2.1</v>
      </c>
      <c r="O8" s="9">
        <v>2.5</v>
      </c>
      <c r="P8" s="9">
        <v>2.8</v>
      </c>
      <c r="Q8" s="9">
        <v>2.7</v>
      </c>
      <c r="R8" s="9">
        <v>0.7</v>
      </c>
      <c r="S8" s="9">
        <v>1.4</v>
      </c>
      <c r="T8" s="9">
        <v>1.2</v>
      </c>
      <c r="U8" s="9">
        <v>1.2</v>
      </c>
      <c r="V8" s="9">
        <v>2.3</v>
      </c>
      <c r="W8" s="9">
        <v>1.2</v>
      </c>
      <c r="X8" s="9">
        <v>1.9</v>
      </c>
      <c r="Y8" s="9">
        <v>1.2</v>
      </c>
      <c r="Z8" s="40">
        <f t="shared" si="0"/>
        <v>1.8708333333333338</v>
      </c>
      <c r="AA8" s="114" t="s">
        <v>56</v>
      </c>
      <c r="AB8" s="9">
        <v>5.5</v>
      </c>
      <c r="AC8" s="136">
        <v>0.4576388888888889</v>
      </c>
      <c r="AD8" s="29">
        <v>5</v>
      </c>
      <c r="AE8" s="114" t="s">
        <v>49</v>
      </c>
      <c r="AF8" s="9">
        <v>8.8</v>
      </c>
      <c r="AG8" s="139">
        <v>0.45069444444444445</v>
      </c>
    </row>
    <row r="9" spans="1:33" ht="14.25" customHeight="1">
      <c r="A9" s="110">
        <v>6</v>
      </c>
      <c r="B9" s="13">
        <v>1.6</v>
      </c>
      <c r="C9" s="9">
        <v>2</v>
      </c>
      <c r="D9" s="9">
        <v>1.1</v>
      </c>
      <c r="E9" s="9">
        <v>1.2</v>
      </c>
      <c r="F9" s="9">
        <v>0.8</v>
      </c>
      <c r="G9" s="9">
        <v>1.4</v>
      </c>
      <c r="H9" s="9">
        <v>1.1</v>
      </c>
      <c r="I9" s="9">
        <v>2</v>
      </c>
      <c r="J9" s="9">
        <v>1.9</v>
      </c>
      <c r="K9" s="9">
        <v>1.3</v>
      </c>
      <c r="L9" s="9">
        <v>2.2</v>
      </c>
      <c r="M9" s="9">
        <v>2.4</v>
      </c>
      <c r="N9" s="9">
        <v>2.9</v>
      </c>
      <c r="O9" s="9">
        <v>2.7</v>
      </c>
      <c r="P9" s="9">
        <v>2.7</v>
      </c>
      <c r="Q9" s="9">
        <v>2.3</v>
      </c>
      <c r="R9" s="9">
        <v>2.2</v>
      </c>
      <c r="S9" s="9">
        <v>0.4</v>
      </c>
      <c r="T9" s="9">
        <v>1.5</v>
      </c>
      <c r="U9" s="9">
        <v>1.4</v>
      </c>
      <c r="V9" s="9">
        <v>2.3</v>
      </c>
      <c r="W9" s="9">
        <v>1</v>
      </c>
      <c r="X9" s="9">
        <v>1.2</v>
      </c>
      <c r="Y9" s="9">
        <v>0.5</v>
      </c>
      <c r="Z9" s="40">
        <f t="shared" si="0"/>
        <v>1.6708333333333332</v>
      </c>
      <c r="AA9" s="114" t="s">
        <v>58</v>
      </c>
      <c r="AB9" s="9">
        <v>4.4</v>
      </c>
      <c r="AC9" s="136">
        <v>0.59375</v>
      </c>
      <c r="AD9" s="29">
        <v>6</v>
      </c>
      <c r="AE9" s="114" t="s">
        <v>58</v>
      </c>
      <c r="AF9" s="9">
        <v>7.8</v>
      </c>
      <c r="AG9" s="139">
        <v>0.5888888888888889</v>
      </c>
    </row>
    <row r="10" spans="1:33" ht="14.25" customHeight="1">
      <c r="A10" s="110">
        <v>7</v>
      </c>
      <c r="B10" s="13">
        <v>0.9</v>
      </c>
      <c r="C10" s="9">
        <v>1.6</v>
      </c>
      <c r="D10" s="9">
        <v>1</v>
      </c>
      <c r="E10" s="9">
        <v>0.8</v>
      </c>
      <c r="F10" s="9">
        <v>0.8</v>
      </c>
      <c r="G10" s="9">
        <v>1</v>
      </c>
      <c r="H10" s="9">
        <v>0.9</v>
      </c>
      <c r="I10" s="9">
        <v>3.2</v>
      </c>
      <c r="J10" s="9">
        <v>2.9</v>
      </c>
      <c r="K10" s="9">
        <v>3.5</v>
      </c>
      <c r="L10" s="9">
        <v>4.6</v>
      </c>
      <c r="M10" s="9">
        <v>5.2</v>
      </c>
      <c r="N10" s="9">
        <v>5</v>
      </c>
      <c r="O10" s="9">
        <v>6.5</v>
      </c>
      <c r="P10" s="9">
        <v>5.8</v>
      </c>
      <c r="Q10" s="9">
        <v>6</v>
      </c>
      <c r="R10" s="9">
        <v>2.6</v>
      </c>
      <c r="S10" s="9">
        <v>3</v>
      </c>
      <c r="T10" s="9">
        <v>2.2</v>
      </c>
      <c r="U10" s="9">
        <v>0.5</v>
      </c>
      <c r="V10" s="9">
        <v>1.4</v>
      </c>
      <c r="W10" s="9">
        <v>1.6</v>
      </c>
      <c r="X10" s="9">
        <v>0.7</v>
      </c>
      <c r="Y10" s="9">
        <v>0.9</v>
      </c>
      <c r="Z10" s="40">
        <f t="shared" si="0"/>
        <v>2.608333333333334</v>
      </c>
      <c r="AA10" s="114" t="s">
        <v>46</v>
      </c>
      <c r="AB10" s="9">
        <v>7.2</v>
      </c>
      <c r="AC10" s="136">
        <v>0.576388888888889</v>
      </c>
      <c r="AD10" s="29">
        <v>7</v>
      </c>
      <c r="AE10" s="114" t="s">
        <v>46</v>
      </c>
      <c r="AF10" s="9">
        <v>12.1</v>
      </c>
      <c r="AG10" s="139">
        <v>0.5784722222222222</v>
      </c>
    </row>
    <row r="11" spans="1:33" ht="14.25" customHeight="1">
      <c r="A11" s="110">
        <v>8</v>
      </c>
      <c r="B11" s="13">
        <v>0.7</v>
      </c>
      <c r="C11" s="9">
        <v>1.6</v>
      </c>
      <c r="D11" s="9">
        <v>1.5</v>
      </c>
      <c r="E11" s="9">
        <v>1.5</v>
      </c>
      <c r="F11" s="9">
        <v>2.1</v>
      </c>
      <c r="G11" s="9">
        <v>1.7</v>
      </c>
      <c r="H11" s="9">
        <v>1.2</v>
      </c>
      <c r="I11" s="9">
        <v>1.2</v>
      </c>
      <c r="J11" s="9">
        <v>2.1</v>
      </c>
      <c r="K11" s="9">
        <v>2.7</v>
      </c>
      <c r="L11" s="9">
        <v>2.7</v>
      </c>
      <c r="M11" s="9">
        <v>3</v>
      </c>
      <c r="N11" s="9">
        <v>1.5</v>
      </c>
      <c r="O11" s="9">
        <v>2.5</v>
      </c>
      <c r="P11" s="9">
        <v>3.5</v>
      </c>
      <c r="Q11" s="9">
        <v>1.2</v>
      </c>
      <c r="R11" s="9">
        <v>1.1</v>
      </c>
      <c r="S11" s="9">
        <v>1.2</v>
      </c>
      <c r="T11" s="9">
        <v>2.3</v>
      </c>
      <c r="U11" s="9">
        <v>1.1</v>
      </c>
      <c r="V11" s="9">
        <v>1</v>
      </c>
      <c r="W11" s="9">
        <v>1.2</v>
      </c>
      <c r="X11" s="9">
        <v>1.8</v>
      </c>
      <c r="Y11" s="9">
        <v>5.7</v>
      </c>
      <c r="Z11" s="40">
        <f t="shared" si="0"/>
        <v>1.9208333333333334</v>
      </c>
      <c r="AA11" s="114" t="s">
        <v>47</v>
      </c>
      <c r="AB11" s="9">
        <v>5.7</v>
      </c>
      <c r="AC11" s="136">
        <v>1</v>
      </c>
      <c r="AD11" s="29">
        <v>8</v>
      </c>
      <c r="AE11" s="114" t="s">
        <v>47</v>
      </c>
      <c r="AF11" s="9">
        <v>11.4</v>
      </c>
      <c r="AG11" s="139">
        <v>0.9993055555555556</v>
      </c>
    </row>
    <row r="12" spans="1:33" ht="14.25" customHeight="1">
      <c r="A12" s="110">
        <v>9</v>
      </c>
      <c r="B12" s="13">
        <v>4.6</v>
      </c>
      <c r="C12" s="9">
        <v>2.9</v>
      </c>
      <c r="D12" s="9">
        <v>0.9</v>
      </c>
      <c r="E12" s="9">
        <v>0.9</v>
      </c>
      <c r="F12" s="9">
        <v>1.1</v>
      </c>
      <c r="G12" s="9">
        <v>1.1</v>
      </c>
      <c r="H12" s="9">
        <v>0.7</v>
      </c>
      <c r="I12" s="9">
        <v>0.4</v>
      </c>
      <c r="J12" s="9">
        <v>1.4</v>
      </c>
      <c r="K12" s="9">
        <v>2.9</v>
      </c>
      <c r="L12" s="9">
        <v>2.3</v>
      </c>
      <c r="M12" s="9">
        <v>2.6</v>
      </c>
      <c r="N12" s="9">
        <v>2.6</v>
      </c>
      <c r="O12" s="9">
        <v>2.5</v>
      </c>
      <c r="P12" s="9">
        <v>2.7</v>
      </c>
      <c r="Q12" s="9">
        <v>2.3</v>
      </c>
      <c r="R12" s="9">
        <v>1.6</v>
      </c>
      <c r="S12" s="9">
        <v>2.9</v>
      </c>
      <c r="T12" s="9">
        <v>1.9</v>
      </c>
      <c r="U12" s="9">
        <v>2.4</v>
      </c>
      <c r="V12" s="9">
        <v>2.1</v>
      </c>
      <c r="W12" s="9">
        <v>3.4</v>
      </c>
      <c r="X12" s="9">
        <v>1</v>
      </c>
      <c r="Y12" s="9">
        <v>3.1</v>
      </c>
      <c r="Z12" s="40">
        <f t="shared" si="0"/>
        <v>2.095833333333333</v>
      </c>
      <c r="AA12" s="114" t="s">
        <v>47</v>
      </c>
      <c r="AB12" s="9">
        <v>6.3</v>
      </c>
      <c r="AC12" s="136">
        <v>0.0020833333333333333</v>
      </c>
      <c r="AD12" s="29">
        <v>9</v>
      </c>
      <c r="AE12" s="114" t="s">
        <v>49</v>
      </c>
      <c r="AF12" s="9">
        <v>11</v>
      </c>
      <c r="AG12" s="139">
        <v>0.04305555555555556</v>
      </c>
    </row>
    <row r="13" spans="1:33" ht="14.25" customHeight="1">
      <c r="A13" s="110">
        <v>10</v>
      </c>
      <c r="B13" s="13">
        <v>6.3</v>
      </c>
      <c r="C13" s="9">
        <v>4.2</v>
      </c>
      <c r="D13" s="9">
        <v>2.5</v>
      </c>
      <c r="E13" s="9">
        <v>0.6</v>
      </c>
      <c r="F13" s="9">
        <v>1.1</v>
      </c>
      <c r="G13" s="9">
        <v>0.5</v>
      </c>
      <c r="H13" s="9">
        <v>1.3</v>
      </c>
      <c r="I13" s="9">
        <v>1.9</v>
      </c>
      <c r="J13" s="9">
        <v>2.6</v>
      </c>
      <c r="K13" s="9">
        <v>2.9</v>
      </c>
      <c r="L13" s="9">
        <v>3.9</v>
      </c>
      <c r="M13" s="9">
        <v>3.1</v>
      </c>
      <c r="N13" s="9">
        <v>2.5</v>
      </c>
      <c r="O13" s="9">
        <v>2.5</v>
      </c>
      <c r="P13" s="9">
        <v>4.6</v>
      </c>
      <c r="Q13" s="9">
        <v>1.7</v>
      </c>
      <c r="R13" s="9">
        <v>1.8</v>
      </c>
      <c r="S13" s="9">
        <v>1.1</v>
      </c>
      <c r="T13" s="9">
        <v>1.8</v>
      </c>
      <c r="U13" s="9">
        <v>0.9</v>
      </c>
      <c r="V13" s="9">
        <v>1.3</v>
      </c>
      <c r="W13" s="9">
        <v>0.9</v>
      </c>
      <c r="X13" s="9">
        <v>1.1</v>
      </c>
      <c r="Y13" s="9">
        <v>2.3</v>
      </c>
      <c r="Z13" s="40">
        <f t="shared" si="0"/>
        <v>2.2249999999999996</v>
      </c>
      <c r="AA13" s="114" t="s">
        <v>47</v>
      </c>
      <c r="AB13" s="9">
        <v>6.4</v>
      </c>
      <c r="AC13" s="136">
        <v>0.041666666666666664</v>
      </c>
      <c r="AD13" s="29">
        <v>10</v>
      </c>
      <c r="AE13" s="114" t="s">
        <v>47</v>
      </c>
      <c r="AF13" s="9">
        <v>10.8</v>
      </c>
      <c r="AG13" s="139">
        <v>0.03680555555555556</v>
      </c>
    </row>
    <row r="14" spans="1:33" ht="14.25" customHeight="1">
      <c r="A14" s="111">
        <v>11</v>
      </c>
      <c r="B14" s="19">
        <v>1.9</v>
      </c>
      <c r="C14" s="20">
        <v>3.9</v>
      </c>
      <c r="D14" s="20">
        <v>2.8</v>
      </c>
      <c r="E14" s="20">
        <v>2.6</v>
      </c>
      <c r="F14" s="20">
        <v>0.8</v>
      </c>
      <c r="G14" s="20">
        <v>1.6</v>
      </c>
      <c r="H14" s="20">
        <v>1</v>
      </c>
      <c r="I14" s="20">
        <v>1.1</v>
      </c>
      <c r="J14" s="20">
        <v>1.2</v>
      </c>
      <c r="K14" s="20">
        <v>1.9</v>
      </c>
      <c r="L14" s="20">
        <v>3.3</v>
      </c>
      <c r="M14" s="20">
        <v>3.1</v>
      </c>
      <c r="N14" s="20">
        <v>3</v>
      </c>
      <c r="O14" s="20">
        <v>2.4</v>
      </c>
      <c r="P14" s="20" t="s">
        <v>61</v>
      </c>
      <c r="Q14" s="20" t="s">
        <v>61</v>
      </c>
      <c r="R14" s="20" t="s">
        <v>61</v>
      </c>
      <c r="S14" s="20" t="s">
        <v>61</v>
      </c>
      <c r="T14" s="20" t="s">
        <v>61</v>
      </c>
      <c r="U14" s="20" t="s">
        <v>61</v>
      </c>
      <c r="V14" s="20" t="s">
        <v>61</v>
      </c>
      <c r="W14" s="20" t="s">
        <v>61</v>
      </c>
      <c r="X14" s="20" t="s">
        <v>61</v>
      </c>
      <c r="Y14" s="20" t="s">
        <v>61</v>
      </c>
      <c r="Z14" s="41" t="s">
        <v>61</v>
      </c>
      <c r="AA14" s="115" t="s">
        <v>61</v>
      </c>
      <c r="AB14" s="20" t="s">
        <v>61</v>
      </c>
      <c r="AC14" s="137" t="s">
        <v>61</v>
      </c>
      <c r="AD14" s="30">
        <v>11</v>
      </c>
      <c r="AE14" s="115" t="s">
        <v>61</v>
      </c>
      <c r="AF14" s="20" t="s">
        <v>61</v>
      </c>
      <c r="AG14" s="140" t="s">
        <v>61</v>
      </c>
    </row>
    <row r="15" spans="1:33" ht="14.25" customHeight="1">
      <c r="A15" s="110">
        <v>12</v>
      </c>
      <c r="B15" s="13" t="s">
        <v>61</v>
      </c>
      <c r="C15" s="9" t="s">
        <v>61</v>
      </c>
      <c r="D15" s="9" t="s">
        <v>61</v>
      </c>
      <c r="E15" s="9" t="s">
        <v>61</v>
      </c>
      <c r="F15" s="9" t="s">
        <v>61</v>
      </c>
      <c r="G15" s="9" t="s">
        <v>61</v>
      </c>
      <c r="H15" s="9" t="s">
        <v>61</v>
      </c>
      <c r="I15" s="9" t="s">
        <v>61</v>
      </c>
      <c r="J15" s="9" t="s">
        <v>61</v>
      </c>
      <c r="K15" s="9" t="s">
        <v>61</v>
      </c>
      <c r="L15" s="9" t="s">
        <v>61</v>
      </c>
      <c r="M15" s="9" t="s">
        <v>61</v>
      </c>
      <c r="N15" s="9" t="s">
        <v>61</v>
      </c>
      <c r="O15" s="9" t="s">
        <v>61</v>
      </c>
      <c r="P15" s="9" t="s">
        <v>61</v>
      </c>
      <c r="Q15" s="9" t="s">
        <v>61</v>
      </c>
      <c r="R15" s="9" t="s">
        <v>61</v>
      </c>
      <c r="S15" s="9" t="s">
        <v>61</v>
      </c>
      <c r="T15" s="9" t="s">
        <v>61</v>
      </c>
      <c r="U15" s="9" t="s">
        <v>61</v>
      </c>
      <c r="V15" s="9" t="s">
        <v>61</v>
      </c>
      <c r="W15" s="9" t="s">
        <v>61</v>
      </c>
      <c r="X15" s="9" t="s">
        <v>61</v>
      </c>
      <c r="Y15" s="9" t="s">
        <v>61</v>
      </c>
      <c r="Z15" s="40" t="s">
        <v>62</v>
      </c>
      <c r="AA15" s="114" t="s">
        <v>61</v>
      </c>
      <c r="AB15" s="9" t="s">
        <v>61</v>
      </c>
      <c r="AC15" s="136" t="s">
        <v>61</v>
      </c>
      <c r="AD15" s="29">
        <v>12</v>
      </c>
      <c r="AE15" s="114" t="s">
        <v>61</v>
      </c>
      <c r="AF15" s="9" t="s">
        <v>61</v>
      </c>
      <c r="AG15" s="139" t="s">
        <v>61</v>
      </c>
    </row>
    <row r="16" spans="1:33" ht="14.25" customHeight="1">
      <c r="A16" s="110">
        <v>13</v>
      </c>
      <c r="B16" s="13" t="s">
        <v>61</v>
      </c>
      <c r="C16" s="9" t="s">
        <v>61</v>
      </c>
      <c r="D16" s="9" t="s">
        <v>61</v>
      </c>
      <c r="E16" s="9" t="s">
        <v>61</v>
      </c>
      <c r="F16" s="9" t="s">
        <v>61</v>
      </c>
      <c r="G16" s="9" t="s">
        <v>61</v>
      </c>
      <c r="H16" s="9" t="s">
        <v>61</v>
      </c>
      <c r="I16" s="9" t="s">
        <v>61</v>
      </c>
      <c r="J16" s="9" t="s">
        <v>61</v>
      </c>
      <c r="K16" s="9" t="s">
        <v>61</v>
      </c>
      <c r="L16" s="9" t="s">
        <v>61</v>
      </c>
      <c r="M16" s="9" t="s">
        <v>61</v>
      </c>
      <c r="N16" s="9" t="s">
        <v>61</v>
      </c>
      <c r="O16" s="9" t="s">
        <v>61</v>
      </c>
      <c r="P16" s="9" t="s">
        <v>61</v>
      </c>
      <c r="Q16" s="9" t="s">
        <v>61</v>
      </c>
      <c r="R16" s="9" t="s">
        <v>61</v>
      </c>
      <c r="S16" s="9" t="s">
        <v>61</v>
      </c>
      <c r="T16" s="9">
        <v>1.3</v>
      </c>
      <c r="U16" s="9">
        <v>1.4</v>
      </c>
      <c r="V16" s="9">
        <v>1.7</v>
      </c>
      <c r="W16" s="9">
        <v>1.7</v>
      </c>
      <c r="X16" s="9">
        <v>0.9</v>
      </c>
      <c r="Y16" s="9">
        <v>2.4</v>
      </c>
      <c r="Z16" s="40" t="s">
        <v>61</v>
      </c>
      <c r="AA16" s="114" t="s">
        <v>61</v>
      </c>
      <c r="AB16" s="9" t="s">
        <v>61</v>
      </c>
      <c r="AC16" s="136" t="s">
        <v>61</v>
      </c>
      <c r="AD16" s="29"/>
      <c r="AE16" s="114" t="s">
        <v>61</v>
      </c>
      <c r="AF16" s="9" t="s">
        <v>61</v>
      </c>
      <c r="AG16" s="139" t="s">
        <v>61</v>
      </c>
    </row>
    <row r="17" spans="1:33" ht="14.25" customHeight="1">
      <c r="A17" s="110">
        <v>14</v>
      </c>
      <c r="B17" s="13">
        <v>2</v>
      </c>
      <c r="C17" s="9">
        <v>1.5</v>
      </c>
      <c r="D17" s="9">
        <v>0.5</v>
      </c>
      <c r="E17" s="9">
        <v>0.9</v>
      </c>
      <c r="F17" s="9">
        <v>0.9</v>
      </c>
      <c r="G17" s="9">
        <v>2</v>
      </c>
      <c r="H17" s="9">
        <v>0.6</v>
      </c>
      <c r="I17" s="9">
        <v>3</v>
      </c>
      <c r="J17" s="9">
        <v>4.3</v>
      </c>
      <c r="K17" s="9">
        <v>4.2</v>
      </c>
      <c r="L17" s="9">
        <v>5.4</v>
      </c>
      <c r="M17" s="9">
        <v>4.6</v>
      </c>
      <c r="N17" s="9">
        <v>2</v>
      </c>
      <c r="O17" s="9">
        <v>2.2</v>
      </c>
      <c r="P17" s="9">
        <v>4.4</v>
      </c>
      <c r="Q17" s="9">
        <v>1.9</v>
      </c>
      <c r="R17" s="9">
        <v>3.7</v>
      </c>
      <c r="S17" s="9">
        <v>3.8</v>
      </c>
      <c r="T17" s="9">
        <v>4</v>
      </c>
      <c r="U17" s="9">
        <v>2.8</v>
      </c>
      <c r="V17" s="9">
        <v>2.2</v>
      </c>
      <c r="W17" s="9">
        <v>1.3</v>
      </c>
      <c r="X17" s="9">
        <v>1.4</v>
      </c>
      <c r="Y17" s="9">
        <v>1.3</v>
      </c>
      <c r="Z17" s="40">
        <f t="shared" si="0"/>
        <v>2.5374999999999996</v>
      </c>
      <c r="AA17" s="114" t="s">
        <v>56</v>
      </c>
      <c r="AB17" s="9">
        <v>5.4</v>
      </c>
      <c r="AC17" s="136">
        <v>0.4590277777777778</v>
      </c>
      <c r="AD17" s="29">
        <v>14</v>
      </c>
      <c r="AE17" s="114" t="s">
        <v>50</v>
      </c>
      <c r="AF17" s="9">
        <v>9.3</v>
      </c>
      <c r="AG17" s="139">
        <v>0.49444444444444446</v>
      </c>
    </row>
    <row r="18" spans="1:33" ht="14.25" customHeight="1">
      <c r="A18" s="110">
        <v>15</v>
      </c>
      <c r="B18" s="13">
        <v>5.3</v>
      </c>
      <c r="C18" s="9">
        <v>2.7</v>
      </c>
      <c r="D18" s="9">
        <v>2.5</v>
      </c>
      <c r="E18" s="9">
        <v>4.8</v>
      </c>
      <c r="F18" s="9">
        <v>6.3</v>
      </c>
      <c r="G18" s="9">
        <v>7.4</v>
      </c>
      <c r="H18" s="9">
        <v>6.6</v>
      </c>
      <c r="I18" s="9">
        <v>4.5</v>
      </c>
      <c r="J18" s="9">
        <v>5.3</v>
      </c>
      <c r="K18" s="9">
        <v>5.2</v>
      </c>
      <c r="L18" s="9">
        <v>4.6</v>
      </c>
      <c r="M18" s="9">
        <v>5</v>
      </c>
      <c r="N18" s="9">
        <v>4.7</v>
      </c>
      <c r="O18" s="9">
        <v>3.7</v>
      </c>
      <c r="P18" s="9">
        <v>3.6</v>
      </c>
      <c r="Q18" s="9">
        <v>3.6</v>
      </c>
      <c r="R18" s="9">
        <v>3.7</v>
      </c>
      <c r="S18" s="9">
        <v>4.1</v>
      </c>
      <c r="T18" s="9">
        <v>3.6</v>
      </c>
      <c r="U18" s="9">
        <v>3</v>
      </c>
      <c r="V18" s="9">
        <v>2.3</v>
      </c>
      <c r="W18" s="9">
        <v>3</v>
      </c>
      <c r="X18" s="9">
        <v>3.2</v>
      </c>
      <c r="Y18" s="9">
        <v>3.9</v>
      </c>
      <c r="Z18" s="40">
        <f t="shared" si="0"/>
        <v>4.2749999999999995</v>
      </c>
      <c r="AA18" s="114" t="s">
        <v>46</v>
      </c>
      <c r="AB18" s="9">
        <v>7.9</v>
      </c>
      <c r="AC18" s="136">
        <v>0.23055555555555554</v>
      </c>
      <c r="AD18" s="29">
        <v>15</v>
      </c>
      <c r="AE18" s="114" t="s">
        <v>46</v>
      </c>
      <c r="AF18" s="9">
        <v>12.8</v>
      </c>
      <c r="AG18" s="139">
        <v>0.2465277777777778</v>
      </c>
    </row>
    <row r="19" spans="1:33" ht="14.25" customHeight="1">
      <c r="A19" s="110">
        <v>16</v>
      </c>
      <c r="B19" s="13">
        <v>4.8</v>
      </c>
      <c r="C19" s="9">
        <v>5.6</v>
      </c>
      <c r="D19" s="9">
        <v>4.3</v>
      </c>
      <c r="E19" s="9">
        <v>3</v>
      </c>
      <c r="F19" s="9">
        <v>2.7</v>
      </c>
      <c r="G19" s="9">
        <v>3.2</v>
      </c>
      <c r="H19" s="9">
        <v>2.4</v>
      </c>
      <c r="I19" s="9">
        <v>2.5</v>
      </c>
      <c r="J19" s="9">
        <v>2.2</v>
      </c>
      <c r="K19" s="9">
        <v>2.9</v>
      </c>
      <c r="L19" s="9">
        <v>2.7</v>
      </c>
      <c r="M19" s="9">
        <v>1.8</v>
      </c>
      <c r="N19" s="9">
        <v>6.2</v>
      </c>
      <c r="O19" s="9">
        <v>9.1</v>
      </c>
      <c r="P19" s="9">
        <v>7.6</v>
      </c>
      <c r="Q19" s="9">
        <v>7.5</v>
      </c>
      <c r="R19" s="9">
        <v>4.1</v>
      </c>
      <c r="S19" s="9">
        <v>4.2</v>
      </c>
      <c r="T19" s="9">
        <v>4.6</v>
      </c>
      <c r="U19" s="9">
        <v>5.6</v>
      </c>
      <c r="V19" s="9">
        <v>3.1</v>
      </c>
      <c r="W19" s="9">
        <v>2.8</v>
      </c>
      <c r="X19" s="9">
        <v>1.9</v>
      </c>
      <c r="Y19" s="9">
        <v>2.9</v>
      </c>
      <c r="Z19" s="40">
        <f t="shared" si="0"/>
        <v>4.070833333333333</v>
      </c>
      <c r="AA19" s="114" t="s">
        <v>53</v>
      </c>
      <c r="AB19" s="9">
        <v>10.1</v>
      </c>
      <c r="AC19" s="136">
        <v>0.5819444444444445</v>
      </c>
      <c r="AD19" s="29">
        <v>16</v>
      </c>
      <c r="AE19" s="114" t="s">
        <v>51</v>
      </c>
      <c r="AF19" s="9">
        <v>21.2</v>
      </c>
      <c r="AG19" s="139">
        <v>0.575</v>
      </c>
    </row>
    <row r="20" spans="1:33" ht="14.25" customHeight="1">
      <c r="A20" s="110">
        <v>17</v>
      </c>
      <c r="B20" s="13">
        <v>0.9</v>
      </c>
      <c r="C20" s="9">
        <v>1.1</v>
      </c>
      <c r="D20" s="9">
        <v>1.4</v>
      </c>
      <c r="E20" s="9">
        <v>1</v>
      </c>
      <c r="F20" s="9">
        <v>1.4</v>
      </c>
      <c r="G20" s="9">
        <v>1.5</v>
      </c>
      <c r="H20" s="9">
        <v>1.4</v>
      </c>
      <c r="I20" s="9">
        <v>3</v>
      </c>
      <c r="J20" s="9">
        <v>3.4</v>
      </c>
      <c r="K20" s="10">
        <v>4.7</v>
      </c>
      <c r="L20" s="9">
        <v>4.8</v>
      </c>
      <c r="M20" s="9">
        <v>5.9</v>
      </c>
      <c r="N20" s="9">
        <v>4.3</v>
      </c>
      <c r="O20" s="9">
        <v>5.6</v>
      </c>
      <c r="P20" s="9">
        <v>5.7</v>
      </c>
      <c r="Q20" s="9">
        <v>5.1</v>
      </c>
      <c r="R20" s="9">
        <v>3.4</v>
      </c>
      <c r="S20" s="9">
        <v>4.2</v>
      </c>
      <c r="T20" s="9">
        <v>3.1</v>
      </c>
      <c r="U20" s="9">
        <v>1.4</v>
      </c>
      <c r="V20" s="9">
        <v>1.8</v>
      </c>
      <c r="W20" s="9">
        <v>1.7</v>
      </c>
      <c r="X20" s="9">
        <v>4.3</v>
      </c>
      <c r="Y20" s="9">
        <v>5.6</v>
      </c>
      <c r="Z20" s="40">
        <f t="shared" si="0"/>
        <v>3.1958333333333333</v>
      </c>
      <c r="AA20" s="114" t="s">
        <v>49</v>
      </c>
      <c r="AB20" s="9">
        <v>7</v>
      </c>
      <c r="AC20" s="136">
        <v>0.41111111111111115</v>
      </c>
      <c r="AD20" s="29">
        <v>17</v>
      </c>
      <c r="AE20" s="114" t="s">
        <v>51</v>
      </c>
      <c r="AF20" s="9">
        <v>12.7</v>
      </c>
      <c r="AG20" s="139">
        <v>0.6673611111111111</v>
      </c>
    </row>
    <row r="21" spans="1:33" ht="14.25" customHeight="1">
      <c r="A21" s="110">
        <v>18</v>
      </c>
      <c r="B21" s="13">
        <v>2</v>
      </c>
      <c r="C21" s="9">
        <v>1.3</v>
      </c>
      <c r="D21" s="9">
        <v>2.7</v>
      </c>
      <c r="E21" s="9">
        <v>2.5</v>
      </c>
      <c r="F21" s="9">
        <v>2.3</v>
      </c>
      <c r="G21" s="9">
        <v>1.5</v>
      </c>
      <c r="H21" s="9">
        <v>2.6</v>
      </c>
      <c r="I21" s="9">
        <v>2.3</v>
      </c>
      <c r="J21" s="9">
        <v>2.8</v>
      </c>
      <c r="K21" s="9">
        <v>3.5</v>
      </c>
      <c r="L21" s="9">
        <v>2.2</v>
      </c>
      <c r="M21" s="9">
        <v>2.9</v>
      </c>
      <c r="N21" s="9">
        <v>2.4</v>
      </c>
      <c r="O21" s="9">
        <v>3.3</v>
      </c>
      <c r="P21" s="9">
        <v>3.2</v>
      </c>
      <c r="Q21" s="9">
        <v>2.5</v>
      </c>
      <c r="R21" s="9">
        <v>2.2</v>
      </c>
      <c r="S21" s="9">
        <v>1.3</v>
      </c>
      <c r="T21" s="9">
        <v>1.7</v>
      </c>
      <c r="U21" s="9">
        <v>2.1</v>
      </c>
      <c r="V21" s="9">
        <v>2</v>
      </c>
      <c r="W21" s="9">
        <v>4.1</v>
      </c>
      <c r="X21" s="9">
        <v>1.2</v>
      </c>
      <c r="Y21" s="9">
        <v>1.4</v>
      </c>
      <c r="Z21" s="40">
        <f t="shared" si="0"/>
        <v>2.3333333333333335</v>
      </c>
      <c r="AA21" s="114" t="s">
        <v>47</v>
      </c>
      <c r="AB21" s="9">
        <v>6.2</v>
      </c>
      <c r="AC21" s="136">
        <v>0.003472222222222222</v>
      </c>
      <c r="AD21" s="29">
        <v>18</v>
      </c>
      <c r="AE21" s="114" t="s">
        <v>47</v>
      </c>
      <c r="AF21" s="9">
        <v>10.5</v>
      </c>
      <c r="AG21" s="139">
        <v>0.0006944444444444445</v>
      </c>
    </row>
    <row r="22" spans="1:33" ht="14.25" customHeight="1">
      <c r="A22" s="110">
        <v>19</v>
      </c>
      <c r="B22" s="13">
        <v>0.9</v>
      </c>
      <c r="C22" s="9">
        <v>2</v>
      </c>
      <c r="D22" s="9">
        <v>3.3</v>
      </c>
      <c r="E22" s="9">
        <v>3.5</v>
      </c>
      <c r="F22" s="9">
        <v>4.6</v>
      </c>
      <c r="G22" s="9">
        <v>2.1</v>
      </c>
      <c r="H22" s="9">
        <v>2.5</v>
      </c>
      <c r="I22" s="9">
        <v>3.2</v>
      </c>
      <c r="J22" s="9">
        <v>3.3</v>
      </c>
      <c r="K22" s="9">
        <v>3.7</v>
      </c>
      <c r="L22" s="9">
        <v>3.6</v>
      </c>
      <c r="M22" s="9">
        <v>3.7</v>
      </c>
      <c r="N22" s="9">
        <v>5</v>
      </c>
      <c r="O22" s="9">
        <v>2.1</v>
      </c>
      <c r="P22" s="9">
        <v>3.5</v>
      </c>
      <c r="Q22" s="9">
        <v>2</v>
      </c>
      <c r="R22" s="9">
        <v>1.1</v>
      </c>
      <c r="S22" s="9">
        <v>2.5</v>
      </c>
      <c r="T22" s="9">
        <v>1.4</v>
      </c>
      <c r="U22" s="9">
        <v>1.5</v>
      </c>
      <c r="V22" s="9">
        <v>1.7</v>
      </c>
      <c r="W22" s="9">
        <v>1.5</v>
      </c>
      <c r="X22" s="9">
        <v>1</v>
      </c>
      <c r="Y22" s="9">
        <v>1.5</v>
      </c>
      <c r="Z22" s="40">
        <f t="shared" si="0"/>
        <v>2.5500000000000003</v>
      </c>
      <c r="AA22" s="114" t="s">
        <v>46</v>
      </c>
      <c r="AB22" s="9">
        <v>5.8</v>
      </c>
      <c r="AC22" s="136">
        <v>0.6354166666666666</v>
      </c>
      <c r="AD22" s="29">
        <v>19</v>
      </c>
      <c r="AE22" s="114" t="s">
        <v>56</v>
      </c>
      <c r="AF22" s="9">
        <v>10.1</v>
      </c>
      <c r="AG22" s="139">
        <v>0.4756944444444444</v>
      </c>
    </row>
    <row r="23" spans="1:33" ht="14.25" customHeight="1">
      <c r="A23" s="110">
        <v>20</v>
      </c>
      <c r="B23" s="13">
        <v>1.7</v>
      </c>
      <c r="C23" s="9">
        <v>1.4</v>
      </c>
      <c r="D23" s="9">
        <v>1.3</v>
      </c>
      <c r="E23" s="9">
        <v>1.3</v>
      </c>
      <c r="F23" s="9">
        <v>1.4</v>
      </c>
      <c r="G23" s="9">
        <v>0.8</v>
      </c>
      <c r="H23" s="9">
        <v>1.3</v>
      </c>
      <c r="I23" s="9">
        <v>0.7</v>
      </c>
      <c r="J23" s="9">
        <v>3.5</v>
      </c>
      <c r="K23" s="9">
        <v>6</v>
      </c>
      <c r="L23" s="9">
        <v>5.8</v>
      </c>
      <c r="M23" s="9">
        <v>5.9</v>
      </c>
      <c r="N23" s="9">
        <v>5</v>
      </c>
      <c r="O23" s="9">
        <v>5</v>
      </c>
      <c r="P23" s="9">
        <v>4.5</v>
      </c>
      <c r="Q23" s="9">
        <v>4.3</v>
      </c>
      <c r="R23" s="9">
        <v>2.9</v>
      </c>
      <c r="S23" s="9">
        <v>1.3</v>
      </c>
      <c r="T23" s="9">
        <v>0.5</v>
      </c>
      <c r="U23" s="9">
        <v>1.1</v>
      </c>
      <c r="V23" s="9">
        <v>1</v>
      </c>
      <c r="W23" s="9">
        <v>0.5</v>
      </c>
      <c r="X23" s="9">
        <v>0.7</v>
      </c>
      <c r="Y23" s="9">
        <v>0.9</v>
      </c>
      <c r="Z23" s="40">
        <f t="shared" si="0"/>
        <v>2.4499999999999997</v>
      </c>
      <c r="AA23" s="114" t="s">
        <v>46</v>
      </c>
      <c r="AB23" s="9">
        <v>6.6</v>
      </c>
      <c r="AC23" s="136">
        <v>0.42291666666666666</v>
      </c>
      <c r="AD23" s="29">
        <v>20</v>
      </c>
      <c r="AE23" s="114" t="s">
        <v>46</v>
      </c>
      <c r="AF23" s="9">
        <v>9.4</v>
      </c>
      <c r="AG23" s="139">
        <v>0.4166666666666667</v>
      </c>
    </row>
    <row r="24" spans="1:33" ht="14.25" customHeight="1">
      <c r="A24" s="111">
        <v>21</v>
      </c>
      <c r="B24" s="19">
        <v>2.2</v>
      </c>
      <c r="C24" s="20">
        <v>2.7</v>
      </c>
      <c r="D24" s="20">
        <v>2.9</v>
      </c>
      <c r="E24" s="20">
        <v>3.1</v>
      </c>
      <c r="F24" s="20">
        <v>1.6</v>
      </c>
      <c r="G24" s="20">
        <v>2.3</v>
      </c>
      <c r="H24" s="20">
        <v>4.3</v>
      </c>
      <c r="I24" s="20">
        <v>3.1</v>
      </c>
      <c r="J24" s="20">
        <v>4.3</v>
      </c>
      <c r="K24" s="20">
        <v>4.2</v>
      </c>
      <c r="L24" s="20">
        <v>5.1</v>
      </c>
      <c r="M24" s="20">
        <v>5</v>
      </c>
      <c r="N24" s="20">
        <v>6.5</v>
      </c>
      <c r="O24" s="20">
        <v>5.8</v>
      </c>
      <c r="P24" s="20">
        <v>5.8</v>
      </c>
      <c r="Q24" s="20">
        <v>3.9</v>
      </c>
      <c r="R24" s="20">
        <v>4</v>
      </c>
      <c r="S24" s="20">
        <v>3.2</v>
      </c>
      <c r="T24" s="20">
        <v>2.4</v>
      </c>
      <c r="U24" s="20">
        <v>3.5</v>
      </c>
      <c r="V24" s="20">
        <v>2.7</v>
      </c>
      <c r="W24" s="20">
        <v>2.8</v>
      </c>
      <c r="X24" s="20">
        <v>2.6</v>
      </c>
      <c r="Y24" s="20">
        <v>2</v>
      </c>
      <c r="Z24" s="41">
        <f t="shared" si="0"/>
        <v>3.5833333333333335</v>
      </c>
      <c r="AA24" s="115" t="s">
        <v>46</v>
      </c>
      <c r="AB24" s="20">
        <v>7.2</v>
      </c>
      <c r="AC24" s="137">
        <v>0.6055555555555555</v>
      </c>
      <c r="AD24" s="30">
        <v>21</v>
      </c>
      <c r="AE24" s="115" t="s">
        <v>46</v>
      </c>
      <c r="AF24" s="20">
        <v>12.8</v>
      </c>
      <c r="AG24" s="140">
        <v>0.5986111111111111</v>
      </c>
    </row>
    <row r="25" spans="1:33" ht="14.25" customHeight="1">
      <c r="A25" s="110">
        <v>22</v>
      </c>
      <c r="B25" s="13">
        <v>2.4</v>
      </c>
      <c r="C25" s="9">
        <v>1.7</v>
      </c>
      <c r="D25" s="9">
        <v>1.6</v>
      </c>
      <c r="E25" s="9">
        <v>3.2</v>
      </c>
      <c r="F25" s="9">
        <v>2.7</v>
      </c>
      <c r="G25" s="9">
        <v>2.1</v>
      </c>
      <c r="H25" s="9">
        <v>2.6</v>
      </c>
      <c r="I25" s="9">
        <v>3.6</v>
      </c>
      <c r="J25" s="9">
        <v>3.4</v>
      </c>
      <c r="K25" s="9">
        <v>3.4</v>
      </c>
      <c r="L25" s="9">
        <v>4</v>
      </c>
      <c r="M25" s="9">
        <v>3.4</v>
      </c>
      <c r="N25" s="9">
        <v>4.4</v>
      </c>
      <c r="O25" s="9">
        <v>3.5</v>
      </c>
      <c r="P25" s="9">
        <v>3.7</v>
      </c>
      <c r="Q25" s="9">
        <v>3</v>
      </c>
      <c r="R25" s="9">
        <v>2.7</v>
      </c>
      <c r="S25" s="9">
        <v>2.8</v>
      </c>
      <c r="T25" s="9">
        <v>2.1</v>
      </c>
      <c r="U25" s="9">
        <v>1.9</v>
      </c>
      <c r="V25" s="9">
        <v>2</v>
      </c>
      <c r="W25" s="9">
        <v>2.1</v>
      </c>
      <c r="X25" s="9">
        <v>2.3</v>
      </c>
      <c r="Y25" s="9">
        <v>1.7</v>
      </c>
      <c r="Z25" s="40">
        <f t="shared" si="0"/>
        <v>2.7624999999999997</v>
      </c>
      <c r="AA25" s="114" t="s">
        <v>46</v>
      </c>
      <c r="AB25" s="9">
        <v>5.2</v>
      </c>
      <c r="AC25" s="136">
        <v>0.5368055555555555</v>
      </c>
      <c r="AD25" s="29">
        <v>22</v>
      </c>
      <c r="AE25" s="114" t="s">
        <v>46</v>
      </c>
      <c r="AF25" s="9">
        <v>7.3</v>
      </c>
      <c r="AG25" s="139">
        <v>0.5340277777777778</v>
      </c>
    </row>
    <row r="26" spans="1:33" ht="14.25" customHeight="1">
      <c r="A26" s="110">
        <v>23</v>
      </c>
      <c r="B26" s="13">
        <v>1.3</v>
      </c>
      <c r="C26" s="9">
        <v>2.6</v>
      </c>
      <c r="D26" s="9">
        <v>1.3</v>
      </c>
      <c r="E26" s="9">
        <v>3.1</v>
      </c>
      <c r="F26" s="9">
        <v>4.2</v>
      </c>
      <c r="G26" s="9">
        <v>3.9</v>
      </c>
      <c r="H26" s="9">
        <v>4.3</v>
      </c>
      <c r="I26" s="9">
        <v>5</v>
      </c>
      <c r="J26" s="9">
        <v>5.2</v>
      </c>
      <c r="K26" s="9">
        <v>4.4</v>
      </c>
      <c r="L26" s="9">
        <v>5.2</v>
      </c>
      <c r="M26" s="9">
        <v>6.6</v>
      </c>
      <c r="N26" s="9">
        <v>5.6</v>
      </c>
      <c r="O26" s="9">
        <v>3.9</v>
      </c>
      <c r="P26" s="9">
        <v>3.1</v>
      </c>
      <c r="Q26" s="9">
        <v>3</v>
      </c>
      <c r="R26" s="9">
        <v>4</v>
      </c>
      <c r="S26" s="9">
        <v>5.3</v>
      </c>
      <c r="T26" s="9">
        <v>2.1</v>
      </c>
      <c r="U26" s="9">
        <v>2.6</v>
      </c>
      <c r="V26" s="9">
        <v>1.9</v>
      </c>
      <c r="W26" s="9">
        <v>1.3</v>
      </c>
      <c r="X26" s="9">
        <v>0.7</v>
      </c>
      <c r="Y26" s="9">
        <v>1.2</v>
      </c>
      <c r="Z26" s="40">
        <f t="shared" si="0"/>
        <v>3.408333333333333</v>
      </c>
      <c r="AA26" s="114" t="s">
        <v>46</v>
      </c>
      <c r="AB26" s="9">
        <v>7</v>
      </c>
      <c r="AC26" s="136">
        <v>0.5347222222222222</v>
      </c>
      <c r="AD26" s="29">
        <v>23</v>
      </c>
      <c r="AE26" s="114" t="s">
        <v>55</v>
      </c>
      <c r="AF26" s="9">
        <v>11.4</v>
      </c>
      <c r="AG26" s="139">
        <v>0.48819444444444443</v>
      </c>
    </row>
    <row r="27" spans="1:33" ht="14.25" customHeight="1">
      <c r="A27" s="110">
        <v>24</v>
      </c>
      <c r="B27" s="13">
        <v>2.6</v>
      </c>
      <c r="C27" s="9">
        <v>2.2</v>
      </c>
      <c r="D27" s="9">
        <v>1.2</v>
      </c>
      <c r="E27" s="9">
        <v>1</v>
      </c>
      <c r="F27" s="9">
        <v>1.3</v>
      </c>
      <c r="G27" s="9">
        <v>0.7</v>
      </c>
      <c r="H27" s="9">
        <v>0.5</v>
      </c>
      <c r="I27" s="9">
        <v>1</v>
      </c>
      <c r="J27" s="9">
        <v>1.3</v>
      </c>
      <c r="K27" s="9">
        <v>2</v>
      </c>
      <c r="L27" s="9">
        <v>2</v>
      </c>
      <c r="M27" s="9">
        <v>3.2</v>
      </c>
      <c r="N27" s="9">
        <v>2.5</v>
      </c>
      <c r="O27" s="9">
        <v>2.5</v>
      </c>
      <c r="P27" s="9">
        <v>3.2</v>
      </c>
      <c r="Q27" s="9">
        <v>2.4</v>
      </c>
      <c r="R27" s="9">
        <v>1.9</v>
      </c>
      <c r="S27" s="9">
        <v>2</v>
      </c>
      <c r="T27" s="9">
        <v>1.7</v>
      </c>
      <c r="U27" s="9">
        <v>2.4</v>
      </c>
      <c r="V27" s="9">
        <v>1.2</v>
      </c>
      <c r="W27" s="9">
        <v>1</v>
      </c>
      <c r="X27" s="9">
        <v>2</v>
      </c>
      <c r="Y27" s="9">
        <v>1.4</v>
      </c>
      <c r="Z27" s="40">
        <f t="shared" si="0"/>
        <v>1.8</v>
      </c>
      <c r="AA27" s="114" t="s">
        <v>48</v>
      </c>
      <c r="AB27" s="9">
        <v>3.7</v>
      </c>
      <c r="AC27" s="136">
        <v>0.5708333333333333</v>
      </c>
      <c r="AD27" s="29">
        <v>24</v>
      </c>
      <c r="AE27" s="114" t="s">
        <v>48</v>
      </c>
      <c r="AF27" s="9">
        <v>9.1</v>
      </c>
      <c r="AG27" s="139">
        <v>0.5583333333333333</v>
      </c>
    </row>
    <row r="28" spans="1:33" ht="14.25" customHeight="1">
      <c r="A28" s="110">
        <v>25</v>
      </c>
      <c r="B28" s="13">
        <v>2.5</v>
      </c>
      <c r="C28" s="9">
        <v>1</v>
      </c>
      <c r="D28" s="9">
        <v>2.2</v>
      </c>
      <c r="E28" s="9">
        <v>0.9</v>
      </c>
      <c r="F28" s="9">
        <v>2</v>
      </c>
      <c r="G28" s="9">
        <v>2.1</v>
      </c>
      <c r="H28" s="9">
        <v>0.8</v>
      </c>
      <c r="I28" s="9">
        <v>3.9</v>
      </c>
      <c r="J28" s="9">
        <v>3.4</v>
      </c>
      <c r="K28" s="9">
        <v>1.7</v>
      </c>
      <c r="L28" s="9">
        <v>1.9</v>
      </c>
      <c r="M28" s="9">
        <v>1.8</v>
      </c>
      <c r="N28" s="9">
        <v>2.1</v>
      </c>
      <c r="O28" s="9">
        <v>2.7</v>
      </c>
      <c r="P28" s="9">
        <v>2.5</v>
      </c>
      <c r="Q28" s="9">
        <v>2.7</v>
      </c>
      <c r="R28" s="9">
        <v>2.6</v>
      </c>
      <c r="S28" s="9">
        <v>4.5</v>
      </c>
      <c r="T28" s="9">
        <v>4</v>
      </c>
      <c r="U28" s="9">
        <v>5.9</v>
      </c>
      <c r="V28" s="9">
        <v>3.4</v>
      </c>
      <c r="W28" s="9">
        <v>2.4</v>
      </c>
      <c r="X28" s="9">
        <v>3.8</v>
      </c>
      <c r="Y28" s="9">
        <v>4.9</v>
      </c>
      <c r="Z28" s="40">
        <f t="shared" si="0"/>
        <v>2.7375000000000003</v>
      </c>
      <c r="AA28" s="114" t="s">
        <v>54</v>
      </c>
      <c r="AB28" s="9">
        <v>6.3</v>
      </c>
      <c r="AC28" s="136">
        <v>0.8319444444444444</v>
      </c>
      <c r="AD28" s="29">
        <v>25</v>
      </c>
      <c r="AE28" s="114" t="s">
        <v>54</v>
      </c>
      <c r="AF28" s="9">
        <v>11.6</v>
      </c>
      <c r="AG28" s="139">
        <v>0.8284722222222222</v>
      </c>
    </row>
    <row r="29" spans="1:33" ht="14.25" customHeight="1">
      <c r="A29" s="110">
        <v>26</v>
      </c>
      <c r="B29" s="13">
        <v>5</v>
      </c>
      <c r="C29" s="9">
        <v>4.2</v>
      </c>
      <c r="D29" s="9">
        <v>2.8</v>
      </c>
      <c r="E29" s="9">
        <v>2.1</v>
      </c>
      <c r="F29" s="9">
        <v>3.3</v>
      </c>
      <c r="G29" s="9">
        <v>3.3</v>
      </c>
      <c r="H29" s="9">
        <v>2.7</v>
      </c>
      <c r="I29" s="9">
        <v>1.9</v>
      </c>
      <c r="J29" s="9">
        <v>4</v>
      </c>
      <c r="K29" s="9">
        <v>4</v>
      </c>
      <c r="L29" s="9">
        <v>6.4</v>
      </c>
      <c r="M29" s="9">
        <v>6.2</v>
      </c>
      <c r="N29" s="9">
        <v>7.3</v>
      </c>
      <c r="O29" s="9">
        <v>5.7</v>
      </c>
      <c r="P29" s="9">
        <v>6</v>
      </c>
      <c r="Q29" s="9">
        <v>5.6</v>
      </c>
      <c r="R29" s="9">
        <v>5.5</v>
      </c>
      <c r="S29" s="9">
        <v>1</v>
      </c>
      <c r="T29" s="9">
        <v>3.1</v>
      </c>
      <c r="U29" s="9">
        <v>3.8</v>
      </c>
      <c r="V29" s="9">
        <v>2.4</v>
      </c>
      <c r="W29" s="9">
        <v>3.5</v>
      </c>
      <c r="X29" s="9">
        <v>2.9</v>
      </c>
      <c r="Y29" s="9">
        <v>4.1</v>
      </c>
      <c r="Z29" s="40">
        <f t="shared" si="0"/>
        <v>4.033333333333333</v>
      </c>
      <c r="AA29" s="114" t="s">
        <v>47</v>
      </c>
      <c r="AB29" s="9">
        <v>8</v>
      </c>
      <c r="AC29" s="136">
        <v>0.6923611111111111</v>
      </c>
      <c r="AD29" s="29">
        <v>26</v>
      </c>
      <c r="AE29" s="114" t="s">
        <v>47</v>
      </c>
      <c r="AF29" s="9">
        <v>13.6</v>
      </c>
      <c r="AG29" s="139">
        <v>0.6895833333333333</v>
      </c>
    </row>
    <row r="30" spans="1:33" ht="14.25" customHeight="1">
      <c r="A30" s="110">
        <v>27</v>
      </c>
      <c r="B30" s="13">
        <v>4</v>
      </c>
      <c r="C30" s="9">
        <v>4.5</v>
      </c>
      <c r="D30" s="9">
        <v>6.5</v>
      </c>
      <c r="E30" s="9">
        <v>5.5</v>
      </c>
      <c r="F30" s="9">
        <v>6.3</v>
      </c>
      <c r="G30" s="9">
        <v>1.7</v>
      </c>
      <c r="H30" s="9">
        <v>1.7</v>
      </c>
      <c r="I30" s="9">
        <v>3.6</v>
      </c>
      <c r="J30" s="9">
        <v>3.4</v>
      </c>
      <c r="K30" s="9">
        <v>2.9</v>
      </c>
      <c r="L30" s="9">
        <v>3.1</v>
      </c>
      <c r="M30" s="9">
        <v>3.1</v>
      </c>
      <c r="N30" s="9">
        <v>2.8</v>
      </c>
      <c r="O30" s="9">
        <v>2.3</v>
      </c>
      <c r="P30" s="9">
        <v>2.2</v>
      </c>
      <c r="Q30" s="9">
        <v>1.4</v>
      </c>
      <c r="R30" s="9">
        <v>1.4</v>
      </c>
      <c r="S30" s="9">
        <v>2.2</v>
      </c>
      <c r="T30" s="9">
        <v>4.3</v>
      </c>
      <c r="U30" s="9">
        <v>2.2</v>
      </c>
      <c r="V30" s="9">
        <v>1.3</v>
      </c>
      <c r="W30" s="9">
        <v>1</v>
      </c>
      <c r="X30" s="9">
        <v>0.8</v>
      </c>
      <c r="Y30" s="9">
        <v>1.4</v>
      </c>
      <c r="Z30" s="40">
        <f t="shared" si="0"/>
        <v>2.9</v>
      </c>
      <c r="AA30" s="114" t="s">
        <v>47</v>
      </c>
      <c r="AB30" s="9">
        <v>7.4</v>
      </c>
      <c r="AC30" s="136">
        <v>0.1423611111111111</v>
      </c>
      <c r="AD30" s="29">
        <v>27</v>
      </c>
      <c r="AE30" s="114" t="s">
        <v>51</v>
      </c>
      <c r="AF30" s="9">
        <v>11</v>
      </c>
      <c r="AG30" s="139">
        <v>0.18333333333333335</v>
      </c>
    </row>
    <row r="31" spans="1:33" ht="14.25" customHeight="1">
      <c r="A31" s="110">
        <v>28</v>
      </c>
      <c r="B31" s="13">
        <v>1.3</v>
      </c>
      <c r="C31" s="9">
        <v>1</v>
      </c>
      <c r="D31" s="9">
        <v>1.5</v>
      </c>
      <c r="E31" s="9">
        <v>1.8</v>
      </c>
      <c r="F31" s="9">
        <v>1.5</v>
      </c>
      <c r="G31" s="9">
        <v>1.1</v>
      </c>
      <c r="H31" s="9">
        <v>0.4</v>
      </c>
      <c r="I31" s="9">
        <v>1.2</v>
      </c>
      <c r="J31" s="9">
        <v>2</v>
      </c>
      <c r="K31" s="9">
        <v>2.9</v>
      </c>
      <c r="L31" s="9">
        <v>3.5</v>
      </c>
      <c r="M31" s="9">
        <v>3.8</v>
      </c>
      <c r="N31" s="9">
        <v>3.1</v>
      </c>
      <c r="O31" s="9">
        <v>2.9</v>
      </c>
      <c r="P31" s="9">
        <v>2</v>
      </c>
      <c r="Q31" s="9">
        <v>1.2</v>
      </c>
      <c r="R31" s="9">
        <v>2.2</v>
      </c>
      <c r="S31" s="9">
        <v>1.5</v>
      </c>
      <c r="T31" s="9">
        <v>1.7</v>
      </c>
      <c r="U31" s="9">
        <v>1.6</v>
      </c>
      <c r="V31" s="9">
        <v>1.2</v>
      </c>
      <c r="W31" s="9">
        <v>1.5</v>
      </c>
      <c r="X31" s="9">
        <v>2.2</v>
      </c>
      <c r="Y31" s="9">
        <v>2</v>
      </c>
      <c r="Z31" s="40">
        <f t="shared" si="0"/>
        <v>1.879166666666667</v>
      </c>
      <c r="AA31" s="114" t="s">
        <v>60</v>
      </c>
      <c r="AB31" s="9">
        <v>5.8</v>
      </c>
      <c r="AC31" s="136">
        <v>0.48055555555555557</v>
      </c>
      <c r="AD31" s="29">
        <v>28</v>
      </c>
      <c r="AE31" s="114" t="s">
        <v>60</v>
      </c>
      <c r="AF31" s="9">
        <v>9.3</v>
      </c>
      <c r="AG31" s="139">
        <v>0.4784722222222222</v>
      </c>
    </row>
    <row r="32" spans="1:33" ht="14.25" customHeight="1">
      <c r="A32" s="110">
        <v>29</v>
      </c>
      <c r="B32" s="13">
        <v>1.7</v>
      </c>
      <c r="C32" s="9">
        <v>1</v>
      </c>
      <c r="D32" s="9">
        <v>1</v>
      </c>
      <c r="E32" s="9">
        <v>0.8</v>
      </c>
      <c r="F32" s="9">
        <v>1.1</v>
      </c>
      <c r="G32" s="9">
        <v>0.9</v>
      </c>
      <c r="H32" s="9">
        <v>0.6</v>
      </c>
      <c r="I32" s="9">
        <v>0.9</v>
      </c>
      <c r="J32" s="9">
        <v>1.2</v>
      </c>
      <c r="K32" s="9">
        <v>1.7</v>
      </c>
      <c r="L32" s="9">
        <v>1.8</v>
      </c>
      <c r="M32" s="9">
        <v>3.1</v>
      </c>
      <c r="N32" s="9">
        <v>2.9</v>
      </c>
      <c r="O32" s="9">
        <v>3</v>
      </c>
      <c r="P32" s="9">
        <v>1.8</v>
      </c>
      <c r="Q32" s="9">
        <v>2.2</v>
      </c>
      <c r="R32" s="9">
        <v>2.8</v>
      </c>
      <c r="S32" s="9">
        <v>1.9</v>
      </c>
      <c r="T32" s="9">
        <v>1.6</v>
      </c>
      <c r="U32" s="9">
        <v>1.1</v>
      </c>
      <c r="V32" s="9">
        <v>1.8</v>
      </c>
      <c r="W32" s="9">
        <v>1.6</v>
      </c>
      <c r="X32" s="9">
        <v>2</v>
      </c>
      <c r="Y32" s="9">
        <v>1.3</v>
      </c>
      <c r="Z32" s="40">
        <f t="shared" si="0"/>
        <v>1.6583333333333332</v>
      </c>
      <c r="AA32" s="114" t="s">
        <v>52</v>
      </c>
      <c r="AB32" s="9">
        <v>4.1</v>
      </c>
      <c r="AC32" s="136">
        <v>0.5125</v>
      </c>
      <c r="AD32" s="29">
        <v>29</v>
      </c>
      <c r="AE32" s="114" t="s">
        <v>58</v>
      </c>
      <c r="AF32" s="9">
        <v>8.4</v>
      </c>
      <c r="AG32" s="139">
        <v>0.4680555555555555</v>
      </c>
    </row>
    <row r="33" spans="1:33" ht="14.25" customHeight="1">
      <c r="A33" s="110">
        <v>30</v>
      </c>
      <c r="B33" s="13">
        <v>1.7</v>
      </c>
      <c r="C33" s="9">
        <v>1.7</v>
      </c>
      <c r="D33" s="9">
        <v>2</v>
      </c>
      <c r="E33" s="9">
        <v>3.1</v>
      </c>
      <c r="F33" s="9">
        <v>1.6</v>
      </c>
      <c r="G33" s="9">
        <v>1.7</v>
      </c>
      <c r="H33" s="9">
        <v>1.7</v>
      </c>
      <c r="I33" s="9">
        <v>3.4</v>
      </c>
      <c r="J33" s="9">
        <v>3.2</v>
      </c>
      <c r="K33" s="9">
        <v>2.6</v>
      </c>
      <c r="L33" s="9">
        <v>2.8</v>
      </c>
      <c r="M33" s="9">
        <v>3</v>
      </c>
      <c r="N33" s="9">
        <v>1.6</v>
      </c>
      <c r="O33" s="9">
        <v>2.1</v>
      </c>
      <c r="P33" s="9">
        <v>1.5</v>
      </c>
      <c r="Q33" s="9">
        <v>2.5</v>
      </c>
      <c r="R33" s="9">
        <v>2.1</v>
      </c>
      <c r="S33" s="9">
        <v>3.7</v>
      </c>
      <c r="T33" s="9">
        <v>4.9</v>
      </c>
      <c r="U33" s="9">
        <v>3.4</v>
      </c>
      <c r="V33" s="9">
        <v>3.2</v>
      </c>
      <c r="W33" s="9">
        <v>3.5</v>
      </c>
      <c r="X33" s="9">
        <v>2.4</v>
      </c>
      <c r="Y33" s="9">
        <v>3</v>
      </c>
      <c r="Z33" s="40">
        <f t="shared" si="0"/>
        <v>2.6</v>
      </c>
      <c r="AA33" s="114" t="s">
        <v>46</v>
      </c>
      <c r="AB33" s="9">
        <v>6.8</v>
      </c>
      <c r="AC33" s="136">
        <v>0.8118055555555556</v>
      </c>
      <c r="AD33" s="29">
        <v>30</v>
      </c>
      <c r="AE33" s="114" t="s">
        <v>46</v>
      </c>
      <c r="AF33" s="9">
        <v>10.5</v>
      </c>
      <c r="AG33" s="139">
        <v>0.8055555555555555</v>
      </c>
    </row>
    <row r="34" spans="1:33" ht="14.25" customHeight="1">
      <c r="A34" s="110">
        <v>31</v>
      </c>
      <c r="B34" s="13">
        <v>3.6</v>
      </c>
      <c r="C34" s="9">
        <v>2.2</v>
      </c>
      <c r="D34" s="9">
        <v>3.4</v>
      </c>
      <c r="E34" s="9">
        <v>2.2</v>
      </c>
      <c r="F34" s="9">
        <v>1.9</v>
      </c>
      <c r="G34" s="9">
        <v>2.4</v>
      </c>
      <c r="H34" s="9">
        <v>1.5</v>
      </c>
      <c r="I34" s="9">
        <v>0.7</v>
      </c>
      <c r="J34" s="9">
        <v>1.3</v>
      </c>
      <c r="K34" s="9">
        <v>1.3</v>
      </c>
      <c r="L34" s="9">
        <v>2.4</v>
      </c>
      <c r="M34" s="9">
        <v>1.8</v>
      </c>
      <c r="N34" s="9">
        <v>3</v>
      </c>
      <c r="O34" s="9">
        <v>4</v>
      </c>
      <c r="P34" s="9">
        <v>2.3</v>
      </c>
      <c r="Q34" s="121">
        <v>3.6</v>
      </c>
      <c r="R34" s="121">
        <v>2.7</v>
      </c>
      <c r="S34" s="121">
        <v>2.7</v>
      </c>
      <c r="T34" s="121">
        <v>3.2</v>
      </c>
      <c r="U34" s="121">
        <v>5.8</v>
      </c>
      <c r="V34" s="121">
        <v>3.2</v>
      </c>
      <c r="W34" s="121">
        <v>3.8</v>
      </c>
      <c r="X34" s="121">
        <v>3.8</v>
      </c>
      <c r="Y34" s="121">
        <v>0.8</v>
      </c>
      <c r="Z34" s="40">
        <f t="shared" si="0"/>
        <v>2.65</v>
      </c>
      <c r="AA34" s="122" t="s">
        <v>51</v>
      </c>
      <c r="AB34" s="121">
        <v>6.4</v>
      </c>
      <c r="AC34" s="142">
        <v>0.8409722222222222</v>
      </c>
      <c r="AD34" s="123">
        <v>31</v>
      </c>
      <c r="AE34" s="122" t="s">
        <v>53</v>
      </c>
      <c r="AF34" s="121">
        <v>11.5</v>
      </c>
      <c r="AG34" s="145">
        <v>0.8152777777777778</v>
      </c>
    </row>
    <row r="35" spans="1:33" ht="14.25" customHeight="1">
      <c r="A35" s="112" t="s">
        <v>14</v>
      </c>
      <c r="B35" s="26">
        <f aca="true" t="shared" si="1" ref="B35:K35">AVERAGE(B4:B34)</f>
        <v>2.579310344827586</v>
      </c>
      <c r="C35" s="27">
        <f t="shared" si="1"/>
        <v>2.2793103448275867</v>
      </c>
      <c r="D35" s="27">
        <f t="shared" si="1"/>
        <v>2.262068965517241</v>
      </c>
      <c r="E35" s="27">
        <f t="shared" si="1"/>
        <v>2.127586206896552</v>
      </c>
      <c r="F35" s="27">
        <f t="shared" si="1"/>
        <v>2.2344827586206897</v>
      </c>
      <c r="G35" s="27">
        <f t="shared" si="1"/>
        <v>2.020689655172414</v>
      </c>
      <c r="H35" s="27">
        <f t="shared" si="1"/>
        <v>1.8689655172413793</v>
      </c>
      <c r="I35" s="27">
        <f t="shared" si="1"/>
        <v>2.331034482758621</v>
      </c>
      <c r="J35" s="27">
        <f t="shared" si="1"/>
        <v>2.8793103448275867</v>
      </c>
      <c r="K35" s="27">
        <f t="shared" si="1"/>
        <v>3.175862068965518</v>
      </c>
      <c r="L35" s="27">
        <f aca="true" t="shared" si="2" ref="L35:Z35">AVERAGE(L4:L34)</f>
        <v>3.520689655172414</v>
      </c>
      <c r="M35" s="27">
        <f t="shared" si="2"/>
        <v>3.6793103448275857</v>
      </c>
      <c r="N35" s="27">
        <f t="shared" si="2"/>
        <v>3.717241379310344</v>
      </c>
      <c r="O35" s="27">
        <f t="shared" si="2"/>
        <v>3.517241379310345</v>
      </c>
      <c r="P35" s="27">
        <f t="shared" si="2"/>
        <v>3.525</v>
      </c>
      <c r="Q35" s="27">
        <f t="shared" si="2"/>
        <v>3.117857142857143</v>
      </c>
      <c r="R35" s="27">
        <f t="shared" si="2"/>
        <v>2.7071428571428577</v>
      </c>
      <c r="S35" s="27">
        <f t="shared" si="2"/>
        <v>2.6392857142857147</v>
      </c>
      <c r="T35" s="27">
        <f t="shared" si="2"/>
        <v>2.5068965517241386</v>
      </c>
      <c r="U35" s="27">
        <f t="shared" si="2"/>
        <v>2.293103448275862</v>
      </c>
      <c r="V35" s="27">
        <f t="shared" si="2"/>
        <v>2.048275862068966</v>
      </c>
      <c r="W35" s="27">
        <f t="shared" si="2"/>
        <v>2.1206896551724137</v>
      </c>
      <c r="X35" s="27">
        <f t="shared" si="2"/>
        <v>1.9827586206896546</v>
      </c>
      <c r="Y35" s="27">
        <f t="shared" si="2"/>
        <v>2.389655172413793</v>
      </c>
      <c r="Z35" s="42">
        <f t="shared" si="2"/>
        <v>2.663988095238095</v>
      </c>
      <c r="AA35" s="116"/>
      <c r="AB35" s="27">
        <f>AVERAGE(AB4:AB34)</f>
        <v>6.417857142857144</v>
      </c>
      <c r="AC35" s="37"/>
      <c r="AD35" s="37"/>
      <c r="AE35" s="116"/>
      <c r="AF35" s="27">
        <f>AVERAGE(AF4:AF34)</f>
        <v>11.135714285714286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10.1</v>
      </c>
      <c r="O38" s="133" t="s">
        <v>53</v>
      </c>
      <c r="P38" s="134">
        <v>16</v>
      </c>
      <c r="Q38" s="147">
        <v>0.5819444444444445</v>
      </c>
      <c r="T38" s="19">
        <f>MAX(風速2)</f>
        <v>21.2</v>
      </c>
      <c r="U38" s="133" t="s">
        <v>51</v>
      </c>
      <c r="V38" s="134">
        <v>16</v>
      </c>
      <c r="W38" s="147">
        <v>0.575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4">
        <v>2</v>
      </c>
      <c r="C4" s="125">
        <v>1</v>
      </c>
      <c r="D4" s="125">
        <v>0.6</v>
      </c>
      <c r="E4" s="125">
        <v>1.8</v>
      </c>
      <c r="F4" s="125">
        <v>1</v>
      </c>
      <c r="G4" s="125">
        <v>0.8</v>
      </c>
      <c r="H4" s="125">
        <v>0.3</v>
      </c>
      <c r="I4" s="125">
        <v>0.7</v>
      </c>
      <c r="J4" s="125">
        <v>2.1</v>
      </c>
      <c r="K4" s="125">
        <v>2.5</v>
      </c>
      <c r="L4" s="125">
        <v>2.3</v>
      </c>
      <c r="M4" s="125">
        <v>2.7</v>
      </c>
      <c r="N4" s="125">
        <v>2.4</v>
      </c>
      <c r="O4" s="125">
        <v>3</v>
      </c>
      <c r="P4" s="125">
        <v>2.6</v>
      </c>
      <c r="Q4" s="125">
        <v>3.1</v>
      </c>
      <c r="R4" s="125">
        <v>3.5</v>
      </c>
      <c r="S4" s="125">
        <v>2.6</v>
      </c>
      <c r="T4" s="125">
        <v>1.8</v>
      </c>
      <c r="U4" s="125">
        <v>1.7</v>
      </c>
      <c r="V4" s="125">
        <v>2.2</v>
      </c>
      <c r="W4" s="125">
        <v>3</v>
      </c>
      <c r="X4" s="125">
        <v>3.3</v>
      </c>
      <c r="Y4" s="125">
        <v>2.9</v>
      </c>
      <c r="Z4" s="39">
        <f aca="true" t="shared" si="0" ref="Z4:Z33">AVERAGE(B4:Y4)</f>
        <v>2.0791666666666666</v>
      </c>
      <c r="AA4" s="129" t="s">
        <v>48</v>
      </c>
      <c r="AB4" s="125">
        <v>4.3</v>
      </c>
      <c r="AC4" s="141">
        <v>0.6479166666666667</v>
      </c>
      <c r="AD4" s="130">
        <v>1</v>
      </c>
      <c r="AE4" s="129" t="s">
        <v>58</v>
      </c>
      <c r="AF4" s="125">
        <v>8.8</v>
      </c>
      <c r="AG4" s="144">
        <v>0.6263888888888889</v>
      </c>
    </row>
    <row r="5" spans="1:33" ht="14.25" customHeight="1">
      <c r="A5" s="110">
        <v>2</v>
      </c>
      <c r="B5" s="126">
        <v>1.2</v>
      </c>
      <c r="C5" s="121">
        <v>1</v>
      </c>
      <c r="D5" s="121">
        <v>1</v>
      </c>
      <c r="E5" s="121">
        <v>1.7</v>
      </c>
      <c r="F5" s="121">
        <v>1</v>
      </c>
      <c r="G5" s="121">
        <v>0.8</v>
      </c>
      <c r="H5" s="121">
        <v>0.4</v>
      </c>
      <c r="I5" s="121">
        <v>0.9</v>
      </c>
      <c r="J5" s="121">
        <v>1.4</v>
      </c>
      <c r="K5" s="121">
        <v>1.3</v>
      </c>
      <c r="L5" s="121">
        <v>1</v>
      </c>
      <c r="M5" s="121">
        <v>3.2</v>
      </c>
      <c r="N5" s="121">
        <v>2.5</v>
      </c>
      <c r="O5" s="121">
        <v>2.4</v>
      </c>
      <c r="P5" s="121">
        <v>2.7</v>
      </c>
      <c r="Q5" s="121">
        <v>2.4</v>
      </c>
      <c r="R5" s="121">
        <v>3.1</v>
      </c>
      <c r="S5" s="121">
        <v>1.3</v>
      </c>
      <c r="T5" s="121">
        <v>3.5</v>
      </c>
      <c r="U5" s="121">
        <v>3.9</v>
      </c>
      <c r="V5" s="121">
        <v>1</v>
      </c>
      <c r="W5" s="121">
        <v>1.1</v>
      </c>
      <c r="X5" s="121">
        <v>7</v>
      </c>
      <c r="Y5" s="121">
        <v>7.5</v>
      </c>
      <c r="Z5" s="40">
        <f t="shared" si="0"/>
        <v>2.220833333333333</v>
      </c>
      <c r="AA5" s="122" t="s">
        <v>51</v>
      </c>
      <c r="AB5" s="121">
        <v>7.9</v>
      </c>
      <c r="AC5" s="142">
        <v>0.9875</v>
      </c>
      <c r="AD5" s="123">
        <v>2</v>
      </c>
      <c r="AE5" s="122" t="s">
        <v>51</v>
      </c>
      <c r="AF5" s="121">
        <v>13.8</v>
      </c>
      <c r="AG5" s="145">
        <v>0.9694444444444444</v>
      </c>
    </row>
    <row r="6" spans="1:33" ht="14.25" customHeight="1">
      <c r="A6" s="110">
        <v>3</v>
      </c>
      <c r="B6" s="126">
        <v>2.5</v>
      </c>
      <c r="C6" s="121">
        <v>1.6</v>
      </c>
      <c r="D6" s="121">
        <v>2.1</v>
      </c>
      <c r="E6" s="121">
        <v>3.5</v>
      </c>
      <c r="F6" s="121">
        <v>2.9</v>
      </c>
      <c r="G6" s="121">
        <v>2.8</v>
      </c>
      <c r="H6" s="121">
        <v>2.6</v>
      </c>
      <c r="I6" s="121">
        <v>1.4</v>
      </c>
      <c r="J6" s="121">
        <v>1.6</v>
      </c>
      <c r="K6" s="121">
        <v>2.1</v>
      </c>
      <c r="L6" s="121">
        <v>2</v>
      </c>
      <c r="M6" s="121">
        <v>2.9</v>
      </c>
      <c r="N6" s="121">
        <v>2</v>
      </c>
      <c r="O6" s="121">
        <v>2.5</v>
      </c>
      <c r="P6" s="121">
        <v>1.8</v>
      </c>
      <c r="Q6" s="121">
        <v>2.3</v>
      </c>
      <c r="R6" s="121">
        <v>2.2</v>
      </c>
      <c r="S6" s="121">
        <v>2.5</v>
      </c>
      <c r="T6" s="121">
        <v>1.3</v>
      </c>
      <c r="U6" s="121">
        <v>2.2</v>
      </c>
      <c r="V6" s="121">
        <v>2.3</v>
      </c>
      <c r="W6" s="121">
        <v>1.7</v>
      </c>
      <c r="X6" s="121">
        <v>1</v>
      </c>
      <c r="Y6" s="121">
        <v>2</v>
      </c>
      <c r="Z6" s="40">
        <f t="shared" si="0"/>
        <v>2.158333333333333</v>
      </c>
      <c r="AA6" s="122" t="s">
        <v>47</v>
      </c>
      <c r="AB6" s="121">
        <v>7.6</v>
      </c>
      <c r="AC6" s="142">
        <v>0.001388888888888889</v>
      </c>
      <c r="AD6" s="123">
        <v>3</v>
      </c>
      <c r="AE6" s="122" t="s">
        <v>47</v>
      </c>
      <c r="AF6" s="121">
        <v>12</v>
      </c>
      <c r="AG6" s="145">
        <v>0.004166666666666667</v>
      </c>
    </row>
    <row r="7" spans="1:33" ht="14.25" customHeight="1">
      <c r="A7" s="110">
        <v>4</v>
      </c>
      <c r="B7" s="126">
        <v>0.8</v>
      </c>
      <c r="C7" s="121">
        <v>2.2</v>
      </c>
      <c r="D7" s="121">
        <v>3.7</v>
      </c>
      <c r="E7" s="121">
        <v>4.2</v>
      </c>
      <c r="F7" s="121">
        <v>4.1</v>
      </c>
      <c r="G7" s="121">
        <v>3.5</v>
      </c>
      <c r="H7" s="121">
        <v>4.1</v>
      </c>
      <c r="I7" s="121">
        <v>3.9</v>
      </c>
      <c r="J7" s="121">
        <v>3.6</v>
      </c>
      <c r="K7" s="121">
        <v>1.5</v>
      </c>
      <c r="L7" s="121">
        <v>3.5</v>
      </c>
      <c r="M7" s="121">
        <v>4.1</v>
      </c>
      <c r="N7" s="121">
        <v>3.8</v>
      </c>
      <c r="O7" s="121">
        <v>6.2</v>
      </c>
      <c r="P7" s="121">
        <v>6.4</v>
      </c>
      <c r="Q7" s="121">
        <v>5.7</v>
      </c>
      <c r="R7" s="121">
        <v>5.1</v>
      </c>
      <c r="S7" s="121">
        <v>3.6</v>
      </c>
      <c r="T7" s="121">
        <v>4</v>
      </c>
      <c r="U7" s="121">
        <v>3.7</v>
      </c>
      <c r="V7" s="121">
        <v>2.4</v>
      </c>
      <c r="W7" s="121">
        <v>2.1</v>
      </c>
      <c r="X7" s="121">
        <v>1.3</v>
      </c>
      <c r="Y7" s="121">
        <v>0.8</v>
      </c>
      <c r="Z7" s="40">
        <f t="shared" si="0"/>
        <v>3.5124999999999997</v>
      </c>
      <c r="AA7" s="122" t="s">
        <v>46</v>
      </c>
      <c r="AB7" s="121">
        <v>7.3</v>
      </c>
      <c r="AC7" s="142">
        <v>0.5986111111111111</v>
      </c>
      <c r="AD7" s="123">
        <v>4</v>
      </c>
      <c r="AE7" s="122" t="s">
        <v>46</v>
      </c>
      <c r="AF7" s="121">
        <v>12.3</v>
      </c>
      <c r="AG7" s="145">
        <v>0.59375</v>
      </c>
    </row>
    <row r="8" spans="1:33" ht="14.25" customHeight="1">
      <c r="A8" s="110">
        <v>5</v>
      </c>
      <c r="B8" s="126">
        <v>2.2</v>
      </c>
      <c r="C8" s="121">
        <v>1.2</v>
      </c>
      <c r="D8" s="121">
        <v>1.9</v>
      </c>
      <c r="E8" s="121">
        <v>1.9</v>
      </c>
      <c r="F8" s="121">
        <v>1.8</v>
      </c>
      <c r="G8" s="121">
        <v>1.3</v>
      </c>
      <c r="H8" s="121">
        <v>1</v>
      </c>
      <c r="I8" s="121">
        <v>1.6</v>
      </c>
      <c r="J8" s="121">
        <v>1.5</v>
      </c>
      <c r="K8" s="121">
        <v>2.6</v>
      </c>
      <c r="L8" s="121">
        <v>2</v>
      </c>
      <c r="M8" s="121">
        <v>1.9</v>
      </c>
      <c r="N8" s="121">
        <v>1.8</v>
      </c>
      <c r="O8" s="121">
        <v>1.7</v>
      </c>
      <c r="P8" s="121">
        <v>2.4</v>
      </c>
      <c r="Q8" s="121">
        <v>2.1</v>
      </c>
      <c r="R8" s="121">
        <v>1.8</v>
      </c>
      <c r="S8" s="121">
        <v>2</v>
      </c>
      <c r="T8" s="121">
        <v>1.6</v>
      </c>
      <c r="U8" s="121">
        <v>1.7</v>
      </c>
      <c r="V8" s="121">
        <v>1.5</v>
      </c>
      <c r="W8" s="121">
        <v>2.7</v>
      </c>
      <c r="X8" s="121">
        <v>1.1</v>
      </c>
      <c r="Y8" s="121">
        <v>1.9</v>
      </c>
      <c r="Z8" s="40">
        <f t="shared" si="0"/>
        <v>1.8000000000000005</v>
      </c>
      <c r="AA8" s="122" t="s">
        <v>50</v>
      </c>
      <c r="AB8" s="121">
        <v>3.5</v>
      </c>
      <c r="AC8" s="142">
        <v>0.6833333333333332</v>
      </c>
      <c r="AD8" s="123">
        <v>5</v>
      </c>
      <c r="AE8" s="122" t="s">
        <v>50</v>
      </c>
      <c r="AF8" s="121">
        <v>5.6</v>
      </c>
      <c r="AG8" s="145">
        <v>0.6784722222222223</v>
      </c>
    </row>
    <row r="9" spans="1:33" ht="14.25" customHeight="1">
      <c r="A9" s="110">
        <v>6</v>
      </c>
      <c r="B9" s="126">
        <v>1.9</v>
      </c>
      <c r="C9" s="121">
        <v>1.6</v>
      </c>
      <c r="D9" s="121">
        <v>1.7</v>
      </c>
      <c r="E9" s="121">
        <v>1.6</v>
      </c>
      <c r="F9" s="121">
        <v>1.4</v>
      </c>
      <c r="G9" s="121">
        <v>1.2</v>
      </c>
      <c r="H9" s="121">
        <v>0.4</v>
      </c>
      <c r="I9" s="121">
        <v>0.8</v>
      </c>
      <c r="J9" s="121">
        <v>1.6</v>
      </c>
      <c r="K9" s="121">
        <v>1.6</v>
      </c>
      <c r="L9" s="121">
        <v>1.9</v>
      </c>
      <c r="M9" s="121">
        <v>2.6</v>
      </c>
      <c r="N9" s="121">
        <v>2.1</v>
      </c>
      <c r="O9" s="121">
        <v>2.1</v>
      </c>
      <c r="P9" s="121">
        <v>2.2</v>
      </c>
      <c r="Q9" s="121">
        <v>2.8</v>
      </c>
      <c r="R9" s="121">
        <v>3.3</v>
      </c>
      <c r="S9" s="121">
        <v>3.2</v>
      </c>
      <c r="T9" s="121">
        <v>1.3</v>
      </c>
      <c r="U9" s="121">
        <v>1.7</v>
      </c>
      <c r="V9" s="121">
        <v>1.1</v>
      </c>
      <c r="W9" s="121">
        <v>0.9</v>
      </c>
      <c r="X9" s="121">
        <v>1.7</v>
      </c>
      <c r="Y9" s="121">
        <v>3.8</v>
      </c>
      <c r="Z9" s="40">
        <f t="shared" si="0"/>
        <v>1.854166666666667</v>
      </c>
      <c r="AA9" s="122" t="s">
        <v>50</v>
      </c>
      <c r="AB9" s="121">
        <v>4.3</v>
      </c>
      <c r="AC9" s="142">
        <v>0.73125</v>
      </c>
      <c r="AD9" s="123">
        <v>6</v>
      </c>
      <c r="AE9" s="122" t="s">
        <v>58</v>
      </c>
      <c r="AF9" s="121">
        <v>8.2</v>
      </c>
      <c r="AG9" s="145">
        <v>0.6527777777777778</v>
      </c>
    </row>
    <row r="10" spans="1:33" ht="14.25" customHeight="1">
      <c r="A10" s="110">
        <v>7</v>
      </c>
      <c r="B10" s="126">
        <v>3.8</v>
      </c>
      <c r="C10" s="121">
        <v>1.2</v>
      </c>
      <c r="D10" s="121">
        <v>1.7</v>
      </c>
      <c r="E10" s="121">
        <v>2</v>
      </c>
      <c r="F10" s="121">
        <v>1.3</v>
      </c>
      <c r="G10" s="121">
        <v>0.8</v>
      </c>
      <c r="H10" s="121">
        <v>0.4</v>
      </c>
      <c r="I10" s="121">
        <v>1</v>
      </c>
      <c r="J10" s="121">
        <v>1</v>
      </c>
      <c r="K10" s="121">
        <v>1.9</v>
      </c>
      <c r="L10" s="121">
        <v>2.5</v>
      </c>
      <c r="M10" s="121">
        <v>3.1</v>
      </c>
      <c r="N10" s="121">
        <v>3.7</v>
      </c>
      <c r="O10" s="121">
        <v>2.6</v>
      </c>
      <c r="P10" s="121">
        <v>2.3</v>
      </c>
      <c r="Q10" s="121">
        <v>2.6</v>
      </c>
      <c r="R10" s="121">
        <v>2</v>
      </c>
      <c r="S10" s="121">
        <v>2.8</v>
      </c>
      <c r="T10" s="121">
        <v>3.1</v>
      </c>
      <c r="U10" s="121">
        <v>3.9</v>
      </c>
      <c r="V10" s="121">
        <v>2.6</v>
      </c>
      <c r="W10" s="121">
        <v>2.3</v>
      </c>
      <c r="X10" s="121">
        <v>2.2</v>
      </c>
      <c r="Y10" s="121">
        <v>1</v>
      </c>
      <c r="Z10" s="40">
        <f t="shared" si="0"/>
        <v>2.1583333333333337</v>
      </c>
      <c r="AA10" s="122" t="s">
        <v>49</v>
      </c>
      <c r="AB10" s="121">
        <v>5.4</v>
      </c>
      <c r="AC10" s="142">
        <v>0.02152777777777778</v>
      </c>
      <c r="AD10" s="123">
        <v>7</v>
      </c>
      <c r="AE10" s="122" t="s">
        <v>56</v>
      </c>
      <c r="AF10" s="121">
        <v>9.6</v>
      </c>
      <c r="AG10" s="145">
        <v>0.8</v>
      </c>
    </row>
    <row r="11" spans="1:33" ht="14.25" customHeight="1">
      <c r="A11" s="110">
        <v>8</v>
      </c>
      <c r="B11" s="126">
        <v>4.3</v>
      </c>
      <c r="C11" s="121">
        <v>3.8</v>
      </c>
      <c r="D11" s="121">
        <v>3.6</v>
      </c>
      <c r="E11" s="121">
        <v>4</v>
      </c>
      <c r="F11" s="121">
        <v>4.2</v>
      </c>
      <c r="G11" s="121">
        <v>4.4</v>
      </c>
      <c r="H11" s="121">
        <v>5.8</v>
      </c>
      <c r="I11" s="121">
        <v>5.9</v>
      </c>
      <c r="J11" s="121">
        <v>7</v>
      </c>
      <c r="K11" s="121">
        <v>7.1</v>
      </c>
      <c r="L11" s="121">
        <v>7.5</v>
      </c>
      <c r="M11" s="121">
        <v>8.1</v>
      </c>
      <c r="N11" s="121">
        <v>7.1</v>
      </c>
      <c r="O11" s="121">
        <v>7</v>
      </c>
      <c r="P11" s="121">
        <v>5.3</v>
      </c>
      <c r="Q11" s="121">
        <v>7.1</v>
      </c>
      <c r="R11" s="121">
        <v>6.2</v>
      </c>
      <c r="S11" s="121">
        <v>5.2</v>
      </c>
      <c r="T11" s="121">
        <v>4.1</v>
      </c>
      <c r="U11" s="121">
        <v>4.1</v>
      </c>
      <c r="V11" s="121">
        <v>3.1</v>
      </c>
      <c r="W11" s="121">
        <v>0.9</v>
      </c>
      <c r="X11" s="121">
        <v>0.7</v>
      </c>
      <c r="Y11" s="121">
        <v>4.2</v>
      </c>
      <c r="Z11" s="40">
        <f t="shared" si="0"/>
        <v>5.029166666666666</v>
      </c>
      <c r="AA11" s="122" t="s">
        <v>50</v>
      </c>
      <c r="AB11" s="121">
        <v>8.9</v>
      </c>
      <c r="AC11" s="142">
        <v>0.5270833333333333</v>
      </c>
      <c r="AD11" s="123">
        <v>8</v>
      </c>
      <c r="AE11" s="122" t="s">
        <v>50</v>
      </c>
      <c r="AF11" s="121">
        <v>16.9</v>
      </c>
      <c r="AG11" s="145">
        <v>0.55</v>
      </c>
    </row>
    <row r="12" spans="1:33" ht="14.25" customHeight="1">
      <c r="A12" s="110">
        <v>9</v>
      </c>
      <c r="B12" s="126">
        <v>2.5</v>
      </c>
      <c r="C12" s="121">
        <v>2.4</v>
      </c>
      <c r="D12" s="121">
        <v>1.7</v>
      </c>
      <c r="E12" s="121">
        <v>2.3</v>
      </c>
      <c r="F12" s="121">
        <v>1.4</v>
      </c>
      <c r="G12" s="121">
        <v>1.5</v>
      </c>
      <c r="H12" s="121">
        <v>1.3</v>
      </c>
      <c r="I12" s="121">
        <v>2.3</v>
      </c>
      <c r="J12" s="121">
        <v>2.4</v>
      </c>
      <c r="K12" s="121">
        <v>1.5</v>
      </c>
      <c r="L12" s="121">
        <v>2</v>
      </c>
      <c r="M12" s="121">
        <v>2.6</v>
      </c>
      <c r="N12" s="121">
        <v>3.4</v>
      </c>
      <c r="O12" s="121">
        <v>1.9</v>
      </c>
      <c r="P12" s="121">
        <v>3.3</v>
      </c>
      <c r="Q12" s="121">
        <v>2.6</v>
      </c>
      <c r="R12" s="121">
        <v>3.4</v>
      </c>
      <c r="S12" s="121">
        <v>3.1</v>
      </c>
      <c r="T12" s="121">
        <v>4.1</v>
      </c>
      <c r="U12" s="121">
        <v>3.2</v>
      </c>
      <c r="V12" s="121">
        <v>2.7</v>
      </c>
      <c r="W12" s="121">
        <v>2.9</v>
      </c>
      <c r="X12" s="121">
        <v>4.1</v>
      </c>
      <c r="Y12" s="121">
        <v>3.7</v>
      </c>
      <c r="Z12" s="40">
        <f t="shared" si="0"/>
        <v>2.5958333333333337</v>
      </c>
      <c r="AA12" s="122" t="s">
        <v>46</v>
      </c>
      <c r="AB12" s="121">
        <v>5.4</v>
      </c>
      <c r="AC12" s="142">
        <v>0.005555555555555556</v>
      </c>
      <c r="AD12" s="123">
        <v>9</v>
      </c>
      <c r="AE12" s="122" t="s">
        <v>46</v>
      </c>
      <c r="AF12" s="121">
        <v>8.5</v>
      </c>
      <c r="AG12" s="145">
        <v>0.002777777777777778</v>
      </c>
    </row>
    <row r="13" spans="1:33" ht="14.25" customHeight="1">
      <c r="A13" s="110">
        <v>10</v>
      </c>
      <c r="B13" s="126">
        <v>3.4</v>
      </c>
      <c r="C13" s="121">
        <v>2.8</v>
      </c>
      <c r="D13" s="121">
        <v>2.9</v>
      </c>
      <c r="E13" s="121">
        <v>3.2</v>
      </c>
      <c r="F13" s="121">
        <v>4.1</v>
      </c>
      <c r="G13" s="121">
        <v>2.3</v>
      </c>
      <c r="H13" s="121">
        <v>3.7</v>
      </c>
      <c r="I13" s="121">
        <v>3</v>
      </c>
      <c r="J13" s="121">
        <v>2.8</v>
      </c>
      <c r="K13" s="121">
        <v>3.2</v>
      </c>
      <c r="L13" s="121">
        <v>2.9</v>
      </c>
      <c r="M13" s="121">
        <v>2.4</v>
      </c>
      <c r="N13" s="121">
        <v>2.4</v>
      </c>
      <c r="O13" s="121">
        <v>2.3</v>
      </c>
      <c r="P13" s="121">
        <v>2.8</v>
      </c>
      <c r="Q13" s="121">
        <v>1.8</v>
      </c>
      <c r="R13" s="121">
        <v>1.7</v>
      </c>
      <c r="S13" s="121">
        <v>1.5</v>
      </c>
      <c r="T13" s="121">
        <v>1.6</v>
      </c>
      <c r="U13" s="121">
        <v>1.9</v>
      </c>
      <c r="V13" s="121">
        <v>1.7</v>
      </c>
      <c r="W13" s="121">
        <v>1.2</v>
      </c>
      <c r="X13" s="121">
        <v>0.7</v>
      </c>
      <c r="Y13" s="121">
        <v>1.6</v>
      </c>
      <c r="Z13" s="40">
        <f t="shared" si="0"/>
        <v>2.4125</v>
      </c>
      <c r="AA13" s="122" t="s">
        <v>54</v>
      </c>
      <c r="AB13" s="121">
        <v>4.4</v>
      </c>
      <c r="AC13" s="142">
        <v>0.21458333333333335</v>
      </c>
      <c r="AD13" s="123">
        <v>10</v>
      </c>
      <c r="AE13" s="122" t="s">
        <v>54</v>
      </c>
      <c r="AF13" s="121">
        <v>7.3</v>
      </c>
      <c r="AG13" s="145">
        <v>0.2951388888888889</v>
      </c>
    </row>
    <row r="14" spans="1:33" ht="14.25" customHeight="1">
      <c r="A14" s="111">
        <v>11</v>
      </c>
      <c r="B14" s="127">
        <v>2.2</v>
      </c>
      <c r="C14" s="128">
        <v>5</v>
      </c>
      <c r="D14" s="128">
        <v>5.2</v>
      </c>
      <c r="E14" s="128">
        <v>4.5</v>
      </c>
      <c r="F14" s="128">
        <v>2.9</v>
      </c>
      <c r="G14" s="128">
        <v>1.3</v>
      </c>
      <c r="H14" s="128">
        <v>0.8</v>
      </c>
      <c r="I14" s="128">
        <v>3</v>
      </c>
      <c r="J14" s="128">
        <v>3.9</v>
      </c>
      <c r="K14" s="128">
        <v>3.4</v>
      </c>
      <c r="L14" s="128">
        <v>1.9</v>
      </c>
      <c r="M14" s="128">
        <v>2.1</v>
      </c>
      <c r="N14" s="128">
        <v>2.5</v>
      </c>
      <c r="O14" s="128">
        <v>2.1</v>
      </c>
      <c r="P14" s="128">
        <v>1.5</v>
      </c>
      <c r="Q14" s="128">
        <v>1.8</v>
      </c>
      <c r="R14" s="128">
        <v>6.5</v>
      </c>
      <c r="S14" s="128">
        <v>9.5</v>
      </c>
      <c r="T14" s="128">
        <v>4.9</v>
      </c>
      <c r="U14" s="128">
        <v>4.4</v>
      </c>
      <c r="V14" s="128">
        <v>5.7</v>
      </c>
      <c r="W14" s="128">
        <v>5.3</v>
      </c>
      <c r="X14" s="128">
        <v>4.2</v>
      </c>
      <c r="Y14" s="128">
        <v>3.6</v>
      </c>
      <c r="Z14" s="41">
        <f t="shared" si="0"/>
        <v>3.6750000000000003</v>
      </c>
      <c r="AA14" s="131" t="s">
        <v>46</v>
      </c>
      <c r="AB14" s="128">
        <v>9.5</v>
      </c>
      <c r="AC14" s="143">
        <v>0.751388888888889</v>
      </c>
      <c r="AD14" s="132">
        <v>11</v>
      </c>
      <c r="AE14" s="131" t="s">
        <v>46</v>
      </c>
      <c r="AF14" s="128">
        <v>13.2</v>
      </c>
      <c r="AG14" s="146">
        <v>0.7458333333333332</v>
      </c>
    </row>
    <row r="15" spans="1:33" ht="14.25" customHeight="1">
      <c r="A15" s="110">
        <v>12</v>
      </c>
      <c r="B15" s="126">
        <v>3.9</v>
      </c>
      <c r="C15" s="121">
        <v>2.7</v>
      </c>
      <c r="D15" s="121">
        <v>5.6</v>
      </c>
      <c r="E15" s="121">
        <v>6.1</v>
      </c>
      <c r="F15" s="121">
        <v>3.3</v>
      </c>
      <c r="G15" s="121">
        <v>1.7</v>
      </c>
      <c r="H15" s="121">
        <v>2.9</v>
      </c>
      <c r="I15" s="121">
        <v>2</v>
      </c>
      <c r="J15" s="121">
        <v>4</v>
      </c>
      <c r="K15" s="121">
        <v>5.5</v>
      </c>
      <c r="L15" s="121">
        <v>5.7</v>
      </c>
      <c r="M15" s="121">
        <v>4.4</v>
      </c>
      <c r="N15" s="121">
        <v>4.8</v>
      </c>
      <c r="O15" s="121">
        <v>3.7</v>
      </c>
      <c r="P15" s="121">
        <v>1.9</v>
      </c>
      <c r="Q15" s="121">
        <v>4.3</v>
      </c>
      <c r="R15" s="121">
        <v>3.8</v>
      </c>
      <c r="S15" s="121">
        <v>2.7</v>
      </c>
      <c r="T15" s="121">
        <v>2.2</v>
      </c>
      <c r="U15" s="121">
        <v>1.3</v>
      </c>
      <c r="V15" s="121">
        <v>1.6</v>
      </c>
      <c r="W15" s="121">
        <v>2.1</v>
      </c>
      <c r="X15" s="121">
        <v>2.3</v>
      </c>
      <c r="Y15" s="121">
        <v>1.9</v>
      </c>
      <c r="Z15" s="40">
        <f t="shared" si="0"/>
        <v>3.3499999999999996</v>
      </c>
      <c r="AA15" s="122" t="s">
        <v>59</v>
      </c>
      <c r="AB15" s="121">
        <v>7</v>
      </c>
      <c r="AC15" s="142">
        <v>0.16458333333333333</v>
      </c>
      <c r="AD15" s="123">
        <v>12</v>
      </c>
      <c r="AE15" s="122" t="s">
        <v>51</v>
      </c>
      <c r="AF15" s="121">
        <v>14.2</v>
      </c>
      <c r="AG15" s="145">
        <v>0.3986111111111111</v>
      </c>
    </row>
    <row r="16" spans="1:33" ht="14.25" customHeight="1">
      <c r="A16" s="110">
        <v>13</v>
      </c>
      <c r="B16" s="126">
        <v>1.7</v>
      </c>
      <c r="C16" s="121">
        <v>3.1</v>
      </c>
      <c r="D16" s="121">
        <v>3.4</v>
      </c>
      <c r="E16" s="121">
        <v>3.9</v>
      </c>
      <c r="F16" s="121">
        <v>3.7</v>
      </c>
      <c r="G16" s="121">
        <v>3.9</v>
      </c>
      <c r="H16" s="121">
        <v>3.1</v>
      </c>
      <c r="I16" s="121">
        <v>5.2</v>
      </c>
      <c r="J16" s="121">
        <v>5.7</v>
      </c>
      <c r="K16" s="121">
        <v>5.6</v>
      </c>
      <c r="L16" s="121">
        <v>5.1</v>
      </c>
      <c r="M16" s="121">
        <v>5.3</v>
      </c>
      <c r="N16" s="121">
        <v>5.4</v>
      </c>
      <c r="O16" s="121">
        <v>4.9</v>
      </c>
      <c r="P16" s="121">
        <v>3.3</v>
      </c>
      <c r="Q16" s="121">
        <v>2.4</v>
      </c>
      <c r="R16" s="121">
        <v>2</v>
      </c>
      <c r="S16" s="121">
        <v>3.2</v>
      </c>
      <c r="T16" s="121">
        <v>0.8</v>
      </c>
      <c r="U16" s="121">
        <v>2.6</v>
      </c>
      <c r="V16" s="121">
        <v>1.1</v>
      </c>
      <c r="W16" s="121">
        <v>1.9</v>
      </c>
      <c r="X16" s="121">
        <v>1.8</v>
      </c>
      <c r="Y16" s="121">
        <v>0.9</v>
      </c>
      <c r="Z16" s="40">
        <f t="shared" si="0"/>
        <v>3.3333333333333335</v>
      </c>
      <c r="AA16" s="122" t="s">
        <v>56</v>
      </c>
      <c r="AB16" s="121">
        <v>6.9</v>
      </c>
      <c r="AC16" s="142">
        <v>0.4076388888888889</v>
      </c>
      <c r="AD16" s="123">
        <v>13</v>
      </c>
      <c r="AE16" s="122" t="s">
        <v>50</v>
      </c>
      <c r="AF16" s="121">
        <v>12.5</v>
      </c>
      <c r="AG16" s="145">
        <v>0.5298611111111111</v>
      </c>
    </row>
    <row r="17" spans="1:33" ht="14.25" customHeight="1">
      <c r="A17" s="110">
        <v>14</v>
      </c>
      <c r="B17" s="126">
        <v>1.6</v>
      </c>
      <c r="C17" s="121">
        <v>1.2</v>
      </c>
      <c r="D17" s="121">
        <v>1.2</v>
      </c>
      <c r="E17" s="121">
        <v>2.3</v>
      </c>
      <c r="F17" s="121">
        <v>1.5</v>
      </c>
      <c r="G17" s="121">
        <v>1</v>
      </c>
      <c r="H17" s="121">
        <v>0.9</v>
      </c>
      <c r="I17" s="121">
        <v>1</v>
      </c>
      <c r="J17" s="121">
        <v>2.1</v>
      </c>
      <c r="K17" s="121">
        <v>3</v>
      </c>
      <c r="L17" s="121">
        <v>2.7</v>
      </c>
      <c r="M17" s="121">
        <v>3.9</v>
      </c>
      <c r="N17" s="121">
        <v>4.1</v>
      </c>
      <c r="O17" s="121">
        <v>1.7</v>
      </c>
      <c r="P17" s="121">
        <v>2.4</v>
      </c>
      <c r="Q17" s="121">
        <v>2.2</v>
      </c>
      <c r="R17" s="121">
        <v>2.9</v>
      </c>
      <c r="S17" s="121">
        <v>1.2</v>
      </c>
      <c r="T17" s="121">
        <v>1.7</v>
      </c>
      <c r="U17" s="121">
        <v>0.7</v>
      </c>
      <c r="V17" s="121">
        <v>1.1</v>
      </c>
      <c r="W17" s="121">
        <v>0.7</v>
      </c>
      <c r="X17" s="121">
        <v>0.8</v>
      </c>
      <c r="Y17" s="121">
        <v>1.3</v>
      </c>
      <c r="Z17" s="40">
        <f t="shared" si="0"/>
        <v>1.8</v>
      </c>
      <c r="AA17" s="122" t="s">
        <v>58</v>
      </c>
      <c r="AB17" s="121">
        <v>4.4</v>
      </c>
      <c r="AC17" s="142">
        <v>0.54375</v>
      </c>
      <c r="AD17" s="123">
        <v>14</v>
      </c>
      <c r="AE17" s="122" t="s">
        <v>48</v>
      </c>
      <c r="AF17" s="121">
        <v>8.9</v>
      </c>
      <c r="AG17" s="145">
        <v>0.5159722222222222</v>
      </c>
    </row>
    <row r="18" spans="1:33" ht="14.25" customHeight="1">
      <c r="A18" s="110">
        <v>15</v>
      </c>
      <c r="B18" s="126">
        <v>1.3</v>
      </c>
      <c r="C18" s="121">
        <v>1.5</v>
      </c>
      <c r="D18" s="121">
        <v>1.6</v>
      </c>
      <c r="E18" s="121">
        <v>0.7</v>
      </c>
      <c r="F18" s="121">
        <v>1.8</v>
      </c>
      <c r="G18" s="121">
        <v>0.8</v>
      </c>
      <c r="H18" s="121">
        <v>1</v>
      </c>
      <c r="I18" s="121">
        <v>1.9</v>
      </c>
      <c r="J18" s="121">
        <v>2.8</v>
      </c>
      <c r="K18" s="121">
        <v>4.7</v>
      </c>
      <c r="L18" s="121">
        <v>6.4</v>
      </c>
      <c r="M18" s="121">
        <v>5.3</v>
      </c>
      <c r="N18" s="121">
        <v>2.5</v>
      </c>
      <c r="O18" s="121">
        <v>3.8</v>
      </c>
      <c r="P18" s="121">
        <v>3.2</v>
      </c>
      <c r="Q18" s="121">
        <v>5.2</v>
      </c>
      <c r="R18" s="121">
        <v>4.1</v>
      </c>
      <c r="S18" s="121">
        <v>6.1</v>
      </c>
      <c r="T18" s="121">
        <v>5.3</v>
      </c>
      <c r="U18" s="121">
        <v>4.6</v>
      </c>
      <c r="V18" s="121">
        <v>2.2</v>
      </c>
      <c r="W18" s="121">
        <v>2.7</v>
      </c>
      <c r="X18" s="121">
        <v>3.5</v>
      </c>
      <c r="Y18" s="121">
        <v>3.8</v>
      </c>
      <c r="Z18" s="40">
        <f t="shared" si="0"/>
        <v>3.1999999999999997</v>
      </c>
      <c r="AA18" s="122" t="s">
        <v>56</v>
      </c>
      <c r="AB18" s="121">
        <v>6.9</v>
      </c>
      <c r="AC18" s="142">
        <v>0.7479166666666667</v>
      </c>
      <c r="AD18" s="123">
        <v>15</v>
      </c>
      <c r="AE18" s="122" t="s">
        <v>58</v>
      </c>
      <c r="AF18" s="121">
        <v>11.4</v>
      </c>
      <c r="AG18" s="145">
        <v>0.6555555555555556</v>
      </c>
    </row>
    <row r="19" spans="1:33" ht="14.25" customHeight="1">
      <c r="A19" s="110">
        <v>16</v>
      </c>
      <c r="B19" s="126">
        <v>6.3</v>
      </c>
      <c r="C19" s="121">
        <v>4.3</v>
      </c>
      <c r="D19" s="121">
        <v>4.7</v>
      </c>
      <c r="E19" s="121">
        <v>5.6</v>
      </c>
      <c r="F19" s="121">
        <v>4.3</v>
      </c>
      <c r="G19" s="121">
        <v>4.8</v>
      </c>
      <c r="H19" s="121">
        <v>3.9</v>
      </c>
      <c r="I19" s="121">
        <v>4</v>
      </c>
      <c r="J19" s="121">
        <v>4.1</v>
      </c>
      <c r="K19" s="121">
        <v>5</v>
      </c>
      <c r="L19" s="121">
        <v>3.1</v>
      </c>
      <c r="M19" s="121">
        <v>3.7</v>
      </c>
      <c r="N19" s="121">
        <v>3.1</v>
      </c>
      <c r="O19" s="121">
        <v>4.6</v>
      </c>
      <c r="P19" s="121">
        <v>5.9</v>
      </c>
      <c r="Q19" s="121">
        <v>9.1</v>
      </c>
      <c r="R19" s="121">
        <v>10.1</v>
      </c>
      <c r="S19" s="121">
        <v>3.6</v>
      </c>
      <c r="T19" s="121">
        <v>2.1</v>
      </c>
      <c r="U19" s="121">
        <v>2.3</v>
      </c>
      <c r="V19" s="121">
        <v>1.5</v>
      </c>
      <c r="W19" s="121">
        <v>1.8</v>
      </c>
      <c r="X19" s="121">
        <v>1.5</v>
      </c>
      <c r="Y19" s="121">
        <v>2.2</v>
      </c>
      <c r="Z19" s="40">
        <f t="shared" si="0"/>
        <v>4.2333333333333325</v>
      </c>
      <c r="AA19" s="122" t="s">
        <v>47</v>
      </c>
      <c r="AB19" s="121">
        <v>10.9</v>
      </c>
      <c r="AC19" s="142">
        <v>0.6923611111111111</v>
      </c>
      <c r="AD19" s="123">
        <v>16</v>
      </c>
      <c r="AE19" s="122" t="s">
        <v>47</v>
      </c>
      <c r="AF19" s="121">
        <v>18.8</v>
      </c>
      <c r="AG19" s="145">
        <v>0.686111111111111</v>
      </c>
    </row>
    <row r="20" spans="1:33" ht="14.25" customHeight="1">
      <c r="A20" s="110">
        <v>17</v>
      </c>
      <c r="B20" s="126">
        <v>1.1</v>
      </c>
      <c r="C20" s="121">
        <v>0.8</v>
      </c>
      <c r="D20" s="121">
        <v>1.8</v>
      </c>
      <c r="E20" s="121">
        <v>1</v>
      </c>
      <c r="F20" s="121">
        <v>0.7</v>
      </c>
      <c r="G20" s="121">
        <v>0.7</v>
      </c>
      <c r="H20" s="121">
        <v>0.9</v>
      </c>
      <c r="I20" s="121">
        <v>1.8</v>
      </c>
      <c r="J20" s="121">
        <v>2.5</v>
      </c>
      <c r="K20" s="121">
        <v>2.4</v>
      </c>
      <c r="L20" s="121">
        <v>2.8</v>
      </c>
      <c r="M20" s="121">
        <v>2.2</v>
      </c>
      <c r="N20" s="121">
        <v>2.7</v>
      </c>
      <c r="O20" s="121">
        <v>2</v>
      </c>
      <c r="P20" s="121">
        <v>1.7</v>
      </c>
      <c r="Q20" s="121">
        <v>2.3</v>
      </c>
      <c r="R20" s="121">
        <v>1.8</v>
      </c>
      <c r="S20" s="121">
        <v>0.7</v>
      </c>
      <c r="T20" s="121">
        <v>0.9</v>
      </c>
      <c r="U20" s="121">
        <v>1.4</v>
      </c>
      <c r="V20" s="121">
        <v>1.9</v>
      </c>
      <c r="W20" s="121">
        <v>1</v>
      </c>
      <c r="X20" s="121">
        <v>1.8</v>
      </c>
      <c r="Y20" s="121">
        <v>1.6</v>
      </c>
      <c r="Z20" s="40">
        <f t="shared" si="0"/>
        <v>1.6041666666666663</v>
      </c>
      <c r="AA20" s="122" t="s">
        <v>57</v>
      </c>
      <c r="AB20" s="121">
        <v>3.4</v>
      </c>
      <c r="AC20" s="142">
        <v>0.5534722222222223</v>
      </c>
      <c r="AD20" s="123">
        <v>17</v>
      </c>
      <c r="AE20" s="122" t="s">
        <v>57</v>
      </c>
      <c r="AF20" s="121">
        <v>6.7</v>
      </c>
      <c r="AG20" s="145">
        <v>0.5472222222222222</v>
      </c>
    </row>
    <row r="21" spans="1:33" ht="14.25" customHeight="1">
      <c r="A21" s="110">
        <v>18</v>
      </c>
      <c r="B21" s="126">
        <v>1.4</v>
      </c>
      <c r="C21" s="121">
        <v>0.9</v>
      </c>
      <c r="D21" s="121">
        <v>1</v>
      </c>
      <c r="E21" s="121">
        <v>2.6</v>
      </c>
      <c r="F21" s="121">
        <v>4</v>
      </c>
      <c r="G21" s="121">
        <v>3.8</v>
      </c>
      <c r="H21" s="121">
        <v>5</v>
      </c>
      <c r="I21" s="121">
        <v>4.9</v>
      </c>
      <c r="J21" s="121">
        <v>4.6</v>
      </c>
      <c r="K21" s="121">
        <v>4.7</v>
      </c>
      <c r="L21" s="121">
        <v>4.7</v>
      </c>
      <c r="M21" s="121">
        <v>5.1</v>
      </c>
      <c r="N21" s="121">
        <v>3.8</v>
      </c>
      <c r="O21" s="121">
        <v>4.4</v>
      </c>
      <c r="P21" s="121">
        <v>4.6</v>
      </c>
      <c r="Q21" s="121">
        <v>4.2</v>
      </c>
      <c r="R21" s="121">
        <v>3.7</v>
      </c>
      <c r="S21" s="121">
        <v>4.7</v>
      </c>
      <c r="T21" s="121">
        <v>3.1</v>
      </c>
      <c r="U21" s="121">
        <v>2.3</v>
      </c>
      <c r="V21" s="121">
        <v>3.7</v>
      </c>
      <c r="W21" s="121">
        <v>3</v>
      </c>
      <c r="X21" s="121">
        <v>3.7</v>
      </c>
      <c r="Y21" s="121">
        <v>3.6</v>
      </c>
      <c r="Z21" s="40">
        <f t="shared" si="0"/>
        <v>3.6458333333333335</v>
      </c>
      <c r="AA21" s="122" t="s">
        <v>46</v>
      </c>
      <c r="AB21" s="121">
        <v>6.2</v>
      </c>
      <c r="AC21" s="142">
        <v>0.5145833333333333</v>
      </c>
      <c r="AD21" s="123">
        <v>18</v>
      </c>
      <c r="AE21" s="122" t="s">
        <v>46</v>
      </c>
      <c r="AF21" s="121">
        <v>9.2</v>
      </c>
      <c r="AG21" s="145">
        <v>0.5131944444444444</v>
      </c>
    </row>
    <row r="22" spans="1:33" ht="14.25" customHeight="1">
      <c r="A22" s="110">
        <v>19</v>
      </c>
      <c r="B22" s="126">
        <v>3.8</v>
      </c>
      <c r="C22" s="121">
        <v>4.9</v>
      </c>
      <c r="D22" s="121">
        <v>4.4</v>
      </c>
      <c r="E22" s="121">
        <v>8.1</v>
      </c>
      <c r="F22" s="121">
        <v>8.2</v>
      </c>
      <c r="G22" s="121">
        <v>6.7</v>
      </c>
      <c r="H22" s="121">
        <v>7.2</v>
      </c>
      <c r="I22" s="121">
        <v>8.8</v>
      </c>
      <c r="J22" s="121">
        <v>8.9</v>
      </c>
      <c r="K22" s="121">
        <v>9.5</v>
      </c>
      <c r="L22" s="121">
        <v>8.3</v>
      </c>
      <c r="M22" s="121">
        <v>10.2</v>
      </c>
      <c r="N22" s="121">
        <v>11.6</v>
      </c>
      <c r="O22" s="121">
        <v>5</v>
      </c>
      <c r="P22" s="121">
        <v>8.6</v>
      </c>
      <c r="Q22" s="121">
        <v>11.8</v>
      </c>
      <c r="R22" s="121">
        <v>6.5</v>
      </c>
      <c r="S22" s="121">
        <v>3.3</v>
      </c>
      <c r="T22" s="121">
        <v>3.8</v>
      </c>
      <c r="U22" s="121">
        <v>4.2</v>
      </c>
      <c r="V22" s="121">
        <v>3.7</v>
      </c>
      <c r="W22" s="121">
        <v>3.4</v>
      </c>
      <c r="X22" s="121">
        <v>1.8</v>
      </c>
      <c r="Y22" s="121">
        <v>1</v>
      </c>
      <c r="Z22" s="40">
        <f t="shared" si="0"/>
        <v>6.404166666666668</v>
      </c>
      <c r="AA22" s="122" t="s">
        <v>46</v>
      </c>
      <c r="AB22" s="121">
        <v>12.2</v>
      </c>
      <c r="AC22" s="142">
        <v>0.6694444444444444</v>
      </c>
      <c r="AD22" s="123">
        <v>19</v>
      </c>
      <c r="AE22" s="122" t="s">
        <v>46</v>
      </c>
      <c r="AF22" s="121">
        <v>19.4</v>
      </c>
      <c r="AG22" s="145">
        <v>0.6340277777777777</v>
      </c>
    </row>
    <row r="23" spans="1:33" ht="14.25" customHeight="1">
      <c r="A23" s="110">
        <v>20</v>
      </c>
      <c r="B23" s="126">
        <v>1.5</v>
      </c>
      <c r="C23" s="121">
        <v>4.2</v>
      </c>
      <c r="D23" s="121">
        <v>1</v>
      </c>
      <c r="E23" s="121">
        <v>1.5</v>
      </c>
      <c r="F23" s="121">
        <v>1.3</v>
      </c>
      <c r="G23" s="121">
        <v>3.1</v>
      </c>
      <c r="H23" s="121">
        <v>2.6</v>
      </c>
      <c r="I23" s="121">
        <v>4.3</v>
      </c>
      <c r="J23" s="121">
        <v>3.2</v>
      </c>
      <c r="K23" s="121">
        <v>4.2</v>
      </c>
      <c r="L23" s="121">
        <v>5.4</v>
      </c>
      <c r="M23" s="121">
        <v>5.5</v>
      </c>
      <c r="N23" s="121">
        <v>6.7</v>
      </c>
      <c r="O23" s="121">
        <v>7.1</v>
      </c>
      <c r="P23" s="121">
        <v>6.5</v>
      </c>
      <c r="Q23" s="121">
        <v>5.2</v>
      </c>
      <c r="R23" s="121">
        <v>4.4</v>
      </c>
      <c r="S23" s="121">
        <v>5.1</v>
      </c>
      <c r="T23" s="121">
        <v>5.1</v>
      </c>
      <c r="U23" s="121">
        <v>3.4</v>
      </c>
      <c r="V23" s="121">
        <v>3.2</v>
      </c>
      <c r="W23" s="121">
        <v>2</v>
      </c>
      <c r="X23" s="121">
        <v>1.7</v>
      </c>
      <c r="Y23" s="121">
        <v>1.5</v>
      </c>
      <c r="Z23" s="40">
        <f t="shared" si="0"/>
        <v>3.7375000000000003</v>
      </c>
      <c r="AA23" s="122" t="s">
        <v>46</v>
      </c>
      <c r="AB23" s="121">
        <v>8.4</v>
      </c>
      <c r="AC23" s="142">
        <v>0.5979166666666667</v>
      </c>
      <c r="AD23" s="123">
        <v>20</v>
      </c>
      <c r="AE23" s="122" t="s">
        <v>54</v>
      </c>
      <c r="AF23" s="121">
        <v>11.9</v>
      </c>
      <c r="AG23" s="145">
        <v>0.49583333333333335</v>
      </c>
    </row>
    <row r="24" spans="1:33" ht="14.25" customHeight="1">
      <c r="A24" s="111">
        <v>21</v>
      </c>
      <c r="B24" s="127">
        <v>1.8</v>
      </c>
      <c r="C24" s="128">
        <v>1.5</v>
      </c>
      <c r="D24" s="128">
        <v>1.8</v>
      </c>
      <c r="E24" s="128">
        <v>1.5</v>
      </c>
      <c r="F24" s="128">
        <v>0.9</v>
      </c>
      <c r="G24" s="128">
        <v>1.1</v>
      </c>
      <c r="H24" s="128">
        <v>0.6</v>
      </c>
      <c r="I24" s="128">
        <v>0.8</v>
      </c>
      <c r="J24" s="128">
        <v>0.9</v>
      </c>
      <c r="K24" s="128">
        <v>2.1</v>
      </c>
      <c r="L24" s="128">
        <v>2.9</v>
      </c>
      <c r="M24" s="128">
        <v>2.8</v>
      </c>
      <c r="N24" s="128">
        <v>3.3</v>
      </c>
      <c r="O24" s="128">
        <v>2.1</v>
      </c>
      <c r="P24" s="128">
        <v>2.4</v>
      </c>
      <c r="Q24" s="128">
        <v>2.4</v>
      </c>
      <c r="R24" s="128">
        <v>1.8</v>
      </c>
      <c r="S24" s="128">
        <v>1.6</v>
      </c>
      <c r="T24" s="128">
        <v>1.3</v>
      </c>
      <c r="U24" s="128">
        <v>1.4</v>
      </c>
      <c r="V24" s="128">
        <v>1.5</v>
      </c>
      <c r="W24" s="128">
        <v>1.2</v>
      </c>
      <c r="X24" s="128">
        <v>1</v>
      </c>
      <c r="Y24" s="128">
        <v>0.9</v>
      </c>
      <c r="Z24" s="41">
        <f t="shared" si="0"/>
        <v>1.6499999999999997</v>
      </c>
      <c r="AA24" s="131" t="s">
        <v>52</v>
      </c>
      <c r="AB24" s="128">
        <v>4.3</v>
      </c>
      <c r="AC24" s="143">
        <v>0.5118055555555555</v>
      </c>
      <c r="AD24" s="132">
        <v>21</v>
      </c>
      <c r="AE24" s="131" t="s">
        <v>48</v>
      </c>
      <c r="AF24" s="128">
        <v>7.4</v>
      </c>
      <c r="AG24" s="146">
        <v>0.5409722222222222</v>
      </c>
    </row>
    <row r="25" spans="1:33" ht="14.25" customHeight="1">
      <c r="A25" s="110">
        <v>22</v>
      </c>
      <c r="B25" s="126">
        <v>1.6</v>
      </c>
      <c r="C25" s="121">
        <v>0.9</v>
      </c>
      <c r="D25" s="121">
        <v>0.7</v>
      </c>
      <c r="E25" s="121">
        <v>0.7</v>
      </c>
      <c r="F25" s="121">
        <v>1.5</v>
      </c>
      <c r="G25" s="121">
        <v>2</v>
      </c>
      <c r="H25" s="121">
        <v>1.6</v>
      </c>
      <c r="I25" s="121">
        <v>2.1</v>
      </c>
      <c r="J25" s="121">
        <v>1.5</v>
      </c>
      <c r="K25" s="121">
        <v>1.3</v>
      </c>
      <c r="L25" s="121">
        <v>2.7</v>
      </c>
      <c r="M25" s="121">
        <v>1.9</v>
      </c>
      <c r="N25" s="121">
        <v>2.5</v>
      </c>
      <c r="O25" s="121">
        <v>2.6</v>
      </c>
      <c r="P25" s="121">
        <v>2.5</v>
      </c>
      <c r="Q25" s="121">
        <v>3.1</v>
      </c>
      <c r="R25" s="121">
        <v>2.9</v>
      </c>
      <c r="S25" s="121">
        <v>2.7</v>
      </c>
      <c r="T25" s="121">
        <v>2.7</v>
      </c>
      <c r="U25" s="121">
        <v>2.6</v>
      </c>
      <c r="V25" s="121">
        <v>2.1</v>
      </c>
      <c r="W25" s="121">
        <v>1.5</v>
      </c>
      <c r="X25" s="121">
        <v>2.3</v>
      </c>
      <c r="Y25" s="121">
        <v>2.3</v>
      </c>
      <c r="Z25" s="40">
        <f t="shared" si="0"/>
        <v>2.0125</v>
      </c>
      <c r="AA25" s="122" t="s">
        <v>46</v>
      </c>
      <c r="AB25" s="121">
        <v>3.8</v>
      </c>
      <c r="AC25" s="142">
        <v>0.78125</v>
      </c>
      <c r="AD25" s="123">
        <v>22</v>
      </c>
      <c r="AE25" s="122" t="s">
        <v>55</v>
      </c>
      <c r="AF25" s="121">
        <v>5.5</v>
      </c>
      <c r="AG25" s="145">
        <v>0.5965277777777778</v>
      </c>
    </row>
    <row r="26" spans="1:33" ht="14.25" customHeight="1">
      <c r="A26" s="110">
        <v>23</v>
      </c>
      <c r="B26" s="126">
        <v>2.4</v>
      </c>
      <c r="C26" s="121">
        <v>1.3</v>
      </c>
      <c r="D26" s="121">
        <v>1.8</v>
      </c>
      <c r="E26" s="121">
        <v>0.5</v>
      </c>
      <c r="F26" s="121">
        <v>1.4</v>
      </c>
      <c r="G26" s="121">
        <v>0.2</v>
      </c>
      <c r="H26" s="121">
        <v>0.3</v>
      </c>
      <c r="I26" s="121">
        <v>0.9</v>
      </c>
      <c r="J26" s="121">
        <v>1.6</v>
      </c>
      <c r="K26" s="121">
        <v>2.6</v>
      </c>
      <c r="L26" s="121">
        <v>2.1</v>
      </c>
      <c r="M26" s="121">
        <v>4.5</v>
      </c>
      <c r="N26" s="121">
        <v>4</v>
      </c>
      <c r="O26" s="121">
        <v>4</v>
      </c>
      <c r="P26" s="121">
        <v>3.9</v>
      </c>
      <c r="Q26" s="121">
        <v>4.3</v>
      </c>
      <c r="R26" s="121">
        <v>4.2</v>
      </c>
      <c r="S26" s="121">
        <v>5.2</v>
      </c>
      <c r="T26" s="121">
        <v>3.3</v>
      </c>
      <c r="U26" s="121">
        <v>3.7</v>
      </c>
      <c r="V26" s="121">
        <v>3.2</v>
      </c>
      <c r="W26" s="121">
        <v>3.8</v>
      </c>
      <c r="X26" s="121">
        <v>3.8</v>
      </c>
      <c r="Y26" s="121">
        <v>4.9</v>
      </c>
      <c r="Z26" s="40">
        <f t="shared" si="0"/>
        <v>2.829166666666667</v>
      </c>
      <c r="AA26" s="122" t="s">
        <v>58</v>
      </c>
      <c r="AB26" s="121">
        <v>5.8</v>
      </c>
      <c r="AC26" s="142">
        <v>0.7020833333333334</v>
      </c>
      <c r="AD26" s="123">
        <v>23</v>
      </c>
      <c r="AE26" s="122" t="s">
        <v>58</v>
      </c>
      <c r="AF26" s="121">
        <v>12.9</v>
      </c>
      <c r="AG26" s="145">
        <v>0.5006944444444444</v>
      </c>
    </row>
    <row r="27" spans="1:33" ht="14.25" customHeight="1">
      <c r="A27" s="110">
        <v>24</v>
      </c>
      <c r="B27" s="126">
        <v>3.2</v>
      </c>
      <c r="C27" s="121">
        <v>1.2</v>
      </c>
      <c r="D27" s="121">
        <v>3.9</v>
      </c>
      <c r="E27" s="121">
        <v>2.9</v>
      </c>
      <c r="F27" s="121">
        <v>2.3</v>
      </c>
      <c r="G27" s="121">
        <v>1.8</v>
      </c>
      <c r="H27" s="121">
        <v>3.1</v>
      </c>
      <c r="I27" s="121">
        <v>2.3</v>
      </c>
      <c r="J27" s="121">
        <v>1.6</v>
      </c>
      <c r="K27" s="121">
        <v>2.9</v>
      </c>
      <c r="L27" s="121">
        <v>2.5</v>
      </c>
      <c r="M27" s="121">
        <v>2.9</v>
      </c>
      <c r="N27" s="121">
        <v>2</v>
      </c>
      <c r="O27" s="121">
        <v>2.8</v>
      </c>
      <c r="P27" s="121">
        <v>2.9</v>
      </c>
      <c r="Q27" s="121">
        <v>3.7</v>
      </c>
      <c r="R27" s="121">
        <v>3.3</v>
      </c>
      <c r="S27" s="121">
        <v>0.9</v>
      </c>
      <c r="T27" s="121">
        <v>3.3</v>
      </c>
      <c r="U27" s="121">
        <v>4</v>
      </c>
      <c r="V27" s="121">
        <v>3.3</v>
      </c>
      <c r="W27" s="121">
        <v>2.5</v>
      </c>
      <c r="X27" s="121">
        <v>2.1</v>
      </c>
      <c r="Y27" s="121">
        <v>1.4</v>
      </c>
      <c r="Z27" s="40">
        <f t="shared" si="0"/>
        <v>2.6166666666666663</v>
      </c>
      <c r="AA27" s="122" t="s">
        <v>46</v>
      </c>
      <c r="AB27" s="121">
        <v>7</v>
      </c>
      <c r="AC27" s="142">
        <v>0.7673611111111112</v>
      </c>
      <c r="AD27" s="123">
        <v>24</v>
      </c>
      <c r="AE27" s="122" t="s">
        <v>50</v>
      </c>
      <c r="AF27" s="121">
        <v>12.2</v>
      </c>
      <c r="AG27" s="145">
        <v>0.006944444444444444</v>
      </c>
    </row>
    <row r="28" spans="1:33" ht="14.25" customHeight="1">
      <c r="A28" s="110">
        <v>25</v>
      </c>
      <c r="B28" s="126">
        <v>1.2</v>
      </c>
      <c r="C28" s="121">
        <v>1.9</v>
      </c>
      <c r="D28" s="121">
        <v>1.3</v>
      </c>
      <c r="E28" s="121">
        <v>1.5</v>
      </c>
      <c r="F28" s="121">
        <v>1</v>
      </c>
      <c r="G28" s="121">
        <v>0.4</v>
      </c>
      <c r="H28" s="121">
        <v>1.4</v>
      </c>
      <c r="I28" s="121">
        <v>0.9</v>
      </c>
      <c r="J28" s="121">
        <v>1.8</v>
      </c>
      <c r="K28" s="121">
        <v>2.4</v>
      </c>
      <c r="L28" s="121">
        <v>3</v>
      </c>
      <c r="M28" s="121">
        <v>2.7</v>
      </c>
      <c r="N28" s="121">
        <v>2.8</v>
      </c>
      <c r="O28" s="121">
        <v>9.5</v>
      </c>
      <c r="P28" s="121">
        <v>2.6</v>
      </c>
      <c r="Q28" s="121">
        <v>2.1</v>
      </c>
      <c r="R28" s="121">
        <v>1.6</v>
      </c>
      <c r="S28" s="121">
        <v>1.9</v>
      </c>
      <c r="T28" s="121">
        <v>1</v>
      </c>
      <c r="U28" s="121">
        <v>1.6</v>
      </c>
      <c r="V28" s="121">
        <v>1.5</v>
      </c>
      <c r="W28" s="121">
        <v>0.7</v>
      </c>
      <c r="X28" s="121">
        <v>2</v>
      </c>
      <c r="Y28" s="121">
        <v>3.2</v>
      </c>
      <c r="Z28" s="40">
        <f t="shared" si="0"/>
        <v>2.0833333333333335</v>
      </c>
      <c r="AA28" s="122" t="s">
        <v>47</v>
      </c>
      <c r="AB28" s="121">
        <v>11.6</v>
      </c>
      <c r="AC28" s="142">
        <v>0.5611111111111111</v>
      </c>
      <c r="AD28" s="123">
        <v>25</v>
      </c>
      <c r="AE28" s="122" t="s">
        <v>47</v>
      </c>
      <c r="AF28" s="121">
        <v>18.7</v>
      </c>
      <c r="AG28" s="145">
        <v>0.5590277777777778</v>
      </c>
    </row>
    <row r="29" spans="1:33" ht="14.25" customHeight="1">
      <c r="A29" s="110">
        <v>26</v>
      </c>
      <c r="B29" s="126">
        <v>1.9</v>
      </c>
      <c r="C29" s="121">
        <v>1.8</v>
      </c>
      <c r="D29" s="121">
        <v>2.1</v>
      </c>
      <c r="E29" s="121">
        <v>1.9</v>
      </c>
      <c r="F29" s="121">
        <v>1.5</v>
      </c>
      <c r="G29" s="121">
        <v>0.9</v>
      </c>
      <c r="H29" s="121">
        <v>0.6</v>
      </c>
      <c r="I29" s="121">
        <v>0.7</v>
      </c>
      <c r="J29" s="121">
        <v>1.1</v>
      </c>
      <c r="K29" s="121">
        <v>1.1</v>
      </c>
      <c r="L29" s="121">
        <v>2.4</v>
      </c>
      <c r="M29" s="121">
        <v>1.4</v>
      </c>
      <c r="N29" s="121">
        <v>2.2</v>
      </c>
      <c r="O29" s="121">
        <v>2.7</v>
      </c>
      <c r="P29" s="121">
        <v>1.8</v>
      </c>
      <c r="Q29" s="121">
        <v>1.1</v>
      </c>
      <c r="R29" s="121">
        <v>1.5</v>
      </c>
      <c r="S29" s="121">
        <v>1.5</v>
      </c>
      <c r="T29" s="121">
        <v>1.1</v>
      </c>
      <c r="U29" s="121">
        <v>0.8</v>
      </c>
      <c r="V29" s="121">
        <v>1</v>
      </c>
      <c r="W29" s="121">
        <v>0.7</v>
      </c>
      <c r="X29" s="121">
        <v>1</v>
      </c>
      <c r="Y29" s="121">
        <v>1</v>
      </c>
      <c r="Z29" s="40">
        <f t="shared" si="0"/>
        <v>1.4083333333333332</v>
      </c>
      <c r="AA29" s="122" t="s">
        <v>47</v>
      </c>
      <c r="AB29" s="121">
        <v>3.8</v>
      </c>
      <c r="AC29" s="142">
        <v>0.009722222222222222</v>
      </c>
      <c r="AD29" s="123">
        <v>26</v>
      </c>
      <c r="AE29" s="122" t="s">
        <v>48</v>
      </c>
      <c r="AF29" s="121">
        <v>7.2</v>
      </c>
      <c r="AG29" s="145">
        <v>0.46875</v>
      </c>
    </row>
    <row r="30" spans="1:33" ht="14.25" customHeight="1">
      <c r="A30" s="110">
        <v>27</v>
      </c>
      <c r="B30" s="126">
        <v>0.8</v>
      </c>
      <c r="C30" s="121">
        <v>1.1</v>
      </c>
      <c r="D30" s="121">
        <v>3</v>
      </c>
      <c r="E30" s="121">
        <v>2.7</v>
      </c>
      <c r="F30" s="121">
        <v>1.6</v>
      </c>
      <c r="G30" s="121">
        <v>1.5</v>
      </c>
      <c r="H30" s="121">
        <v>2</v>
      </c>
      <c r="I30" s="121">
        <v>6</v>
      </c>
      <c r="J30" s="121">
        <v>5.6</v>
      </c>
      <c r="K30" s="121">
        <v>4.9</v>
      </c>
      <c r="L30" s="121">
        <v>7</v>
      </c>
      <c r="M30" s="121">
        <v>7.3</v>
      </c>
      <c r="N30" s="121">
        <v>4.6</v>
      </c>
      <c r="O30" s="121">
        <v>4</v>
      </c>
      <c r="P30" s="121">
        <v>2.6</v>
      </c>
      <c r="Q30" s="121">
        <v>6</v>
      </c>
      <c r="R30" s="121">
        <v>6.2</v>
      </c>
      <c r="S30" s="121">
        <v>5.7</v>
      </c>
      <c r="T30" s="121">
        <v>5.4</v>
      </c>
      <c r="U30" s="121">
        <v>5.7</v>
      </c>
      <c r="V30" s="121">
        <v>3.6</v>
      </c>
      <c r="W30" s="121">
        <v>4.4</v>
      </c>
      <c r="X30" s="121">
        <v>3.4</v>
      </c>
      <c r="Y30" s="121">
        <v>6.5</v>
      </c>
      <c r="Z30" s="40">
        <f t="shared" si="0"/>
        <v>4.233333333333334</v>
      </c>
      <c r="AA30" s="122" t="s">
        <v>50</v>
      </c>
      <c r="AB30" s="121">
        <v>8.7</v>
      </c>
      <c r="AC30" s="142">
        <v>0.48819444444444443</v>
      </c>
      <c r="AD30" s="123">
        <v>27</v>
      </c>
      <c r="AE30" s="122" t="s">
        <v>50</v>
      </c>
      <c r="AF30" s="121">
        <v>15.7</v>
      </c>
      <c r="AG30" s="145">
        <v>0.5048611111111111</v>
      </c>
    </row>
    <row r="31" spans="1:33" ht="14.25" customHeight="1">
      <c r="A31" s="110">
        <v>28</v>
      </c>
      <c r="B31" s="126">
        <v>5.1</v>
      </c>
      <c r="C31" s="121">
        <v>6.1</v>
      </c>
      <c r="D31" s="121">
        <v>4.8</v>
      </c>
      <c r="E31" s="121">
        <v>4.2</v>
      </c>
      <c r="F31" s="121">
        <v>4.3</v>
      </c>
      <c r="G31" s="121">
        <v>1.4</v>
      </c>
      <c r="H31" s="121">
        <v>2.5</v>
      </c>
      <c r="I31" s="121">
        <v>1.6</v>
      </c>
      <c r="J31" s="121">
        <v>3.6</v>
      </c>
      <c r="K31" s="121">
        <v>1.8</v>
      </c>
      <c r="L31" s="121">
        <v>4</v>
      </c>
      <c r="M31" s="121">
        <v>2.9</v>
      </c>
      <c r="N31" s="121">
        <v>3</v>
      </c>
      <c r="O31" s="121">
        <v>2.7</v>
      </c>
      <c r="P31" s="121">
        <v>3.4</v>
      </c>
      <c r="Q31" s="121">
        <v>3.3</v>
      </c>
      <c r="R31" s="121">
        <v>3.1</v>
      </c>
      <c r="S31" s="121">
        <v>1.7</v>
      </c>
      <c r="T31" s="121">
        <v>1.4</v>
      </c>
      <c r="U31" s="121">
        <v>8.2</v>
      </c>
      <c r="V31" s="121">
        <v>1.5</v>
      </c>
      <c r="W31" s="121">
        <v>2.1</v>
      </c>
      <c r="X31" s="121">
        <v>2.7</v>
      </c>
      <c r="Y31" s="121">
        <v>1.6</v>
      </c>
      <c r="Z31" s="40">
        <f t="shared" si="0"/>
        <v>3.2083333333333326</v>
      </c>
      <c r="AA31" s="114" t="s">
        <v>47</v>
      </c>
      <c r="AB31" s="9">
        <v>8.4</v>
      </c>
      <c r="AC31" s="136">
        <v>0.8333333333333334</v>
      </c>
      <c r="AD31" s="29">
        <v>28</v>
      </c>
      <c r="AE31" s="114" t="s">
        <v>50</v>
      </c>
      <c r="AF31" s="9">
        <v>14.3</v>
      </c>
      <c r="AG31" s="139">
        <v>0.030555555555555555</v>
      </c>
    </row>
    <row r="32" spans="1:33" ht="14.25" customHeight="1">
      <c r="A32" s="110">
        <v>29</v>
      </c>
      <c r="B32" s="13">
        <v>1.2</v>
      </c>
      <c r="C32" s="9">
        <v>1.3</v>
      </c>
      <c r="D32" s="9">
        <v>1.9</v>
      </c>
      <c r="E32" s="9">
        <v>2.5</v>
      </c>
      <c r="F32" s="9">
        <v>1.5</v>
      </c>
      <c r="G32" s="9">
        <v>0.5</v>
      </c>
      <c r="H32" s="9">
        <v>0.8</v>
      </c>
      <c r="I32" s="9">
        <v>0.8</v>
      </c>
      <c r="J32" s="9">
        <v>1.2</v>
      </c>
      <c r="K32" s="9">
        <v>1.7</v>
      </c>
      <c r="L32" s="9">
        <v>3</v>
      </c>
      <c r="M32" s="9">
        <v>3.1</v>
      </c>
      <c r="N32" s="9">
        <v>2.7</v>
      </c>
      <c r="O32" s="9">
        <v>3.5</v>
      </c>
      <c r="P32" s="9">
        <v>2.4</v>
      </c>
      <c r="Q32" s="9">
        <v>2.5</v>
      </c>
      <c r="R32" s="9">
        <v>2.3</v>
      </c>
      <c r="S32" s="9">
        <v>4.4</v>
      </c>
      <c r="T32" s="9">
        <v>2</v>
      </c>
      <c r="U32" s="9">
        <v>1.7</v>
      </c>
      <c r="V32" s="9">
        <v>1.5</v>
      </c>
      <c r="W32" s="9">
        <v>1.4</v>
      </c>
      <c r="X32" s="9">
        <v>1.3</v>
      </c>
      <c r="Y32" s="9">
        <v>1.9</v>
      </c>
      <c r="Z32" s="40">
        <f t="shared" si="0"/>
        <v>1.9624999999999997</v>
      </c>
      <c r="AA32" s="114" t="s">
        <v>54</v>
      </c>
      <c r="AB32" s="9">
        <v>4.4</v>
      </c>
      <c r="AC32" s="136">
        <v>0.7506944444444444</v>
      </c>
      <c r="AD32" s="29">
        <v>29</v>
      </c>
      <c r="AE32" s="114" t="s">
        <v>48</v>
      </c>
      <c r="AF32" s="9">
        <v>7.7</v>
      </c>
      <c r="AG32" s="139">
        <v>0.6041666666666666</v>
      </c>
    </row>
    <row r="33" spans="1:33" ht="14.25" customHeight="1">
      <c r="A33" s="110">
        <v>30</v>
      </c>
      <c r="B33" s="13">
        <v>1</v>
      </c>
      <c r="C33" s="9">
        <v>1.8</v>
      </c>
      <c r="D33" s="9">
        <v>1.8</v>
      </c>
      <c r="E33" s="9">
        <v>1.6</v>
      </c>
      <c r="F33" s="9">
        <v>1.6</v>
      </c>
      <c r="G33" s="9">
        <v>1.2</v>
      </c>
      <c r="H33" s="9">
        <v>2.8</v>
      </c>
      <c r="I33" s="9">
        <v>4.2</v>
      </c>
      <c r="J33" s="9">
        <v>3.9</v>
      </c>
      <c r="K33" s="9">
        <v>3.8</v>
      </c>
      <c r="L33" s="9">
        <v>2.5</v>
      </c>
      <c r="M33" s="9">
        <v>3</v>
      </c>
      <c r="N33" s="9">
        <v>3.4</v>
      </c>
      <c r="O33" s="9">
        <v>2.9</v>
      </c>
      <c r="P33" s="9">
        <v>3.5</v>
      </c>
      <c r="Q33" s="9">
        <v>3</v>
      </c>
      <c r="R33" s="9">
        <v>3.5</v>
      </c>
      <c r="S33" s="9">
        <v>2.9</v>
      </c>
      <c r="T33" s="9">
        <v>4.5</v>
      </c>
      <c r="U33" s="9">
        <v>1.4</v>
      </c>
      <c r="V33" s="9">
        <v>2</v>
      </c>
      <c r="W33" s="9">
        <v>2.7</v>
      </c>
      <c r="X33" s="9">
        <v>2.8</v>
      </c>
      <c r="Y33" s="9">
        <v>3.2</v>
      </c>
      <c r="Z33" s="40">
        <f t="shared" si="0"/>
        <v>2.7083333333333326</v>
      </c>
      <c r="AA33" s="114" t="s">
        <v>50</v>
      </c>
      <c r="AB33" s="9">
        <v>5.2</v>
      </c>
      <c r="AC33" s="136">
        <v>0.3506944444444444</v>
      </c>
      <c r="AD33" s="29">
        <v>30</v>
      </c>
      <c r="AE33" s="114" t="s">
        <v>50</v>
      </c>
      <c r="AF33" s="9">
        <v>9.9</v>
      </c>
      <c r="AG33" s="139">
        <v>0.3458333333333334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2.32</v>
      </c>
      <c r="C35" s="27">
        <f t="shared" si="1"/>
        <v>2.2099999999999995</v>
      </c>
      <c r="D35" s="27">
        <f t="shared" si="1"/>
        <v>2.463333333333333</v>
      </c>
      <c r="E35" s="27">
        <f t="shared" si="1"/>
        <v>2.7500000000000004</v>
      </c>
      <c r="F35" s="27">
        <f t="shared" si="1"/>
        <v>2.4166666666666656</v>
      </c>
      <c r="G35" s="27">
        <f t="shared" si="1"/>
        <v>1.9400000000000002</v>
      </c>
      <c r="H35" s="27">
        <f t="shared" si="1"/>
        <v>2.1333333333333333</v>
      </c>
      <c r="I35" s="27">
        <f t="shared" si="1"/>
        <v>2.623333333333333</v>
      </c>
      <c r="J35" s="27">
        <f t="shared" si="1"/>
        <v>2.986666666666666</v>
      </c>
      <c r="K35" s="27">
        <f t="shared" si="1"/>
        <v>3.2633333333333336</v>
      </c>
      <c r="L35" s="27">
        <f aca="true" t="shared" si="2" ref="L35:Z35">AVERAGE(L4:L34)</f>
        <v>3.5266666666666677</v>
      </c>
      <c r="M35" s="27">
        <f t="shared" si="2"/>
        <v>3.793333333333334</v>
      </c>
      <c r="N35" s="27">
        <f t="shared" si="2"/>
        <v>3.63</v>
      </c>
      <c r="O35" s="27">
        <f t="shared" si="2"/>
        <v>3.5933333333333333</v>
      </c>
      <c r="P35" s="27">
        <f t="shared" si="2"/>
        <v>3.313333333333334</v>
      </c>
      <c r="Q35" s="27">
        <f t="shared" si="2"/>
        <v>3.7499999999999996</v>
      </c>
      <c r="R35" s="27">
        <f t="shared" si="2"/>
        <v>3.6166666666666663</v>
      </c>
      <c r="S35" s="27">
        <f t="shared" si="2"/>
        <v>3.2133333333333343</v>
      </c>
      <c r="T35" s="27">
        <f t="shared" si="2"/>
        <v>2.7433333333333336</v>
      </c>
      <c r="U35" s="27">
        <f t="shared" si="2"/>
        <v>2.876666666666667</v>
      </c>
      <c r="V35" s="27">
        <f t="shared" si="2"/>
        <v>2.2500000000000004</v>
      </c>
      <c r="W35" s="27">
        <f t="shared" si="2"/>
        <v>2.1233333333333335</v>
      </c>
      <c r="X35" s="27">
        <f t="shared" si="2"/>
        <v>2.286666666666666</v>
      </c>
      <c r="Y35" s="27">
        <f t="shared" si="2"/>
        <v>2.5900000000000003</v>
      </c>
      <c r="Z35" s="42">
        <f t="shared" si="2"/>
        <v>2.850555555555555</v>
      </c>
      <c r="AA35" s="116"/>
      <c r="AB35" s="27">
        <f>AVERAGE(AB4:AB34)</f>
        <v>6.5933333333333355</v>
      </c>
      <c r="AC35" s="37"/>
      <c r="AD35" s="37"/>
      <c r="AE35" s="116"/>
      <c r="AF35" s="27">
        <f>AVERAGE(AF4:AF34)</f>
        <v>11.356666666666664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12.2</v>
      </c>
      <c r="O38" s="133" t="s">
        <v>46</v>
      </c>
      <c r="P38" s="134">
        <v>19</v>
      </c>
      <c r="Q38" s="147">
        <v>0.6694444444444444</v>
      </c>
      <c r="T38" s="19">
        <f>MAX(風速2)</f>
        <v>19.4</v>
      </c>
      <c r="U38" s="133" t="s">
        <v>46</v>
      </c>
      <c r="V38" s="134">
        <v>19</v>
      </c>
      <c r="W38" s="147">
        <v>0.6340277777777777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1.4</v>
      </c>
      <c r="C4" s="11">
        <v>2.6</v>
      </c>
      <c r="D4" s="11">
        <v>2.2</v>
      </c>
      <c r="E4" s="11">
        <v>1.9</v>
      </c>
      <c r="F4" s="11">
        <v>2.4</v>
      </c>
      <c r="G4" s="11">
        <v>3.6</v>
      </c>
      <c r="H4" s="11">
        <v>2.9</v>
      </c>
      <c r="I4" s="11">
        <v>4.9</v>
      </c>
      <c r="J4" s="11">
        <v>4</v>
      </c>
      <c r="K4" s="11">
        <v>5.5</v>
      </c>
      <c r="L4" s="11">
        <v>7.7</v>
      </c>
      <c r="M4" s="11">
        <v>11.3</v>
      </c>
      <c r="N4" s="11">
        <v>8.1</v>
      </c>
      <c r="O4" s="11">
        <v>7.3</v>
      </c>
      <c r="P4" s="11">
        <v>8.1</v>
      </c>
      <c r="Q4" s="11">
        <v>8.3</v>
      </c>
      <c r="R4" s="11">
        <v>7.3</v>
      </c>
      <c r="S4" s="11">
        <v>7.1</v>
      </c>
      <c r="T4" s="11">
        <v>7.6</v>
      </c>
      <c r="U4" s="11">
        <v>4.5</v>
      </c>
      <c r="V4" s="11">
        <v>3.2</v>
      </c>
      <c r="W4" s="11">
        <v>4.4</v>
      </c>
      <c r="X4" s="11">
        <v>2.8</v>
      </c>
      <c r="Y4" s="11">
        <v>1.1</v>
      </c>
      <c r="Z4" s="39">
        <f aca="true" t="shared" si="0" ref="Z4:Z34">AVERAGE(B4:Y4)</f>
        <v>5.008333333333333</v>
      </c>
      <c r="AA4" s="113" t="s">
        <v>56</v>
      </c>
      <c r="AB4" s="11">
        <v>11.7</v>
      </c>
      <c r="AC4" s="135">
        <v>0.5027777777777778</v>
      </c>
      <c r="AD4" s="28">
        <v>1</v>
      </c>
      <c r="AE4" s="113" t="s">
        <v>50</v>
      </c>
      <c r="AF4" s="11">
        <v>20.3</v>
      </c>
      <c r="AG4" s="138">
        <v>0.5381944444444444</v>
      </c>
    </row>
    <row r="5" spans="1:33" ht="14.25" customHeight="1">
      <c r="A5" s="110">
        <v>2</v>
      </c>
      <c r="B5" s="13">
        <v>1.5</v>
      </c>
      <c r="C5" s="9">
        <v>0.9</v>
      </c>
      <c r="D5" s="9">
        <v>0.7</v>
      </c>
      <c r="E5" s="9">
        <v>1.2</v>
      </c>
      <c r="F5" s="9">
        <v>1.1</v>
      </c>
      <c r="G5" s="9">
        <v>4.6</v>
      </c>
      <c r="H5" s="9">
        <v>5.2</v>
      </c>
      <c r="I5" s="9">
        <v>6.7</v>
      </c>
      <c r="J5" s="9">
        <v>4.5</v>
      </c>
      <c r="K5" s="9">
        <v>2.8</v>
      </c>
      <c r="L5" s="9">
        <v>6.3</v>
      </c>
      <c r="M5" s="9">
        <v>3</v>
      </c>
      <c r="N5" s="9">
        <v>4.7</v>
      </c>
      <c r="O5" s="9">
        <v>4.6</v>
      </c>
      <c r="P5" s="9">
        <v>3.5</v>
      </c>
      <c r="Q5" s="9">
        <v>2.5</v>
      </c>
      <c r="R5" s="9">
        <v>2.5</v>
      </c>
      <c r="S5" s="9">
        <v>1.2</v>
      </c>
      <c r="T5" s="9">
        <v>1.3</v>
      </c>
      <c r="U5" s="9">
        <v>1.4</v>
      </c>
      <c r="V5" s="9">
        <v>1.4</v>
      </c>
      <c r="W5" s="9">
        <v>1.8</v>
      </c>
      <c r="X5" s="9">
        <v>1.8</v>
      </c>
      <c r="Y5" s="9">
        <v>1.4</v>
      </c>
      <c r="Z5" s="40">
        <f t="shared" si="0"/>
        <v>2.7750000000000004</v>
      </c>
      <c r="AA5" s="114" t="s">
        <v>51</v>
      </c>
      <c r="AB5" s="9">
        <v>8.1</v>
      </c>
      <c r="AC5" s="136">
        <v>0.3430555555555555</v>
      </c>
      <c r="AD5" s="29">
        <v>2</v>
      </c>
      <c r="AE5" s="114" t="s">
        <v>51</v>
      </c>
      <c r="AF5" s="9">
        <v>14.4</v>
      </c>
      <c r="AG5" s="139">
        <v>0.33888888888888885</v>
      </c>
    </row>
    <row r="6" spans="1:33" ht="14.25" customHeight="1">
      <c r="A6" s="110">
        <v>3</v>
      </c>
      <c r="B6" s="13">
        <v>0.6</v>
      </c>
      <c r="C6" s="9">
        <v>1.4</v>
      </c>
      <c r="D6" s="9">
        <v>1.4</v>
      </c>
      <c r="E6" s="9">
        <v>0.8</v>
      </c>
      <c r="F6" s="9">
        <v>1.2</v>
      </c>
      <c r="G6" s="9">
        <v>1.1</v>
      </c>
      <c r="H6" s="9">
        <v>0.8</v>
      </c>
      <c r="I6" s="9">
        <v>2.3</v>
      </c>
      <c r="J6" s="9">
        <v>3.4</v>
      </c>
      <c r="K6" s="9">
        <v>2.5</v>
      </c>
      <c r="L6" s="9">
        <v>3.7</v>
      </c>
      <c r="M6" s="9">
        <v>2.4</v>
      </c>
      <c r="N6" s="9">
        <v>1.2</v>
      </c>
      <c r="O6" s="9">
        <v>1.2</v>
      </c>
      <c r="P6" s="9">
        <v>1.2</v>
      </c>
      <c r="Q6" s="9">
        <v>1.2</v>
      </c>
      <c r="R6" s="9">
        <v>1</v>
      </c>
      <c r="S6" s="9">
        <v>1.5</v>
      </c>
      <c r="T6" s="9">
        <v>1.2</v>
      </c>
      <c r="U6" s="9">
        <v>2.2</v>
      </c>
      <c r="V6" s="9">
        <v>2.6</v>
      </c>
      <c r="W6" s="9">
        <v>4.3</v>
      </c>
      <c r="X6" s="9">
        <v>5</v>
      </c>
      <c r="Y6" s="9">
        <v>5.5</v>
      </c>
      <c r="Z6" s="40">
        <f t="shared" si="0"/>
        <v>2.0708333333333333</v>
      </c>
      <c r="AA6" s="114" t="s">
        <v>46</v>
      </c>
      <c r="AB6" s="9">
        <v>6</v>
      </c>
      <c r="AC6" s="136">
        <v>0.938888888888889</v>
      </c>
      <c r="AD6" s="29">
        <v>3</v>
      </c>
      <c r="AE6" s="114" t="s">
        <v>54</v>
      </c>
      <c r="AF6" s="9">
        <v>8.9</v>
      </c>
      <c r="AG6" s="139">
        <v>0.9965277777777778</v>
      </c>
    </row>
    <row r="7" spans="1:33" ht="14.25" customHeight="1">
      <c r="A7" s="110">
        <v>4</v>
      </c>
      <c r="B7" s="13">
        <v>3.7</v>
      </c>
      <c r="C7" s="9">
        <v>4.2</v>
      </c>
      <c r="D7" s="9">
        <v>4</v>
      </c>
      <c r="E7" s="9">
        <v>5.2</v>
      </c>
      <c r="F7" s="9">
        <v>3.2</v>
      </c>
      <c r="G7" s="9">
        <v>2.3</v>
      </c>
      <c r="H7" s="9">
        <v>1.3</v>
      </c>
      <c r="I7" s="9">
        <v>1.8</v>
      </c>
      <c r="J7" s="9">
        <v>3.5</v>
      </c>
      <c r="K7" s="9">
        <v>2</v>
      </c>
      <c r="L7" s="9">
        <v>1.7</v>
      </c>
      <c r="M7" s="9">
        <v>2.3</v>
      </c>
      <c r="N7" s="9">
        <v>2.4</v>
      </c>
      <c r="O7" s="9">
        <v>2</v>
      </c>
      <c r="P7" s="9">
        <v>1.4</v>
      </c>
      <c r="Q7" s="9">
        <v>1.4</v>
      </c>
      <c r="R7" s="9">
        <v>1.4</v>
      </c>
      <c r="S7" s="9">
        <v>0.9</v>
      </c>
      <c r="T7" s="9">
        <v>0.7</v>
      </c>
      <c r="U7" s="9">
        <v>1.9</v>
      </c>
      <c r="V7" s="9">
        <v>1.5</v>
      </c>
      <c r="W7" s="9">
        <v>1.6</v>
      </c>
      <c r="X7" s="9">
        <v>2.7</v>
      </c>
      <c r="Y7" s="9">
        <v>0.9</v>
      </c>
      <c r="Z7" s="40">
        <f t="shared" si="0"/>
        <v>2.25</v>
      </c>
      <c r="AA7" s="114" t="s">
        <v>46</v>
      </c>
      <c r="AB7" s="9">
        <v>5.5</v>
      </c>
      <c r="AC7" s="136">
        <v>0.14166666666666666</v>
      </c>
      <c r="AD7" s="29">
        <v>4</v>
      </c>
      <c r="AE7" s="114" t="s">
        <v>46</v>
      </c>
      <c r="AF7" s="9">
        <v>8.6</v>
      </c>
      <c r="AG7" s="139">
        <v>0.16319444444444445</v>
      </c>
    </row>
    <row r="8" spans="1:33" ht="14.25" customHeight="1">
      <c r="A8" s="110">
        <v>5</v>
      </c>
      <c r="B8" s="13">
        <v>3.4</v>
      </c>
      <c r="C8" s="9">
        <v>4.6</v>
      </c>
      <c r="D8" s="9">
        <v>4.2</v>
      </c>
      <c r="E8" s="9">
        <v>3.9</v>
      </c>
      <c r="F8" s="9">
        <v>4</v>
      </c>
      <c r="G8" s="9">
        <v>3.6</v>
      </c>
      <c r="H8" s="9">
        <v>4.6</v>
      </c>
      <c r="I8" s="9">
        <v>4.9</v>
      </c>
      <c r="J8" s="9">
        <v>5.7</v>
      </c>
      <c r="K8" s="9">
        <v>4.6</v>
      </c>
      <c r="L8" s="9">
        <v>5.2</v>
      </c>
      <c r="M8" s="9">
        <v>5.9</v>
      </c>
      <c r="N8" s="9">
        <v>5.2</v>
      </c>
      <c r="O8" s="9">
        <v>5.1</v>
      </c>
      <c r="P8" s="9">
        <v>5.1</v>
      </c>
      <c r="Q8" s="9">
        <v>4.5</v>
      </c>
      <c r="R8" s="9">
        <v>5.4</v>
      </c>
      <c r="S8" s="9">
        <v>4.1</v>
      </c>
      <c r="T8" s="9">
        <v>4.5</v>
      </c>
      <c r="U8" s="9">
        <v>2.2</v>
      </c>
      <c r="V8" s="9">
        <v>2.2</v>
      </c>
      <c r="W8" s="9">
        <v>2.7</v>
      </c>
      <c r="X8" s="9">
        <v>2.5</v>
      </c>
      <c r="Y8" s="9">
        <v>2.5</v>
      </c>
      <c r="Z8" s="40">
        <f t="shared" si="0"/>
        <v>4.191666666666667</v>
      </c>
      <c r="AA8" s="114" t="s">
        <v>46</v>
      </c>
      <c r="AB8" s="9">
        <v>6.8</v>
      </c>
      <c r="AC8" s="136">
        <v>0.38819444444444445</v>
      </c>
      <c r="AD8" s="29">
        <v>5</v>
      </c>
      <c r="AE8" s="114" t="s">
        <v>46</v>
      </c>
      <c r="AF8" s="9">
        <v>10.7</v>
      </c>
      <c r="AG8" s="139">
        <v>0.3833333333333333</v>
      </c>
    </row>
    <row r="9" spans="1:33" ht="14.25" customHeight="1">
      <c r="A9" s="110">
        <v>6</v>
      </c>
      <c r="B9" s="13">
        <v>2.2</v>
      </c>
      <c r="C9" s="9">
        <v>2.6</v>
      </c>
      <c r="D9" s="9">
        <v>1.8</v>
      </c>
      <c r="E9" s="9">
        <v>2</v>
      </c>
      <c r="F9" s="9">
        <v>2.6</v>
      </c>
      <c r="G9" s="9">
        <v>3</v>
      </c>
      <c r="H9" s="9">
        <v>3.4</v>
      </c>
      <c r="I9" s="9">
        <v>3.9</v>
      </c>
      <c r="J9" s="9">
        <v>3.7</v>
      </c>
      <c r="K9" s="9">
        <v>3.8</v>
      </c>
      <c r="L9" s="9">
        <v>4.2</v>
      </c>
      <c r="M9" s="9">
        <v>2.9</v>
      </c>
      <c r="N9" s="9">
        <v>2.8</v>
      </c>
      <c r="O9" s="9">
        <v>3.1</v>
      </c>
      <c r="P9" s="9">
        <v>3</v>
      </c>
      <c r="Q9" s="9">
        <v>3.5</v>
      </c>
      <c r="R9" s="9">
        <v>2.8</v>
      </c>
      <c r="S9" s="9">
        <v>2.5</v>
      </c>
      <c r="T9" s="9">
        <v>1.1</v>
      </c>
      <c r="U9" s="9">
        <v>0.9</v>
      </c>
      <c r="V9" s="9">
        <v>0.9</v>
      </c>
      <c r="W9" s="9">
        <v>1.1</v>
      </c>
      <c r="X9" s="9">
        <v>0.4</v>
      </c>
      <c r="Y9" s="9">
        <v>0.3</v>
      </c>
      <c r="Z9" s="40">
        <f t="shared" si="0"/>
        <v>2.4374999999999996</v>
      </c>
      <c r="AA9" s="114" t="s">
        <v>46</v>
      </c>
      <c r="AB9" s="9">
        <v>4.9</v>
      </c>
      <c r="AC9" s="136">
        <v>0.3541666666666667</v>
      </c>
      <c r="AD9" s="29">
        <v>6</v>
      </c>
      <c r="AE9" s="114" t="s">
        <v>46</v>
      </c>
      <c r="AF9" s="9">
        <v>7.2</v>
      </c>
      <c r="AG9" s="139">
        <v>0.3090277777777778</v>
      </c>
    </row>
    <row r="10" spans="1:33" ht="14.25" customHeight="1">
      <c r="A10" s="110">
        <v>7</v>
      </c>
      <c r="B10" s="13">
        <v>0.3</v>
      </c>
      <c r="C10" s="9">
        <v>0.9</v>
      </c>
      <c r="D10" s="9">
        <v>1.8</v>
      </c>
      <c r="E10" s="9">
        <v>2.8</v>
      </c>
      <c r="F10" s="9">
        <v>2.3</v>
      </c>
      <c r="G10" s="9">
        <v>2.1</v>
      </c>
      <c r="H10" s="9">
        <v>2.3</v>
      </c>
      <c r="I10" s="9">
        <v>2.4</v>
      </c>
      <c r="J10" s="9">
        <v>2.5</v>
      </c>
      <c r="K10" s="9">
        <v>3.4</v>
      </c>
      <c r="L10" s="9">
        <v>3.5</v>
      </c>
      <c r="M10" s="9">
        <v>3.2</v>
      </c>
      <c r="N10" s="9">
        <v>3.1</v>
      </c>
      <c r="O10" s="9">
        <v>2.2</v>
      </c>
      <c r="P10" s="9">
        <v>2.2</v>
      </c>
      <c r="Q10" s="9">
        <v>1.8</v>
      </c>
      <c r="R10" s="9">
        <v>0.9</v>
      </c>
      <c r="S10" s="9">
        <v>1.5</v>
      </c>
      <c r="T10" s="9">
        <v>1.9</v>
      </c>
      <c r="U10" s="9">
        <v>1.3</v>
      </c>
      <c r="V10" s="9">
        <v>0.9</v>
      </c>
      <c r="W10" s="9">
        <v>0.7</v>
      </c>
      <c r="X10" s="9">
        <v>2.1</v>
      </c>
      <c r="Y10" s="9">
        <v>1.5</v>
      </c>
      <c r="Z10" s="40">
        <f t="shared" si="0"/>
        <v>1.9833333333333332</v>
      </c>
      <c r="AA10" s="114" t="s">
        <v>58</v>
      </c>
      <c r="AB10" s="9">
        <v>5</v>
      </c>
      <c r="AC10" s="136">
        <v>0.4451388888888889</v>
      </c>
      <c r="AD10" s="29">
        <v>7</v>
      </c>
      <c r="AE10" s="114" t="s">
        <v>58</v>
      </c>
      <c r="AF10" s="9">
        <v>9.5</v>
      </c>
      <c r="AG10" s="139">
        <v>0.4673611111111111</v>
      </c>
    </row>
    <row r="11" spans="1:33" ht="14.25" customHeight="1">
      <c r="A11" s="110">
        <v>8</v>
      </c>
      <c r="B11" s="13">
        <v>1.8</v>
      </c>
      <c r="C11" s="9">
        <v>1.3</v>
      </c>
      <c r="D11" s="9">
        <v>1.8</v>
      </c>
      <c r="E11" s="9">
        <v>0.8</v>
      </c>
      <c r="F11" s="9">
        <v>1</v>
      </c>
      <c r="G11" s="9">
        <v>1.1</v>
      </c>
      <c r="H11" s="9">
        <v>1.1</v>
      </c>
      <c r="I11" s="9">
        <v>1.2</v>
      </c>
      <c r="J11" s="9">
        <v>2.9</v>
      </c>
      <c r="K11" s="9">
        <v>2.5</v>
      </c>
      <c r="L11" s="9">
        <v>2.8</v>
      </c>
      <c r="M11" s="9">
        <v>2.7</v>
      </c>
      <c r="N11" s="9">
        <v>2.7</v>
      </c>
      <c r="O11" s="9">
        <v>4.3</v>
      </c>
      <c r="P11" s="9">
        <v>2.2</v>
      </c>
      <c r="Q11" s="9">
        <v>1.7</v>
      </c>
      <c r="R11" s="9">
        <v>2.1</v>
      </c>
      <c r="S11" s="9">
        <v>1.3</v>
      </c>
      <c r="T11" s="9">
        <v>4.7</v>
      </c>
      <c r="U11" s="9">
        <v>5.4</v>
      </c>
      <c r="V11" s="9">
        <v>8.7</v>
      </c>
      <c r="W11" s="9">
        <v>3.9</v>
      </c>
      <c r="X11" s="9">
        <v>2.6</v>
      </c>
      <c r="Y11" s="9">
        <v>1.3</v>
      </c>
      <c r="Z11" s="40">
        <f t="shared" si="0"/>
        <v>2.579166666666666</v>
      </c>
      <c r="AA11" s="114" t="s">
        <v>51</v>
      </c>
      <c r="AB11" s="9">
        <v>8.8</v>
      </c>
      <c r="AC11" s="136">
        <v>0.875</v>
      </c>
      <c r="AD11" s="29">
        <v>8</v>
      </c>
      <c r="AE11" s="114" t="s">
        <v>51</v>
      </c>
      <c r="AF11" s="9">
        <v>15.4</v>
      </c>
      <c r="AG11" s="139">
        <v>0.8701388888888889</v>
      </c>
    </row>
    <row r="12" spans="1:33" ht="14.25" customHeight="1">
      <c r="A12" s="110">
        <v>9</v>
      </c>
      <c r="B12" s="13">
        <v>1.9</v>
      </c>
      <c r="C12" s="9">
        <v>1.7</v>
      </c>
      <c r="D12" s="9">
        <v>1.8</v>
      </c>
      <c r="E12" s="9">
        <v>1.4</v>
      </c>
      <c r="F12" s="9">
        <v>3.2</v>
      </c>
      <c r="G12" s="9">
        <v>1.3</v>
      </c>
      <c r="H12" s="9">
        <v>2.9</v>
      </c>
      <c r="I12" s="9">
        <v>1.6</v>
      </c>
      <c r="J12" s="9">
        <v>1.4</v>
      </c>
      <c r="K12" s="9">
        <v>2.6</v>
      </c>
      <c r="L12" s="9">
        <v>2.5</v>
      </c>
      <c r="M12" s="9">
        <v>2.9</v>
      </c>
      <c r="N12" s="9">
        <v>2.8</v>
      </c>
      <c r="O12" s="9">
        <v>2.3</v>
      </c>
      <c r="P12" s="9">
        <v>3.6</v>
      </c>
      <c r="Q12" s="9">
        <v>3.7</v>
      </c>
      <c r="R12" s="9">
        <v>3.8</v>
      </c>
      <c r="S12" s="9">
        <v>3.7</v>
      </c>
      <c r="T12" s="9">
        <v>1.4</v>
      </c>
      <c r="U12" s="9">
        <v>0.9</v>
      </c>
      <c r="V12" s="9">
        <v>2</v>
      </c>
      <c r="W12" s="9">
        <v>1.6</v>
      </c>
      <c r="X12" s="9">
        <v>1</v>
      </c>
      <c r="Y12" s="9">
        <v>3</v>
      </c>
      <c r="Z12" s="40">
        <f t="shared" si="0"/>
        <v>2.2916666666666665</v>
      </c>
      <c r="AA12" s="114" t="s">
        <v>50</v>
      </c>
      <c r="AB12" s="9">
        <v>5.1</v>
      </c>
      <c r="AC12" s="136">
        <v>0.7027777777777778</v>
      </c>
      <c r="AD12" s="29">
        <v>9</v>
      </c>
      <c r="AE12" s="114" t="s">
        <v>58</v>
      </c>
      <c r="AF12" s="9">
        <v>11</v>
      </c>
      <c r="AG12" s="139">
        <v>0.6243055555555556</v>
      </c>
    </row>
    <row r="13" spans="1:33" ht="14.25" customHeight="1">
      <c r="A13" s="110">
        <v>10</v>
      </c>
      <c r="B13" s="13">
        <v>3.7</v>
      </c>
      <c r="C13" s="9">
        <v>3.1</v>
      </c>
      <c r="D13" s="9">
        <v>4.4</v>
      </c>
      <c r="E13" s="9">
        <v>4.7</v>
      </c>
      <c r="F13" s="9">
        <v>5.5</v>
      </c>
      <c r="G13" s="9">
        <v>7.4</v>
      </c>
      <c r="H13" s="9">
        <v>7.3</v>
      </c>
      <c r="I13" s="9">
        <v>5.2</v>
      </c>
      <c r="J13" s="9">
        <v>1.7</v>
      </c>
      <c r="K13" s="9">
        <v>1.6</v>
      </c>
      <c r="L13" s="9">
        <v>2.8</v>
      </c>
      <c r="M13" s="9">
        <v>1.2</v>
      </c>
      <c r="N13" s="9">
        <v>3.6</v>
      </c>
      <c r="O13" s="9">
        <v>6.4</v>
      </c>
      <c r="P13" s="9">
        <v>5.2</v>
      </c>
      <c r="Q13" s="9">
        <v>1.6</v>
      </c>
      <c r="R13" s="9">
        <v>1.6</v>
      </c>
      <c r="S13" s="9">
        <v>1.6</v>
      </c>
      <c r="T13" s="9">
        <v>1.1</v>
      </c>
      <c r="U13" s="9">
        <v>3.3</v>
      </c>
      <c r="V13" s="9">
        <v>2</v>
      </c>
      <c r="W13" s="9">
        <v>1.4</v>
      </c>
      <c r="X13" s="9">
        <v>1.1</v>
      </c>
      <c r="Y13" s="9">
        <v>1.1</v>
      </c>
      <c r="Z13" s="40">
        <f t="shared" si="0"/>
        <v>3.274999999999999</v>
      </c>
      <c r="AA13" s="114" t="s">
        <v>49</v>
      </c>
      <c r="AB13" s="9">
        <v>7.8</v>
      </c>
      <c r="AC13" s="136">
        <v>0.24583333333333335</v>
      </c>
      <c r="AD13" s="29">
        <v>10</v>
      </c>
      <c r="AE13" s="114" t="s">
        <v>47</v>
      </c>
      <c r="AF13" s="9">
        <v>12.9</v>
      </c>
      <c r="AG13" s="139">
        <v>0.5944444444444444</v>
      </c>
    </row>
    <row r="14" spans="1:33" ht="14.25" customHeight="1">
      <c r="A14" s="111">
        <v>11</v>
      </c>
      <c r="B14" s="19">
        <v>1.4</v>
      </c>
      <c r="C14" s="20">
        <v>2</v>
      </c>
      <c r="D14" s="20">
        <v>2.1</v>
      </c>
      <c r="E14" s="20">
        <v>1.5</v>
      </c>
      <c r="F14" s="20">
        <v>2</v>
      </c>
      <c r="G14" s="20">
        <v>1.9</v>
      </c>
      <c r="H14" s="20">
        <v>0.9</v>
      </c>
      <c r="I14" s="20">
        <v>1.2</v>
      </c>
      <c r="J14" s="20">
        <v>0.7</v>
      </c>
      <c r="K14" s="20">
        <v>1.6</v>
      </c>
      <c r="L14" s="20">
        <v>1.6</v>
      </c>
      <c r="M14" s="20">
        <v>2.4</v>
      </c>
      <c r="N14" s="20">
        <v>2</v>
      </c>
      <c r="O14" s="20">
        <v>1.9</v>
      </c>
      <c r="P14" s="20">
        <v>2.4</v>
      </c>
      <c r="Q14" s="20">
        <v>0.8</v>
      </c>
      <c r="R14" s="20">
        <v>1</v>
      </c>
      <c r="S14" s="20">
        <v>1.1</v>
      </c>
      <c r="T14" s="20">
        <v>1.3</v>
      </c>
      <c r="U14" s="20">
        <v>0.6</v>
      </c>
      <c r="V14" s="20">
        <v>0.8</v>
      </c>
      <c r="W14" s="20">
        <v>1.3</v>
      </c>
      <c r="X14" s="20">
        <v>0.8</v>
      </c>
      <c r="Y14" s="20">
        <v>1.3</v>
      </c>
      <c r="Z14" s="41">
        <f t="shared" si="0"/>
        <v>1.4416666666666664</v>
      </c>
      <c r="AA14" s="115" t="s">
        <v>49</v>
      </c>
      <c r="AB14" s="20">
        <v>3.6</v>
      </c>
      <c r="AC14" s="137">
        <v>0.517361111111111</v>
      </c>
      <c r="AD14" s="30">
        <v>11</v>
      </c>
      <c r="AE14" s="115" t="s">
        <v>49</v>
      </c>
      <c r="AF14" s="20">
        <v>5.5</v>
      </c>
      <c r="AG14" s="140">
        <v>0.5131944444444444</v>
      </c>
    </row>
    <row r="15" spans="1:33" ht="14.25" customHeight="1">
      <c r="A15" s="110">
        <v>12</v>
      </c>
      <c r="B15" s="13">
        <v>0.6</v>
      </c>
      <c r="C15" s="9">
        <v>1.3</v>
      </c>
      <c r="D15" s="9">
        <v>0.8</v>
      </c>
      <c r="E15" s="9">
        <v>0.8</v>
      </c>
      <c r="F15" s="9">
        <v>0.8</v>
      </c>
      <c r="G15" s="9">
        <v>1.4</v>
      </c>
      <c r="H15" s="9">
        <v>1.1</v>
      </c>
      <c r="I15" s="9">
        <v>1.5</v>
      </c>
      <c r="J15" s="9">
        <v>1.9</v>
      </c>
      <c r="K15" s="9">
        <v>2.7</v>
      </c>
      <c r="L15" s="9">
        <v>3.9</v>
      </c>
      <c r="M15" s="9">
        <v>4.7</v>
      </c>
      <c r="N15" s="9">
        <v>4.4</v>
      </c>
      <c r="O15" s="9">
        <v>3.8</v>
      </c>
      <c r="P15" s="9">
        <v>3.2</v>
      </c>
      <c r="Q15" s="9">
        <v>2.8</v>
      </c>
      <c r="R15" s="9">
        <v>3.5</v>
      </c>
      <c r="S15" s="9">
        <v>3.1</v>
      </c>
      <c r="T15" s="9">
        <v>3.9</v>
      </c>
      <c r="U15" s="9">
        <v>5.3</v>
      </c>
      <c r="V15" s="9">
        <v>5.8</v>
      </c>
      <c r="W15" s="9">
        <v>5.2</v>
      </c>
      <c r="X15" s="9">
        <v>4.5</v>
      </c>
      <c r="Y15" s="9">
        <v>3.4</v>
      </c>
      <c r="Z15" s="40">
        <f t="shared" si="0"/>
        <v>2.9333333333333336</v>
      </c>
      <c r="AA15" s="114" t="s">
        <v>46</v>
      </c>
      <c r="AB15" s="9">
        <v>6.4</v>
      </c>
      <c r="AC15" s="136">
        <v>0.8694444444444445</v>
      </c>
      <c r="AD15" s="29">
        <v>12</v>
      </c>
      <c r="AE15" s="114" t="s">
        <v>46</v>
      </c>
      <c r="AF15" s="9">
        <v>9.9</v>
      </c>
      <c r="AG15" s="139">
        <v>0.8791666666666668</v>
      </c>
    </row>
    <row r="16" spans="1:33" ht="14.25" customHeight="1">
      <c r="A16" s="110">
        <v>13</v>
      </c>
      <c r="B16" s="13">
        <v>3</v>
      </c>
      <c r="C16" s="9">
        <v>1.4</v>
      </c>
      <c r="D16" s="9">
        <v>0.7</v>
      </c>
      <c r="E16" s="9">
        <v>0.4</v>
      </c>
      <c r="F16" s="9">
        <v>0.8</v>
      </c>
      <c r="G16" s="9">
        <v>1.1</v>
      </c>
      <c r="H16" s="9">
        <v>0.7</v>
      </c>
      <c r="I16" s="9">
        <v>2.1</v>
      </c>
      <c r="J16" s="9">
        <v>1.2</v>
      </c>
      <c r="K16" s="9">
        <v>1.2</v>
      </c>
      <c r="L16" s="9">
        <v>3.1</v>
      </c>
      <c r="M16" s="9">
        <v>1.3</v>
      </c>
      <c r="N16" s="9">
        <v>1.9</v>
      </c>
      <c r="O16" s="9">
        <v>2</v>
      </c>
      <c r="P16" s="9">
        <v>1.8</v>
      </c>
      <c r="Q16" s="9">
        <v>2.2</v>
      </c>
      <c r="R16" s="9">
        <v>1.3</v>
      </c>
      <c r="S16" s="9">
        <v>2.3</v>
      </c>
      <c r="T16" s="9">
        <v>1.6</v>
      </c>
      <c r="U16" s="9">
        <v>1.3</v>
      </c>
      <c r="V16" s="9">
        <v>1.5</v>
      </c>
      <c r="W16" s="9">
        <v>2.9</v>
      </c>
      <c r="X16" s="9">
        <v>1.8</v>
      </c>
      <c r="Y16" s="9">
        <v>1.3</v>
      </c>
      <c r="Z16" s="40">
        <f t="shared" si="0"/>
        <v>1.620833333333333</v>
      </c>
      <c r="AA16" s="114" t="s">
        <v>54</v>
      </c>
      <c r="AB16" s="9">
        <v>4</v>
      </c>
      <c r="AC16" s="136">
        <v>0.027777777777777776</v>
      </c>
      <c r="AD16" s="29">
        <v>13</v>
      </c>
      <c r="AE16" s="114" t="s">
        <v>54</v>
      </c>
      <c r="AF16" s="9">
        <v>7.4</v>
      </c>
      <c r="AG16" s="139">
        <v>0.020833333333333332</v>
      </c>
    </row>
    <row r="17" spans="1:33" ht="14.25" customHeight="1">
      <c r="A17" s="110">
        <v>14</v>
      </c>
      <c r="B17" s="13">
        <v>4.4</v>
      </c>
      <c r="C17" s="9">
        <v>3</v>
      </c>
      <c r="D17" s="9">
        <v>1.9</v>
      </c>
      <c r="E17" s="9">
        <v>1.2</v>
      </c>
      <c r="F17" s="9">
        <v>2.1</v>
      </c>
      <c r="G17" s="9">
        <v>3.3</v>
      </c>
      <c r="H17" s="9">
        <v>3.3</v>
      </c>
      <c r="I17" s="9">
        <v>3.5</v>
      </c>
      <c r="J17" s="9">
        <v>3.8</v>
      </c>
      <c r="K17" s="9">
        <v>4.1</v>
      </c>
      <c r="L17" s="9">
        <v>4.6</v>
      </c>
      <c r="M17" s="9">
        <v>3</v>
      </c>
      <c r="N17" s="9">
        <v>2.8</v>
      </c>
      <c r="O17" s="9">
        <v>1.5</v>
      </c>
      <c r="P17" s="9">
        <v>2.3</v>
      </c>
      <c r="Q17" s="9">
        <v>2</v>
      </c>
      <c r="R17" s="9">
        <v>1.5</v>
      </c>
      <c r="S17" s="9">
        <v>1.5</v>
      </c>
      <c r="T17" s="9">
        <v>1.5</v>
      </c>
      <c r="U17" s="9">
        <v>1.6</v>
      </c>
      <c r="V17" s="9">
        <v>2.5</v>
      </c>
      <c r="W17" s="9">
        <v>2.7</v>
      </c>
      <c r="X17" s="9">
        <v>3.6</v>
      </c>
      <c r="Y17" s="9">
        <v>4.4</v>
      </c>
      <c r="Z17" s="40">
        <f t="shared" si="0"/>
        <v>2.754166666666667</v>
      </c>
      <c r="AA17" s="114" t="s">
        <v>56</v>
      </c>
      <c r="AB17" s="9">
        <v>5.6</v>
      </c>
      <c r="AC17" s="136">
        <v>0.34930555555555554</v>
      </c>
      <c r="AD17" s="29">
        <v>14</v>
      </c>
      <c r="AE17" s="114" t="s">
        <v>58</v>
      </c>
      <c r="AF17" s="9">
        <v>11.2</v>
      </c>
      <c r="AG17" s="139">
        <v>0.4395833333333334</v>
      </c>
    </row>
    <row r="18" spans="1:33" ht="14.25" customHeight="1">
      <c r="A18" s="110">
        <v>15</v>
      </c>
      <c r="B18" s="13">
        <v>4.6</v>
      </c>
      <c r="C18" s="9">
        <v>3.1</v>
      </c>
      <c r="D18" s="9">
        <v>1.1</v>
      </c>
      <c r="E18" s="9">
        <v>1</v>
      </c>
      <c r="F18" s="9">
        <v>1.6</v>
      </c>
      <c r="G18" s="9">
        <v>1.3</v>
      </c>
      <c r="H18" s="9">
        <v>2.4</v>
      </c>
      <c r="I18" s="9">
        <v>2.4</v>
      </c>
      <c r="J18" s="9">
        <v>2.9</v>
      </c>
      <c r="K18" s="9">
        <v>3.8</v>
      </c>
      <c r="L18" s="9">
        <v>2.9</v>
      </c>
      <c r="M18" s="9">
        <v>3.8</v>
      </c>
      <c r="N18" s="9">
        <v>3.6</v>
      </c>
      <c r="O18" s="9">
        <v>3.4</v>
      </c>
      <c r="P18" s="9">
        <v>3.8</v>
      </c>
      <c r="Q18" s="9">
        <v>4.9</v>
      </c>
      <c r="R18" s="9">
        <v>5.4</v>
      </c>
      <c r="S18" s="9">
        <v>2.6</v>
      </c>
      <c r="T18" s="9">
        <v>4.9</v>
      </c>
      <c r="U18" s="9">
        <v>3.5</v>
      </c>
      <c r="V18" s="9">
        <v>1.9</v>
      </c>
      <c r="W18" s="9">
        <v>1.8</v>
      </c>
      <c r="X18" s="9">
        <v>1.8</v>
      </c>
      <c r="Y18" s="9">
        <v>1.7</v>
      </c>
      <c r="Z18" s="40">
        <f t="shared" si="0"/>
        <v>2.9249999999999994</v>
      </c>
      <c r="AA18" s="114" t="s">
        <v>47</v>
      </c>
      <c r="AB18" s="9">
        <v>5.9</v>
      </c>
      <c r="AC18" s="136">
        <v>0.022222222222222223</v>
      </c>
      <c r="AD18" s="29">
        <v>15</v>
      </c>
      <c r="AE18" s="114" t="s">
        <v>50</v>
      </c>
      <c r="AF18" s="9">
        <v>10.8</v>
      </c>
      <c r="AG18" s="139">
        <v>0.7076388888888889</v>
      </c>
    </row>
    <row r="19" spans="1:33" ht="14.25" customHeight="1">
      <c r="A19" s="110">
        <v>16</v>
      </c>
      <c r="B19" s="13">
        <v>1.2</v>
      </c>
      <c r="C19" s="9">
        <v>1.7</v>
      </c>
      <c r="D19" s="9">
        <v>1.6</v>
      </c>
      <c r="E19" s="9">
        <v>1.4</v>
      </c>
      <c r="F19" s="9">
        <v>0.7</v>
      </c>
      <c r="G19" s="9">
        <v>0.4</v>
      </c>
      <c r="H19" s="9">
        <v>1.9</v>
      </c>
      <c r="I19" s="9">
        <v>3.4</v>
      </c>
      <c r="J19" s="9">
        <v>5.4</v>
      </c>
      <c r="K19" s="9">
        <v>4.5</v>
      </c>
      <c r="L19" s="9">
        <v>3.2</v>
      </c>
      <c r="M19" s="9">
        <v>3.8</v>
      </c>
      <c r="N19" s="9">
        <v>3.2</v>
      </c>
      <c r="O19" s="9">
        <v>3.8</v>
      </c>
      <c r="P19" s="9">
        <v>4.5</v>
      </c>
      <c r="Q19" s="9">
        <v>5.1</v>
      </c>
      <c r="R19" s="9">
        <v>2.3</v>
      </c>
      <c r="S19" s="9">
        <v>2.4</v>
      </c>
      <c r="T19" s="9">
        <v>2.3</v>
      </c>
      <c r="U19" s="9">
        <v>2.9</v>
      </c>
      <c r="V19" s="9">
        <v>2.4</v>
      </c>
      <c r="W19" s="9">
        <v>2.5</v>
      </c>
      <c r="X19" s="9">
        <v>2.2</v>
      </c>
      <c r="Y19" s="9">
        <v>1.7</v>
      </c>
      <c r="Z19" s="40">
        <f t="shared" si="0"/>
        <v>2.6875</v>
      </c>
      <c r="AA19" s="114" t="s">
        <v>58</v>
      </c>
      <c r="AB19" s="9">
        <v>6</v>
      </c>
      <c r="AC19" s="136">
        <v>0.6715277777777778</v>
      </c>
      <c r="AD19" s="29">
        <v>16</v>
      </c>
      <c r="AE19" s="114" t="s">
        <v>58</v>
      </c>
      <c r="AF19" s="9">
        <v>11.9</v>
      </c>
      <c r="AG19" s="139">
        <v>0.6701388888888888</v>
      </c>
    </row>
    <row r="20" spans="1:33" ht="14.25" customHeight="1">
      <c r="A20" s="110">
        <v>17</v>
      </c>
      <c r="B20" s="13">
        <v>1</v>
      </c>
      <c r="C20" s="9">
        <v>1.2</v>
      </c>
      <c r="D20" s="9">
        <v>1</v>
      </c>
      <c r="E20" s="9">
        <v>0.9</v>
      </c>
      <c r="F20" s="9">
        <v>1.4</v>
      </c>
      <c r="G20" s="9">
        <v>0.5</v>
      </c>
      <c r="H20" s="9">
        <v>1.8</v>
      </c>
      <c r="I20" s="9">
        <v>1.7</v>
      </c>
      <c r="J20" s="9">
        <v>1.5</v>
      </c>
      <c r="K20" s="10">
        <v>1.4</v>
      </c>
      <c r="L20" s="9">
        <v>2.6</v>
      </c>
      <c r="M20" s="9">
        <v>1.8</v>
      </c>
      <c r="N20" s="9">
        <v>3</v>
      </c>
      <c r="O20" s="9">
        <v>3.9</v>
      </c>
      <c r="P20" s="9">
        <v>1.5</v>
      </c>
      <c r="Q20" s="9">
        <v>1.6</v>
      </c>
      <c r="R20" s="9">
        <v>1.4</v>
      </c>
      <c r="S20" s="9">
        <v>2.9</v>
      </c>
      <c r="T20" s="9">
        <v>1.6</v>
      </c>
      <c r="U20" s="9">
        <v>1.4</v>
      </c>
      <c r="V20" s="9">
        <v>1.3</v>
      </c>
      <c r="W20" s="9">
        <v>1.4</v>
      </c>
      <c r="X20" s="9">
        <v>1.2</v>
      </c>
      <c r="Y20" s="9">
        <v>0.9</v>
      </c>
      <c r="Z20" s="40">
        <f t="shared" si="0"/>
        <v>1.620833333333333</v>
      </c>
      <c r="AA20" s="114" t="s">
        <v>48</v>
      </c>
      <c r="AB20" s="9">
        <v>4.1</v>
      </c>
      <c r="AC20" s="136">
        <v>0.5840277777777778</v>
      </c>
      <c r="AD20" s="29">
        <v>17</v>
      </c>
      <c r="AE20" s="114" t="s">
        <v>48</v>
      </c>
      <c r="AF20" s="9">
        <v>8.7</v>
      </c>
      <c r="AG20" s="139">
        <v>0.5812499999999999</v>
      </c>
    </row>
    <row r="21" spans="1:33" ht="14.25" customHeight="1">
      <c r="A21" s="110">
        <v>18</v>
      </c>
      <c r="B21" s="13">
        <v>1.1</v>
      </c>
      <c r="C21" s="9">
        <v>1.4</v>
      </c>
      <c r="D21" s="9">
        <v>2</v>
      </c>
      <c r="E21" s="9">
        <v>1.2</v>
      </c>
      <c r="F21" s="9">
        <v>1.7</v>
      </c>
      <c r="G21" s="9">
        <v>0.8</v>
      </c>
      <c r="H21" s="9">
        <v>1.1</v>
      </c>
      <c r="I21" s="9">
        <v>2.6</v>
      </c>
      <c r="J21" s="9">
        <v>2.5</v>
      </c>
      <c r="K21" s="9">
        <v>1.6</v>
      </c>
      <c r="L21" s="9">
        <v>1.9</v>
      </c>
      <c r="M21" s="9">
        <v>1.7</v>
      </c>
      <c r="N21" s="9">
        <v>2.4</v>
      </c>
      <c r="O21" s="9">
        <v>2</v>
      </c>
      <c r="P21" s="9">
        <v>1.9</v>
      </c>
      <c r="Q21" s="9">
        <v>1.8</v>
      </c>
      <c r="R21" s="9">
        <v>1.4</v>
      </c>
      <c r="S21" s="9">
        <v>1.7</v>
      </c>
      <c r="T21" s="9">
        <v>1.5</v>
      </c>
      <c r="U21" s="9">
        <v>1.5</v>
      </c>
      <c r="V21" s="9">
        <v>1.4</v>
      </c>
      <c r="W21" s="9">
        <v>1.5</v>
      </c>
      <c r="X21" s="9">
        <v>1.9</v>
      </c>
      <c r="Y21" s="9">
        <v>0.8</v>
      </c>
      <c r="Z21" s="40">
        <f t="shared" si="0"/>
        <v>1.6416666666666664</v>
      </c>
      <c r="AA21" s="114" t="s">
        <v>52</v>
      </c>
      <c r="AB21" s="9">
        <v>2.8</v>
      </c>
      <c r="AC21" s="136">
        <v>0.5604166666666667</v>
      </c>
      <c r="AD21" s="29">
        <v>18</v>
      </c>
      <c r="AE21" s="114" t="s">
        <v>52</v>
      </c>
      <c r="AF21" s="9">
        <v>6.4</v>
      </c>
      <c r="AG21" s="139">
        <v>0.55625</v>
      </c>
    </row>
    <row r="22" spans="1:33" ht="14.25" customHeight="1">
      <c r="A22" s="110">
        <v>19</v>
      </c>
      <c r="B22" s="13">
        <v>0.9</v>
      </c>
      <c r="C22" s="9">
        <v>0.7</v>
      </c>
      <c r="D22" s="9">
        <v>1.8</v>
      </c>
      <c r="E22" s="9">
        <v>0.9</v>
      </c>
      <c r="F22" s="9">
        <v>1.5</v>
      </c>
      <c r="G22" s="9">
        <v>0.8</v>
      </c>
      <c r="H22" s="9">
        <v>1.2</v>
      </c>
      <c r="I22" s="9">
        <v>1.5</v>
      </c>
      <c r="J22" s="9">
        <v>1.8</v>
      </c>
      <c r="K22" s="9">
        <v>2.5</v>
      </c>
      <c r="L22" s="9">
        <v>2.2</v>
      </c>
      <c r="M22" s="9">
        <v>3.3</v>
      </c>
      <c r="N22" s="9">
        <v>2.1</v>
      </c>
      <c r="O22" s="9">
        <v>3.2</v>
      </c>
      <c r="P22" s="9">
        <v>2.4</v>
      </c>
      <c r="Q22" s="9">
        <v>2.1</v>
      </c>
      <c r="R22" s="9">
        <v>2.3</v>
      </c>
      <c r="S22" s="9">
        <v>0.7</v>
      </c>
      <c r="T22" s="9">
        <v>0.8</v>
      </c>
      <c r="U22" s="9">
        <v>3.4</v>
      </c>
      <c r="V22" s="9">
        <v>2.7</v>
      </c>
      <c r="W22" s="9">
        <v>2.2</v>
      </c>
      <c r="X22" s="9">
        <v>1.9</v>
      </c>
      <c r="Y22" s="9">
        <v>1.9</v>
      </c>
      <c r="Z22" s="40">
        <f t="shared" si="0"/>
        <v>1.866666666666667</v>
      </c>
      <c r="AA22" s="114" t="s">
        <v>58</v>
      </c>
      <c r="AB22" s="9">
        <v>3.7</v>
      </c>
      <c r="AC22" s="136">
        <v>0.6576388888888889</v>
      </c>
      <c r="AD22" s="29">
        <v>19</v>
      </c>
      <c r="AE22" s="114" t="s">
        <v>58</v>
      </c>
      <c r="AF22" s="9">
        <v>8.2</v>
      </c>
      <c r="AG22" s="139">
        <v>0.5993055555555555</v>
      </c>
    </row>
    <row r="23" spans="1:33" ht="14.25" customHeight="1">
      <c r="A23" s="110">
        <v>20</v>
      </c>
      <c r="B23" s="13">
        <v>1.5</v>
      </c>
      <c r="C23" s="9">
        <v>1.3</v>
      </c>
      <c r="D23" s="9">
        <v>1.2</v>
      </c>
      <c r="E23" s="9">
        <v>1</v>
      </c>
      <c r="F23" s="9">
        <v>1.3</v>
      </c>
      <c r="G23" s="9">
        <v>0.6</v>
      </c>
      <c r="H23" s="9">
        <v>0.7</v>
      </c>
      <c r="I23" s="9">
        <v>1.2</v>
      </c>
      <c r="J23" s="9">
        <v>1.9</v>
      </c>
      <c r="K23" s="9">
        <v>2.9</v>
      </c>
      <c r="L23" s="9">
        <v>2.6</v>
      </c>
      <c r="M23" s="9">
        <v>2.7</v>
      </c>
      <c r="N23" s="9">
        <v>2.9</v>
      </c>
      <c r="O23" s="9">
        <v>1.9</v>
      </c>
      <c r="P23" s="9">
        <v>2.2</v>
      </c>
      <c r="Q23" s="9">
        <v>1.3</v>
      </c>
      <c r="R23" s="9">
        <v>2.2</v>
      </c>
      <c r="S23" s="9">
        <v>2.7</v>
      </c>
      <c r="T23" s="9">
        <v>1.5</v>
      </c>
      <c r="U23" s="9">
        <v>2.8</v>
      </c>
      <c r="V23" s="9">
        <v>2.4</v>
      </c>
      <c r="W23" s="9">
        <v>3.5</v>
      </c>
      <c r="X23" s="9">
        <v>4.1</v>
      </c>
      <c r="Y23" s="9">
        <v>1.6</v>
      </c>
      <c r="Z23" s="40">
        <f t="shared" si="0"/>
        <v>1.9999999999999998</v>
      </c>
      <c r="AA23" s="114" t="s">
        <v>56</v>
      </c>
      <c r="AB23" s="9">
        <v>4.3</v>
      </c>
      <c r="AC23" s="136">
        <v>0.9430555555555555</v>
      </c>
      <c r="AD23" s="29">
        <v>20</v>
      </c>
      <c r="AE23" s="114" t="s">
        <v>58</v>
      </c>
      <c r="AF23" s="9">
        <v>7.9</v>
      </c>
      <c r="AG23" s="139">
        <v>0.5833333333333334</v>
      </c>
    </row>
    <row r="24" spans="1:33" ht="14.25" customHeight="1">
      <c r="A24" s="111">
        <v>21</v>
      </c>
      <c r="B24" s="19">
        <v>2.9</v>
      </c>
      <c r="C24" s="20">
        <v>1.9</v>
      </c>
      <c r="D24" s="20">
        <v>1</v>
      </c>
      <c r="E24" s="20">
        <v>0.7</v>
      </c>
      <c r="F24" s="20">
        <v>0.9</v>
      </c>
      <c r="G24" s="20">
        <v>0.5</v>
      </c>
      <c r="H24" s="20">
        <v>0.8</v>
      </c>
      <c r="I24" s="20">
        <v>1</v>
      </c>
      <c r="J24" s="20">
        <v>1.8</v>
      </c>
      <c r="K24" s="20">
        <v>4.2</v>
      </c>
      <c r="L24" s="20">
        <v>2.7</v>
      </c>
      <c r="M24" s="20">
        <v>3</v>
      </c>
      <c r="N24" s="20">
        <v>2.3</v>
      </c>
      <c r="O24" s="20">
        <v>2.9</v>
      </c>
      <c r="P24" s="20">
        <v>2.9</v>
      </c>
      <c r="Q24" s="20">
        <v>2.7</v>
      </c>
      <c r="R24" s="20">
        <v>1.4</v>
      </c>
      <c r="S24" s="20">
        <v>1.5</v>
      </c>
      <c r="T24" s="20">
        <v>0.8</v>
      </c>
      <c r="U24" s="20">
        <v>1.2</v>
      </c>
      <c r="V24" s="20">
        <v>3.1</v>
      </c>
      <c r="W24" s="20">
        <v>2.8</v>
      </c>
      <c r="X24" s="20">
        <v>3.7</v>
      </c>
      <c r="Y24" s="20">
        <v>1.8</v>
      </c>
      <c r="Z24" s="41">
        <f t="shared" si="0"/>
        <v>2.0208333333333335</v>
      </c>
      <c r="AA24" s="115" t="s">
        <v>50</v>
      </c>
      <c r="AB24" s="20">
        <v>4.9</v>
      </c>
      <c r="AC24" s="137">
        <v>0.4270833333333333</v>
      </c>
      <c r="AD24" s="30">
        <v>21</v>
      </c>
      <c r="AE24" s="115" t="s">
        <v>50</v>
      </c>
      <c r="AF24" s="20">
        <v>8.4</v>
      </c>
      <c r="AG24" s="140">
        <v>0.4222222222222222</v>
      </c>
    </row>
    <row r="25" spans="1:33" ht="14.25" customHeight="1">
      <c r="A25" s="110">
        <v>22</v>
      </c>
      <c r="B25" s="13">
        <v>2.3</v>
      </c>
      <c r="C25" s="9">
        <v>1.6</v>
      </c>
      <c r="D25" s="9">
        <v>3.2</v>
      </c>
      <c r="E25" s="9">
        <v>2.2</v>
      </c>
      <c r="F25" s="9">
        <v>1.7</v>
      </c>
      <c r="G25" s="9">
        <v>2.8</v>
      </c>
      <c r="H25" s="9">
        <v>3.7</v>
      </c>
      <c r="I25" s="9">
        <v>2.8</v>
      </c>
      <c r="J25" s="9">
        <v>2.6</v>
      </c>
      <c r="K25" s="9">
        <v>1.6</v>
      </c>
      <c r="L25" s="9">
        <v>9.1</v>
      </c>
      <c r="M25" s="9">
        <v>8</v>
      </c>
      <c r="N25" s="9">
        <v>7.9</v>
      </c>
      <c r="O25" s="9">
        <v>7.7</v>
      </c>
      <c r="P25" s="9">
        <v>4.7</v>
      </c>
      <c r="Q25" s="9">
        <v>5.3</v>
      </c>
      <c r="R25" s="9">
        <v>3</v>
      </c>
      <c r="S25" s="9">
        <v>3.2</v>
      </c>
      <c r="T25" s="9">
        <v>3.5</v>
      </c>
      <c r="U25" s="9">
        <v>3.8</v>
      </c>
      <c r="V25" s="9">
        <v>3.4</v>
      </c>
      <c r="W25" s="9">
        <v>2.8</v>
      </c>
      <c r="X25" s="9">
        <v>3</v>
      </c>
      <c r="Y25" s="9">
        <v>2.2</v>
      </c>
      <c r="Z25" s="40">
        <f t="shared" si="0"/>
        <v>3.8375000000000004</v>
      </c>
      <c r="AA25" s="114" t="s">
        <v>46</v>
      </c>
      <c r="AB25" s="9">
        <v>10.5</v>
      </c>
      <c r="AC25" s="136">
        <v>0.4694444444444445</v>
      </c>
      <c r="AD25" s="29">
        <v>22</v>
      </c>
      <c r="AE25" s="114" t="s">
        <v>46</v>
      </c>
      <c r="AF25" s="9">
        <v>16.8</v>
      </c>
      <c r="AG25" s="139">
        <v>0.5048611111111111</v>
      </c>
    </row>
    <row r="26" spans="1:33" ht="14.25" customHeight="1">
      <c r="A26" s="110">
        <v>23</v>
      </c>
      <c r="B26" s="13">
        <v>1.7</v>
      </c>
      <c r="C26" s="9">
        <v>1.7</v>
      </c>
      <c r="D26" s="9">
        <v>1.3</v>
      </c>
      <c r="E26" s="9">
        <v>1.3</v>
      </c>
      <c r="F26" s="9">
        <v>1.3</v>
      </c>
      <c r="G26" s="9">
        <v>0.7</v>
      </c>
      <c r="H26" s="9">
        <v>1.4</v>
      </c>
      <c r="I26" s="9">
        <v>1.2</v>
      </c>
      <c r="J26" s="9">
        <v>2.7</v>
      </c>
      <c r="K26" s="9">
        <v>3.7</v>
      </c>
      <c r="L26" s="9">
        <v>3.7</v>
      </c>
      <c r="M26" s="9">
        <v>2.6</v>
      </c>
      <c r="N26" s="9">
        <v>3.3</v>
      </c>
      <c r="O26" s="9">
        <v>3.6</v>
      </c>
      <c r="P26" s="9">
        <v>2.9</v>
      </c>
      <c r="Q26" s="9">
        <v>2.6</v>
      </c>
      <c r="R26" s="9">
        <v>4.3</v>
      </c>
      <c r="S26" s="9">
        <v>2.3</v>
      </c>
      <c r="T26" s="9">
        <v>2.4</v>
      </c>
      <c r="U26" s="9">
        <v>1.4</v>
      </c>
      <c r="V26" s="9">
        <v>1.4</v>
      </c>
      <c r="W26" s="9">
        <v>1.7</v>
      </c>
      <c r="X26" s="9">
        <v>1.4</v>
      </c>
      <c r="Y26" s="9">
        <v>1.6</v>
      </c>
      <c r="Z26" s="40">
        <f t="shared" si="0"/>
        <v>2.175</v>
      </c>
      <c r="AA26" s="114" t="s">
        <v>46</v>
      </c>
      <c r="AB26" s="9">
        <v>4.8</v>
      </c>
      <c r="AC26" s="136">
        <v>0.5520833333333334</v>
      </c>
      <c r="AD26" s="29">
        <v>23</v>
      </c>
      <c r="AE26" s="114" t="s">
        <v>55</v>
      </c>
      <c r="AF26" s="9">
        <v>7.5</v>
      </c>
      <c r="AG26" s="139">
        <v>0.5458333333333333</v>
      </c>
    </row>
    <row r="27" spans="1:33" ht="14.25" customHeight="1">
      <c r="A27" s="110">
        <v>24</v>
      </c>
      <c r="B27" s="13">
        <v>0.8</v>
      </c>
      <c r="C27" s="9">
        <v>1.4</v>
      </c>
      <c r="D27" s="9">
        <v>1.5</v>
      </c>
      <c r="E27" s="9">
        <v>1</v>
      </c>
      <c r="F27" s="9">
        <v>1.7</v>
      </c>
      <c r="G27" s="9">
        <v>2</v>
      </c>
      <c r="H27" s="9">
        <v>1.9</v>
      </c>
      <c r="I27" s="9">
        <v>1.5</v>
      </c>
      <c r="J27" s="9">
        <v>2.1</v>
      </c>
      <c r="K27" s="9">
        <v>2.3</v>
      </c>
      <c r="L27" s="9">
        <v>2.7</v>
      </c>
      <c r="M27" s="9">
        <v>2.5</v>
      </c>
      <c r="N27" s="9">
        <v>2.1</v>
      </c>
      <c r="O27" s="9">
        <v>2.1</v>
      </c>
      <c r="P27" s="9">
        <v>2.2</v>
      </c>
      <c r="Q27" s="9">
        <v>2.9</v>
      </c>
      <c r="R27" s="9">
        <v>2.9</v>
      </c>
      <c r="S27" s="9">
        <v>1.7</v>
      </c>
      <c r="T27" s="9">
        <v>1.1</v>
      </c>
      <c r="U27" s="9">
        <v>1.4</v>
      </c>
      <c r="V27" s="9">
        <v>1.4</v>
      </c>
      <c r="W27" s="9">
        <v>1.8</v>
      </c>
      <c r="X27" s="9">
        <v>1.4</v>
      </c>
      <c r="Y27" s="9">
        <v>2.2</v>
      </c>
      <c r="Z27" s="40">
        <f t="shared" si="0"/>
        <v>1.8583333333333334</v>
      </c>
      <c r="AA27" s="114" t="s">
        <v>54</v>
      </c>
      <c r="AB27" s="9">
        <v>3.4</v>
      </c>
      <c r="AC27" s="136">
        <v>0.4076388888888889</v>
      </c>
      <c r="AD27" s="29">
        <v>24</v>
      </c>
      <c r="AE27" s="114" t="s">
        <v>55</v>
      </c>
      <c r="AF27" s="9">
        <v>5.7</v>
      </c>
      <c r="AG27" s="139">
        <v>0.6680555555555556</v>
      </c>
    </row>
    <row r="28" spans="1:33" ht="14.25" customHeight="1">
      <c r="A28" s="110">
        <v>25</v>
      </c>
      <c r="B28" s="13">
        <v>1.2</v>
      </c>
      <c r="C28" s="9">
        <v>0.6</v>
      </c>
      <c r="D28" s="9">
        <v>1.2</v>
      </c>
      <c r="E28" s="9">
        <v>1.7</v>
      </c>
      <c r="F28" s="9">
        <v>1.9</v>
      </c>
      <c r="G28" s="9">
        <v>2</v>
      </c>
      <c r="H28" s="9">
        <v>3.4</v>
      </c>
      <c r="I28" s="9">
        <v>3</v>
      </c>
      <c r="J28" s="9">
        <v>2.9</v>
      </c>
      <c r="K28" s="9">
        <v>3.7</v>
      </c>
      <c r="L28" s="9">
        <v>3.2</v>
      </c>
      <c r="M28" s="9">
        <v>3.2</v>
      </c>
      <c r="N28" s="9">
        <v>3.1</v>
      </c>
      <c r="O28" s="9">
        <v>4.1</v>
      </c>
      <c r="P28" s="9">
        <v>2.4</v>
      </c>
      <c r="Q28" s="9">
        <v>2</v>
      </c>
      <c r="R28" s="9">
        <v>2.9</v>
      </c>
      <c r="S28" s="9">
        <v>1.5</v>
      </c>
      <c r="T28" s="9">
        <v>1.5</v>
      </c>
      <c r="U28" s="9">
        <v>1.3</v>
      </c>
      <c r="V28" s="9">
        <v>1.2</v>
      </c>
      <c r="W28" s="9">
        <v>1.4</v>
      </c>
      <c r="X28" s="9">
        <v>1.1</v>
      </c>
      <c r="Y28" s="9">
        <v>1</v>
      </c>
      <c r="Z28" s="40">
        <f t="shared" si="0"/>
        <v>2.145833333333333</v>
      </c>
      <c r="AA28" s="114" t="s">
        <v>50</v>
      </c>
      <c r="AB28" s="9">
        <v>5.4</v>
      </c>
      <c r="AC28" s="136">
        <v>0.6027777777777777</v>
      </c>
      <c r="AD28" s="29">
        <v>25</v>
      </c>
      <c r="AE28" s="114" t="s">
        <v>58</v>
      </c>
      <c r="AF28" s="9">
        <v>9.1</v>
      </c>
      <c r="AG28" s="139">
        <v>0.5</v>
      </c>
    </row>
    <row r="29" spans="1:33" ht="14.25" customHeight="1">
      <c r="A29" s="110">
        <v>26</v>
      </c>
      <c r="B29" s="13">
        <v>2.8</v>
      </c>
      <c r="C29" s="9">
        <v>4</v>
      </c>
      <c r="D29" s="9">
        <v>4.6</v>
      </c>
      <c r="E29" s="9">
        <v>4.6</v>
      </c>
      <c r="F29" s="9">
        <v>5.4</v>
      </c>
      <c r="G29" s="9">
        <v>4.9</v>
      </c>
      <c r="H29" s="9">
        <v>5.1</v>
      </c>
      <c r="I29" s="9">
        <v>4.1</v>
      </c>
      <c r="J29" s="9">
        <v>4</v>
      </c>
      <c r="K29" s="9">
        <v>2.6</v>
      </c>
      <c r="L29" s="9">
        <v>3</v>
      </c>
      <c r="M29" s="9">
        <v>3.8</v>
      </c>
      <c r="N29" s="9">
        <v>2.4</v>
      </c>
      <c r="O29" s="9">
        <v>2.4</v>
      </c>
      <c r="P29" s="9">
        <v>2</v>
      </c>
      <c r="Q29" s="9">
        <v>2.4</v>
      </c>
      <c r="R29" s="9">
        <v>2.1</v>
      </c>
      <c r="S29" s="9">
        <v>0.7</v>
      </c>
      <c r="T29" s="9">
        <v>1</v>
      </c>
      <c r="U29" s="9">
        <v>1.1</v>
      </c>
      <c r="V29" s="9">
        <v>1</v>
      </c>
      <c r="W29" s="9">
        <v>1.2</v>
      </c>
      <c r="X29" s="9">
        <v>0.8</v>
      </c>
      <c r="Y29" s="9">
        <v>0.9</v>
      </c>
      <c r="Z29" s="40">
        <f t="shared" si="0"/>
        <v>2.7875</v>
      </c>
      <c r="AA29" s="114" t="s">
        <v>46</v>
      </c>
      <c r="AB29" s="9">
        <v>5.7</v>
      </c>
      <c r="AC29" s="136">
        <v>0.2881944444444445</v>
      </c>
      <c r="AD29" s="29">
        <v>26</v>
      </c>
      <c r="AE29" s="114" t="s">
        <v>46</v>
      </c>
      <c r="AF29" s="9">
        <v>9.4</v>
      </c>
      <c r="AG29" s="139">
        <v>0.31875000000000003</v>
      </c>
    </row>
    <row r="30" spans="1:33" ht="14.25" customHeight="1">
      <c r="A30" s="110">
        <v>27</v>
      </c>
      <c r="B30" s="13">
        <v>1.2</v>
      </c>
      <c r="C30" s="9">
        <v>0.6</v>
      </c>
      <c r="D30" s="9">
        <v>0.7</v>
      </c>
      <c r="E30" s="9">
        <v>1.4</v>
      </c>
      <c r="F30" s="9">
        <v>1</v>
      </c>
      <c r="G30" s="9">
        <v>0.2</v>
      </c>
      <c r="H30" s="9">
        <v>1.4</v>
      </c>
      <c r="I30" s="9">
        <v>1.8</v>
      </c>
      <c r="J30" s="9">
        <v>2.5</v>
      </c>
      <c r="K30" s="9">
        <v>2.9</v>
      </c>
      <c r="L30" s="9">
        <v>2.9</v>
      </c>
      <c r="M30" s="9">
        <v>2.3</v>
      </c>
      <c r="N30" s="9">
        <v>2.5</v>
      </c>
      <c r="O30" s="9">
        <v>2.8</v>
      </c>
      <c r="P30" s="9">
        <v>4</v>
      </c>
      <c r="Q30" s="9">
        <v>2.1</v>
      </c>
      <c r="R30" s="9">
        <v>2.4</v>
      </c>
      <c r="S30" s="9">
        <v>2.3</v>
      </c>
      <c r="T30" s="9">
        <v>2</v>
      </c>
      <c r="U30" s="9">
        <v>1.9</v>
      </c>
      <c r="V30" s="9">
        <v>1.3</v>
      </c>
      <c r="W30" s="9">
        <v>1.7</v>
      </c>
      <c r="X30" s="9">
        <v>1.5</v>
      </c>
      <c r="Y30" s="9">
        <v>2.1</v>
      </c>
      <c r="Z30" s="40">
        <f t="shared" si="0"/>
        <v>1.8958333333333333</v>
      </c>
      <c r="AA30" s="114" t="s">
        <v>58</v>
      </c>
      <c r="AB30" s="9">
        <v>4.9</v>
      </c>
      <c r="AC30" s="136">
        <v>0.6131944444444445</v>
      </c>
      <c r="AD30" s="29">
        <v>27</v>
      </c>
      <c r="AE30" s="114" t="s">
        <v>58</v>
      </c>
      <c r="AF30" s="9">
        <v>9.8</v>
      </c>
      <c r="AG30" s="139">
        <v>0.6083333333333333</v>
      </c>
    </row>
    <row r="31" spans="1:33" ht="14.25" customHeight="1">
      <c r="A31" s="110">
        <v>28</v>
      </c>
      <c r="B31" s="13">
        <v>1.4</v>
      </c>
      <c r="C31" s="9">
        <v>1.8</v>
      </c>
      <c r="D31" s="9">
        <v>1.2</v>
      </c>
      <c r="E31" s="9">
        <v>1</v>
      </c>
      <c r="F31" s="9">
        <v>0.8</v>
      </c>
      <c r="G31" s="9">
        <v>0.6</v>
      </c>
      <c r="H31" s="9">
        <v>1.3</v>
      </c>
      <c r="I31" s="9">
        <v>0.6</v>
      </c>
      <c r="J31" s="9">
        <v>1</v>
      </c>
      <c r="K31" s="9">
        <v>1</v>
      </c>
      <c r="L31" s="9">
        <v>1.1</v>
      </c>
      <c r="M31" s="9">
        <v>2</v>
      </c>
      <c r="N31" s="9">
        <v>2.3</v>
      </c>
      <c r="O31" s="9">
        <v>2.8</v>
      </c>
      <c r="P31" s="9">
        <v>2</v>
      </c>
      <c r="Q31" s="9">
        <v>2.6</v>
      </c>
      <c r="R31" s="9">
        <v>1.9</v>
      </c>
      <c r="S31" s="9">
        <v>3</v>
      </c>
      <c r="T31" s="9">
        <v>3.4</v>
      </c>
      <c r="U31" s="9">
        <v>2.3</v>
      </c>
      <c r="V31" s="9">
        <v>1.6</v>
      </c>
      <c r="W31" s="9">
        <v>0.8</v>
      </c>
      <c r="X31" s="9">
        <v>0.6</v>
      </c>
      <c r="Y31" s="9">
        <v>1.1</v>
      </c>
      <c r="Z31" s="40">
        <f t="shared" si="0"/>
        <v>1.5916666666666666</v>
      </c>
      <c r="AA31" s="114" t="s">
        <v>46</v>
      </c>
      <c r="AB31" s="9">
        <v>3.7</v>
      </c>
      <c r="AC31" s="136">
        <v>0.775</v>
      </c>
      <c r="AD31" s="29">
        <v>28</v>
      </c>
      <c r="AE31" s="114" t="s">
        <v>58</v>
      </c>
      <c r="AF31" s="9">
        <v>5.8</v>
      </c>
      <c r="AG31" s="139">
        <v>0.09861111111111111</v>
      </c>
    </row>
    <row r="32" spans="1:33" ht="14.25" customHeight="1">
      <c r="A32" s="110">
        <v>29</v>
      </c>
      <c r="B32" s="13">
        <v>0.6</v>
      </c>
      <c r="C32" s="9">
        <v>0.2</v>
      </c>
      <c r="D32" s="9">
        <v>0.4</v>
      </c>
      <c r="E32" s="9">
        <v>0.6</v>
      </c>
      <c r="F32" s="9">
        <v>0.2</v>
      </c>
      <c r="G32" s="9">
        <v>0.6</v>
      </c>
      <c r="H32" s="9">
        <v>0.7</v>
      </c>
      <c r="I32" s="9">
        <v>2.7</v>
      </c>
      <c r="J32" s="9">
        <v>2.3</v>
      </c>
      <c r="K32" s="9">
        <v>2</v>
      </c>
      <c r="L32" s="9">
        <v>2.7</v>
      </c>
      <c r="M32" s="9">
        <v>2.1</v>
      </c>
      <c r="N32" s="9">
        <v>6.1</v>
      </c>
      <c r="O32" s="9">
        <v>5.4</v>
      </c>
      <c r="P32" s="9">
        <v>5.2</v>
      </c>
      <c r="Q32" s="9">
        <v>4.9</v>
      </c>
      <c r="R32" s="9">
        <v>7.5</v>
      </c>
      <c r="S32" s="9">
        <v>7.6</v>
      </c>
      <c r="T32" s="9">
        <v>7.8</v>
      </c>
      <c r="U32" s="9">
        <v>7.8</v>
      </c>
      <c r="V32" s="9">
        <v>11.1</v>
      </c>
      <c r="W32" s="9">
        <v>7.5</v>
      </c>
      <c r="X32" s="9">
        <v>8.6</v>
      </c>
      <c r="Y32" s="9">
        <v>9.3</v>
      </c>
      <c r="Z32" s="40">
        <f t="shared" si="0"/>
        <v>4.329166666666667</v>
      </c>
      <c r="AA32" s="114" t="s">
        <v>46</v>
      </c>
      <c r="AB32" s="9">
        <v>11.9</v>
      </c>
      <c r="AC32" s="136">
        <v>0.8569444444444444</v>
      </c>
      <c r="AD32" s="29">
        <v>29</v>
      </c>
      <c r="AE32" s="114" t="s">
        <v>46</v>
      </c>
      <c r="AF32" s="9">
        <v>19.8</v>
      </c>
      <c r="AG32" s="139">
        <v>0.85</v>
      </c>
    </row>
    <row r="33" spans="1:33" ht="14.25" customHeight="1">
      <c r="A33" s="110">
        <v>30</v>
      </c>
      <c r="B33" s="13">
        <v>8.5</v>
      </c>
      <c r="C33" s="9">
        <v>9.9</v>
      </c>
      <c r="D33" s="9">
        <v>7.4</v>
      </c>
      <c r="E33" s="9">
        <v>8.1</v>
      </c>
      <c r="F33" s="9">
        <v>7.6</v>
      </c>
      <c r="G33" s="9">
        <v>6.7</v>
      </c>
      <c r="H33" s="9">
        <v>6.9</v>
      </c>
      <c r="I33" s="9">
        <v>4.7</v>
      </c>
      <c r="J33" s="9">
        <v>3.7</v>
      </c>
      <c r="K33" s="9">
        <v>5.2</v>
      </c>
      <c r="L33" s="9">
        <v>4.2</v>
      </c>
      <c r="M33" s="9">
        <v>7.7</v>
      </c>
      <c r="N33" s="9">
        <v>10.7</v>
      </c>
      <c r="O33" s="9">
        <v>10</v>
      </c>
      <c r="P33" s="9">
        <v>7.7</v>
      </c>
      <c r="Q33" s="9">
        <v>7.5</v>
      </c>
      <c r="R33" s="9">
        <v>7.5</v>
      </c>
      <c r="S33" s="9">
        <v>10.1</v>
      </c>
      <c r="T33" s="9">
        <v>7</v>
      </c>
      <c r="U33" s="9">
        <v>8.3</v>
      </c>
      <c r="V33" s="9">
        <v>8.9</v>
      </c>
      <c r="W33" s="9">
        <v>6.8</v>
      </c>
      <c r="X33" s="9">
        <v>7.6</v>
      </c>
      <c r="Y33" s="9">
        <v>6.8</v>
      </c>
      <c r="Z33" s="40">
        <f t="shared" si="0"/>
        <v>7.479166666666669</v>
      </c>
      <c r="AA33" s="114" t="s">
        <v>46</v>
      </c>
      <c r="AB33" s="9">
        <v>13.7</v>
      </c>
      <c r="AC33" s="136">
        <v>0.5930555555555556</v>
      </c>
      <c r="AD33" s="29">
        <v>30</v>
      </c>
      <c r="AE33" s="114" t="s">
        <v>54</v>
      </c>
      <c r="AF33" s="9">
        <v>21</v>
      </c>
      <c r="AG33" s="139">
        <v>0.5625</v>
      </c>
    </row>
    <row r="34" spans="1:33" ht="14.25" customHeight="1">
      <c r="A34" s="110">
        <v>31</v>
      </c>
      <c r="B34" s="13">
        <v>9.6</v>
      </c>
      <c r="C34" s="9">
        <v>7.9</v>
      </c>
      <c r="D34" s="9">
        <v>3.5</v>
      </c>
      <c r="E34" s="9">
        <v>4.6</v>
      </c>
      <c r="F34" s="9">
        <v>4.7</v>
      </c>
      <c r="G34" s="9">
        <v>6</v>
      </c>
      <c r="H34" s="9">
        <v>5.7</v>
      </c>
      <c r="I34" s="9">
        <v>6.9</v>
      </c>
      <c r="J34" s="9">
        <v>7.4</v>
      </c>
      <c r="K34" s="9">
        <v>8</v>
      </c>
      <c r="L34" s="9">
        <v>6.5</v>
      </c>
      <c r="M34" s="9">
        <v>8.8</v>
      </c>
      <c r="N34" s="9">
        <v>8.5</v>
      </c>
      <c r="O34" s="9">
        <v>10.4</v>
      </c>
      <c r="P34" s="9">
        <v>10.1</v>
      </c>
      <c r="Q34" s="9">
        <v>10.2</v>
      </c>
      <c r="R34" s="9">
        <v>9.5</v>
      </c>
      <c r="S34" s="9">
        <v>7.4</v>
      </c>
      <c r="T34" s="9">
        <v>5.1</v>
      </c>
      <c r="U34" s="9">
        <v>4</v>
      </c>
      <c r="V34" s="9">
        <v>5.6</v>
      </c>
      <c r="W34" s="9">
        <v>3.7</v>
      </c>
      <c r="X34" s="9">
        <v>2.5</v>
      </c>
      <c r="Y34" s="9">
        <v>2.1</v>
      </c>
      <c r="Z34" s="40">
        <f t="shared" si="0"/>
        <v>6.6125</v>
      </c>
      <c r="AA34" s="114" t="s">
        <v>46</v>
      </c>
      <c r="AB34" s="9">
        <v>11.4</v>
      </c>
      <c r="AC34" s="136">
        <v>0.3979166666666667</v>
      </c>
      <c r="AD34" s="29">
        <v>31</v>
      </c>
      <c r="AE34" s="114" t="s">
        <v>46</v>
      </c>
      <c r="AF34" s="9">
        <v>17.2</v>
      </c>
      <c r="AG34" s="139">
        <v>0.6222222222222222</v>
      </c>
    </row>
    <row r="35" spans="1:33" ht="14.25" customHeight="1">
      <c r="A35" s="112" t="s">
        <v>14</v>
      </c>
      <c r="B35" s="26">
        <f aca="true" t="shared" si="1" ref="B35:K35">AVERAGE(B4:B34)</f>
        <v>2.361290322580645</v>
      </c>
      <c r="C35" s="27">
        <f t="shared" si="1"/>
        <v>2.322580645161291</v>
      </c>
      <c r="D35" s="27">
        <f t="shared" si="1"/>
        <v>2.0741935483870972</v>
      </c>
      <c r="E35" s="27">
        <f t="shared" si="1"/>
        <v>2.0064516129032257</v>
      </c>
      <c r="F35" s="27">
        <f t="shared" si="1"/>
        <v>2.180645161290323</v>
      </c>
      <c r="G35" s="27">
        <f t="shared" si="1"/>
        <v>2.2322580645161287</v>
      </c>
      <c r="H35" s="27">
        <f t="shared" si="1"/>
        <v>2.55483870967742</v>
      </c>
      <c r="I35" s="27">
        <f t="shared" si="1"/>
        <v>2.7838709677419353</v>
      </c>
      <c r="J35" s="27">
        <f t="shared" si="1"/>
        <v>2.9000000000000004</v>
      </c>
      <c r="K35" s="27">
        <f t="shared" si="1"/>
        <v>3.0580645161290327</v>
      </c>
      <c r="L35" s="27">
        <f aca="true" t="shared" si="2" ref="L35:Z35">AVERAGE(L4:L34)</f>
        <v>3.5741935483870972</v>
      </c>
      <c r="M35" s="27">
        <f t="shared" si="2"/>
        <v>3.6225806451612894</v>
      </c>
      <c r="N35" s="27">
        <f t="shared" si="2"/>
        <v>3.7451612903225806</v>
      </c>
      <c r="O35" s="27">
        <f t="shared" si="2"/>
        <v>3.8741935483870966</v>
      </c>
      <c r="P35" s="27">
        <f t="shared" si="2"/>
        <v>3.470967741935484</v>
      </c>
      <c r="Q35" s="27">
        <f t="shared" si="2"/>
        <v>3.225806451612903</v>
      </c>
      <c r="R35" s="27">
        <f t="shared" si="2"/>
        <v>3.1129032258064515</v>
      </c>
      <c r="S35" s="27">
        <f t="shared" si="2"/>
        <v>2.8290322580645166</v>
      </c>
      <c r="T35" s="27">
        <f t="shared" si="2"/>
        <v>2.64516129032258</v>
      </c>
      <c r="U35" s="27">
        <f t="shared" si="2"/>
        <v>2.6709677419354834</v>
      </c>
      <c r="V35" s="27">
        <f t="shared" si="2"/>
        <v>2.8419354838709676</v>
      </c>
      <c r="W35" s="27">
        <f t="shared" si="2"/>
        <v>2.6032258064516127</v>
      </c>
      <c r="X35" s="27">
        <f t="shared" si="2"/>
        <v>2.5161290322580645</v>
      </c>
      <c r="Y35" s="27">
        <f t="shared" si="2"/>
        <v>2.2161290322580642</v>
      </c>
      <c r="Z35" s="42">
        <f t="shared" si="2"/>
        <v>2.809274193548387</v>
      </c>
      <c r="AA35" s="116"/>
      <c r="AB35" s="27">
        <f>AVERAGE(AB4:AB34)</f>
        <v>6.335483870967742</v>
      </c>
      <c r="AC35" s="37"/>
      <c r="AD35" s="37"/>
      <c r="AE35" s="116"/>
      <c r="AF35" s="27">
        <f>AVERAGE(AF4:AF34)</f>
        <v>10.880645161290323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5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13.7</v>
      </c>
      <c r="O38" s="133" t="s">
        <v>46</v>
      </c>
      <c r="P38" s="134">
        <v>30</v>
      </c>
      <c r="Q38" s="147">
        <v>0.5930555555555556</v>
      </c>
      <c r="T38" s="19">
        <f>MAX(風速2)</f>
        <v>21</v>
      </c>
      <c r="U38" s="133" t="s">
        <v>54</v>
      </c>
      <c r="V38" s="134">
        <v>30</v>
      </c>
      <c r="W38" s="147">
        <v>0.5625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7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2.5</v>
      </c>
      <c r="C4" s="11">
        <v>2.1</v>
      </c>
      <c r="D4" s="11">
        <v>1.6</v>
      </c>
      <c r="E4" s="11">
        <v>1.5</v>
      </c>
      <c r="F4" s="11">
        <v>1.5</v>
      </c>
      <c r="G4" s="11">
        <v>2.2</v>
      </c>
      <c r="H4" s="11">
        <v>2.7</v>
      </c>
      <c r="I4" s="11">
        <v>2.9</v>
      </c>
      <c r="J4" s="11">
        <v>3</v>
      </c>
      <c r="K4" s="11">
        <v>3.9</v>
      </c>
      <c r="L4" s="11">
        <v>3.2</v>
      </c>
      <c r="M4" s="11">
        <v>1.8</v>
      </c>
      <c r="N4" s="11">
        <v>1.4</v>
      </c>
      <c r="O4" s="11">
        <v>2.5</v>
      </c>
      <c r="P4" s="11">
        <v>2.1</v>
      </c>
      <c r="Q4" s="11">
        <v>1.2</v>
      </c>
      <c r="R4" s="11">
        <v>0.9</v>
      </c>
      <c r="S4" s="11">
        <v>1.5</v>
      </c>
      <c r="T4" s="11">
        <v>2.3</v>
      </c>
      <c r="U4" s="11">
        <v>0.8</v>
      </c>
      <c r="V4" s="11">
        <v>1.3</v>
      </c>
      <c r="W4" s="11">
        <v>0.8</v>
      </c>
      <c r="X4" s="11">
        <v>1</v>
      </c>
      <c r="Y4" s="11">
        <v>1.2</v>
      </c>
      <c r="Z4" s="39">
        <f aca="true" t="shared" si="0" ref="Z4:Z33">AVERAGE(B4:Y4)</f>
        <v>1.9124999999999996</v>
      </c>
      <c r="AA4" s="113" t="s">
        <v>55</v>
      </c>
      <c r="AB4" s="11">
        <v>4.2</v>
      </c>
      <c r="AC4" s="135">
        <v>0.41944444444444445</v>
      </c>
      <c r="AD4" s="28">
        <v>1</v>
      </c>
      <c r="AE4" s="113" t="s">
        <v>63</v>
      </c>
      <c r="AF4" s="11">
        <v>6.9</v>
      </c>
      <c r="AG4" s="138">
        <v>0.37916666666666665</v>
      </c>
    </row>
    <row r="5" spans="1:33" ht="14.25" customHeight="1">
      <c r="A5" s="110">
        <v>2</v>
      </c>
      <c r="B5" s="13">
        <v>1.3</v>
      </c>
      <c r="C5" s="9">
        <v>0.4</v>
      </c>
      <c r="D5" s="9">
        <v>0.3</v>
      </c>
      <c r="E5" s="9">
        <v>0.5</v>
      </c>
      <c r="F5" s="9">
        <v>0.5</v>
      </c>
      <c r="G5" s="9">
        <v>0.4</v>
      </c>
      <c r="H5" s="9">
        <v>0.6</v>
      </c>
      <c r="I5" s="9">
        <v>1.3</v>
      </c>
      <c r="J5" s="9">
        <v>2.2</v>
      </c>
      <c r="K5" s="9">
        <v>1.9</v>
      </c>
      <c r="L5" s="9">
        <v>2.2</v>
      </c>
      <c r="M5" s="9">
        <v>3.3</v>
      </c>
      <c r="N5" s="9">
        <v>3.5</v>
      </c>
      <c r="O5" s="9">
        <v>4</v>
      </c>
      <c r="P5" s="9">
        <v>2.9</v>
      </c>
      <c r="Q5" s="9">
        <v>1.9</v>
      </c>
      <c r="R5" s="9">
        <v>1.8</v>
      </c>
      <c r="S5" s="9">
        <v>2.3</v>
      </c>
      <c r="T5" s="9">
        <v>3.7</v>
      </c>
      <c r="U5" s="9">
        <v>2.8</v>
      </c>
      <c r="V5" s="9">
        <v>3</v>
      </c>
      <c r="W5" s="9">
        <v>3.1</v>
      </c>
      <c r="X5" s="9">
        <v>3.5</v>
      </c>
      <c r="Y5" s="9">
        <v>2.1</v>
      </c>
      <c r="Z5" s="40">
        <f t="shared" si="0"/>
        <v>2.0625</v>
      </c>
      <c r="AA5" s="114" t="s">
        <v>56</v>
      </c>
      <c r="AB5" s="9">
        <v>4.4</v>
      </c>
      <c r="AC5" s="136">
        <v>0.5972222222222222</v>
      </c>
      <c r="AD5" s="29">
        <v>2</v>
      </c>
      <c r="AE5" s="114" t="s">
        <v>56</v>
      </c>
      <c r="AF5" s="9">
        <v>7.8</v>
      </c>
      <c r="AG5" s="139">
        <v>0.5499999999999999</v>
      </c>
    </row>
    <row r="6" spans="1:33" ht="14.25" customHeight="1">
      <c r="A6" s="110">
        <v>3</v>
      </c>
      <c r="B6" s="13">
        <v>1.1</v>
      </c>
      <c r="C6" s="9">
        <v>1.2</v>
      </c>
      <c r="D6" s="9">
        <v>1</v>
      </c>
      <c r="E6" s="9">
        <v>1.2</v>
      </c>
      <c r="F6" s="9">
        <v>1.3</v>
      </c>
      <c r="G6" s="9">
        <v>0.8</v>
      </c>
      <c r="H6" s="9">
        <v>0.9</v>
      </c>
      <c r="I6" s="9">
        <v>1</v>
      </c>
      <c r="J6" s="9">
        <v>1.3</v>
      </c>
      <c r="K6" s="9">
        <v>1.7</v>
      </c>
      <c r="L6" s="9">
        <v>2.7</v>
      </c>
      <c r="M6" s="9">
        <v>2.3</v>
      </c>
      <c r="N6" s="9">
        <v>1.8</v>
      </c>
      <c r="O6" s="9">
        <v>2.4</v>
      </c>
      <c r="P6" s="9">
        <v>1.6</v>
      </c>
      <c r="Q6" s="9">
        <v>1.3</v>
      </c>
      <c r="R6" s="9">
        <v>1.4</v>
      </c>
      <c r="S6" s="9">
        <v>1.1</v>
      </c>
      <c r="T6" s="9">
        <v>1.2</v>
      </c>
      <c r="U6" s="9">
        <v>1.3</v>
      </c>
      <c r="V6" s="9">
        <v>1</v>
      </c>
      <c r="W6" s="9">
        <v>1.3</v>
      </c>
      <c r="X6" s="9">
        <v>1.4</v>
      </c>
      <c r="Y6" s="9">
        <v>1.3</v>
      </c>
      <c r="Z6" s="40">
        <f t="shared" si="0"/>
        <v>1.4000000000000001</v>
      </c>
      <c r="AA6" s="114" t="s">
        <v>52</v>
      </c>
      <c r="AB6" s="9">
        <v>2.8</v>
      </c>
      <c r="AC6" s="136">
        <v>0.5819444444444445</v>
      </c>
      <c r="AD6" s="29">
        <v>3</v>
      </c>
      <c r="AE6" s="114" t="s">
        <v>52</v>
      </c>
      <c r="AF6" s="9">
        <v>5.4</v>
      </c>
      <c r="AG6" s="139">
        <v>0.5819444444444445</v>
      </c>
    </row>
    <row r="7" spans="1:33" ht="14.25" customHeight="1">
      <c r="A7" s="110">
        <v>4</v>
      </c>
      <c r="B7" s="13">
        <v>1.3</v>
      </c>
      <c r="C7" s="9">
        <v>1.2</v>
      </c>
      <c r="D7" s="9">
        <v>0.6</v>
      </c>
      <c r="E7" s="9">
        <v>1.2</v>
      </c>
      <c r="F7" s="9">
        <v>0.9</v>
      </c>
      <c r="G7" s="9">
        <v>1.7</v>
      </c>
      <c r="H7" s="9">
        <v>2.7</v>
      </c>
      <c r="I7" s="9">
        <v>2.2</v>
      </c>
      <c r="J7" s="9">
        <v>2.2</v>
      </c>
      <c r="K7" s="9">
        <v>4.2</v>
      </c>
      <c r="L7" s="9">
        <v>2.6</v>
      </c>
      <c r="M7" s="9">
        <v>2.9</v>
      </c>
      <c r="N7" s="9">
        <v>2.5</v>
      </c>
      <c r="O7" s="9">
        <v>3.9</v>
      </c>
      <c r="P7" s="9">
        <v>2.6</v>
      </c>
      <c r="Q7" s="9">
        <v>1.8</v>
      </c>
      <c r="R7" s="9">
        <v>2.9</v>
      </c>
      <c r="S7" s="9">
        <v>1.7</v>
      </c>
      <c r="T7" s="9">
        <v>0.5</v>
      </c>
      <c r="U7" s="9">
        <v>0.5</v>
      </c>
      <c r="V7" s="9">
        <v>1.6</v>
      </c>
      <c r="W7" s="9">
        <v>1.1</v>
      </c>
      <c r="X7" s="9">
        <v>0.9</v>
      </c>
      <c r="Y7" s="9">
        <v>1.4</v>
      </c>
      <c r="Z7" s="40">
        <f t="shared" si="0"/>
        <v>1.8791666666666664</v>
      </c>
      <c r="AA7" s="114" t="s">
        <v>56</v>
      </c>
      <c r="AB7" s="9">
        <v>4.6</v>
      </c>
      <c r="AC7" s="136">
        <v>0.34791666666666665</v>
      </c>
      <c r="AD7" s="29">
        <v>4</v>
      </c>
      <c r="AE7" s="114" t="s">
        <v>58</v>
      </c>
      <c r="AF7" s="9">
        <v>9.1</v>
      </c>
      <c r="AG7" s="139">
        <v>0.6819444444444445</v>
      </c>
    </row>
    <row r="8" spans="1:33" ht="14.25" customHeight="1">
      <c r="A8" s="110">
        <v>5</v>
      </c>
      <c r="B8" s="13">
        <v>2</v>
      </c>
      <c r="C8" s="9">
        <v>1.2</v>
      </c>
      <c r="D8" s="9">
        <v>1</v>
      </c>
      <c r="E8" s="9">
        <v>0.5</v>
      </c>
      <c r="F8" s="9">
        <v>0.8</v>
      </c>
      <c r="G8" s="9">
        <v>0.8</v>
      </c>
      <c r="H8" s="9">
        <v>0.7</v>
      </c>
      <c r="I8" s="9">
        <v>0.5</v>
      </c>
      <c r="J8" s="9">
        <v>1.7</v>
      </c>
      <c r="K8" s="9">
        <v>1.3</v>
      </c>
      <c r="L8" s="9">
        <v>2.5</v>
      </c>
      <c r="M8" s="9">
        <v>2.3</v>
      </c>
      <c r="N8" s="9">
        <v>1.6</v>
      </c>
      <c r="O8" s="9">
        <v>1.2</v>
      </c>
      <c r="P8" s="9">
        <v>0.8</v>
      </c>
      <c r="Q8" s="9">
        <v>1.3</v>
      </c>
      <c r="R8" s="9">
        <v>2.6</v>
      </c>
      <c r="S8" s="9">
        <v>4.7</v>
      </c>
      <c r="T8" s="9">
        <v>2.7</v>
      </c>
      <c r="U8" s="9">
        <v>2</v>
      </c>
      <c r="V8" s="9">
        <v>2</v>
      </c>
      <c r="W8" s="9">
        <v>1.2</v>
      </c>
      <c r="X8" s="9">
        <v>2</v>
      </c>
      <c r="Y8" s="9">
        <v>1.8</v>
      </c>
      <c r="Z8" s="40">
        <f t="shared" si="0"/>
        <v>1.6333333333333335</v>
      </c>
      <c r="AA8" s="114" t="s">
        <v>46</v>
      </c>
      <c r="AB8" s="9">
        <v>4.9</v>
      </c>
      <c r="AC8" s="136">
        <v>0.7625000000000001</v>
      </c>
      <c r="AD8" s="29">
        <v>5</v>
      </c>
      <c r="AE8" s="114" t="s">
        <v>46</v>
      </c>
      <c r="AF8" s="9">
        <v>7.2</v>
      </c>
      <c r="AG8" s="139">
        <v>0.748611111111111</v>
      </c>
    </row>
    <row r="9" spans="1:33" ht="14.25" customHeight="1">
      <c r="A9" s="110">
        <v>6</v>
      </c>
      <c r="B9" s="13">
        <v>3.5</v>
      </c>
      <c r="C9" s="9">
        <v>2.3</v>
      </c>
      <c r="D9" s="9">
        <v>0.8</v>
      </c>
      <c r="E9" s="9">
        <v>1.3</v>
      </c>
      <c r="F9" s="9">
        <v>1.7</v>
      </c>
      <c r="G9" s="9">
        <v>3.4</v>
      </c>
      <c r="H9" s="9">
        <v>1.1</v>
      </c>
      <c r="I9" s="9">
        <v>1.6</v>
      </c>
      <c r="J9" s="9">
        <v>2</v>
      </c>
      <c r="K9" s="9">
        <v>2.3</v>
      </c>
      <c r="L9" s="9">
        <v>2.1</v>
      </c>
      <c r="M9" s="9">
        <v>1.6</v>
      </c>
      <c r="N9" s="9">
        <v>2.2</v>
      </c>
      <c r="O9" s="9">
        <v>2</v>
      </c>
      <c r="P9" s="9">
        <v>1.8</v>
      </c>
      <c r="Q9" s="9">
        <v>1.4</v>
      </c>
      <c r="R9" s="9">
        <v>1.8</v>
      </c>
      <c r="S9" s="9">
        <v>0.8</v>
      </c>
      <c r="T9" s="9">
        <v>1.2</v>
      </c>
      <c r="U9" s="9">
        <v>1.4</v>
      </c>
      <c r="V9" s="9">
        <v>1.6</v>
      </c>
      <c r="W9" s="9">
        <v>1.5</v>
      </c>
      <c r="X9" s="9">
        <v>1.7</v>
      </c>
      <c r="Y9" s="9">
        <v>0.8</v>
      </c>
      <c r="Z9" s="40">
        <f t="shared" si="0"/>
        <v>1.7458333333333333</v>
      </c>
      <c r="AA9" s="114" t="s">
        <v>55</v>
      </c>
      <c r="AB9" s="9">
        <v>4.5</v>
      </c>
      <c r="AC9" s="136">
        <v>0.24375</v>
      </c>
      <c r="AD9" s="29">
        <v>6</v>
      </c>
      <c r="AE9" s="114" t="s">
        <v>49</v>
      </c>
      <c r="AF9" s="9">
        <v>6.9</v>
      </c>
      <c r="AG9" s="139">
        <v>0.049999999999999996</v>
      </c>
    </row>
    <row r="10" spans="1:33" ht="14.25" customHeight="1">
      <c r="A10" s="110">
        <v>7</v>
      </c>
      <c r="B10" s="13">
        <v>1</v>
      </c>
      <c r="C10" s="9">
        <v>0.5</v>
      </c>
      <c r="D10" s="9">
        <v>1.2</v>
      </c>
      <c r="E10" s="9">
        <v>1.2</v>
      </c>
      <c r="F10" s="9">
        <v>0.7</v>
      </c>
      <c r="G10" s="9">
        <v>0.7</v>
      </c>
      <c r="H10" s="9">
        <v>1.1</v>
      </c>
      <c r="I10" s="9">
        <v>0.8</v>
      </c>
      <c r="J10" s="9">
        <v>1.2</v>
      </c>
      <c r="K10" s="9">
        <v>1.8</v>
      </c>
      <c r="L10" s="9">
        <v>1.4</v>
      </c>
      <c r="M10" s="9">
        <v>1.2</v>
      </c>
      <c r="N10" s="9">
        <v>3.1</v>
      </c>
      <c r="O10" s="9">
        <v>3.1</v>
      </c>
      <c r="P10" s="9">
        <v>2.3</v>
      </c>
      <c r="Q10" s="9">
        <v>2.2</v>
      </c>
      <c r="R10" s="9">
        <v>2.5</v>
      </c>
      <c r="S10" s="9">
        <v>2.1</v>
      </c>
      <c r="T10" s="9">
        <v>1.7</v>
      </c>
      <c r="U10" s="9">
        <v>1</v>
      </c>
      <c r="V10" s="9">
        <v>1.8</v>
      </c>
      <c r="W10" s="9">
        <v>1.9</v>
      </c>
      <c r="X10" s="9">
        <v>2.2</v>
      </c>
      <c r="Y10" s="9">
        <v>1.9</v>
      </c>
      <c r="Z10" s="40">
        <f t="shared" si="0"/>
        <v>1.6083333333333334</v>
      </c>
      <c r="AA10" s="114" t="s">
        <v>48</v>
      </c>
      <c r="AB10" s="9">
        <v>3.6</v>
      </c>
      <c r="AC10" s="136">
        <v>0.5381944444444444</v>
      </c>
      <c r="AD10" s="29">
        <v>7</v>
      </c>
      <c r="AE10" s="114" t="s">
        <v>58</v>
      </c>
      <c r="AF10" s="9">
        <v>8.2</v>
      </c>
      <c r="AG10" s="139">
        <v>0.6124999999999999</v>
      </c>
    </row>
    <row r="11" spans="1:33" ht="14.25" customHeight="1">
      <c r="A11" s="110">
        <v>8</v>
      </c>
      <c r="B11" s="13">
        <v>2.6</v>
      </c>
      <c r="C11" s="9">
        <v>1.3</v>
      </c>
      <c r="D11" s="9">
        <v>1.2</v>
      </c>
      <c r="E11" s="9">
        <v>1.1</v>
      </c>
      <c r="F11" s="9">
        <v>0.7</v>
      </c>
      <c r="G11" s="9">
        <v>0.6</v>
      </c>
      <c r="H11" s="9">
        <v>1</v>
      </c>
      <c r="I11" s="9">
        <v>1.7</v>
      </c>
      <c r="J11" s="9">
        <v>2.1</v>
      </c>
      <c r="K11" s="9">
        <v>2.8</v>
      </c>
      <c r="L11" s="9">
        <v>3.2</v>
      </c>
      <c r="M11" s="9">
        <v>3.4</v>
      </c>
      <c r="N11" s="9">
        <v>4.3</v>
      </c>
      <c r="O11" s="9">
        <v>1.1</v>
      </c>
      <c r="P11" s="9">
        <v>2.6</v>
      </c>
      <c r="Q11" s="9">
        <v>3.4</v>
      </c>
      <c r="R11" s="9">
        <v>2.6</v>
      </c>
      <c r="S11" s="9">
        <v>2.1</v>
      </c>
      <c r="T11" s="9">
        <v>1.7</v>
      </c>
      <c r="U11" s="9">
        <v>1.7</v>
      </c>
      <c r="V11" s="9">
        <v>1.8</v>
      </c>
      <c r="W11" s="9">
        <v>0.8</v>
      </c>
      <c r="X11" s="9">
        <v>0.6</v>
      </c>
      <c r="Y11" s="9">
        <v>1.9</v>
      </c>
      <c r="Z11" s="40">
        <f t="shared" si="0"/>
        <v>1.929166666666667</v>
      </c>
      <c r="AA11" s="114" t="s">
        <v>63</v>
      </c>
      <c r="AB11" s="9">
        <v>4.7</v>
      </c>
      <c r="AC11" s="136">
        <v>0.5590277777777778</v>
      </c>
      <c r="AD11" s="29">
        <v>8</v>
      </c>
      <c r="AE11" s="114" t="s">
        <v>55</v>
      </c>
      <c r="AF11" s="9">
        <v>8.4</v>
      </c>
      <c r="AG11" s="139">
        <v>0.5569444444444445</v>
      </c>
    </row>
    <row r="12" spans="1:33" ht="14.25" customHeight="1">
      <c r="A12" s="110">
        <v>9</v>
      </c>
      <c r="B12" s="13">
        <v>1.4</v>
      </c>
      <c r="C12" s="9">
        <v>2.2</v>
      </c>
      <c r="D12" s="9">
        <v>1</v>
      </c>
      <c r="E12" s="9">
        <v>1.3</v>
      </c>
      <c r="F12" s="9">
        <v>1</v>
      </c>
      <c r="G12" s="9">
        <v>0.4</v>
      </c>
      <c r="H12" s="9">
        <v>0.8</v>
      </c>
      <c r="I12" s="9">
        <v>1.2</v>
      </c>
      <c r="J12" s="9">
        <v>2</v>
      </c>
      <c r="K12" s="9">
        <v>2.2</v>
      </c>
      <c r="L12" s="9">
        <v>2.6</v>
      </c>
      <c r="M12" s="9">
        <v>2.2</v>
      </c>
      <c r="N12" s="9">
        <v>2.2</v>
      </c>
      <c r="O12" s="9">
        <v>1.5</v>
      </c>
      <c r="P12" s="9">
        <v>3</v>
      </c>
      <c r="Q12" s="9">
        <v>3.2</v>
      </c>
      <c r="R12" s="9">
        <v>3.2</v>
      </c>
      <c r="S12" s="9">
        <v>3.3</v>
      </c>
      <c r="T12" s="9">
        <v>2.9</v>
      </c>
      <c r="U12" s="9">
        <v>2.5</v>
      </c>
      <c r="V12" s="9">
        <v>1.5</v>
      </c>
      <c r="W12" s="9">
        <v>1.9</v>
      </c>
      <c r="X12" s="9">
        <v>2</v>
      </c>
      <c r="Y12" s="9">
        <v>1.7</v>
      </c>
      <c r="Z12" s="40">
        <f t="shared" si="0"/>
        <v>1.9666666666666666</v>
      </c>
      <c r="AA12" s="114" t="s">
        <v>58</v>
      </c>
      <c r="AB12" s="9">
        <v>3.9</v>
      </c>
      <c r="AC12" s="136">
        <v>0.7062499999999999</v>
      </c>
      <c r="AD12" s="29">
        <v>9</v>
      </c>
      <c r="AE12" s="114" t="s">
        <v>50</v>
      </c>
      <c r="AF12" s="9">
        <v>7.7</v>
      </c>
      <c r="AG12" s="139">
        <v>0.6819444444444445</v>
      </c>
    </row>
    <row r="13" spans="1:33" ht="14.25" customHeight="1">
      <c r="A13" s="110">
        <v>10</v>
      </c>
      <c r="B13" s="13">
        <v>1.9</v>
      </c>
      <c r="C13" s="9">
        <v>2.2</v>
      </c>
      <c r="D13" s="9">
        <v>1.9</v>
      </c>
      <c r="E13" s="9">
        <v>1.3</v>
      </c>
      <c r="F13" s="9">
        <v>1</v>
      </c>
      <c r="G13" s="9">
        <v>1.2</v>
      </c>
      <c r="H13" s="9">
        <v>1.5</v>
      </c>
      <c r="I13" s="9">
        <v>3.3</v>
      </c>
      <c r="J13" s="9">
        <v>1.4</v>
      </c>
      <c r="K13" s="9">
        <v>2.3</v>
      </c>
      <c r="L13" s="9">
        <v>2.6</v>
      </c>
      <c r="M13" s="9">
        <v>2.5</v>
      </c>
      <c r="N13" s="9">
        <v>2.3</v>
      </c>
      <c r="O13" s="9">
        <v>2.7</v>
      </c>
      <c r="P13" s="9">
        <v>2.1</v>
      </c>
      <c r="Q13" s="9">
        <v>2.1</v>
      </c>
      <c r="R13" s="9">
        <v>1</v>
      </c>
      <c r="S13" s="9">
        <v>1.2</v>
      </c>
      <c r="T13" s="9">
        <v>0.8</v>
      </c>
      <c r="U13" s="9">
        <v>1.1</v>
      </c>
      <c r="V13" s="9">
        <v>0.8</v>
      </c>
      <c r="W13" s="9">
        <v>2.9</v>
      </c>
      <c r="X13" s="9">
        <v>2.6</v>
      </c>
      <c r="Y13" s="9">
        <v>2</v>
      </c>
      <c r="Z13" s="40">
        <f t="shared" si="0"/>
        <v>1.8625</v>
      </c>
      <c r="AA13" s="114" t="s">
        <v>56</v>
      </c>
      <c r="AB13" s="9">
        <v>3.5</v>
      </c>
      <c r="AC13" s="136">
        <v>0.33749999999999997</v>
      </c>
      <c r="AD13" s="29">
        <v>10</v>
      </c>
      <c r="AE13" s="114" t="s">
        <v>58</v>
      </c>
      <c r="AF13" s="9">
        <v>7.1</v>
      </c>
      <c r="AG13" s="139">
        <v>0.6541666666666667</v>
      </c>
    </row>
    <row r="14" spans="1:33" ht="14.25" customHeight="1">
      <c r="A14" s="111">
        <v>11</v>
      </c>
      <c r="B14" s="19">
        <v>1.4</v>
      </c>
      <c r="C14" s="20">
        <v>1.2</v>
      </c>
      <c r="D14" s="20">
        <v>2.5</v>
      </c>
      <c r="E14" s="20">
        <v>3.2</v>
      </c>
      <c r="F14" s="20">
        <v>2.1</v>
      </c>
      <c r="G14" s="20">
        <v>2.1</v>
      </c>
      <c r="H14" s="20">
        <v>0.7</v>
      </c>
      <c r="I14" s="20">
        <v>1.2</v>
      </c>
      <c r="J14" s="20">
        <v>2.9</v>
      </c>
      <c r="K14" s="20">
        <v>3.6</v>
      </c>
      <c r="L14" s="20">
        <v>4.2</v>
      </c>
      <c r="M14" s="20">
        <v>2.9</v>
      </c>
      <c r="N14" s="20">
        <v>0.9</v>
      </c>
      <c r="O14" s="20">
        <v>0.7</v>
      </c>
      <c r="P14" s="20">
        <v>1.5</v>
      </c>
      <c r="Q14" s="20">
        <v>1</v>
      </c>
      <c r="R14" s="20">
        <v>1.5</v>
      </c>
      <c r="S14" s="20">
        <v>1</v>
      </c>
      <c r="T14" s="20">
        <v>2</v>
      </c>
      <c r="U14" s="20">
        <v>1.7</v>
      </c>
      <c r="V14" s="20">
        <v>1.2</v>
      </c>
      <c r="W14" s="20">
        <v>2.7</v>
      </c>
      <c r="X14" s="20">
        <v>1.8</v>
      </c>
      <c r="Y14" s="20">
        <v>1.8</v>
      </c>
      <c r="Z14" s="41">
        <f t="shared" si="0"/>
        <v>1.9083333333333332</v>
      </c>
      <c r="AA14" s="115" t="s">
        <v>46</v>
      </c>
      <c r="AB14" s="20">
        <v>4.8</v>
      </c>
      <c r="AC14" s="137">
        <v>0.43333333333333335</v>
      </c>
      <c r="AD14" s="30">
        <v>11</v>
      </c>
      <c r="AE14" s="115" t="s">
        <v>46</v>
      </c>
      <c r="AF14" s="20">
        <v>7.6</v>
      </c>
      <c r="AG14" s="140">
        <v>0.44930555555555557</v>
      </c>
    </row>
    <row r="15" spans="1:33" ht="14.25" customHeight="1">
      <c r="A15" s="110">
        <v>12</v>
      </c>
      <c r="B15" s="13">
        <v>1.2</v>
      </c>
      <c r="C15" s="9">
        <v>1.7</v>
      </c>
      <c r="D15" s="9">
        <v>0.5</v>
      </c>
      <c r="E15" s="9">
        <v>0.8</v>
      </c>
      <c r="F15" s="9">
        <v>1.2</v>
      </c>
      <c r="G15" s="9">
        <v>1.4</v>
      </c>
      <c r="H15" s="9">
        <v>1</v>
      </c>
      <c r="I15" s="9">
        <v>0.9</v>
      </c>
      <c r="J15" s="9">
        <v>1.2</v>
      </c>
      <c r="K15" s="9">
        <v>2.3</v>
      </c>
      <c r="L15" s="9">
        <v>1.7</v>
      </c>
      <c r="M15" s="9">
        <v>1.7</v>
      </c>
      <c r="N15" s="9">
        <v>2.2</v>
      </c>
      <c r="O15" s="9">
        <v>2</v>
      </c>
      <c r="P15" s="9">
        <v>2.6</v>
      </c>
      <c r="Q15" s="9">
        <v>3.1</v>
      </c>
      <c r="R15" s="9">
        <v>2.9</v>
      </c>
      <c r="S15" s="9">
        <v>2.7</v>
      </c>
      <c r="T15" s="9">
        <v>1.4</v>
      </c>
      <c r="U15" s="9">
        <v>1.6</v>
      </c>
      <c r="V15" s="9">
        <v>2.1</v>
      </c>
      <c r="W15" s="9">
        <v>1.4</v>
      </c>
      <c r="X15" s="9">
        <v>1.3</v>
      </c>
      <c r="Y15" s="9">
        <v>1.2</v>
      </c>
      <c r="Z15" s="40">
        <f t="shared" si="0"/>
        <v>1.6708333333333334</v>
      </c>
      <c r="AA15" s="114" t="s">
        <v>50</v>
      </c>
      <c r="AB15" s="9">
        <v>3.6</v>
      </c>
      <c r="AC15" s="136">
        <v>0.6548611111111111</v>
      </c>
      <c r="AD15" s="29">
        <v>12</v>
      </c>
      <c r="AE15" s="114" t="s">
        <v>48</v>
      </c>
      <c r="AF15" s="9">
        <v>6.6</v>
      </c>
      <c r="AG15" s="139">
        <v>0.5368055555555555</v>
      </c>
    </row>
    <row r="16" spans="1:33" ht="14.25" customHeight="1">
      <c r="A16" s="110">
        <v>13</v>
      </c>
      <c r="B16" s="13">
        <v>0.7</v>
      </c>
      <c r="C16" s="9">
        <v>1.3</v>
      </c>
      <c r="D16" s="9">
        <v>0.9</v>
      </c>
      <c r="E16" s="9">
        <v>2.3</v>
      </c>
      <c r="F16" s="9">
        <v>3.3</v>
      </c>
      <c r="G16" s="9">
        <v>4.8</v>
      </c>
      <c r="H16" s="9">
        <v>4.1</v>
      </c>
      <c r="I16" s="9">
        <v>4.9</v>
      </c>
      <c r="J16" s="9">
        <v>5.4</v>
      </c>
      <c r="K16" s="9">
        <v>4.2</v>
      </c>
      <c r="L16" s="9">
        <v>2.1</v>
      </c>
      <c r="M16" s="9">
        <v>2.3</v>
      </c>
      <c r="N16" s="9">
        <v>1.2</v>
      </c>
      <c r="O16" s="9">
        <v>2.5</v>
      </c>
      <c r="P16" s="9">
        <v>2.5</v>
      </c>
      <c r="Q16" s="9">
        <v>2.5</v>
      </c>
      <c r="R16" s="9">
        <v>1.7</v>
      </c>
      <c r="S16" s="9">
        <v>3</v>
      </c>
      <c r="T16" s="9">
        <v>2.2</v>
      </c>
      <c r="U16" s="9">
        <v>1.2</v>
      </c>
      <c r="V16" s="9">
        <v>0.9</v>
      </c>
      <c r="W16" s="9">
        <v>0.5</v>
      </c>
      <c r="X16" s="9">
        <v>0.6</v>
      </c>
      <c r="Y16" s="9">
        <v>0.8</v>
      </c>
      <c r="Z16" s="40">
        <f t="shared" si="0"/>
        <v>2.3291666666666666</v>
      </c>
      <c r="AA16" s="114" t="s">
        <v>46</v>
      </c>
      <c r="AB16" s="9">
        <v>6.1</v>
      </c>
      <c r="AC16" s="136">
        <v>0.39375</v>
      </c>
      <c r="AD16" s="29">
        <v>13</v>
      </c>
      <c r="AE16" s="114" t="s">
        <v>46</v>
      </c>
      <c r="AF16" s="9">
        <v>10.1</v>
      </c>
      <c r="AG16" s="139">
        <v>0.3819444444444444</v>
      </c>
    </row>
    <row r="17" spans="1:33" ht="14.25" customHeight="1">
      <c r="A17" s="110">
        <v>14</v>
      </c>
      <c r="B17" s="13">
        <v>1</v>
      </c>
      <c r="C17" s="9">
        <v>1.7</v>
      </c>
      <c r="D17" s="9">
        <v>0.9</v>
      </c>
      <c r="E17" s="9">
        <v>1.1</v>
      </c>
      <c r="F17" s="9">
        <v>1</v>
      </c>
      <c r="G17" s="9">
        <v>0.6</v>
      </c>
      <c r="H17" s="9">
        <v>1.3</v>
      </c>
      <c r="I17" s="9">
        <v>1.2</v>
      </c>
      <c r="J17" s="9">
        <v>1.7</v>
      </c>
      <c r="K17" s="9">
        <v>2.3</v>
      </c>
      <c r="L17" s="9">
        <v>2</v>
      </c>
      <c r="M17" s="9">
        <v>1.2</v>
      </c>
      <c r="N17" s="9">
        <v>2.1</v>
      </c>
      <c r="O17" s="9">
        <v>1.8</v>
      </c>
      <c r="P17" s="9">
        <v>0.9</v>
      </c>
      <c r="Q17" s="9">
        <v>1.2</v>
      </c>
      <c r="R17" s="9">
        <v>1.5</v>
      </c>
      <c r="S17" s="9">
        <v>1.3</v>
      </c>
      <c r="T17" s="9">
        <v>1.2</v>
      </c>
      <c r="U17" s="9">
        <v>0.9</v>
      </c>
      <c r="V17" s="9">
        <v>2.2</v>
      </c>
      <c r="W17" s="9">
        <v>2</v>
      </c>
      <c r="X17" s="9">
        <v>1.1</v>
      </c>
      <c r="Y17" s="9">
        <v>1.5</v>
      </c>
      <c r="Z17" s="40">
        <f t="shared" si="0"/>
        <v>1.4041666666666666</v>
      </c>
      <c r="AA17" s="114" t="s">
        <v>46</v>
      </c>
      <c r="AB17" s="9">
        <v>3.3</v>
      </c>
      <c r="AC17" s="136">
        <v>0.40277777777777773</v>
      </c>
      <c r="AD17" s="29">
        <v>14</v>
      </c>
      <c r="AE17" s="114" t="s">
        <v>57</v>
      </c>
      <c r="AF17" s="9">
        <v>5.3</v>
      </c>
      <c r="AG17" s="139">
        <v>0.6104166666666667</v>
      </c>
    </row>
    <row r="18" spans="1:33" ht="14.25" customHeight="1">
      <c r="A18" s="110">
        <v>15</v>
      </c>
      <c r="B18" s="13">
        <v>0.9</v>
      </c>
      <c r="C18" s="9">
        <v>2.1</v>
      </c>
      <c r="D18" s="9">
        <v>1</v>
      </c>
      <c r="E18" s="9">
        <v>1.8</v>
      </c>
      <c r="F18" s="9">
        <v>1.1</v>
      </c>
      <c r="G18" s="9">
        <v>0.8</v>
      </c>
      <c r="H18" s="9">
        <v>2.2</v>
      </c>
      <c r="I18" s="9">
        <v>2.5</v>
      </c>
      <c r="J18" s="9">
        <v>2.9</v>
      </c>
      <c r="K18" s="9">
        <v>1.6</v>
      </c>
      <c r="L18" s="9">
        <v>1.9</v>
      </c>
      <c r="M18" s="9">
        <v>1.7</v>
      </c>
      <c r="N18" s="9">
        <v>2.3</v>
      </c>
      <c r="O18" s="9">
        <v>2.1</v>
      </c>
      <c r="P18" s="9">
        <v>2.3</v>
      </c>
      <c r="Q18" s="9">
        <v>2.1</v>
      </c>
      <c r="R18" s="9">
        <v>1.5</v>
      </c>
      <c r="S18" s="9">
        <v>2.1</v>
      </c>
      <c r="T18" s="9">
        <v>0.9</v>
      </c>
      <c r="U18" s="9">
        <v>1.8</v>
      </c>
      <c r="V18" s="9">
        <v>2</v>
      </c>
      <c r="W18" s="9">
        <v>1.7</v>
      </c>
      <c r="X18" s="9">
        <v>1.8</v>
      </c>
      <c r="Y18" s="9">
        <v>1.6</v>
      </c>
      <c r="Z18" s="40">
        <f t="shared" si="0"/>
        <v>1.7791666666666668</v>
      </c>
      <c r="AA18" s="114" t="s">
        <v>46</v>
      </c>
      <c r="AB18" s="9">
        <v>3.5</v>
      </c>
      <c r="AC18" s="136">
        <v>0.3201388888888889</v>
      </c>
      <c r="AD18" s="29">
        <v>15</v>
      </c>
      <c r="AE18" s="114" t="s">
        <v>48</v>
      </c>
      <c r="AF18" s="9">
        <v>5.9</v>
      </c>
      <c r="AG18" s="139">
        <v>0.6347222222222222</v>
      </c>
    </row>
    <row r="19" spans="1:33" ht="14.25" customHeight="1">
      <c r="A19" s="110">
        <v>16</v>
      </c>
      <c r="B19" s="13">
        <v>1.2</v>
      </c>
      <c r="C19" s="9">
        <v>1.3</v>
      </c>
      <c r="D19" s="9">
        <v>0.8</v>
      </c>
      <c r="E19" s="9">
        <v>1</v>
      </c>
      <c r="F19" s="9">
        <v>0.7</v>
      </c>
      <c r="G19" s="9">
        <v>0.8</v>
      </c>
      <c r="H19" s="9">
        <v>0.5</v>
      </c>
      <c r="I19" s="9">
        <v>0.7</v>
      </c>
      <c r="J19" s="9">
        <v>1.5</v>
      </c>
      <c r="K19" s="9">
        <v>1.3</v>
      </c>
      <c r="L19" s="9">
        <v>1.5</v>
      </c>
      <c r="M19" s="9">
        <v>2.1</v>
      </c>
      <c r="N19" s="9">
        <v>1.8</v>
      </c>
      <c r="O19" s="9">
        <v>2.6</v>
      </c>
      <c r="P19" s="9">
        <v>2.1</v>
      </c>
      <c r="Q19" s="9">
        <v>1.7</v>
      </c>
      <c r="R19" s="9">
        <v>1.5</v>
      </c>
      <c r="S19" s="9">
        <v>1.6</v>
      </c>
      <c r="T19" s="9">
        <v>1.6</v>
      </c>
      <c r="U19" s="9">
        <v>0.7</v>
      </c>
      <c r="V19" s="9">
        <v>0.8</v>
      </c>
      <c r="W19" s="9">
        <v>1.4</v>
      </c>
      <c r="X19" s="9">
        <v>2.5</v>
      </c>
      <c r="Y19" s="9">
        <v>1.6</v>
      </c>
      <c r="Z19" s="40">
        <f t="shared" si="0"/>
        <v>1.3875000000000002</v>
      </c>
      <c r="AA19" s="114" t="s">
        <v>56</v>
      </c>
      <c r="AB19" s="9">
        <v>2.8</v>
      </c>
      <c r="AC19" s="136">
        <v>0.99375</v>
      </c>
      <c r="AD19" s="29">
        <v>16</v>
      </c>
      <c r="AE19" s="114" t="s">
        <v>52</v>
      </c>
      <c r="AF19" s="9">
        <v>6.4</v>
      </c>
      <c r="AG19" s="139">
        <v>0.5611111111111111</v>
      </c>
    </row>
    <row r="20" spans="1:33" ht="14.25" customHeight="1">
      <c r="A20" s="110">
        <v>17</v>
      </c>
      <c r="B20" s="13">
        <v>1.9</v>
      </c>
      <c r="C20" s="9">
        <v>1.3</v>
      </c>
      <c r="D20" s="9">
        <v>1.2</v>
      </c>
      <c r="E20" s="9">
        <v>2.6</v>
      </c>
      <c r="F20" s="9">
        <v>3.6</v>
      </c>
      <c r="G20" s="9">
        <v>3.5</v>
      </c>
      <c r="H20" s="9">
        <v>3.6</v>
      </c>
      <c r="I20" s="9">
        <v>3.4</v>
      </c>
      <c r="J20" s="9">
        <v>4</v>
      </c>
      <c r="K20" s="10">
        <v>3.5</v>
      </c>
      <c r="L20" s="9">
        <v>4.4</v>
      </c>
      <c r="M20" s="9">
        <v>3.5</v>
      </c>
      <c r="N20" s="9">
        <v>4</v>
      </c>
      <c r="O20" s="9">
        <v>3.3</v>
      </c>
      <c r="P20" s="9">
        <v>4.5</v>
      </c>
      <c r="Q20" s="9">
        <v>3.3</v>
      </c>
      <c r="R20" s="9">
        <v>3.9</v>
      </c>
      <c r="S20" s="9">
        <v>3</v>
      </c>
      <c r="T20" s="9">
        <v>3.1</v>
      </c>
      <c r="U20" s="9">
        <v>3.5</v>
      </c>
      <c r="V20" s="9">
        <v>2.8</v>
      </c>
      <c r="W20" s="9">
        <v>2.4</v>
      </c>
      <c r="X20" s="9">
        <v>2.1</v>
      </c>
      <c r="Y20" s="9">
        <v>0.7</v>
      </c>
      <c r="Z20" s="40">
        <f t="shared" si="0"/>
        <v>3.045833333333333</v>
      </c>
      <c r="AA20" s="114" t="s">
        <v>46</v>
      </c>
      <c r="AB20" s="9">
        <v>6.1</v>
      </c>
      <c r="AC20" s="136">
        <v>0.5243055555555556</v>
      </c>
      <c r="AD20" s="29">
        <v>17</v>
      </c>
      <c r="AE20" s="114" t="s">
        <v>46</v>
      </c>
      <c r="AF20" s="9">
        <v>9.3</v>
      </c>
      <c r="AG20" s="139">
        <v>0.5187499999999999</v>
      </c>
    </row>
    <row r="21" spans="1:33" ht="14.25" customHeight="1">
      <c r="A21" s="110">
        <v>18</v>
      </c>
      <c r="B21" s="13">
        <v>0.9</v>
      </c>
      <c r="C21" s="9">
        <v>0.9</v>
      </c>
      <c r="D21" s="9">
        <v>0.8</v>
      </c>
      <c r="E21" s="9">
        <v>1</v>
      </c>
      <c r="F21" s="9">
        <v>0.7</v>
      </c>
      <c r="G21" s="9">
        <v>0.9</v>
      </c>
      <c r="H21" s="9">
        <v>0.6</v>
      </c>
      <c r="I21" s="9">
        <v>1.1</v>
      </c>
      <c r="J21" s="9">
        <v>1.1</v>
      </c>
      <c r="K21" s="9">
        <v>1.5</v>
      </c>
      <c r="L21" s="9">
        <v>1.6</v>
      </c>
      <c r="M21" s="9">
        <v>1.4</v>
      </c>
      <c r="N21" s="9">
        <v>1.5</v>
      </c>
      <c r="O21" s="9">
        <v>0.9</v>
      </c>
      <c r="P21" s="9">
        <v>1.5</v>
      </c>
      <c r="Q21" s="9">
        <v>1.1</v>
      </c>
      <c r="R21" s="9">
        <v>1.1</v>
      </c>
      <c r="S21" s="9">
        <v>0.8</v>
      </c>
      <c r="T21" s="9">
        <v>1</v>
      </c>
      <c r="U21" s="9">
        <v>0.7</v>
      </c>
      <c r="V21" s="9">
        <v>2</v>
      </c>
      <c r="W21" s="9">
        <v>0.7</v>
      </c>
      <c r="X21" s="9">
        <v>1.6</v>
      </c>
      <c r="Y21" s="9">
        <v>1.2</v>
      </c>
      <c r="Z21" s="40">
        <f t="shared" si="0"/>
        <v>1.1083333333333334</v>
      </c>
      <c r="AA21" s="114" t="s">
        <v>50</v>
      </c>
      <c r="AB21" s="9">
        <v>2.3</v>
      </c>
      <c r="AC21" s="136">
        <v>0.8833333333333333</v>
      </c>
      <c r="AD21" s="29">
        <v>18</v>
      </c>
      <c r="AE21" s="114" t="s">
        <v>50</v>
      </c>
      <c r="AF21" s="9">
        <v>4.1</v>
      </c>
      <c r="AG21" s="139">
        <v>0.88125</v>
      </c>
    </row>
    <row r="22" spans="1:33" ht="14.25" customHeight="1">
      <c r="A22" s="110">
        <v>19</v>
      </c>
      <c r="B22" s="13">
        <v>0.8</v>
      </c>
      <c r="C22" s="9">
        <v>0.7</v>
      </c>
      <c r="D22" s="9">
        <v>1.1</v>
      </c>
      <c r="E22" s="9">
        <v>1.4</v>
      </c>
      <c r="F22" s="9">
        <v>2</v>
      </c>
      <c r="G22" s="9">
        <v>1.3</v>
      </c>
      <c r="H22" s="9">
        <v>0.6</v>
      </c>
      <c r="I22" s="9">
        <v>1.1</v>
      </c>
      <c r="J22" s="9">
        <v>1.8</v>
      </c>
      <c r="K22" s="9">
        <v>1.4</v>
      </c>
      <c r="L22" s="9">
        <v>1.2</v>
      </c>
      <c r="M22" s="9">
        <v>2.1</v>
      </c>
      <c r="N22" s="9">
        <v>1.4</v>
      </c>
      <c r="O22" s="9">
        <v>2.2</v>
      </c>
      <c r="P22" s="9">
        <v>1.7</v>
      </c>
      <c r="Q22" s="9">
        <v>1</v>
      </c>
      <c r="R22" s="9">
        <v>1.5</v>
      </c>
      <c r="S22" s="9">
        <v>1.6</v>
      </c>
      <c r="T22" s="9">
        <v>0.8</v>
      </c>
      <c r="U22" s="9">
        <v>1.7</v>
      </c>
      <c r="V22" s="9">
        <v>1.8</v>
      </c>
      <c r="W22" s="9">
        <v>1.4</v>
      </c>
      <c r="X22" s="9">
        <v>2.1</v>
      </c>
      <c r="Y22" s="9">
        <v>2.6</v>
      </c>
      <c r="Z22" s="40">
        <f t="shared" si="0"/>
        <v>1.4708333333333332</v>
      </c>
      <c r="AA22" s="114" t="s">
        <v>56</v>
      </c>
      <c r="AB22" s="9">
        <v>3.7</v>
      </c>
      <c r="AC22" s="136">
        <v>0.9972222222222222</v>
      </c>
      <c r="AD22" s="29">
        <v>19</v>
      </c>
      <c r="AE22" s="114" t="s">
        <v>56</v>
      </c>
      <c r="AF22" s="9">
        <v>7.1</v>
      </c>
      <c r="AG22" s="139">
        <v>0.9923611111111111</v>
      </c>
    </row>
    <row r="23" spans="1:33" ht="14.25" customHeight="1">
      <c r="A23" s="110">
        <v>20</v>
      </c>
      <c r="B23" s="13">
        <v>1.4</v>
      </c>
      <c r="C23" s="9">
        <v>0.9</v>
      </c>
      <c r="D23" s="9">
        <v>0.8</v>
      </c>
      <c r="E23" s="9">
        <v>1</v>
      </c>
      <c r="F23" s="9">
        <v>0.5</v>
      </c>
      <c r="G23" s="9">
        <v>0.5</v>
      </c>
      <c r="H23" s="9">
        <v>2.2</v>
      </c>
      <c r="I23" s="9">
        <v>2.7</v>
      </c>
      <c r="J23" s="9">
        <v>1.9</v>
      </c>
      <c r="K23" s="9">
        <v>2.8</v>
      </c>
      <c r="L23" s="9">
        <v>2</v>
      </c>
      <c r="M23" s="9">
        <v>2.6</v>
      </c>
      <c r="N23" s="9">
        <v>2.4</v>
      </c>
      <c r="O23" s="9">
        <v>2.8</v>
      </c>
      <c r="P23" s="9">
        <v>3.1</v>
      </c>
      <c r="Q23" s="9">
        <v>2.8</v>
      </c>
      <c r="R23" s="9">
        <v>1.9</v>
      </c>
      <c r="S23" s="9">
        <v>1.5</v>
      </c>
      <c r="T23" s="9">
        <v>0.4</v>
      </c>
      <c r="U23" s="9">
        <v>0.5</v>
      </c>
      <c r="V23" s="9">
        <v>0.8</v>
      </c>
      <c r="W23" s="9">
        <v>1.4</v>
      </c>
      <c r="X23" s="9">
        <v>0.5</v>
      </c>
      <c r="Y23" s="9">
        <v>1.3</v>
      </c>
      <c r="Z23" s="40">
        <f t="shared" si="0"/>
        <v>1.6124999999999998</v>
      </c>
      <c r="AA23" s="114" t="s">
        <v>58</v>
      </c>
      <c r="AB23" s="9">
        <v>4</v>
      </c>
      <c r="AC23" s="136">
        <v>0.6625</v>
      </c>
      <c r="AD23" s="29">
        <v>20</v>
      </c>
      <c r="AE23" s="114" t="s">
        <v>52</v>
      </c>
      <c r="AF23" s="9">
        <v>7.4</v>
      </c>
      <c r="AG23" s="139">
        <v>0.3923611111111111</v>
      </c>
    </row>
    <row r="24" spans="1:33" ht="14.25" customHeight="1">
      <c r="A24" s="111">
        <v>21</v>
      </c>
      <c r="B24" s="19">
        <v>0.8</v>
      </c>
      <c r="C24" s="20">
        <v>1</v>
      </c>
      <c r="D24" s="20">
        <v>1.7</v>
      </c>
      <c r="E24" s="20">
        <v>0.8</v>
      </c>
      <c r="F24" s="20">
        <v>1.3</v>
      </c>
      <c r="G24" s="20">
        <v>1.8</v>
      </c>
      <c r="H24" s="20">
        <v>0.9</v>
      </c>
      <c r="I24" s="20">
        <v>1.6</v>
      </c>
      <c r="J24" s="20">
        <v>0.6</v>
      </c>
      <c r="K24" s="20">
        <v>2.1</v>
      </c>
      <c r="L24" s="20">
        <v>4.7</v>
      </c>
      <c r="M24" s="20">
        <v>1.8</v>
      </c>
      <c r="N24" s="20">
        <v>2.6</v>
      </c>
      <c r="O24" s="20">
        <v>3.1</v>
      </c>
      <c r="P24" s="20">
        <v>4.3</v>
      </c>
      <c r="Q24" s="20">
        <v>4.8</v>
      </c>
      <c r="R24" s="20">
        <v>2.5</v>
      </c>
      <c r="S24" s="20">
        <v>1.1</v>
      </c>
      <c r="T24" s="20">
        <v>1.1</v>
      </c>
      <c r="U24" s="20">
        <v>0.5</v>
      </c>
      <c r="V24" s="20">
        <v>0.6</v>
      </c>
      <c r="W24" s="20">
        <v>1.1</v>
      </c>
      <c r="X24" s="20">
        <v>1</v>
      </c>
      <c r="Y24" s="20">
        <v>1.4</v>
      </c>
      <c r="Z24" s="41">
        <f t="shared" si="0"/>
        <v>1.8</v>
      </c>
      <c r="AA24" s="115" t="s">
        <v>46</v>
      </c>
      <c r="AB24" s="20">
        <v>6.5</v>
      </c>
      <c r="AC24" s="137">
        <v>0.6756944444444444</v>
      </c>
      <c r="AD24" s="30">
        <v>21</v>
      </c>
      <c r="AE24" s="115" t="s">
        <v>55</v>
      </c>
      <c r="AF24" s="20">
        <v>10.9</v>
      </c>
      <c r="AG24" s="140">
        <v>0.6583333333333333</v>
      </c>
    </row>
    <row r="25" spans="1:33" ht="14.25" customHeight="1">
      <c r="A25" s="110">
        <v>22</v>
      </c>
      <c r="B25" s="13">
        <v>1</v>
      </c>
      <c r="C25" s="9">
        <v>0.5</v>
      </c>
      <c r="D25" s="9">
        <v>3.3</v>
      </c>
      <c r="E25" s="9">
        <v>4.5</v>
      </c>
      <c r="F25" s="9">
        <v>5.3</v>
      </c>
      <c r="G25" s="9">
        <v>2.7</v>
      </c>
      <c r="H25" s="9">
        <v>1.1</v>
      </c>
      <c r="I25" s="9">
        <v>3.3</v>
      </c>
      <c r="J25" s="9">
        <v>3.6</v>
      </c>
      <c r="K25" s="9">
        <v>1.7</v>
      </c>
      <c r="L25" s="9">
        <v>2</v>
      </c>
      <c r="M25" s="9">
        <v>2.1</v>
      </c>
      <c r="N25" s="9">
        <v>2.4</v>
      </c>
      <c r="O25" s="9">
        <v>2.7</v>
      </c>
      <c r="P25" s="9">
        <v>2.1</v>
      </c>
      <c r="Q25" s="9">
        <v>1.8</v>
      </c>
      <c r="R25" s="9">
        <v>1.7</v>
      </c>
      <c r="S25" s="9">
        <v>1</v>
      </c>
      <c r="T25" s="9">
        <v>0.6</v>
      </c>
      <c r="U25" s="9">
        <v>1.6</v>
      </c>
      <c r="V25" s="9">
        <v>1.1</v>
      </c>
      <c r="W25" s="9">
        <v>0.8</v>
      </c>
      <c r="X25" s="9">
        <v>1</v>
      </c>
      <c r="Y25" s="9">
        <v>1.3</v>
      </c>
      <c r="Z25" s="40">
        <f t="shared" si="0"/>
        <v>2.0500000000000003</v>
      </c>
      <c r="AA25" s="114" t="s">
        <v>49</v>
      </c>
      <c r="AB25" s="9">
        <v>5.6</v>
      </c>
      <c r="AC25" s="136">
        <v>0.20694444444444446</v>
      </c>
      <c r="AD25" s="29">
        <v>22</v>
      </c>
      <c r="AE25" s="114" t="s">
        <v>50</v>
      </c>
      <c r="AF25" s="9">
        <v>7.6</v>
      </c>
      <c r="AG25" s="139">
        <v>0.3673611111111111</v>
      </c>
    </row>
    <row r="26" spans="1:33" ht="14.25" customHeight="1">
      <c r="A26" s="110">
        <v>23</v>
      </c>
      <c r="B26" s="13">
        <v>0.8</v>
      </c>
      <c r="C26" s="9">
        <v>1.7</v>
      </c>
      <c r="D26" s="9">
        <v>0.9</v>
      </c>
      <c r="E26" s="9">
        <v>0.6</v>
      </c>
      <c r="F26" s="9">
        <v>0.7</v>
      </c>
      <c r="G26" s="9">
        <v>2</v>
      </c>
      <c r="H26" s="9">
        <v>2.6</v>
      </c>
      <c r="I26" s="9">
        <v>4.5</v>
      </c>
      <c r="J26" s="9">
        <v>2.7</v>
      </c>
      <c r="K26" s="9">
        <v>2</v>
      </c>
      <c r="L26" s="9">
        <v>2.7</v>
      </c>
      <c r="M26" s="9">
        <v>3.4</v>
      </c>
      <c r="N26" s="9">
        <v>4.1</v>
      </c>
      <c r="O26" s="9">
        <v>4.2</v>
      </c>
      <c r="P26" s="9">
        <v>3.6</v>
      </c>
      <c r="Q26" s="9">
        <v>5.7</v>
      </c>
      <c r="R26" s="9">
        <v>1.6</v>
      </c>
      <c r="S26" s="9">
        <v>2.2</v>
      </c>
      <c r="T26" s="9">
        <v>2.2</v>
      </c>
      <c r="U26" s="9">
        <v>2</v>
      </c>
      <c r="V26" s="9">
        <v>3.9</v>
      </c>
      <c r="W26" s="9">
        <v>3.2</v>
      </c>
      <c r="X26" s="9">
        <v>2.7</v>
      </c>
      <c r="Y26" s="9">
        <v>2.7</v>
      </c>
      <c r="Z26" s="40">
        <f t="shared" si="0"/>
        <v>2.6125000000000007</v>
      </c>
      <c r="AA26" s="114" t="s">
        <v>56</v>
      </c>
      <c r="AB26" s="9">
        <v>5.8</v>
      </c>
      <c r="AC26" s="136">
        <v>0.6673611111111111</v>
      </c>
      <c r="AD26" s="29">
        <v>23</v>
      </c>
      <c r="AE26" s="114" t="s">
        <v>56</v>
      </c>
      <c r="AF26" s="9">
        <v>9.6</v>
      </c>
      <c r="AG26" s="139">
        <v>0.6833333333333332</v>
      </c>
    </row>
    <row r="27" spans="1:33" ht="14.25" customHeight="1">
      <c r="A27" s="110">
        <v>24</v>
      </c>
      <c r="B27" s="13">
        <v>4.7</v>
      </c>
      <c r="C27" s="9">
        <v>5</v>
      </c>
      <c r="D27" s="9">
        <v>5</v>
      </c>
      <c r="E27" s="9">
        <v>7.1</v>
      </c>
      <c r="F27" s="9">
        <v>6</v>
      </c>
      <c r="G27" s="9">
        <v>4.7</v>
      </c>
      <c r="H27" s="9">
        <v>5.6</v>
      </c>
      <c r="I27" s="9">
        <v>5.1</v>
      </c>
      <c r="J27" s="9">
        <v>4.7</v>
      </c>
      <c r="K27" s="9">
        <v>6.2</v>
      </c>
      <c r="L27" s="9">
        <v>6.6</v>
      </c>
      <c r="M27" s="9">
        <v>6.3</v>
      </c>
      <c r="N27" s="9">
        <v>5.2</v>
      </c>
      <c r="O27" s="9">
        <v>6.2</v>
      </c>
      <c r="P27" s="9">
        <v>5.1</v>
      </c>
      <c r="Q27" s="9">
        <v>4.1</v>
      </c>
      <c r="R27" s="9">
        <v>4.4</v>
      </c>
      <c r="S27" s="9">
        <v>3.8</v>
      </c>
      <c r="T27" s="9">
        <v>2</v>
      </c>
      <c r="U27" s="9">
        <v>0.8</v>
      </c>
      <c r="V27" s="9">
        <v>0.7</v>
      </c>
      <c r="W27" s="9">
        <v>2</v>
      </c>
      <c r="X27" s="9">
        <v>4.6</v>
      </c>
      <c r="Y27" s="9">
        <v>4.7</v>
      </c>
      <c r="Z27" s="40">
        <f t="shared" si="0"/>
        <v>4.608333333333333</v>
      </c>
      <c r="AA27" s="114" t="s">
        <v>49</v>
      </c>
      <c r="AB27" s="9">
        <v>8.2</v>
      </c>
      <c r="AC27" s="136">
        <v>0.18194444444444444</v>
      </c>
      <c r="AD27" s="29">
        <v>24</v>
      </c>
      <c r="AE27" s="114" t="s">
        <v>49</v>
      </c>
      <c r="AF27" s="9">
        <v>13.4</v>
      </c>
      <c r="AG27" s="139">
        <v>0.17222222222222225</v>
      </c>
    </row>
    <row r="28" spans="1:33" ht="14.25" customHeight="1">
      <c r="A28" s="110">
        <v>25</v>
      </c>
      <c r="B28" s="13">
        <v>3.9</v>
      </c>
      <c r="C28" s="9">
        <v>2.9</v>
      </c>
      <c r="D28" s="9">
        <v>3.5</v>
      </c>
      <c r="E28" s="9">
        <v>3.1</v>
      </c>
      <c r="F28" s="9">
        <v>3.9</v>
      </c>
      <c r="G28" s="9">
        <v>5.9</v>
      </c>
      <c r="H28" s="9">
        <v>4.1</v>
      </c>
      <c r="I28" s="9">
        <v>4.2</v>
      </c>
      <c r="J28" s="9">
        <v>4.9</v>
      </c>
      <c r="K28" s="9">
        <v>4.4</v>
      </c>
      <c r="L28" s="9">
        <v>3.4</v>
      </c>
      <c r="M28" s="9">
        <v>5</v>
      </c>
      <c r="N28" s="9">
        <v>4.1</v>
      </c>
      <c r="O28" s="9">
        <v>3.7</v>
      </c>
      <c r="P28" s="9">
        <v>3.8</v>
      </c>
      <c r="Q28" s="9">
        <v>3.3</v>
      </c>
      <c r="R28" s="9">
        <v>2.8</v>
      </c>
      <c r="S28" s="9">
        <v>3</v>
      </c>
      <c r="T28" s="9">
        <v>2.2</v>
      </c>
      <c r="U28" s="9">
        <v>1.9</v>
      </c>
      <c r="V28" s="9">
        <v>2.7</v>
      </c>
      <c r="W28" s="9">
        <v>1.4</v>
      </c>
      <c r="X28" s="9">
        <v>1.4</v>
      </c>
      <c r="Y28" s="9">
        <v>1</v>
      </c>
      <c r="Z28" s="40">
        <f t="shared" si="0"/>
        <v>3.354166666666668</v>
      </c>
      <c r="AA28" s="114" t="s">
        <v>46</v>
      </c>
      <c r="AB28" s="9">
        <v>6.9</v>
      </c>
      <c r="AC28" s="136">
        <v>0.32430555555555557</v>
      </c>
      <c r="AD28" s="29">
        <v>25</v>
      </c>
      <c r="AE28" s="114" t="s">
        <v>46</v>
      </c>
      <c r="AF28" s="9">
        <v>10.9</v>
      </c>
      <c r="AG28" s="139">
        <v>0.3201388888888889</v>
      </c>
    </row>
    <row r="29" spans="1:33" ht="14.25" customHeight="1">
      <c r="A29" s="110">
        <v>26</v>
      </c>
      <c r="B29" s="13">
        <v>0.9</v>
      </c>
      <c r="C29" s="9">
        <v>1.4</v>
      </c>
      <c r="D29" s="9">
        <v>1.1</v>
      </c>
      <c r="E29" s="9">
        <v>0.8</v>
      </c>
      <c r="F29" s="9">
        <v>0.5</v>
      </c>
      <c r="G29" s="9">
        <v>0.9</v>
      </c>
      <c r="H29" s="9">
        <v>1.6</v>
      </c>
      <c r="I29" s="9">
        <v>1.8</v>
      </c>
      <c r="J29" s="9">
        <v>2.2</v>
      </c>
      <c r="K29" s="9">
        <v>3.4</v>
      </c>
      <c r="L29" s="9">
        <v>3</v>
      </c>
      <c r="M29" s="9">
        <v>4.1</v>
      </c>
      <c r="N29" s="9">
        <v>3.3</v>
      </c>
      <c r="O29" s="9">
        <v>2.9</v>
      </c>
      <c r="P29" s="9">
        <v>3</v>
      </c>
      <c r="Q29" s="9">
        <v>3.7</v>
      </c>
      <c r="R29" s="9">
        <v>2.8</v>
      </c>
      <c r="S29" s="9">
        <v>3.1</v>
      </c>
      <c r="T29" s="9">
        <v>3</v>
      </c>
      <c r="U29" s="9">
        <v>3</v>
      </c>
      <c r="V29" s="9">
        <v>3.5</v>
      </c>
      <c r="W29" s="9">
        <v>3.6</v>
      </c>
      <c r="X29" s="9">
        <v>3.3</v>
      </c>
      <c r="Y29" s="9">
        <v>2.7</v>
      </c>
      <c r="Z29" s="40">
        <f t="shared" si="0"/>
        <v>2.4833333333333334</v>
      </c>
      <c r="AA29" s="114" t="s">
        <v>46</v>
      </c>
      <c r="AB29" s="9">
        <v>4.2</v>
      </c>
      <c r="AC29" s="136">
        <v>0.5694444444444444</v>
      </c>
      <c r="AD29" s="29">
        <v>26</v>
      </c>
      <c r="AE29" s="114" t="s">
        <v>54</v>
      </c>
      <c r="AF29" s="9">
        <v>7.1</v>
      </c>
      <c r="AG29" s="139">
        <v>0.9548611111111112</v>
      </c>
    </row>
    <row r="30" spans="1:33" ht="14.25" customHeight="1">
      <c r="A30" s="110">
        <v>27</v>
      </c>
      <c r="B30" s="13">
        <v>2.2</v>
      </c>
      <c r="C30" s="9">
        <v>0.6</v>
      </c>
      <c r="D30" s="9">
        <v>0.9</v>
      </c>
      <c r="E30" s="9">
        <v>1.9</v>
      </c>
      <c r="F30" s="9">
        <v>2.6</v>
      </c>
      <c r="G30" s="9">
        <v>3.4</v>
      </c>
      <c r="H30" s="9">
        <v>3.5</v>
      </c>
      <c r="I30" s="9">
        <v>3</v>
      </c>
      <c r="J30" s="9">
        <v>3.2</v>
      </c>
      <c r="K30" s="9">
        <v>2.9</v>
      </c>
      <c r="L30" s="9">
        <v>2.4</v>
      </c>
      <c r="M30" s="9">
        <v>1.5</v>
      </c>
      <c r="N30" s="9">
        <v>1.2</v>
      </c>
      <c r="O30" s="9">
        <v>1.5</v>
      </c>
      <c r="P30" s="9">
        <v>1.7</v>
      </c>
      <c r="Q30" s="9">
        <v>2</v>
      </c>
      <c r="R30" s="9">
        <v>2.6</v>
      </c>
      <c r="S30" s="9">
        <v>1.9</v>
      </c>
      <c r="T30" s="9">
        <v>1</v>
      </c>
      <c r="U30" s="9">
        <v>0.4</v>
      </c>
      <c r="V30" s="9">
        <v>0.7</v>
      </c>
      <c r="W30" s="9">
        <v>0.5</v>
      </c>
      <c r="X30" s="9">
        <v>1.2</v>
      </c>
      <c r="Y30" s="9">
        <v>0.6</v>
      </c>
      <c r="Z30" s="40">
        <f t="shared" si="0"/>
        <v>1.8083333333333336</v>
      </c>
      <c r="AA30" s="114" t="s">
        <v>54</v>
      </c>
      <c r="AB30" s="9">
        <v>4.5</v>
      </c>
      <c r="AC30" s="136">
        <v>0.28402777777777777</v>
      </c>
      <c r="AD30" s="29">
        <v>27</v>
      </c>
      <c r="AE30" s="114" t="s">
        <v>54</v>
      </c>
      <c r="AF30" s="9">
        <v>6.3</v>
      </c>
      <c r="AG30" s="139">
        <v>0.28125</v>
      </c>
    </row>
    <row r="31" spans="1:33" ht="14.25" customHeight="1">
      <c r="A31" s="110">
        <v>28</v>
      </c>
      <c r="B31" s="13">
        <v>0.7</v>
      </c>
      <c r="C31" s="9">
        <v>1.2</v>
      </c>
      <c r="D31" s="9">
        <v>1.4</v>
      </c>
      <c r="E31" s="9">
        <v>3.2</v>
      </c>
      <c r="F31" s="9">
        <v>1.1</v>
      </c>
      <c r="G31" s="9">
        <v>1.5</v>
      </c>
      <c r="H31" s="9">
        <v>2.5</v>
      </c>
      <c r="I31" s="9">
        <v>1.5</v>
      </c>
      <c r="J31" s="9">
        <v>4.2</v>
      </c>
      <c r="K31" s="9">
        <v>1.1</v>
      </c>
      <c r="L31" s="9">
        <v>3.4</v>
      </c>
      <c r="M31" s="9">
        <v>1.8</v>
      </c>
      <c r="N31" s="9">
        <v>1.8</v>
      </c>
      <c r="O31" s="9">
        <v>1.5</v>
      </c>
      <c r="P31" s="9">
        <v>1.9</v>
      </c>
      <c r="Q31" s="9">
        <v>2.1</v>
      </c>
      <c r="R31" s="9">
        <v>1.1</v>
      </c>
      <c r="S31" s="9">
        <v>1.7</v>
      </c>
      <c r="T31" s="9">
        <v>0.9</v>
      </c>
      <c r="U31" s="9">
        <v>1.3</v>
      </c>
      <c r="V31" s="9">
        <v>1.1</v>
      </c>
      <c r="W31" s="9">
        <v>1.9</v>
      </c>
      <c r="X31" s="9">
        <v>1.4</v>
      </c>
      <c r="Y31" s="9">
        <v>0.9</v>
      </c>
      <c r="Z31" s="40">
        <f t="shared" si="0"/>
        <v>1.7166666666666666</v>
      </c>
      <c r="AA31" s="114" t="s">
        <v>46</v>
      </c>
      <c r="AB31" s="9">
        <v>4.2</v>
      </c>
      <c r="AC31" s="136">
        <v>0.3756944444444445</v>
      </c>
      <c r="AD31" s="29">
        <v>28</v>
      </c>
      <c r="AE31" s="114" t="s">
        <v>48</v>
      </c>
      <c r="AF31" s="9">
        <v>6</v>
      </c>
      <c r="AG31" s="139">
        <v>0.6437499999999999</v>
      </c>
    </row>
    <row r="32" spans="1:33" ht="14.25" customHeight="1">
      <c r="A32" s="110">
        <v>29</v>
      </c>
      <c r="B32" s="13">
        <v>1.3</v>
      </c>
      <c r="C32" s="9">
        <v>1.2</v>
      </c>
      <c r="D32" s="9">
        <v>0.7</v>
      </c>
      <c r="E32" s="9">
        <v>1</v>
      </c>
      <c r="F32" s="9">
        <v>0.4</v>
      </c>
      <c r="G32" s="9">
        <v>1</v>
      </c>
      <c r="H32" s="9">
        <v>1</v>
      </c>
      <c r="I32" s="9">
        <v>2.7</v>
      </c>
      <c r="J32" s="9">
        <v>2.6</v>
      </c>
      <c r="K32" s="9">
        <v>4.2</v>
      </c>
      <c r="L32" s="9">
        <v>4.9</v>
      </c>
      <c r="M32" s="9">
        <v>2.3</v>
      </c>
      <c r="N32" s="9">
        <v>2.9</v>
      </c>
      <c r="O32" s="9">
        <v>2.1</v>
      </c>
      <c r="P32" s="9">
        <v>2.4</v>
      </c>
      <c r="Q32" s="9">
        <v>1.8</v>
      </c>
      <c r="R32" s="9">
        <v>1.3</v>
      </c>
      <c r="S32" s="9">
        <v>1.1</v>
      </c>
      <c r="T32" s="9">
        <v>1.7</v>
      </c>
      <c r="U32" s="9">
        <v>1.2</v>
      </c>
      <c r="V32" s="9">
        <v>1.5</v>
      </c>
      <c r="W32" s="9">
        <v>1.2</v>
      </c>
      <c r="X32" s="9">
        <v>2.3</v>
      </c>
      <c r="Y32" s="9">
        <v>0.7</v>
      </c>
      <c r="Z32" s="40">
        <f t="shared" si="0"/>
        <v>1.8125000000000002</v>
      </c>
      <c r="AA32" s="114" t="s">
        <v>55</v>
      </c>
      <c r="AB32" s="9">
        <v>5</v>
      </c>
      <c r="AC32" s="136">
        <v>0.4597222222222222</v>
      </c>
      <c r="AD32" s="29">
        <v>29</v>
      </c>
      <c r="AE32" s="114" t="s">
        <v>55</v>
      </c>
      <c r="AF32" s="9">
        <v>8.7</v>
      </c>
      <c r="AG32" s="139">
        <v>0.4583333333333333</v>
      </c>
    </row>
    <row r="33" spans="1:33" ht="14.25" customHeight="1">
      <c r="A33" s="110">
        <v>30</v>
      </c>
      <c r="B33" s="13">
        <v>1.4</v>
      </c>
      <c r="C33" s="9">
        <v>1.2</v>
      </c>
      <c r="D33" s="9">
        <v>1</v>
      </c>
      <c r="E33" s="9">
        <v>1.4</v>
      </c>
      <c r="F33" s="9">
        <v>1.6</v>
      </c>
      <c r="G33" s="9">
        <v>2.3</v>
      </c>
      <c r="H33" s="9">
        <v>3</v>
      </c>
      <c r="I33" s="9">
        <v>3</v>
      </c>
      <c r="J33" s="9">
        <v>3.6</v>
      </c>
      <c r="K33" s="9">
        <v>5.1</v>
      </c>
      <c r="L33" s="9">
        <v>4.8</v>
      </c>
      <c r="M33" s="9">
        <v>3</v>
      </c>
      <c r="N33" s="9">
        <v>2.3</v>
      </c>
      <c r="O33" s="9">
        <v>3.4</v>
      </c>
      <c r="P33" s="9">
        <v>1.5</v>
      </c>
      <c r="Q33" s="9">
        <v>1.8</v>
      </c>
      <c r="R33" s="9">
        <v>2.9</v>
      </c>
      <c r="S33" s="9">
        <v>1.4</v>
      </c>
      <c r="T33" s="9">
        <v>2.1</v>
      </c>
      <c r="U33" s="9">
        <v>1.3</v>
      </c>
      <c r="V33" s="9">
        <v>0.8</v>
      </c>
      <c r="W33" s="9">
        <v>0.7</v>
      </c>
      <c r="X33" s="9">
        <v>0.9</v>
      </c>
      <c r="Y33" s="9">
        <v>1.4</v>
      </c>
      <c r="Z33" s="40">
        <f t="shared" si="0"/>
        <v>2.1624999999999996</v>
      </c>
      <c r="AA33" s="114" t="s">
        <v>56</v>
      </c>
      <c r="AB33" s="9">
        <v>5.6</v>
      </c>
      <c r="AC33" s="136">
        <v>0.4222222222222222</v>
      </c>
      <c r="AD33" s="29">
        <v>30</v>
      </c>
      <c r="AE33" s="114" t="s">
        <v>56</v>
      </c>
      <c r="AF33" s="9">
        <v>9.7</v>
      </c>
      <c r="AG33" s="139">
        <v>0.41944444444444445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1.5899999999999996</v>
      </c>
      <c r="C35" s="27">
        <f t="shared" si="1"/>
        <v>1.4800000000000002</v>
      </c>
      <c r="D35" s="27">
        <f t="shared" si="1"/>
        <v>1.3533333333333333</v>
      </c>
      <c r="E35" s="27">
        <f t="shared" si="1"/>
        <v>1.7233333333333336</v>
      </c>
      <c r="F35" s="27">
        <f t="shared" si="1"/>
        <v>1.6566666666666667</v>
      </c>
      <c r="G35" s="27">
        <f t="shared" si="1"/>
        <v>1.8366666666666667</v>
      </c>
      <c r="H35" s="27">
        <f t="shared" si="1"/>
        <v>1.86</v>
      </c>
      <c r="I35" s="27">
        <f t="shared" si="1"/>
        <v>2.23</v>
      </c>
      <c r="J35" s="27">
        <f t="shared" si="1"/>
        <v>2.5266666666666664</v>
      </c>
      <c r="K35" s="27">
        <f t="shared" si="1"/>
        <v>2.733333333333334</v>
      </c>
      <c r="L35" s="27">
        <f aca="true" t="shared" si="2" ref="L35:Z35">AVERAGE(L4:L34)</f>
        <v>2.853333333333334</v>
      </c>
      <c r="M35" s="27">
        <f t="shared" si="2"/>
        <v>2.5433333333333326</v>
      </c>
      <c r="N35" s="27">
        <f t="shared" si="2"/>
        <v>2.486666666666667</v>
      </c>
      <c r="O35" s="27">
        <f t="shared" si="2"/>
        <v>2.5533333333333337</v>
      </c>
      <c r="P35" s="27">
        <f t="shared" si="2"/>
        <v>2.463333333333334</v>
      </c>
      <c r="Q35" s="27">
        <f t="shared" si="2"/>
        <v>2.3566666666666665</v>
      </c>
      <c r="R35" s="27">
        <f t="shared" si="2"/>
        <v>2.113333333333333</v>
      </c>
      <c r="S35" s="27">
        <f t="shared" si="2"/>
        <v>1.99</v>
      </c>
      <c r="T35" s="27">
        <f t="shared" si="2"/>
        <v>1.6700000000000002</v>
      </c>
      <c r="U35" s="27">
        <f t="shared" si="2"/>
        <v>1.4466666666666663</v>
      </c>
      <c r="V35" s="27">
        <f t="shared" si="2"/>
        <v>1.6533333333333335</v>
      </c>
      <c r="W35" s="27">
        <f t="shared" si="2"/>
        <v>1.6166666666666667</v>
      </c>
      <c r="X35" s="27">
        <f t="shared" si="2"/>
        <v>1.77</v>
      </c>
      <c r="Y35" s="27">
        <f t="shared" si="2"/>
        <v>1.5933333333333337</v>
      </c>
      <c r="Z35" s="42">
        <f t="shared" si="2"/>
        <v>2.0041666666666664</v>
      </c>
      <c r="AA35" s="116"/>
      <c r="AB35" s="27">
        <f>AVERAGE(AB4:AB34)</f>
        <v>4.593333333333333</v>
      </c>
      <c r="AC35" s="37"/>
      <c r="AD35" s="37"/>
      <c r="AE35" s="116"/>
      <c r="AF35" s="27">
        <f>AVERAGE(AF4:AF34)</f>
        <v>7.823333333333332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8.2</v>
      </c>
      <c r="O38" s="133" t="s">
        <v>49</v>
      </c>
      <c r="P38" s="134">
        <v>24</v>
      </c>
      <c r="Q38" s="147">
        <v>0.18194444444444444</v>
      </c>
      <c r="T38" s="19">
        <f>MAX(風速2)</f>
        <v>13.4</v>
      </c>
      <c r="U38" s="133" t="s">
        <v>49</v>
      </c>
      <c r="V38" s="134">
        <v>24</v>
      </c>
      <c r="W38" s="147">
        <v>0.17222222222222225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0.7</v>
      </c>
      <c r="C4" s="11">
        <v>0.5</v>
      </c>
      <c r="D4" s="11">
        <v>1.2</v>
      </c>
      <c r="E4" s="11">
        <v>0.4</v>
      </c>
      <c r="F4" s="11">
        <v>1.6</v>
      </c>
      <c r="G4" s="11">
        <v>0.7</v>
      </c>
      <c r="H4" s="11">
        <v>1.2</v>
      </c>
      <c r="I4" s="11">
        <v>2.3</v>
      </c>
      <c r="J4" s="11">
        <v>3.8</v>
      </c>
      <c r="K4" s="11">
        <v>3.1</v>
      </c>
      <c r="L4" s="11">
        <v>2.4</v>
      </c>
      <c r="M4" s="11">
        <v>2.4</v>
      </c>
      <c r="N4" s="11">
        <v>1.1</v>
      </c>
      <c r="O4" s="11">
        <v>1.6</v>
      </c>
      <c r="P4" s="11">
        <v>2.4</v>
      </c>
      <c r="Q4" s="11">
        <v>1.8</v>
      </c>
      <c r="R4" s="11">
        <v>1</v>
      </c>
      <c r="S4" s="11">
        <v>1.3</v>
      </c>
      <c r="T4" s="11">
        <v>2.2</v>
      </c>
      <c r="U4" s="11">
        <v>2.8</v>
      </c>
      <c r="V4" s="11">
        <v>2.4</v>
      </c>
      <c r="W4" s="11">
        <v>0.6</v>
      </c>
      <c r="X4" s="11">
        <v>1.3</v>
      </c>
      <c r="Y4" s="11">
        <v>2.5</v>
      </c>
      <c r="Z4" s="39">
        <f aca="true" t="shared" si="0" ref="Z4:Z34">AVERAGE(B4:Y4)</f>
        <v>1.7208333333333332</v>
      </c>
      <c r="AA4" s="113" t="s">
        <v>46</v>
      </c>
      <c r="AB4" s="11">
        <v>4.1</v>
      </c>
      <c r="AC4" s="135">
        <v>0.36319444444444443</v>
      </c>
      <c r="AD4" s="28">
        <v>1</v>
      </c>
      <c r="AE4" s="113" t="s">
        <v>55</v>
      </c>
      <c r="AF4" s="11">
        <v>6.5</v>
      </c>
      <c r="AG4" s="138">
        <v>0.3576388888888889</v>
      </c>
    </row>
    <row r="5" spans="1:33" ht="14.25" customHeight="1">
      <c r="A5" s="110">
        <v>2</v>
      </c>
      <c r="B5" s="13">
        <v>1.4</v>
      </c>
      <c r="C5" s="9">
        <v>1.4</v>
      </c>
      <c r="D5" s="9">
        <v>2.4</v>
      </c>
      <c r="E5" s="9">
        <v>2</v>
      </c>
      <c r="F5" s="9">
        <v>2.6</v>
      </c>
      <c r="G5" s="9">
        <v>3</v>
      </c>
      <c r="H5" s="9">
        <v>4.6</v>
      </c>
      <c r="I5" s="9">
        <v>4</v>
      </c>
      <c r="J5" s="9">
        <v>3.6</v>
      </c>
      <c r="K5" s="9">
        <v>3.3</v>
      </c>
      <c r="L5" s="9">
        <v>3.9</v>
      </c>
      <c r="M5" s="9">
        <v>4.1</v>
      </c>
      <c r="N5" s="9">
        <v>3</v>
      </c>
      <c r="O5" s="9">
        <v>2.6</v>
      </c>
      <c r="P5" s="9">
        <v>3</v>
      </c>
      <c r="Q5" s="9">
        <v>3.2</v>
      </c>
      <c r="R5" s="9">
        <v>2.6</v>
      </c>
      <c r="S5" s="9">
        <v>3.1</v>
      </c>
      <c r="T5" s="9">
        <v>3</v>
      </c>
      <c r="U5" s="9">
        <v>3.5</v>
      </c>
      <c r="V5" s="9">
        <v>3</v>
      </c>
      <c r="W5" s="9">
        <v>3.1</v>
      </c>
      <c r="X5" s="9">
        <v>2.9</v>
      </c>
      <c r="Y5" s="9">
        <v>2.4</v>
      </c>
      <c r="Z5" s="40">
        <f t="shared" si="0"/>
        <v>2.9875000000000007</v>
      </c>
      <c r="AA5" s="114" t="s">
        <v>46</v>
      </c>
      <c r="AB5" s="9">
        <v>5.4</v>
      </c>
      <c r="AC5" s="136">
        <v>0.3048611111111111</v>
      </c>
      <c r="AD5" s="29">
        <v>2</v>
      </c>
      <c r="AE5" s="114" t="s">
        <v>46</v>
      </c>
      <c r="AF5" s="9">
        <v>7.3</v>
      </c>
      <c r="AG5" s="139">
        <v>0.3013888888888889</v>
      </c>
    </row>
    <row r="6" spans="1:33" ht="14.25" customHeight="1">
      <c r="A6" s="110">
        <v>3</v>
      </c>
      <c r="B6" s="13">
        <v>3.6</v>
      </c>
      <c r="C6" s="9">
        <v>2.6</v>
      </c>
      <c r="D6" s="9">
        <v>2.2</v>
      </c>
      <c r="E6" s="9">
        <v>2.2</v>
      </c>
      <c r="F6" s="9">
        <v>2.3</v>
      </c>
      <c r="G6" s="9">
        <v>0.8</v>
      </c>
      <c r="H6" s="9">
        <v>1.9</v>
      </c>
      <c r="I6" s="9">
        <v>2.2</v>
      </c>
      <c r="J6" s="9">
        <v>1.3</v>
      </c>
      <c r="K6" s="9">
        <v>1.6</v>
      </c>
      <c r="L6" s="9">
        <v>2</v>
      </c>
      <c r="M6" s="9">
        <v>1.8</v>
      </c>
      <c r="N6" s="9">
        <v>2.1</v>
      </c>
      <c r="O6" s="9">
        <v>1.8</v>
      </c>
      <c r="P6" s="9">
        <v>1.6</v>
      </c>
      <c r="Q6" s="9">
        <v>2</v>
      </c>
      <c r="R6" s="9">
        <v>1.3</v>
      </c>
      <c r="S6" s="9">
        <v>1.2</v>
      </c>
      <c r="T6" s="9">
        <v>1.8</v>
      </c>
      <c r="U6" s="9">
        <v>1.8</v>
      </c>
      <c r="V6" s="9">
        <v>1.3</v>
      </c>
      <c r="W6" s="9">
        <v>1.1</v>
      </c>
      <c r="X6" s="9">
        <v>0.6</v>
      </c>
      <c r="Y6" s="9">
        <v>0.4</v>
      </c>
      <c r="Z6" s="40">
        <f t="shared" si="0"/>
        <v>1.729166666666667</v>
      </c>
      <c r="AA6" s="114" t="s">
        <v>46</v>
      </c>
      <c r="AB6" s="9">
        <v>3.7</v>
      </c>
      <c r="AC6" s="136">
        <v>0.052083333333333336</v>
      </c>
      <c r="AD6" s="29">
        <v>3</v>
      </c>
      <c r="AE6" s="114" t="s">
        <v>54</v>
      </c>
      <c r="AF6" s="9">
        <v>5.7</v>
      </c>
      <c r="AG6" s="139">
        <v>0.03958333333333333</v>
      </c>
    </row>
    <row r="7" spans="1:33" ht="14.25" customHeight="1">
      <c r="A7" s="110">
        <v>4</v>
      </c>
      <c r="B7" s="13">
        <v>0.7</v>
      </c>
      <c r="C7" s="9">
        <v>0.5</v>
      </c>
      <c r="D7" s="9">
        <v>1.9</v>
      </c>
      <c r="E7" s="9">
        <v>3.2</v>
      </c>
      <c r="F7" s="9">
        <v>2.9</v>
      </c>
      <c r="G7" s="9">
        <v>3.6</v>
      </c>
      <c r="H7" s="9">
        <v>4.2</v>
      </c>
      <c r="I7" s="9">
        <v>4.4</v>
      </c>
      <c r="J7" s="9">
        <v>4.6</v>
      </c>
      <c r="K7" s="9">
        <v>5</v>
      </c>
      <c r="L7" s="9">
        <v>5.3</v>
      </c>
      <c r="M7" s="9">
        <v>5.8</v>
      </c>
      <c r="N7" s="9">
        <v>5.2</v>
      </c>
      <c r="O7" s="9">
        <v>4.1</v>
      </c>
      <c r="P7" s="9">
        <v>5.1</v>
      </c>
      <c r="Q7" s="9">
        <v>5.5</v>
      </c>
      <c r="R7" s="9">
        <v>4.7</v>
      </c>
      <c r="S7" s="9">
        <v>4.8</v>
      </c>
      <c r="T7" s="9">
        <v>4.5</v>
      </c>
      <c r="U7" s="9">
        <v>5.4</v>
      </c>
      <c r="V7" s="9">
        <v>3</v>
      </c>
      <c r="W7" s="9">
        <v>1.3</v>
      </c>
      <c r="X7" s="9">
        <v>1.9</v>
      </c>
      <c r="Y7" s="9">
        <v>0.7</v>
      </c>
      <c r="Z7" s="40">
        <f t="shared" si="0"/>
        <v>3.679166666666667</v>
      </c>
      <c r="AA7" s="114" t="s">
        <v>50</v>
      </c>
      <c r="AB7" s="9">
        <v>6.7</v>
      </c>
      <c r="AC7" s="136">
        <v>0.6576388888888889</v>
      </c>
      <c r="AD7" s="29">
        <v>4</v>
      </c>
      <c r="AE7" s="114" t="s">
        <v>50</v>
      </c>
      <c r="AF7" s="9">
        <v>12.2</v>
      </c>
      <c r="AG7" s="139">
        <v>0.4673611111111111</v>
      </c>
    </row>
    <row r="8" spans="1:33" ht="14.25" customHeight="1">
      <c r="A8" s="110">
        <v>5</v>
      </c>
      <c r="B8" s="13">
        <v>0.4</v>
      </c>
      <c r="C8" s="9">
        <v>1.3</v>
      </c>
      <c r="D8" s="9">
        <v>1.2</v>
      </c>
      <c r="E8" s="9">
        <v>0.7</v>
      </c>
      <c r="F8" s="9">
        <v>0.7</v>
      </c>
      <c r="G8" s="9">
        <v>0.7</v>
      </c>
      <c r="H8" s="9">
        <v>0.8</v>
      </c>
      <c r="I8" s="9">
        <v>1.1</v>
      </c>
      <c r="J8" s="9">
        <v>2</v>
      </c>
      <c r="K8" s="9">
        <v>2.8</v>
      </c>
      <c r="L8" s="9">
        <v>1.2</v>
      </c>
      <c r="M8" s="9">
        <v>1.5</v>
      </c>
      <c r="N8" s="9">
        <v>4.4</v>
      </c>
      <c r="O8" s="9">
        <v>4.7</v>
      </c>
      <c r="P8" s="9">
        <v>3.1</v>
      </c>
      <c r="Q8" s="9">
        <v>1</v>
      </c>
      <c r="R8" s="9">
        <v>1.6</v>
      </c>
      <c r="S8" s="9">
        <v>0.8</v>
      </c>
      <c r="T8" s="9">
        <v>1.2</v>
      </c>
      <c r="U8" s="9">
        <v>2.3</v>
      </c>
      <c r="V8" s="9">
        <v>2.7</v>
      </c>
      <c r="W8" s="9">
        <v>1.5</v>
      </c>
      <c r="X8" s="9">
        <v>1.9</v>
      </c>
      <c r="Y8" s="9">
        <v>1.9</v>
      </c>
      <c r="Z8" s="40">
        <f t="shared" si="0"/>
        <v>1.7291666666666667</v>
      </c>
      <c r="AA8" s="114" t="s">
        <v>46</v>
      </c>
      <c r="AB8" s="9">
        <v>5.2</v>
      </c>
      <c r="AC8" s="136">
        <v>0.5611111111111111</v>
      </c>
      <c r="AD8" s="29">
        <v>5</v>
      </c>
      <c r="AE8" s="114" t="s">
        <v>63</v>
      </c>
      <c r="AF8" s="9">
        <v>8.5</v>
      </c>
      <c r="AG8" s="139">
        <v>0.5395833333333333</v>
      </c>
    </row>
    <row r="9" spans="1:33" ht="14.25" customHeight="1">
      <c r="A9" s="110">
        <v>6</v>
      </c>
      <c r="B9" s="13">
        <v>2</v>
      </c>
      <c r="C9" s="9">
        <v>1.5</v>
      </c>
      <c r="D9" s="9">
        <v>0.7</v>
      </c>
      <c r="E9" s="9">
        <v>1.1</v>
      </c>
      <c r="F9" s="9">
        <v>0.3</v>
      </c>
      <c r="G9" s="9">
        <v>0.9</v>
      </c>
      <c r="H9" s="9">
        <v>1.2</v>
      </c>
      <c r="I9" s="9">
        <v>1.6</v>
      </c>
      <c r="J9" s="9">
        <v>1.6</v>
      </c>
      <c r="K9" s="9">
        <v>2.2</v>
      </c>
      <c r="L9" s="9">
        <v>2.3</v>
      </c>
      <c r="M9" s="9">
        <v>2.3</v>
      </c>
      <c r="N9" s="9">
        <v>2.8</v>
      </c>
      <c r="O9" s="9">
        <v>1.7</v>
      </c>
      <c r="P9" s="9">
        <v>1.2</v>
      </c>
      <c r="Q9" s="9">
        <v>1.9</v>
      </c>
      <c r="R9" s="9">
        <v>0.9</v>
      </c>
      <c r="S9" s="9">
        <v>1.2</v>
      </c>
      <c r="T9" s="9">
        <v>0.7</v>
      </c>
      <c r="U9" s="9">
        <v>1.5</v>
      </c>
      <c r="V9" s="9">
        <v>1.4</v>
      </c>
      <c r="W9" s="9">
        <v>1.6</v>
      </c>
      <c r="X9" s="9">
        <v>1.5</v>
      </c>
      <c r="Y9" s="9">
        <v>1.9</v>
      </c>
      <c r="Z9" s="40">
        <f t="shared" si="0"/>
        <v>1.4999999999999998</v>
      </c>
      <c r="AA9" s="114" t="s">
        <v>52</v>
      </c>
      <c r="AB9" s="9">
        <v>3</v>
      </c>
      <c r="AC9" s="136">
        <v>0.5333333333333333</v>
      </c>
      <c r="AD9" s="29">
        <v>6</v>
      </c>
      <c r="AE9" s="114" t="s">
        <v>52</v>
      </c>
      <c r="AF9" s="9">
        <v>6.1</v>
      </c>
      <c r="AG9" s="139">
        <v>0.5152777777777778</v>
      </c>
    </row>
    <row r="10" spans="1:33" ht="14.25" customHeight="1">
      <c r="A10" s="110">
        <v>7</v>
      </c>
      <c r="B10" s="13">
        <v>0.7</v>
      </c>
      <c r="C10" s="9">
        <v>1.2</v>
      </c>
      <c r="D10" s="9">
        <v>0.7</v>
      </c>
      <c r="E10" s="9">
        <v>1.1</v>
      </c>
      <c r="F10" s="9">
        <v>1.1</v>
      </c>
      <c r="G10" s="9">
        <v>0.5</v>
      </c>
      <c r="H10" s="9">
        <v>0.5</v>
      </c>
      <c r="I10" s="9">
        <v>1</v>
      </c>
      <c r="J10" s="9">
        <v>0.9</v>
      </c>
      <c r="K10" s="9">
        <v>2.9</v>
      </c>
      <c r="L10" s="9">
        <v>1.6</v>
      </c>
      <c r="M10" s="9">
        <v>1.9</v>
      </c>
      <c r="N10" s="9">
        <v>1.3</v>
      </c>
      <c r="O10" s="9">
        <v>1.9</v>
      </c>
      <c r="P10" s="9">
        <v>0.8</v>
      </c>
      <c r="Q10" s="9">
        <v>1.4</v>
      </c>
      <c r="R10" s="9">
        <v>1.5</v>
      </c>
      <c r="S10" s="9">
        <v>2.2</v>
      </c>
      <c r="T10" s="9">
        <v>0.7</v>
      </c>
      <c r="U10" s="9">
        <v>2</v>
      </c>
      <c r="V10" s="9">
        <v>1.8</v>
      </c>
      <c r="W10" s="9">
        <v>2.7</v>
      </c>
      <c r="X10" s="9">
        <v>2.4</v>
      </c>
      <c r="Y10" s="9">
        <v>1.4</v>
      </c>
      <c r="Z10" s="40">
        <f t="shared" si="0"/>
        <v>1.4249999999999998</v>
      </c>
      <c r="AA10" s="114" t="s">
        <v>60</v>
      </c>
      <c r="AB10" s="9">
        <v>2.9</v>
      </c>
      <c r="AC10" s="136">
        <v>0.41805555555555557</v>
      </c>
      <c r="AD10" s="29">
        <v>7</v>
      </c>
      <c r="AE10" s="114" t="s">
        <v>60</v>
      </c>
      <c r="AF10" s="9">
        <v>5.1</v>
      </c>
      <c r="AG10" s="139">
        <v>0.41111111111111115</v>
      </c>
    </row>
    <row r="11" spans="1:33" ht="14.25" customHeight="1">
      <c r="A11" s="110">
        <v>8</v>
      </c>
      <c r="B11" s="13">
        <v>2</v>
      </c>
      <c r="C11" s="9">
        <v>0.7</v>
      </c>
      <c r="D11" s="9">
        <v>0.7</v>
      </c>
      <c r="E11" s="9">
        <v>0.8</v>
      </c>
      <c r="F11" s="9">
        <v>0.7</v>
      </c>
      <c r="G11" s="9">
        <v>1.8</v>
      </c>
      <c r="H11" s="9">
        <v>1.3</v>
      </c>
      <c r="I11" s="9">
        <v>1.3</v>
      </c>
      <c r="J11" s="9">
        <v>1.5</v>
      </c>
      <c r="K11" s="9">
        <v>1.1</v>
      </c>
      <c r="L11" s="9">
        <v>1.6</v>
      </c>
      <c r="M11" s="9">
        <v>1.5</v>
      </c>
      <c r="N11" s="9">
        <v>2.9</v>
      </c>
      <c r="O11" s="9">
        <v>2</v>
      </c>
      <c r="P11" s="9">
        <v>2.2</v>
      </c>
      <c r="Q11" s="9">
        <v>0.8</v>
      </c>
      <c r="R11" s="9">
        <v>0.8</v>
      </c>
      <c r="S11" s="9">
        <v>1</v>
      </c>
      <c r="T11" s="9">
        <v>1.3</v>
      </c>
      <c r="U11" s="9">
        <v>1.6</v>
      </c>
      <c r="V11" s="9">
        <v>0.6</v>
      </c>
      <c r="W11" s="9">
        <v>0.7</v>
      </c>
      <c r="X11" s="9">
        <v>0.4</v>
      </c>
      <c r="Y11" s="9">
        <v>0.3</v>
      </c>
      <c r="Z11" s="40">
        <f t="shared" si="0"/>
        <v>1.2333333333333334</v>
      </c>
      <c r="AA11" s="114" t="s">
        <v>49</v>
      </c>
      <c r="AB11" s="9">
        <v>3.4</v>
      </c>
      <c r="AC11" s="136">
        <v>0.2736111111111111</v>
      </c>
      <c r="AD11" s="29">
        <v>8</v>
      </c>
      <c r="AE11" s="114" t="s">
        <v>48</v>
      </c>
      <c r="AF11" s="9">
        <v>6.5</v>
      </c>
      <c r="AG11" s="139">
        <v>0.5715277777777777</v>
      </c>
    </row>
    <row r="12" spans="1:33" ht="14.25" customHeight="1">
      <c r="A12" s="110">
        <v>9</v>
      </c>
      <c r="B12" s="13">
        <v>0.7</v>
      </c>
      <c r="C12" s="9">
        <v>0.9</v>
      </c>
      <c r="D12" s="9">
        <v>0.5</v>
      </c>
      <c r="E12" s="9">
        <v>0.2</v>
      </c>
      <c r="F12" s="9">
        <v>1.3</v>
      </c>
      <c r="G12" s="9">
        <v>0.3</v>
      </c>
      <c r="H12" s="9">
        <v>0.3</v>
      </c>
      <c r="I12" s="9">
        <v>0.8</v>
      </c>
      <c r="J12" s="9">
        <v>0.9</v>
      </c>
      <c r="K12" s="9">
        <v>2.8</v>
      </c>
      <c r="L12" s="9">
        <v>1.7</v>
      </c>
      <c r="M12" s="9">
        <v>1.9</v>
      </c>
      <c r="N12" s="9">
        <v>1.5</v>
      </c>
      <c r="O12" s="9">
        <v>2</v>
      </c>
      <c r="P12" s="9">
        <v>1.9</v>
      </c>
      <c r="Q12" s="9">
        <v>1.6</v>
      </c>
      <c r="R12" s="9">
        <v>1.2</v>
      </c>
      <c r="S12" s="9">
        <v>1.1</v>
      </c>
      <c r="T12" s="9">
        <v>0.4</v>
      </c>
      <c r="U12" s="9">
        <v>1.1</v>
      </c>
      <c r="V12" s="9">
        <v>1.2</v>
      </c>
      <c r="W12" s="9">
        <v>0.8</v>
      </c>
      <c r="X12" s="9">
        <v>0.8</v>
      </c>
      <c r="Y12" s="9">
        <v>2.3</v>
      </c>
      <c r="Z12" s="40">
        <f t="shared" si="0"/>
        <v>1.175</v>
      </c>
      <c r="AA12" s="114" t="s">
        <v>60</v>
      </c>
      <c r="AB12" s="9">
        <v>3.2</v>
      </c>
      <c r="AC12" s="136">
        <v>0.41111111111111115</v>
      </c>
      <c r="AD12" s="29">
        <v>9</v>
      </c>
      <c r="AE12" s="114" t="s">
        <v>60</v>
      </c>
      <c r="AF12" s="9">
        <v>4.9</v>
      </c>
      <c r="AG12" s="139">
        <v>0.5256944444444445</v>
      </c>
    </row>
    <row r="13" spans="1:33" ht="14.25" customHeight="1">
      <c r="A13" s="110">
        <v>10</v>
      </c>
      <c r="B13" s="13">
        <v>2.4</v>
      </c>
      <c r="C13" s="9">
        <v>3.5</v>
      </c>
      <c r="D13" s="9">
        <v>3.1</v>
      </c>
      <c r="E13" s="9">
        <v>0.5</v>
      </c>
      <c r="F13" s="9">
        <v>0.6</v>
      </c>
      <c r="G13" s="9">
        <v>0.3</v>
      </c>
      <c r="H13" s="9">
        <v>1.1</v>
      </c>
      <c r="I13" s="9">
        <v>1.3</v>
      </c>
      <c r="J13" s="9">
        <v>3.5</v>
      </c>
      <c r="K13" s="9">
        <v>4</v>
      </c>
      <c r="L13" s="9">
        <v>2.7</v>
      </c>
      <c r="M13" s="9">
        <v>3</v>
      </c>
      <c r="N13" s="9">
        <v>3.6</v>
      </c>
      <c r="O13" s="9">
        <v>2.5</v>
      </c>
      <c r="P13" s="9">
        <v>2.5</v>
      </c>
      <c r="Q13" s="9">
        <v>2.1</v>
      </c>
      <c r="R13" s="9">
        <v>1.5</v>
      </c>
      <c r="S13" s="9">
        <v>0.7</v>
      </c>
      <c r="T13" s="9">
        <v>1.5</v>
      </c>
      <c r="U13" s="9">
        <v>1.6</v>
      </c>
      <c r="V13" s="9">
        <v>1.4</v>
      </c>
      <c r="W13" s="9">
        <v>2</v>
      </c>
      <c r="X13" s="9">
        <v>1.3</v>
      </c>
      <c r="Y13" s="9">
        <v>1.1</v>
      </c>
      <c r="Z13" s="40">
        <f t="shared" si="0"/>
        <v>1.991666666666667</v>
      </c>
      <c r="AA13" s="114" t="s">
        <v>56</v>
      </c>
      <c r="AB13" s="9">
        <v>4.7</v>
      </c>
      <c r="AC13" s="136">
        <v>0.4479166666666667</v>
      </c>
      <c r="AD13" s="29">
        <v>10</v>
      </c>
      <c r="AE13" s="114" t="s">
        <v>58</v>
      </c>
      <c r="AF13" s="9">
        <v>9.7</v>
      </c>
      <c r="AG13" s="139">
        <v>0.5208333333333334</v>
      </c>
    </row>
    <row r="14" spans="1:33" ht="14.25" customHeight="1">
      <c r="A14" s="111">
        <v>11</v>
      </c>
      <c r="B14" s="19">
        <v>1.7</v>
      </c>
      <c r="C14" s="20">
        <v>0.6</v>
      </c>
      <c r="D14" s="20">
        <v>0.9</v>
      </c>
      <c r="E14" s="20">
        <v>1</v>
      </c>
      <c r="F14" s="20">
        <v>1.3</v>
      </c>
      <c r="G14" s="20">
        <v>0.3</v>
      </c>
      <c r="H14" s="20">
        <v>0.9</v>
      </c>
      <c r="I14" s="20">
        <v>1.8</v>
      </c>
      <c r="J14" s="20">
        <v>2.5</v>
      </c>
      <c r="K14" s="20">
        <v>2.1</v>
      </c>
      <c r="L14" s="20">
        <v>4.3</v>
      </c>
      <c r="M14" s="20">
        <v>3.8</v>
      </c>
      <c r="N14" s="20">
        <v>3.7</v>
      </c>
      <c r="O14" s="20">
        <v>3.7</v>
      </c>
      <c r="P14" s="20">
        <v>1.7</v>
      </c>
      <c r="Q14" s="20">
        <v>2.1</v>
      </c>
      <c r="R14" s="20">
        <v>2.3</v>
      </c>
      <c r="S14" s="20">
        <v>2.1</v>
      </c>
      <c r="T14" s="20">
        <v>2.7</v>
      </c>
      <c r="U14" s="20">
        <v>1.5</v>
      </c>
      <c r="V14" s="20">
        <v>0.4</v>
      </c>
      <c r="W14" s="20">
        <v>0.7</v>
      </c>
      <c r="X14" s="20">
        <v>0.7</v>
      </c>
      <c r="Y14" s="20">
        <v>0.8</v>
      </c>
      <c r="Z14" s="41">
        <f t="shared" si="0"/>
        <v>1.8166666666666667</v>
      </c>
      <c r="AA14" s="115" t="s">
        <v>46</v>
      </c>
      <c r="AB14" s="20">
        <v>5.1</v>
      </c>
      <c r="AC14" s="137">
        <v>0.47500000000000003</v>
      </c>
      <c r="AD14" s="30">
        <v>11</v>
      </c>
      <c r="AE14" s="115" t="s">
        <v>55</v>
      </c>
      <c r="AF14" s="20">
        <v>7.4</v>
      </c>
      <c r="AG14" s="140">
        <v>0.4666666666666666</v>
      </c>
    </row>
    <row r="15" spans="1:33" ht="14.25" customHeight="1">
      <c r="A15" s="110">
        <v>12</v>
      </c>
      <c r="B15" s="13">
        <v>2.6</v>
      </c>
      <c r="C15" s="9">
        <v>0.7</v>
      </c>
      <c r="D15" s="9">
        <v>1.2</v>
      </c>
      <c r="E15" s="9">
        <v>1.6</v>
      </c>
      <c r="F15" s="9">
        <v>1.3</v>
      </c>
      <c r="G15" s="9">
        <v>1.7</v>
      </c>
      <c r="H15" s="9">
        <v>2.2</v>
      </c>
      <c r="I15" s="9">
        <v>2.7</v>
      </c>
      <c r="J15" s="9">
        <v>1.9</v>
      </c>
      <c r="K15" s="9">
        <v>2.8</v>
      </c>
      <c r="L15" s="9">
        <v>1.9</v>
      </c>
      <c r="M15" s="9">
        <v>3.2</v>
      </c>
      <c r="N15" s="9">
        <v>3.8</v>
      </c>
      <c r="O15" s="9">
        <v>3.7</v>
      </c>
      <c r="P15" s="9">
        <v>3.8</v>
      </c>
      <c r="Q15" s="9">
        <v>2.3</v>
      </c>
      <c r="R15" s="9">
        <v>2.7</v>
      </c>
      <c r="S15" s="9">
        <v>2.4</v>
      </c>
      <c r="T15" s="9">
        <v>2.1</v>
      </c>
      <c r="U15" s="9">
        <v>2.1</v>
      </c>
      <c r="V15" s="9">
        <v>3.4</v>
      </c>
      <c r="W15" s="9">
        <v>3.2</v>
      </c>
      <c r="X15" s="9">
        <v>2.7</v>
      </c>
      <c r="Y15" s="9">
        <v>1.9</v>
      </c>
      <c r="Z15" s="40">
        <f t="shared" si="0"/>
        <v>2.4125</v>
      </c>
      <c r="AA15" s="114" t="s">
        <v>58</v>
      </c>
      <c r="AB15" s="9">
        <v>4.6</v>
      </c>
      <c r="AC15" s="136">
        <v>0.611111111111111</v>
      </c>
      <c r="AD15" s="29">
        <v>12</v>
      </c>
      <c r="AE15" s="114" t="s">
        <v>58</v>
      </c>
      <c r="AF15" s="9">
        <v>9.7</v>
      </c>
      <c r="AG15" s="139">
        <v>0.5868055555555556</v>
      </c>
    </row>
    <row r="16" spans="1:33" ht="14.25" customHeight="1">
      <c r="A16" s="110">
        <v>13</v>
      </c>
      <c r="B16" s="13">
        <v>1.8</v>
      </c>
      <c r="C16" s="9">
        <v>2.5</v>
      </c>
      <c r="D16" s="9">
        <v>1.8</v>
      </c>
      <c r="E16" s="9">
        <v>1.7</v>
      </c>
      <c r="F16" s="9">
        <v>1.4</v>
      </c>
      <c r="G16" s="9">
        <v>2.2</v>
      </c>
      <c r="H16" s="9">
        <v>3.2</v>
      </c>
      <c r="I16" s="9">
        <v>3.1</v>
      </c>
      <c r="J16" s="9">
        <v>2.2</v>
      </c>
      <c r="K16" s="9">
        <v>3.1</v>
      </c>
      <c r="L16" s="9">
        <v>2.5</v>
      </c>
      <c r="M16" s="9">
        <v>1.9</v>
      </c>
      <c r="N16" s="9">
        <v>2.6</v>
      </c>
      <c r="O16" s="9">
        <v>3.7</v>
      </c>
      <c r="P16" s="9">
        <v>3.5</v>
      </c>
      <c r="Q16" s="9">
        <v>3.8</v>
      </c>
      <c r="R16" s="9">
        <v>3</v>
      </c>
      <c r="S16" s="9">
        <v>2.7</v>
      </c>
      <c r="T16" s="9">
        <v>1.1</v>
      </c>
      <c r="U16" s="9">
        <v>0.5</v>
      </c>
      <c r="V16" s="9">
        <v>0.6</v>
      </c>
      <c r="W16" s="9">
        <v>0.4</v>
      </c>
      <c r="X16" s="9">
        <v>3.4</v>
      </c>
      <c r="Y16" s="9">
        <v>2.1</v>
      </c>
      <c r="Z16" s="40">
        <f t="shared" si="0"/>
        <v>2.2833333333333337</v>
      </c>
      <c r="AA16" s="114" t="s">
        <v>58</v>
      </c>
      <c r="AB16" s="9">
        <v>4.4</v>
      </c>
      <c r="AC16" s="136">
        <v>0.5548611111111111</v>
      </c>
      <c r="AD16" s="29">
        <v>13</v>
      </c>
      <c r="AE16" s="114" t="s">
        <v>58</v>
      </c>
      <c r="AF16" s="9">
        <v>9.3</v>
      </c>
      <c r="AG16" s="139">
        <v>0.5631944444444444</v>
      </c>
    </row>
    <row r="17" spans="1:33" ht="14.25" customHeight="1">
      <c r="A17" s="110">
        <v>14</v>
      </c>
      <c r="B17" s="13">
        <v>2.4</v>
      </c>
      <c r="C17" s="9">
        <v>1.6</v>
      </c>
      <c r="D17" s="9">
        <v>1.5</v>
      </c>
      <c r="E17" s="9">
        <v>2</v>
      </c>
      <c r="F17" s="9">
        <v>2.2</v>
      </c>
      <c r="G17" s="9">
        <v>0.5</v>
      </c>
      <c r="H17" s="9">
        <v>1.4</v>
      </c>
      <c r="I17" s="9">
        <v>2.4</v>
      </c>
      <c r="J17" s="9">
        <v>2.8</v>
      </c>
      <c r="K17" s="9">
        <v>3</v>
      </c>
      <c r="L17" s="9">
        <v>3.4</v>
      </c>
      <c r="M17" s="9">
        <v>3.3</v>
      </c>
      <c r="N17" s="9">
        <v>2.9</v>
      </c>
      <c r="O17" s="9">
        <v>2.5</v>
      </c>
      <c r="P17" s="9">
        <v>4.3</v>
      </c>
      <c r="Q17" s="9">
        <v>2.7</v>
      </c>
      <c r="R17" s="9">
        <v>2</v>
      </c>
      <c r="S17" s="9">
        <v>1</v>
      </c>
      <c r="T17" s="9">
        <v>1.2</v>
      </c>
      <c r="U17" s="9">
        <v>1.1</v>
      </c>
      <c r="V17" s="9">
        <v>0.9</v>
      </c>
      <c r="W17" s="9">
        <v>1.1</v>
      </c>
      <c r="X17" s="9">
        <v>1.5</v>
      </c>
      <c r="Y17" s="9">
        <v>3.6</v>
      </c>
      <c r="Z17" s="40">
        <f t="shared" si="0"/>
        <v>2.1375</v>
      </c>
      <c r="AA17" s="114" t="s">
        <v>58</v>
      </c>
      <c r="AB17" s="9">
        <v>4.6</v>
      </c>
      <c r="AC17" s="136">
        <v>0.6180555555555556</v>
      </c>
      <c r="AD17" s="29">
        <v>14</v>
      </c>
      <c r="AE17" s="114" t="s">
        <v>58</v>
      </c>
      <c r="AF17" s="9">
        <v>8.8</v>
      </c>
      <c r="AG17" s="139">
        <v>0.6395833333333333</v>
      </c>
    </row>
    <row r="18" spans="1:33" ht="14.25" customHeight="1">
      <c r="A18" s="110">
        <v>15</v>
      </c>
      <c r="B18" s="13">
        <v>0.9</v>
      </c>
      <c r="C18" s="9">
        <v>1</v>
      </c>
      <c r="D18" s="9">
        <v>1.8</v>
      </c>
      <c r="E18" s="9">
        <v>1.6</v>
      </c>
      <c r="F18" s="9">
        <v>0.5</v>
      </c>
      <c r="G18" s="9">
        <v>0.8</v>
      </c>
      <c r="H18" s="9">
        <v>0.8</v>
      </c>
      <c r="I18" s="9">
        <v>1.3</v>
      </c>
      <c r="J18" s="9">
        <v>2.6</v>
      </c>
      <c r="K18" s="9">
        <v>1.8</v>
      </c>
      <c r="L18" s="9">
        <v>1.9</v>
      </c>
      <c r="M18" s="9">
        <v>1</v>
      </c>
      <c r="N18" s="9">
        <v>2.7</v>
      </c>
      <c r="O18" s="9">
        <v>1.7</v>
      </c>
      <c r="P18" s="9">
        <v>1.7</v>
      </c>
      <c r="Q18" s="9">
        <v>1</v>
      </c>
      <c r="R18" s="9">
        <v>1</v>
      </c>
      <c r="S18" s="9">
        <v>1.1</v>
      </c>
      <c r="T18" s="9">
        <v>1.7</v>
      </c>
      <c r="U18" s="9">
        <v>1.5</v>
      </c>
      <c r="V18" s="9">
        <v>0.8</v>
      </c>
      <c r="W18" s="9">
        <v>0.7</v>
      </c>
      <c r="X18" s="9">
        <v>1.1</v>
      </c>
      <c r="Y18" s="9">
        <v>1.3</v>
      </c>
      <c r="Z18" s="40">
        <f t="shared" si="0"/>
        <v>1.3458333333333332</v>
      </c>
      <c r="AA18" s="114" t="s">
        <v>50</v>
      </c>
      <c r="AB18" s="9">
        <v>3.6</v>
      </c>
      <c r="AC18" s="136">
        <v>0.0020833333333333333</v>
      </c>
      <c r="AD18" s="29">
        <v>15</v>
      </c>
      <c r="AE18" s="114" t="s">
        <v>48</v>
      </c>
      <c r="AF18" s="9">
        <v>5.7</v>
      </c>
      <c r="AG18" s="139">
        <v>0.5604166666666667</v>
      </c>
    </row>
    <row r="19" spans="1:33" ht="14.25" customHeight="1">
      <c r="A19" s="110">
        <v>16</v>
      </c>
      <c r="B19" s="13">
        <v>0.4</v>
      </c>
      <c r="C19" s="9">
        <v>0.3</v>
      </c>
      <c r="D19" s="9">
        <v>0.7</v>
      </c>
      <c r="E19" s="9">
        <v>0.3</v>
      </c>
      <c r="F19" s="9">
        <v>0.7</v>
      </c>
      <c r="G19" s="9">
        <v>1.7</v>
      </c>
      <c r="H19" s="9">
        <v>1</v>
      </c>
      <c r="I19" s="9">
        <v>3</v>
      </c>
      <c r="J19" s="9">
        <v>3.4</v>
      </c>
      <c r="K19" s="9">
        <v>2.9</v>
      </c>
      <c r="L19" s="9">
        <v>3</v>
      </c>
      <c r="M19" s="9">
        <v>2.3</v>
      </c>
      <c r="N19" s="9">
        <v>3.5</v>
      </c>
      <c r="O19" s="9">
        <v>3.9</v>
      </c>
      <c r="P19" s="9">
        <v>3.9</v>
      </c>
      <c r="Q19" s="9">
        <v>3.2</v>
      </c>
      <c r="R19" s="9">
        <v>3.2</v>
      </c>
      <c r="S19" s="9">
        <v>2.9</v>
      </c>
      <c r="T19" s="9">
        <v>1.8</v>
      </c>
      <c r="U19" s="9">
        <v>1.7</v>
      </c>
      <c r="V19" s="9">
        <v>2.5</v>
      </c>
      <c r="W19" s="9">
        <v>4</v>
      </c>
      <c r="X19" s="9">
        <v>3.8</v>
      </c>
      <c r="Y19" s="9">
        <v>2.7</v>
      </c>
      <c r="Z19" s="40">
        <f t="shared" si="0"/>
        <v>2.3666666666666667</v>
      </c>
      <c r="AA19" s="114" t="s">
        <v>58</v>
      </c>
      <c r="AB19" s="9">
        <v>4.6</v>
      </c>
      <c r="AC19" s="136">
        <v>0.6375000000000001</v>
      </c>
      <c r="AD19" s="29">
        <v>16</v>
      </c>
      <c r="AE19" s="114" t="s">
        <v>58</v>
      </c>
      <c r="AF19" s="9">
        <v>9.4</v>
      </c>
      <c r="AG19" s="139">
        <v>0.6326388888888889</v>
      </c>
    </row>
    <row r="20" spans="1:33" ht="14.25" customHeight="1">
      <c r="A20" s="110">
        <v>17</v>
      </c>
      <c r="B20" s="13">
        <v>3.1</v>
      </c>
      <c r="C20" s="9">
        <v>2.3</v>
      </c>
      <c r="D20" s="9">
        <v>1.4</v>
      </c>
      <c r="E20" s="9">
        <v>2.1</v>
      </c>
      <c r="F20" s="9">
        <v>1.7</v>
      </c>
      <c r="G20" s="9">
        <v>2.5</v>
      </c>
      <c r="H20" s="9">
        <v>2.3</v>
      </c>
      <c r="I20" s="9">
        <v>4.8</v>
      </c>
      <c r="J20" s="9">
        <v>3.9</v>
      </c>
      <c r="K20" s="10">
        <v>2.4</v>
      </c>
      <c r="L20" s="9">
        <v>2.7</v>
      </c>
      <c r="M20" s="9">
        <v>2.6</v>
      </c>
      <c r="N20" s="9">
        <v>2.5</v>
      </c>
      <c r="O20" s="9">
        <v>1.9</v>
      </c>
      <c r="P20" s="9">
        <v>3.2</v>
      </c>
      <c r="Q20" s="9">
        <v>3.6</v>
      </c>
      <c r="R20" s="9">
        <v>3.3</v>
      </c>
      <c r="S20" s="9">
        <v>3.1</v>
      </c>
      <c r="T20" s="9">
        <v>1.6</v>
      </c>
      <c r="U20" s="9">
        <v>1.5</v>
      </c>
      <c r="V20" s="9">
        <v>3.7</v>
      </c>
      <c r="W20" s="9">
        <v>4.6</v>
      </c>
      <c r="X20" s="9">
        <v>3.7</v>
      </c>
      <c r="Y20" s="9">
        <v>4.1</v>
      </c>
      <c r="Z20" s="40">
        <f t="shared" si="0"/>
        <v>2.858333333333333</v>
      </c>
      <c r="AA20" s="114" t="s">
        <v>56</v>
      </c>
      <c r="AB20" s="9">
        <v>5.3</v>
      </c>
      <c r="AC20" s="136">
        <v>0.33194444444444443</v>
      </c>
      <c r="AD20" s="29">
        <v>17</v>
      </c>
      <c r="AE20" s="114" t="s">
        <v>58</v>
      </c>
      <c r="AF20" s="9">
        <v>9.4</v>
      </c>
      <c r="AG20" s="139">
        <v>0.6847222222222222</v>
      </c>
    </row>
    <row r="21" spans="1:33" ht="14.25" customHeight="1">
      <c r="A21" s="110">
        <v>18</v>
      </c>
      <c r="B21" s="13">
        <v>2</v>
      </c>
      <c r="C21" s="9">
        <v>1.8</v>
      </c>
      <c r="D21" s="9">
        <v>2</v>
      </c>
      <c r="E21" s="9">
        <v>2.9</v>
      </c>
      <c r="F21" s="9">
        <v>2.7</v>
      </c>
      <c r="G21" s="9">
        <v>2.7</v>
      </c>
      <c r="H21" s="9">
        <v>2.9</v>
      </c>
      <c r="I21" s="9">
        <v>4</v>
      </c>
      <c r="J21" s="9">
        <v>3.5</v>
      </c>
      <c r="K21" s="9">
        <v>1.4</v>
      </c>
      <c r="L21" s="9">
        <v>3.3</v>
      </c>
      <c r="M21" s="9">
        <v>3.2</v>
      </c>
      <c r="N21" s="9">
        <v>3.8</v>
      </c>
      <c r="O21" s="9">
        <v>2.4</v>
      </c>
      <c r="P21" s="9">
        <v>2</v>
      </c>
      <c r="Q21" s="9">
        <v>0.7</v>
      </c>
      <c r="R21" s="9">
        <v>1.4</v>
      </c>
      <c r="S21" s="9">
        <v>1.1</v>
      </c>
      <c r="T21" s="9">
        <v>2.6</v>
      </c>
      <c r="U21" s="9">
        <v>4.1</v>
      </c>
      <c r="V21" s="9">
        <v>3.5</v>
      </c>
      <c r="W21" s="9">
        <v>2.2</v>
      </c>
      <c r="X21" s="9">
        <v>1.7</v>
      </c>
      <c r="Y21" s="9">
        <v>2.3</v>
      </c>
      <c r="Z21" s="40">
        <f t="shared" si="0"/>
        <v>2.5083333333333333</v>
      </c>
      <c r="AA21" s="114" t="s">
        <v>46</v>
      </c>
      <c r="AB21" s="9">
        <v>4.7</v>
      </c>
      <c r="AC21" s="136">
        <v>0.5284722222222222</v>
      </c>
      <c r="AD21" s="29">
        <v>18</v>
      </c>
      <c r="AE21" s="114" t="s">
        <v>49</v>
      </c>
      <c r="AF21" s="9">
        <v>8.5</v>
      </c>
      <c r="AG21" s="139">
        <v>0.33194444444444443</v>
      </c>
    </row>
    <row r="22" spans="1:33" ht="14.25" customHeight="1">
      <c r="A22" s="110">
        <v>19</v>
      </c>
      <c r="B22" s="13">
        <v>2.1</v>
      </c>
      <c r="C22" s="9">
        <v>1.8</v>
      </c>
      <c r="D22" s="9">
        <v>1.9</v>
      </c>
      <c r="E22" s="9">
        <v>2.3</v>
      </c>
      <c r="F22" s="9">
        <v>0.9</v>
      </c>
      <c r="G22" s="9">
        <v>1.2</v>
      </c>
      <c r="H22" s="9">
        <v>2.4</v>
      </c>
      <c r="I22" s="9">
        <v>2.5</v>
      </c>
      <c r="J22" s="9">
        <v>1.9</v>
      </c>
      <c r="K22" s="9">
        <v>3.8</v>
      </c>
      <c r="L22" s="9">
        <v>4</v>
      </c>
      <c r="M22" s="9">
        <v>0.7</v>
      </c>
      <c r="N22" s="9">
        <v>0.8</v>
      </c>
      <c r="O22" s="9">
        <v>2.6</v>
      </c>
      <c r="P22" s="9">
        <v>1.1</v>
      </c>
      <c r="Q22" s="9">
        <v>0.6</v>
      </c>
      <c r="R22" s="9">
        <v>0.8</v>
      </c>
      <c r="S22" s="9">
        <v>2.4</v>
      </c>
      <c r="T22" s="9">
        <v>0.5</v>
      </c>
      <c r="U22" s="9">
        <v>2.5</v>
      </c>
      <c r="V22" s="9">
        <v>3.1</v>
      </c>
      <c r="W22" s="9">
        <v>2.8</v>
      </c>
      <c r="X22" s="9">
        <v>3</v>
      </c>
      <c r="Y22" s="9">
        <v>2.7</v>
      </c>
      <c r="Z22" s="40">
        <f t="shared" si="0"/>
        <v>2.016666666666667</v>
      </c>
      <c r="AA22" s="114" t="s">
        <v>56</v>
      </c>
      <c r="AB22" s="9">
        <v>4.2</v>
      </c>
      <c r="AC22" s="136">
        <v>0.4597222222222222</v>
      </c>
      <c r="AD22" s="29">
        <v>19</v>
      </c>
      <c r="AE22" s="114" t="s">
        <v>58</v>
      </c>
      <c r="AF22" s="9">
        <v>8.9</v>
      </c>
      <c r="AG22" s="139">
        <v>0.9041666666666667</v>
      </c>
    </row>
    <row r="23" spans="1:33" ht="14.25" customHeight="1">
      <c r="A23" s="110">
        <v>20</v>
      </c>
      <c r="B23" s="13">
        <v>0.4</v>
      </c>
      <c r="C23" s="9">
        <v>1.3</v>
      </c>
      <c r="D23" s="9">
        <v>0.8</v>
      </c>
      <c r="E23" s="9">
        <v>0.5</v>
      </c>
      <c r="F23" s="9">
        <v>1.1</v>
      </c>
      <c r="G23" s="9">
        <v>2.3</v>
      </c>
      <c r="H23" s="9">
        <v>2.4</v>
      </c>
      <c r="I23" s="9">
        <v>1.3</v>
      </c>
      <c r="J23" s="9">
        <v>1</v>
      </c>
      <c r="K23" s="9">
        <v>1.8</v>
      </c>
      <c r="L23" s="9">
        <v>1.2</v>
      </c>
      <c r="M23" s="9">
        <v>0.6</v>
      </c>
      <c r="N23" s="9">
        <v>2.3</v>
      </c>
      <c r="O23" s="9">
        <v>6.7</v>
      </c>
      <c r="P23" s="9">
        <v>6.8</v>
      </c>
      <c r="Q23" s="9">
        <v>4.8</v>
      </c>
      <c r="R23" s="9">
        <v>6.2</v>
      </c>
      <c r="S23" s="9">
        <v>5.7</v>
      </c>
      <c r="T23" s="9">
        <v>5.8</v>
      </c>
      <c r="U23" s="9">
        <v>6.9</v>
      </c>
      <c r="V23" s="9">
        <v>6.3</v>
      </c>
      <c r="W23" s="9">
        <v>6.1</v>
      </c>
      <c r="X23" s="9">
        <v>7.4</v>
      </c>
      <c r="Y23" s="9">
        <v>8.5</v>
      </c>
      <c r="Z23" s="40">
        <f t="shared" si="0"/>
        <v>3.6750000000000003</v>
      </c>
      <c r="AA23" s="114" t="s">
        <v>54</v>
      </c>
      <c r="AB23" s="9">
        <v>9.6</v>
      </c>
      <c r="AC23" s="136">
        <v>0.9958333333333332</v>
      </c>
      <c r="AD23" s="29">
        <v>20</v>
      </c>
      <c r="AE23" s="114" t="s">
        <v>54</v>
      </c>
      <c r="AF23" s="9">
        <v>16.2</v>
      </c>
      <c r="AG23" s="139">
        <v>0.9611111111111111</v>
      </c>
    </row>
    <row r="24" spans="1:33" ht="14.25" customHeight="1">
      <c r="A24" s="111">
        <v>21</v>
      </c>
      <c r="B24" s="19">
        <v>8.7</v>
      </c>
      <c r="C24" s="20">
        <v>7.9</v>
      </c>
      <c r="D24" s="20">
        <v>9.1</v>
      </c>
      <c r="E24" s="20">
        <v>9.1</v>
      </c>
      <c r="F24" s="20">
        <v>10.2</v>
      </c>
      <c r="G24" s="20">
        <v>9.6</v>
      </c>
      <c r="H24" s="20">
        <v>9.6</v>
      </c>
      <c r="I24" s="20">
        <v>8.5</v>
      </c>
      <c r="J24" s="20">
        <v>9.7</v>
      </c>
      <c r="K24" s="20">
        <v>10.9</v>
      </c>
      <c r="L24" s="20">
        <v>10.6</v>
      </c>
      <c r="M24" s="20">
        <v>6.9</v>
      </c>
      <c r="N24" s="20">
        <v>8.4</v>
      </c>
      <c r="O24" s="20">
        <v>9.5</v>
      </c>
      <c r="P24" s="20">
        <v>8</v>
      </c>
      <c r="Q24" s="20">
        <v>7.9</v>
      </c>
      <c r="R24" s="20">
        <v>7.3</v>
      </c>
      <c r="S24" s="20">
        <v>5.7</v>
      </c>
      <c r="T24" s="20">
        <v>5</v>
      </c>
      <c r="U24" s="20">
        <v>4.7</v>
      </c>
      <c r="V24" s="20">
        <v>3.8</v>
      </c>
      <c r="W24" s="20">
        <v>3.7</v>
      </c>
      <c r="X24" s="20">
        <v>4.6</v>
      </c>
      <c r="Y24" s="20">
        <v>4.5</v>
      </c>
      <c r="Z24" s="41">
        <f t="shared" si="0"/>
        <v>7.6625000000000005</v>
      </c>
      <c r="AA24" s="115" t="s">
        <v>46</v>
      </c>
      <c r="AB24" s="20">
        <v>12.6</v>
      </c>
      <c r="AC24" s="137">
        <v>0.4270833333333333</v>
      </c>
      <c r="AD24" s="30">
        <v>21</v>
      </c>
      <c r="AE24" s="115" t="s">
        <v>46</v>
      </c>
      <c r="AF24" s="20">
        <v>20.4</v>
      </c>
      <c r="AG24" s="140">
        <v>0.4222222222222222</v>
      </c>
    </row>
    <row r="25" spans="1:33" ht="14.25" customHeight="1">
      <c r="A25" s="110">
        <v>22</v>
      </c>
      <c r="B25" s="13">
        <v>4.3</v>
      </c>
      <c r="C25" s="9">
        <v>4</v>
      </c>
      <c r="D25" s="9">
        <v>3.2</v>
      </c>
      <c r="E25" s="9">
        <v>2.8</v>
      </c>
      <c r="F25" s="9">
        <v>3.7</v>
      </c>
      <c r="G25" s="9">
        <v>3</v>
      </c>
      <c r="H25" s="9">
        <v>4.6</v>
      </c>
      <c r="I25" s="9">
        <v>3.5</v>
      </c>
      <c r="J25" s="9">
        <v>5.2</v>
      </c>
      <c r="K25" s="9">
        <v>5.3</v>
      </c>
      <c r="L25" s="9">
        <v>4.3</v>
      </c>
      <c r="M25" s="9">
        <v>4.9</v>
      </c>
      <c r="N25" s="9">
        <v>5.6</v>
      </c>
      <c r="O25" s="9">
        <v>4.5</v>
      </c>
      <c r="P25" s="9">
        <v>5.4</v>
      </c>
      <c r="Q25" s="9">
        <v>5.4</v>
      </c>
      <c r="R25" s="9">
        <v>5.5</v>
      </c>
      <c r="S25" s="9">
        <v>5.4</v>
      </c>
      <c r="T25" s="9">
        <v>2.9</v>
      </c>
      <c r="U25" s="9">
        <v>3.1</v>
      </c>
      <c r="V25" s="9">
        <v>2.9</v>
      </c>
      <c r="W25" s="9">
        <v>3.4</v>
      </c>
      <c r="X25" s="9">
        <v>2.2</v>
      </c>
      <c r="Y25" s="9">
        <v>2.9</v>
      </c>
      <c r="Z25" s="40">
        <f t="shared" si="0"/>
        <v>4.083333333333335</v>
      </c>
      <c r="AA25" s="114" t="s">
        <v>46</v>
      </c>
      <c r="AB25" s="9">
        <v>7.3</v>
      </c>
      <c r="AC25" s="136">
        <v>0.5548611111111111</v>
      </c>
      <c r="AD25" s="29">
        <v>22</v>
      </c>
      <c r="AE25" s="114" t="s">
        <v>46</v>
      </c>
      <c r="AF25" s="9">
        <v>11</v>
      </c>
      <c r="AG25" s="139">
        <v>0.6486111111111111</v>
      </c>
    </row>
    <row r="26" spans="1:33" ht="14.25" customHeight="1">
      <c r="A26" s="110">
        <v>23</v>
      </c>
      <c r="B26" s="13">
        <v>2.5</v>
      </c>
      <c r="C26" s="9">
        <v>3.2</v>
      </c>
      <c r="D26" s="9">
        <v>3.5</v>
      </c>
      <c r="E26" s="9">
        <v>4.8</v>
      </c>
      <c r="F26" s="9">
        <v>4</v>
      </c>
      <c r="G26" s="9">
        <v>4.9</v>
      </c>
      <c r="H26" s="9">
        <v>6.8</v>
      </c>
      <c r="I26" s="9">
        <v>5.7</v>
      </c>
      <c r="J26" s="9">
        <v>8</v>
      </c>
      <c r="K26" s="9">
        <v>7.4</v>
      </c>
      <c r="L26" s="9">
        <v>5.6</v>
      </c>
      <c r="M26" s="9">
        <v>5</v>
      </c>
      <c r="N26" s="9">
        <v>7</v>
      </c>
      <c r="O26" s="9">
        <v>6</v>
      </c>
      <c r="P26" s="9">
        <v>5.9</v>
      </c>
      <c r="Q26" s="9">
        <v>5.2</v>
      </c>
      <c r="R26" s="9">
        <v>5.7</v>
      </c>
      <c r="S26" s="9">
        <v>6</v>
      </c>
      <c r="T26" s="9">
        <v>4.5</v>
      </c>
      <c r="U26" s="9">
        <v>4.7</v>
      </c>
      <c r="V26" s="9">
        <v>3.2</v>
      </c>
      <c r="W26" s="9">
        <v>3.3</v>
      </c>
      <c r="X26" s="9">
        <v>2.8</v>
      </c>
      <c r="Y26" s="9">
        <v>3.2</v>
      </c>
      <c r="Z26" s="40">
        <f t="shared" si="0"/>
        <v>4.9541666666666675</v>
      </c>
      <c r="AA26" s="114" t="s">
        <v>46</v>
      </c>
      <c r="AB26" s="9">
        <v>8.2</v>
      </c>
      <c r="AC26" s="136">
        <v>0.3770833333333334</v>
      </c>
      <c r="AD26" s="29">
        <v>23</v>
      </c>
      <c r="AE26" s="114" t="s">
        <v>46</v>
      </c>
      <c r="AF26" s="9">
        <v>13.4</v>
      </c>
      <c r="AG26" s="139">
        <v>0.3888888888888889</v>
      </c>
    </row>
    <row r="27" spans="1:33" ht="14.25" customHeight="1">
      <c r="A27" s="110">
        <v>24</v>
      </c>
      <c r="B27" s="13">
        <v>3</v>
      </c>
      <c r="C27" s="9">
        <v>1.4</v>
      </c>
      <c r="D27" s="9">
        <v>0.9</v>
      </c>
      <c r="E27" s="9">
        <v>0.7</v>
      </c>
      <c r="F27" s="9">
        <v>0.5</v>
      </c>
      <c r="G27" s="9">
        <v>0.4</v>
      </c>
      <c r="H27" s="9">
        <v>0.6</v>
      </c>
      <c r="I27" s="9">
        <v>2.3</v>
      </c>
      <c r="J27" s="9">
        <v>1.7</v>
      </c>
      <c r="K27" s="9">
        <v>1.6</v>
      </c>
      <c r="L27" s="9">
        <v>2.7</v>
      </c>
      <c r="M27" s="9">
        <v>2.7</v>
      </c>
      <c r="N27" s="9">
        <v>2.3</v>
      </c>
      <c r="O27" s="9">
        <v>2.3</v>
      </c>
      <c r="P27" s="9">
        <v>2.5</v>
      </c>
      <c r="Q27" s="9">
        <v>1.4</v>
      </c>
      <c r="R27" s="9">
        <v>1.1</v>
      </c>
      <c r="S27" s="9">
        <v>1.7</v>
      </c>
      <c r="T27" s="9">
        <v>1.3</v>
      </c>
      <c r="U27" s="9">
        <v>1.1</v>
      </c>
      <c r="V27" s="9">
        <v>1.8</v>
      </c>
      <c r="W27" s="9">
        <v>1.2</v>
      </c>
      <c r="X27" s="9">
        <v>0.8</v>
      </c>
      <c r="Y27" s="9">
        <v>1.2</v>
      </c>
      <c r="Z27" s="40">
        <f t="shared" si="0"/>
        <v>1.55</v>
      </c>
      <c r="AA27" s="114" t="s">
        <v>60</v>
      </c>
      <c r="AB27" s="9">
        <v>3.5</v>
      </c>
      <c r="AC27" s="136">
        <v>0.3972222222222222</v>
      </c>
      <c r="AD27" s="29">
        <v>24</v>
      </c>
      <c r="AE27" s="114" t="s">
        <v>55</v>
      </c>
      <c r="AF27" s="9">
        <v>5.5</v>
      </c>
      <c r="AG27" s="139">
        <v>0.48819444444444443</v>
      </c>
    </row>
    <row r="28" spans="1:33" ht="14.25" customHeight="1">
      <c r="A28" s="110">
        <v>25</v>
      </c>
      <c r="B28" s="13">
        <v>1.3</v>
      </c>
      <c r="C28" s="9">
        <v>1.7</v>
      </c>
      <c r="D28" s="9">
        <v>1.7</v>
      </c>
      <c r="E28" s="9">
        <v>1.1</v>
      </c>
      <c r="F28" s="9">
        <v>1</v>
      </c>
      <c r="G28" s="9">
        <v>0.5</v>
      </c>
      <c r="H28" s="9">
        <v>1.1</v>
      </c>
      <c r="I28" s="9">
        <v>2.1</v>
      </c>
      <c r="J28" s="9">
        <v>2</v>
      </c>
      <c r="K28" s="9">
        <v>2.4</v>
      </c>
      <c r="L28" s="9">
        <v>2.4</v>
      </c>
      <c r="M28" s="9">
        <v>1.7</v>
      </c>
      <c r="N28" s="9">
        <v>2.2</v>
      </c>
      <c r="O28" s="9">
        <v>2.9</v>
      </c>
      <c r="P28" s="9">
        <v>1.8</v>
      </c>
      <c r="Q28" s="9">
        <v>1.6</v>
      </c>
      <c r="R28" s="9">
        <v>1.4</v>
      </c>
      <c r="S28" s="9">
        <v>2</v>
      </c>
      <c r="T28" s="9">
        <v>0.8</v>
      </c>
      <c r="U28" s="9">
        <v>0.8</v>
      </c>
      <c r="V28" s="9">
        <v>1.8</v>
      </c>
      <c r="W28" s="9">
        <v>0.4</v>
      </c>
      <c r="X28" s="9">
        <v>1.1</v>
      </c>
      <c r="Y28" s="9">
        <v>1.2</v>
      </c>
      <c r="Z28" s="40">
        <f t="shared" si="0"/>
        <v>1.5416666666666667</v>
      </c>
      <c r="AA28" s="114" t="s">
        <v>58</v>
      </c>
      <c r="AB28" s="9">
        <v>3.1</v>
      </c>
      <c r="AC28" s="136">
        <v>0.6798611111111111</v>
      </c>
      <c r="AD28" s="29">
        <v>25</v>
      </c>
      <c r="AE28" s="114" t="s">
        <v>58</v>
      </c>
      <c r="AF28" s="9">
        <v>8.4</v>
      </c>
      <c r="AG28" s="139">
        <v>0.6729166666666666</v>
      </c>
    </row>
    <row r="29" spans="1:33" ht="14.25" customHeight="1">
      <c r="A29" s="110">
        <v>26</v>
      </c>
      <c r="B29" s="13">
        <v>0.4</v>
      </c>
      <c r="C29" s="9">
        <v>0.2</v>
      </c>
      <c r="D29" s="9">
        <v>0.5</v>
      </c>
      <c r="E29" s="9">
        <v>0.9</v>
      </c>
      <c r="F29" s="9">
        <v>0.9</v>
      </c>
      <c r="G29" s="9">
        <v>0.9</v>
      </c>
      <c r="H29" s="9">
        <v>1.3</v>
      </c>
      <c r="I29" s="9">
        <v>1.4</v>
      </c>
      <c r="J29" s="9">
        <v>1.1</v>
      </c>
      <c r="K29" s="9">
        <v>2.8</v>
      </c>
      <c r="L29" s="9">
        <v>2</v>
      </c>
      <c r="M29" s="9">
        <v>2.9</v>
      </c>
      <c r="N29" s="9">
        <v>1.7</v>
      </c>
      <c r="O29" s="9">
        <v>4.1</v>
      </c>
      <c r="P29" s="9">
        <v>3.3</v>
      </c>
      <c r="Q29" s="9">
        <v>3.6</v>
      </c>
      <c r="R29" s="9">
        <v>2.9</v>
      </c>
      <c r="S29" s="9">
        <v>1.6</v>
      </c>
      <c r="T29" s="9">
        <v>1.2</v>
      </c>
      <c r="U29" s="9">
        <v>1.1</v>
      </c>
      <c r="V29" s="9">
        <v>1.7</v>
      </c>
      <c r="W29" s="9">
        <v>0.5</v>
      </c>
      <c r="X29" s="9">
        <v>1</v>
      </c>
      <c r="Y29" s="9">
        <v>1.8</v>
      </c>
      <c r="Z29" s="40">
        <f t="shared" si="0"/>
        <v>1.6583333333333334</v>
      </c>
      <c r="AA29" s="114" t="s">
        <v>56</v>
      </c>
      <c r="AB29" s="9">
        <v>4.5</v>
      </c>
      <c r="AC29" s="136">
        <v>0.6166666666666667</v>
      </c>
      <c r="AD29" s="29">
        <v>26</v>
      </c>
      <c r="AE29" s="114" t="s">
        <v>50</v>
      </c>
      <c r="AF29" s="9">
        <v>7.8</v>
      </c>
      <c r="AG29" s="139">
        <v>0.6027777777777777</v>
      </c>
    </row>
    <row r="30" spans="1:33" ht="14.25" customHeight="1">
      <c r="A30" s="110">
        <v>27</v>
      </c>
      <c r="B30" s="13">
        <v>0.6</v>
      </c>
      <c r="C30" s="9">
        <v>0.6</v>
      </c>
      <c r="D30" s="9">
        <v>1.3</v>
      </c>
      <c r="E30" s="9">
        <v>1.1</v>
      </c>
      <c r="F30" s="9">
        <v>1.1</v>
      </c>
      <c r="G30" s="9">
        <v>1.4</v>
      </c>
      <c r="H30" s="9">
        <v>1</v>
      </c>
      <c r="I30" s="9">
        <v>0.5</v>
      </c>
      <c r="J30" s="9">
        <v>1.5</v>
      </c>
      <c r="K30" s="9">
        <v>1.7</v>
      </c>
      <c r="L30" s="9">
        <v>1.5</v>
      </c>
      <c r="M30" s="9">
        <v>2.1</v>
      </c>
      <c r="N30" s="9">
        <v>2.4</v>
      </c>
      <c r="O30" s="9">
        <v>2.6</v>
      </c>
      <c r="P30" s="9">
        <v>2.2</v>
      </c>
      <c r="Q30" s="9">
        <v>2.2</v>
      </c>
      <c r="R30" s="9">
        <v>1.1</v>
      </c>
      <c r="S30" s="9">
        <v>1.3</v>
      </c>
      <c r="T30" s="9">
        <v>1.3</v>
      </c>
      <c r="U30" s="9">
        <v>2.2</v>
      </c>
      <c r="V30" s="9">
        <v>1.6</v>
      </c>
      <c r="W30" s="9">
        <v>1.8</v>
      </c>
      <c r="X30" s="9">
        <v>2.9</v>
      </c>
      <c r="Y30" s="9">
        <v>1.4</v>
      </c>
      <c r="Z30" s="40">
        <f t="shared" si="0"/>
        <v>1.5583333333333333</v>
      </c>
      <c r="AA30" s="114" t="s">
        <v>47</v>
      </c>
      <c r="AB30" s="9">
        <v>4.2</v>
      </c>
      <c r="AC30" s="136">
        <v>0.3965277777777778</v>
      </c>
      <c r="AD30" s="29">
        <v>27</v>
      </c>
      <c r="AE30" s="114" t="s">
        <v>49</v>
      </c>
      <c r="AF30" s="9">
        <v>7.7</v>
      </c>
      <c r="AG30" s="139">
        <v>0.3923611111111111</v>
      </c>
    </row>
    <row r="31" spans="1:33" ht="14.25" customHeight="1">
      <c r="A31" s="110">
        <v>28</v>
      </c>
      <c r="B31" s="13">
        <v>1.3</v>
      </c>
      <c r="C31" s="9">
        <v>0.7</v>
      </c>
      <c r="D31" s="9">
        <v>1.6</v>
      </c>
      <c r="E31" s="9">
        <v>1.3</v>
      </c>
      <c r="F31" s="9">
        <v>1.2</v>
      </c>
      <c r="G31" s="9">
        <v>1.5</v>
      </c>
      <c r="H31" s="9">
        <v>0.7</v>
      </c>
      <c r="I31" s="9">
        <v>0.5</v>
      </c>
      <c r="J31" s="9">
        <v>0.5</v>
      </c>
      <c r="K31" s="9">
        <v>1.8</v>
      </c>
      <c r="L31" s="9">
        <v>1.7</v>
      </c>
      <c r="M31" s="9">
        <v>1.5</v>
      </c>
      <c r="N31" s="9">
        <v>2.2</v>
      </c>
      <c r="O31" s="9">
        <v>2</v>
      </c>
      <c r="P31" s="9">
        <v>1.7</v>
      </c>
      <c r="Q31" s="9">
        <v>1.4</v>
      </c>
      <c r="R31" s="9">
        <v>2.5</v>
      </c>
      <c r="S31" s="9">
        <v>1.3</v>
      </c>
      <c r="T31" s="9">
        <v>1.2</v>
      </c>
      <c r="U31" s="9">
        <v>3.1</v>
      </c>
      <c r="V31" s="9">
        <v>3.5</v>
      </c>
      <c r="W31" s="9">
        <v>3.2</v>
      </c>
      <c r="X31" s="9">
        <v>1.2</v>
      </c>
      <c r="Y31" s="9">
        <v>1.4</v>
      </c>
      <c r="Z31" s="40">
        <f t="shared" si="0"/>
        <v>1.6250000000000002</v>
      </c>
      <c r="AA31" s="114" t="s">
        <v>49</v>
      </c>
      <c r="AB31" s="9">
        <v>5.6</v>
      </c>
      <c r="AC31" s="136">
        <v>0.8888888888888888</v>
      </c>
      <c r="AD31" s="29">
        <v>28</v>
      </c>
      <c r="AE31" s="114" t="s">
        <v>49</v>
      </c>
      <c r="AF31" s="9">
        <v>9.1</v>
      </c>
      <c r="AG31" s="139">
        <v>0.8861111111111111</v>
      </c>
    </row>
    <row r="32" spans="1:33" ht="14.25" customHeight="1">
      <c r="A32" s="110">
        <v>29</v>
      </c>
      <c r="B32" s="13">
        <v>4.1</v>
      </c>
      <c r="C32" s="9">
        <v>4.8</v>
      </c>
      <c r="D32" s="9">
        <v>3.8</v>
      </c>
      <c r="E32" s="9">
        <v>2.9</v>
      </c>
      <c r="F32" s="9">
        <v>1.5</v>
      </c>
      <c r="G32" s="9">
        <v>0.6</v>
      </c>
      <c r="H32" s="9">
        <v>0.4</v>
      </c>
      <c r="I32" s="9">
        <v>0.8</v>
      </c>
      <c r="J32" s="9">
        <v>0.9</v>
      </c>
      <c r="K32" s="9">
        <v>1.2</v>
      </c>
      <c r="L32" s="9">
        <v>0.9</v>
      </c>
      <c r="M32" s="9">
        <v>0.8</v>
      </c>
      <c r="N32" s="9">
        <v>1.1</v>
      </c>
      <c r="O32" s="9">
        <v>1.7</v>
      </c>
      <c r="P32" s="9">
        <v>2</v>
      </c>
      <c r="Q32" s="9">
        <v>1.4</v>
      </c>
      <c r="R32" s="9">
        <v>0.5</v>
      </c>
      <c r="S32" s="9">
        <v>0.6</v>
      </c>
      <c r="T32" s="9">
        <v>1.3</v>
      </c>
      <c r="U32" s="9">
        <v>1.4</v>
      </c>
      <c r="V32" s="9">
        <v>2.5</v>
      </c>
      <c r="W32" s="9">
        <v>2.2</v>
      </c>
      <c r="X32" s="9">
        <v>0.7</v>
      </c>
      <c r="Y32" s="9">
        <v>0.6</v>
      </c>
      <c r="Z32" s="40">
        <f t="shared" si="0"/>
        <v>1.6125000000000005</v>
      </c>
      <c r="AA32" s="114" t="s">
        <v>47</v>
      </c>
      <c r="AB32" s="9">
        <v>5.4</v>
      </c>
      <c r="AC32" s="136">
        <v>0.11180555555555556</v>
      </c>
      <c r="AD32" s="29">
        <v>29</v>
      </c>
      <c r="AE32" s="114" t="s">
        <v>51</v>
      </c>
      <c r="AF32" s="9">
        <v>8.5</v>
      </c>
      <c r="AG32" s="139">
        <v>0.10347222222222223</v>
      </c>
    </row>
    <row r="33" spans="1:33" ht="14.25" customHeight="1">
      <c r="A33" s="110">
        <v>30</v>
      </c>
      <c r="B33" s="13">
        <v>0.9</v>
      </c>
      <c r="C33" s="9">
        <v>1.1</v>
      </c>
      <c r="D33" s="9">
        <v>0.4</v>
      </c>
      <c r="E33" s="9">
        <v>0.3</v>
      </c>
      <c r="F33" s="9">
        <v>1.2</v>
      </c>
      <c r="G33" s="9">
        <v>0.8</v>
      </c>
      <c r="H33" s="9">
        <v>1.5</v>
      </c>
      <c r="I33" s="9">
        <v>1.3</v>
      </c>
      <c r="J33" s="9">
        <v>2.7</v>
      </c>
      <c r="K33" s="9">
        <v>2.2</v>
      </c>
      <c r="L33" s="9">
        <v>4.1</v>
      </c>
      <c r="M33" s="9">
        <v>3.9</v>
      </c>
      <c r="N33" s="9">
        <v>5</v>
      </c>
      <c r="O33" s="9">
        <v>4.4</v>
      </c>
      <c r="P33" s="9">
        <v>4.7</v>
      </c>
      <c r="Q33" s="9">
        <v>3.7</v>
      </c>
      <c r="R33" s="9">
        <v>5.2</v>
      </c>
      <c r="S33" s="9">
        <v>5.8</v>
      </c>
      <c r="T33" s="9">
        <v>4.5</v>
      </c>
      <c r="U33" s="9">
        <v>4.1</v>
      </c>
      <c r="V33" s="9">
        <v>6</v>
      </c>
      <c r="W33" s="9">
        <v>4.9</v>
      </c>
      <c r="X33" s="9">
        <v>5.8</v>
      </c>
      <c r="Y33" s="9">
        <v>4.5</v>
      </c>
      <c r="Z33" s="40">
        <f t="shared" si="0"/>
        <v>3.2916666666666665</v>
      </c>
      <c r="AA33" s="114" t="s">
        <v>46</v>
      </c>
      <c r="AB33" s="9">
        <v>7</v>
      </c>
      <c r="AC33" s="136">
        <v>0.9277777777777777</v>
      </c>
      <c r="AD33" s="29">
        <v>30</v>
      </c>
      <c r="AE33" s="114" t="s">
        <v>46</v>
      </c>
      <c r="AF33" s="9">
        <v>11.2</v>
      </c>
      <c r="AG33" s="139">
        <v>0.9256944444444444</v>
      </c>
    </row>
    <row r="34" spans="1:33" ht="14.25" customHeight="1">
      <c r="A34" s="110">
        <v>31</v>
      </c>
      <c r="B34" s="13">
        <v>4.6</v>
      </c>
      <c r="C34" s="9">
        <v>4.9</v>
      </c>
      <c r="D34" s="9">
        <v>5.7</v>
      </c>
      <c r="E34" s="9">
        <v>5.8</v>
      </c>
      <c r="F34" s="9">
        <v>6.1</v>
      </c>
      <c r="G34" s="9">
        <v>5.6</v>
      </c>
      <c r="H34" s="9">
        <v>6</v>
      </c>
      <c r="I34" s="9">
        <v>5.6</v>
      </c>
      <c r="J34" s="9">
        <v>5.1</v>
      </c>
      <c r="K34" s="9">
        <v>5.1</v>
      </c>
      <c r="L34" s="9">
        <v>5.4</v>
      </c>
      <c r="M34" s="9">
        <v>5.4</v>
      </c>
      <c r="N34" s="9">
        <v>6.3</v>
      </c>
      <c r="O34" s="9">
        <v>6.3</v>
      </c>
      <c r="P34" s="9">
        <v>4.9</v>
      </c>
      <c r="Q34" s="9">
        <v>4.8</v>
      </c>
      <c r="R34" s="9">
        <v>5.5</v>
      </c>
      <c r="S34" s="9">
        <v>4.4</v>
      </c>
      <c r="T34" s="9">
        <v>4.6</v>
      </c>
      <c r="U34" s="9">
        <v>4.1</v>
      </c>
      <c r="V34" s="9">
        <v>4.1</v>
      </c>
      <c r="W34" s="9">
        <v>3.6</v>
      </c>
      <c r="X34" s="9">
        <v>4.9</v>
      </c>
      <c r="Y34" s="9">
        <v>4.1</v>
      </c>
      <c r="Z34" s="40">
        <f t="shared" si="0"/>
        <v>5.120833333333333</v>
      </c>
      <c r="AA34" s="114" t="s">
        <v>46</v>
      </c>
      <c r="AB34" s="9">
        <v>6.7</v>
      </c>
      <c r="AC34" s="136">
        <v>0.5583333333333333</v>
      </c>
      <c r="AD34" s="29">
        <v>31</v>
      </c>
      <c r="AE34" s="114" t="s">
        <v>46</v>
      </c>
      <c r="AF34" s="9">
        <v>11.3</v>
      </c>
      <c r="AG34" s="139">
        <v>0.21805555555555556</v>
      </c>
    </row>
    <row r="35" spans="1:33" ht="14.25" customHeight="1">
      <c r="A35" s="112" t="s">
        <v>14</v>
      </c>
      <c r="B35" s="26">
        <f aca="true" t="shared" si="1" ref="B35:K35">AVERAGE(B4:B34)</f>
        <v>2.054838709677419</v>
      </c>
      <c r="C35" s="27">
        <f t="shared" si="1"/>
        <v>1.887096774193549</v>
      </c>
      <c r="D35" s="27">
        <f t="shared" si="1"/>
        <v>1.9451612903225806</v>
      </c>
      <c r="E35" s="27">
        <f t="shared" si="1"/>
        <v>1.9032258064516128</v>
      </c>
      <c r="F35" s="27">
        <f t="shared" si="1"/>
        <v>1.9129032258064518</v>
      </c>
      <c r="G35" s="27">
        <f t="shared" si="1"/>
        <v>1.861290322580645</v>
      </c>
      <c r="H35" s="27">
        <f t="shared" si="1"/>
        <v>2.2645161290322577</v>
      </c>
      <c r="I35" s="27">
        <f t="shared" si="1"/>
        <v>2.5516129032258057</v>
      </c>
      <c r="J35" s="27">
        <f t="shared" si="1"/>
        <v>2.832258064516129</v>
      </c>
      <c r="K35" s="27">
        <f t="shared" si="1"/>
        <v>3.106451612903226</v>
      </c>
      <c r="L35" s="27">
        <f aca="true" t="shared" si="2" ref="L35:Z35">AVERAGE(L4:L34)</f>
        <v>3.0354838709677425</v>
      </c>
      <c r="M35" s="27">
        <f t="shared" si="2"/>
        <v>2.7935483870967746</v>
      </c>
      <c r="N35" s="27">
        <f t="shared" si="2"/>
        <v>3.2483870967741932</v>
      </c>
      <c r="O35" s="27">
        <f t="shared" si="2"/>
        <v>3.3548387096774195</v>
      </c>
      <c r="P35" s="27">
        <f t="shared" si="2"/>
        <v>3.1677419354838716</v>
      </c>
      <c r="Q35" s="27">
        <f t="shared" si="2"/>
        <v>2.7322580645161296</v>
      </c>
      <c r="R35" s="27">
        <f t="shared" si="2"/>
        <v>2.635483870967742</v>
      </c>
      <c r="S35" s="27">
        <f t="shared" si="2"/>
        <v>2.5064516129032257</v>
      </c>
      <c r="T35" s="27">
        <f t="shared" si="2"/>
        <v>2.1612903225806446</v>
      </c>
      <c r="U35" s="27">
        <f t="shared" si="2"/>
        <v>2.4967741935483874</v>
      </c>
      <c r="V35" s="27">
        <f t="shared" si="2"/>
        <v>2.480645161290322</v>
      </c>
      <c r="W35" s="27">
        <f t="shared" si="2"/>
        <v>2.238709677419355</v>
      </c>
      <c r="X35" s="27">
        <f t="shared" si="2"/>
        <v>2.322580645161291</v>
      </c>
      <c r="Y35" s="27">
        <f t="shared" si="2"/>
        <v>2.3129032258064517</v>
      </c>
      <c r="Z35" s="42">
        <f t="shared" si="2"/>
        <v>2.4919354838709684</v>
      </c>
      <c r="AA35" s="116"/>
      <c r="AB35" s="27">
        <f>AVERAGE(AB4:AB34)</f>
        <v>5.196774193548386</v>
      </c>
      <c r="AC35" s="37"/>
      <c r="AD35" s="37"/>
      <c r="AE35" s="116"/>
      <c r="AF35" s="27">
        <f>AVERAGE(AF4:AF34)</f>
        <v>9.035483870967743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12.6</v>
      </c>
      <c r="O38" s="133" t="s">
        <v>46</v>
      </c>
      <c r="P38" s="134">
        <v>21</v>
      </c>
      <c r="Q38" s="147">
        <v>0.4270833333333333</v>
      </c>
      <c r="T38" s="19">
        <f>MAX(風速2)</f>
        <v>20.4</v>
      </c>
      <c r="U38" s="133" t="s">
        <v>46</v>
      </c>
      <c r="V38" s="134">
        <v>21</v>
      </c>
      <c r="W38" s="147">
        <v>0.4222222222222222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4</v>
      </c>
      <c r="C4" s="11">
        <v>3.5</v>
      </c>
      <c r="D4" s="11">
        <v>3.8</v>
      </c>
      <c r="E4" s="11">
        <v>3.3</v>
      </c>
      <c r="F4" s="11">
        <v>4</v>
      </c>
      <c r="G4" s="11">
        <v>3</v>
      </c>
      <c r="H4" s="11">
        <v>3.6</v>
      </c>
      <c r="I4" s="11">
        <v>3.8</v>
      </c>
      <c r="J4" s="11">
        <v>4</v>
      </c>
      <c r="K4" s="11">
        <v>3.9</v>
      </c>
      <c r="L4" s="11">
        <v>4.7</v>
      </c>
      <c r="M4" s="11">
        <v>4.2</v>
      </c>
      <c r="N4" s="11">
        <v>4.2</v>
      </c>
      <c r="O4" s="11">
        <v>4.2</v>
      </c>
      <c r="P4" s="11">
        <v>4</v>
      </c>
      <c r="Q4" s="11">
        <v>3.5</v>
      </c>
      <c r="R4" s="11">
        <v>3.8</v>
      </c>
      <c r="S4" s="11">
        <v>4.5</v>
      </c>
      <c r="T4" s="11">
        <v>3.5</v>
      </c>
      <c r="U4" s="11">
        <v>3.3</v>
      </c>
      <c r="V4" s="11">
        <v>2.1</v>
      </c>
      <c r="W4" s="11">
        <v>1.9</v>
      </c>
      <c r="X4" s="11">
        <v>1.3</v>
      </c>
      <c r="Y4" s="11">
        <v>1.7</v>
      </c>
      <c r="Z4" s="39">
        <f aca="true" t="shared" si="0" ref="Z4:Z34">AVERAGE(B4:Y4)</f>
        <v>3.491666666666667</v>
      </c>
      <c r="AA4" s="113" t="s">
        <v>55</v>
      </c>
      <c r="AB4" s="11">
        <v>5.9</v>
      </c>
      <c r="AC4" s="135">
        <v>0.4902777777777778</v>
      </c>
      <c r="AD4" s="28">
        <v>1</v>
      </c>
      <c r="AE4" s="113" t="s">
        <v>55</v>
      </c>
      <c r="AF4" s="11">
        <v>8.5</v>
      </c>
      <c r="AG4" s="138">
        <v>0.46319444444444446</v>
      </c>
    </row>
    <row r="5" spans="1:33" ht="14.25" customHeight="1">
      <c r="A5" s="110">
        <v>2</v>
      </c>
      <c r="B5" s="13">
        <v>0.6</v>
      </c>
      <c r="C5" s="9">
        <v>0.9</v>
      </c>
      <c r="D5" s="9">
        <v>0.8</v>
      </c>
      <c r="E5" s="9">
        <v>0.7</v>
      </c>
      <c r="F5" s="9">
        <v>0.5</v>
      </c>
      <c r="G5" s="9">
        <v>1.1</v>
      </c>
      <c r="H5" s="9">
        <v>0.7</v>
      </c>
      <c r="I5" s="9">
        <v>1.5</v>
      </c>
      <c r="J5" s="9">
        <v>1</v>
      </c>
      <c r="K5" s="9">
        <v>1.4</v>
      </c>
      <c r="L5" s="9">
        <v>2</v>
      </c>
      <c r="M5" s="9">
        <v>2.2</v>
      </c>
      <c r="N5" s="9">
        <v>2.5</v>
      </c>
      <c r="O5" s="9">
        <v>2.4</v>
      </c>
      <c r="P5" s="9">
        <v>1.8</v>
      </c>
      <c r="Q5" s="9">
        <v>2.2</v>
      </c>
      <c r="R5" s="9">
        <v>1.5</v>
      </c>
      <c r="S5" s="9">
        <v>1.6</v>
      </c>
      <c r="T5" s="9">
        <v>0.6</v>
      </c>
      <c r="U5" s="9">
        <v>1.1</v>
      </c>
      <c r="V5" s="9">
        <v>1.4</v>
      </c>
      <c r="W5" s="9">
        <v>1.4</v>
      </c>
      <c r="X5" s="9">
        <v>1</v>
      </c>
      <c r="Y5" s="9">
        <v>0.7</v>
      </c>
      <c r="Z5" s="40">
        <f t="shared" si="0"/>
        <v>1.3166666666666667</v>
      </c>
      <c r="AA5" s="114" t="s">
        <v>57</v>
      </c>
      <c r="AB5" s="9">
        <v>3.3</v>
      </c>
      <c r="AC5" s="136">
        <v>0.5777777777777778</v>
      </c>
      <c r="AD5" s="29">
        <v>2</v>
      </c>
      <c r="AE5" s="114" t="s">
        <v>57</v>
      </c>
      <c r="AF5" s="9">
        <v>5.8</v>
      </c>
      <c r="AG5" s="139">
        <v>0.5319444444444444</v>
      </c>
    </row>
    <row r="6" spans="1:33" ht="14.25" customHeight="1">
      <c r="A6" s="110">
        <v>3</v>
      </c>
      <c r="B6" s="13">
        <v>1.3</v>
      </c>
      <c r="C6" s="9">
        <v>0.4</v>
      </c>
      <c r="D6" s="9">
        <v>1.1</v>
      </c>
      <c r="E6" s="9">
        <v>1</v>
      </c>
      <c r="F6" s="9">
        <v>0.8</v>
      </c>
      <c r="G6" s="9">
        <v>0.3</v>
      </c>
      <c r="H6" s="9">
        <v>0.7</v>
      </c>
      <c r="I6" s="9">
        <v>1.8</v>
      </c>
      <c r="J6" s="9">
        <v>1.9</v>
      </c>
      <c r="K6" s="9">
        <v>2</v>
      </c>
      <c r="L6" s="9">
        <v>2.7</v>
      </c>
      <c r="M6" s="9">
        <v>2.5</v>
      </c>
      <c r="N6" s="9">
        <v>2.3</v>
      </c>
      <c r="O6" s="9">
        <v>2.3</v>
      </c>
      <c r="P6" s="9">
        <v>1.8</v>
      </c>
      <c r="Q6" s="9">
        <v>2.6</v>
      </c>
      <c r="R6" s="9">
        <v>1.9</v>
      </c>
      <c r="S6" s="9">
        <v>2.8</v>
      </c>
      <c r="T6" s="9">
        <v>2.4</v>
      </c>
      <c r="U6" s="9">
        <v>2</v>
      </c>
      <c r="V6" s="9">
        <v>1.9</v>
      </c>
      <c r="W6" s="9">
        <v>1.1</v>
      </c>
      <c r="X6" s="9">
        <v>3</v>
      </c>
      <c r="Y6" s="9">
        <v>1.9</v>
      </c>
      <c r="Z6" s="40">
        <f t="shared" si="0"/>
        <v>1.7708333333333333</v>
      </c>
      <c r="AA6" s="114" t="s">
        <v>46</v>
      </c>
      <c r="AB6" s="9">
        <v>3.1</v>
      </c>
      <c r="AC6" s="136">
        <v>0.9583333333333334</v>
      </c>
      <c r="AD6" s="29">
        <v>3</v>
      </c>
      <c r="AE6" s="114" t="s">
        <v>55</v>
      </c>
      <c r="AF6" s="9">
        <v>5</v>
      </c>
      <c r="AG6" s="139">
        <v>0.4479166666666667</v>
      </c>
    </row>
    <row r="7" spans="1:33" ht="14.25" customHeight="1">
      <c r="A7" s="110">
        <v>4</v>
      </c>
      <c r="B7" s="13">
        <v>0.9</v>
      </c>
      <c r="C7" s="9">
        <v>1.5</v>
      </c>
      <c r="D7" s="9">
        <v>2.1</v>
      </c>
      <c r="E7" s="9">
        <v>1.9</v>
      </c>
      <c r="F7" s="9">
        <v>1.9</v>
      </c>
      <c r="G7" s="9">
        <v>1.4</v>
      </c>
      <c r="H7" s="9">
        <v>1.2</v>
      </c>
      <c r="I7" s="9">
        <v>2.1</v>
      </c>
      <c r="J7" s="9">
        <v>2.1</v>
      </c>
      <c r="K7" s="9">
        <v>2.8</v>
      </c>
      <c r="L7" s="9">
        <v>2.1</v>
      </c>
      <c r="M7" s="9">
        <v>3.2</v>
      </c>
      <c r="N7" s="9">
        <v>2.1</v>
      </c>
      <c r="O7" s="9">
        <v>2.6</v>
      </c>
      <c r="P7" s="9">
        <v>1.4</v>
      </c>
      <c r="Q7" s="9">
        <v>1.9</v>
      </c>
      <c r="R7" s="9">
        <v>2</v>
      </c>
      <c r="S7" s="9">
        <v>1.7</v>
      </c>
      <c r="T7" s="9">
        <v>1.9</v>
      </c>
      <c r="U7" s="9">
        <v>1.2</v>
      </c>
      <c r="V7" s="9">
        <v>1.2</v>
      </c>
      <c r="W7" s="9">
        <v>0.9</v>
      </c>
      <c r="X7" s="9">
        <v>1.3</v>
      </c>
      <c r="Y7" s="9">
        <v>1.1</v>
      </c>
      <c r="Z7" s="40">
        <f t="shared" si="0"/>
        <v>1.7708333333333337</v>
      </c>
      <c r="AA7" s="114" t="s">
        <v>60</v>
      </c>
      <c r="AB7" s="9">
        <v>3.5</v>
      </c>
      <c r="AC7" s="136">
        <v>0.4979166666666666</v>
      </c>
      <c r="AD7" s="29">
        <v>4</v>
      </c>
      <c r="AE7" s="114" t="s">
        <v>63</v>
      </c>
      <c r="AF7" s="9">
        <v>5.9</v>
      </c>
      <c r="AG7" s="139">
        <v>0.48541666666666666</v>
      </c>
    </row>
    <row r="8" spans="1:33" ht="14.25" customHeight="1">
      <c r="A8" s="110">
        <v>5</v>
      </c>
      <c r="B8" s="13">
        <v>1.4</v>
      </c>
      <c r="C8" s="9">
        <v>1</v>
      </c>
      <c r="D8" s="9">
        <v>1.7</v>
      </c>
      <c r="E8" s="9">
        <v>1.4</v>
      </c>
      <c r="F8" s="9">
        <v>1.4</v>
      </c>
      <c r="G8" s="9">
        <v>0.8</v>
      </c>
      <c r="H8" s="9">
        <v>0.6</v>
      </c>
      <c r="I8" s="9">
        <v>1</v>
      </c>
      <c r="J8" s="9">
        <v>1.4</v>
      </c>
      <c r="K8" s="9">
        <v>2.2</v>
      </c>
      <c r="L8" s="9">
        <v>2.8</v>
      </c>
      <c r="M8" s="9">
        <v>2.2</v>
      </c>
      <c r="N8" s="9">
        <v>2.5</v>
      </c>
      <c r="O8" s="9">
        <v>1.7</v>
      </c>
      <c r="P8" s="9">
        <v>1.8</v>
      </c>
      <c r="Q8" s="9">
        <v>2</v>
      </c>
      <c r="R8" s="9">
        <v>1.4</v>
      </c>
      <c r="S8" s="9">
        <v>2.4</v>
      </c>
      <c r="T8" s="9">
        <v>2</v>
      </c>
      <c r="U8" s="9">
        <v>0.6</v>
      </c>
      <c r="V8" s="9">
        <v>1</v>
      </c>
      <c r="W8" s="9">
        <v>0.9</v>
      </c>
      <c r="X8" s="9">
        <v>2.3</v>
      </c>
      <c r="Y8" s="9">
        <v>1.7</v>
      </c>
      <c r="Z8" s="40">
        <f t="shared" si="0"/>
        <v>1.5916666666666666</v>
      </c>
      <c r="AA8" s="114" t="s">
        <v>48</v>
      </c>
      <c r="AB8" s="9">
        <v>3.6</v>
      </c>
      <c r="AC8" s="136">
        <v>0.5520833333333334</v>
      </c>
      <c r="AD8" s="29">
        <v>5</v>
      </c>
      <c r="AE8" s="114" t="s">
        <v>52</v>
      </c>
      <c r="AF8" s="9">
        <v>6.7</v>
      </c>
      <c r="AG8" s="139">
        <v>0.45555555555555555</v>
      </c>
    </row>
    <row r="9" spans="1:33" ht="14.25" customHeight="1">
      <c r="A9" s="110">
        <v>6</v>
      </c>
      <c r="B9" s="13">
        <v>1.2</v>
      </c>
      <c r="C9" s="9">
        <v>1.9</v>
      </c>
      <c r="D9" s="9">
        <v>0.9</v>
      </c>
      <c r="E9" s="9">
        <v>1.6</v>
      </c>
      <c r="F9" s="9">
        <v>0.9</v>
      </c>
      <c r="G9" s="9">
        <v>0.4</v>
      </c>
      <c r="H9" s="9">
        <v>1.2</v>
      </c>
      <c r="I9" s="9">
        <v>1.6</v>
      </c>
      <c r="J9" s="9">
        <v>2.7</v>
      </c>
      <c r="K9" s="9">
        <v>2.7</v>
      </c>
      <c r="L9" s="9">
        <v>2.5</v>
      </c>
      <c r="M9" s="9">
        <v>2.7</v>
      </c>
      <c r="N9" s="9">
        <v>1.8</v>
      </c>
      <c r="O9" s="9">
        <v>1.6</v>
      </c>
      <c r="P9" s="9">
        <v>1.4</v>
      </c>
      <c r="Q9" s="9">
        <v>0.5</v>
      </c>
      <c r="R9" s="9">
        <v>1.2</v>
      </c>
      <c r="S9" s="9">
        <v>0.8</v>
      </c>
      <c r="T9" s="9">
        <v>0.5</v>
      </c>
      <c r="U9" s="9">
        <v>0.9</v>
      </c>
      <c r="V9" s="9">
        <v>1</v>
      </c>
      <c r="W9" s="9">
        <v>0.8</v>
      </c>
      <c r="X9" s="9">
        <v>0.5</v>
      </c>
      <c r="Y9" s="9">
        <v>0.5</v>
      </c>
      <c r="Z9" s="40">
        <f t="shared" si="0"/>
        <v>1.325</v>
      </c>
      <c r="AA9" s="114" t="s">
        <v>48</v>
      </c>
      <c r="AB9" s="9">
        <v>3.6</v>
      </c>
      <c r="AC9" s="136">
        <v>0.38958333333333334</v>
      </c>
      <c r="AD9" s="29">
        <v>6</v>
      </c>
      <c r="AE9" s="114" t="s">
        <v>48</v>
      </c>
      <c r="AF9" s="9">
        <v>7.2</v>
      </c>
      <c r="AG9" s="139">
        <v>0.44375000000000003</v>
      </c>
    </row>
    <row r="10" spans="1:33" ht="14.25" customHeight="1">
      <c r="A10" s="110">
        <v>7</v>
      </c>
      <c r="B10" s="13">
        <v>0.6</v>
      </c>
      <c r="C10" s="9">
        <v>0.4</v>
      </c>
      <c r="D10" s="9">
        <v>0.7</v>
      </c>
      <c r="E10" s="9">
        <v>0.7</v>
      </c>
      <c r="F10" s="9">
        <v>0.9</v>
      </c>
      <c r="G10" s="9">
        <v>0.8</v>
      </c>
      <c r="H10" s="9">
        <v>0.7</v>
      </c>
      <c r="I10" s="9">
        <v>0.8</v>
      </c>
      <c r="J10" s="9">
        <v>2</v>
      </c>
      <c r="K10" s="9">
        <v>2.7</v>
      </c>
      <c r="L10" s="9">
        <v>1.7</v>
      </c>
      <c r="M10" s="9">
        <v>2.6</v>
      </c>
      <c r="N10" s="9">
        <v>1.8</v>
      </c>
      <c r="O10" s="9">
        <v>2.1</v>
      </c>
      <c r="P10" s="9">
        <v>2.2</v>
      </c>
      <c r="Q10" s="9">
        <v>1.4</v>
      </c>
      <c r="R10" s="9">
        <v>1.2</v>
      </c>
      <c r="S10" s="9">
        <v>1.5</v>
      </c>
      <c r="T10" s="9">
        <v>1.1</v>
      </c>
      <c r="U10" s="9">
        <v>0.3</v>
      </c>
      <c r="V10" s="9">
        <v>0.9</v>
      </c>
      <c r="W10" s="9">
        <v>1.2</v>
      </c>
      <c r="X10" s="9">
        <v>1.4</v>
      </c>
      <c r="Y10" s="9">
        <v>1</v>
      </c>
      <c r="Z10" s="40">
        <f t="shared" si="0"/>
        <v>1.2791666666666666</v>
      </c>
      <c r="AA10" s="114" t="s">
        <v>60</v>
      </c>
      <c r="AB10" s="9">
        <v>2.9</v>
      </c>
      <c r="AC10" s="136">
        <v>0.41875</v>
      </c>
      <c r="AD10" s="29">
        <v>7</v>
      </c>
      <c r="AE10" s="114" t="s">
        <v>60</v>
      </c>
      <c r="AF10" s="9">
        <v>4.7</v>
      </c>
      <c r="AG10" s="139">
        <v>0.6208333333333333</v>
      </c>
    </row>
    <row r="11" spans="1:33" ht="14.25" customHeight="1">
      <c r="A11" s="110">
        <v>8</v>
      </c>
      <c r="B11" s="13">
        <v>1</v>
      </c>
      <c r="C11" s="9">
        <v>2.3</v>
      </c>
      <c r="D11" s="9">
        <v>0.8</v>
      </c>
      <c r="E11" s="9">
        <v>0.7</v>
      </c>
      <c r="F11" s="9">
        <v>1</v>
      </c>
      <c r="G11" s="9">
        <v>1.1</v>
      </c>
      <c r="H11" s="9">
        <v>1</v>
      </c>
      <c r="I11" s="9">
        <v>2.1</v>
      </c>
      <c r="J11" s="9">
        <v>1.2</v>
      </c>
      <c r="K11" s="9">
        <v>2.6</v>
      </c>
      <c r="L11" s="9">
        <v>3.1</v>
      </c>
      <c r="M11" s="9">
        <v>2.9</v>
      </c>
      <c r="N11" s="9">
        <v>2.5</v>
      </c>
      <c r="O11" s="9">
        <v>1.6</v>
      </c>
      <c r="P11" s="9">
        <v>1</v>
      </c>
      <c r="Q11" s="9">
        <v>1.2</v>
      </c>
      <c r="R11" s="9">
        <v>0.6</v>
      </c>
      <c r="S11" s="9">
        <v>0.8</v>
      </c>
      <c r="T11" s="9">
        <v>0.7</v>
      </c>
      <c r="U11" s="9">
        <v>0.8</v>
      </c>
      <c r="V11" s="9">
        <v>0.6</v>
      </c>
      <c r="W11" s="9">
        <v>0.5</v>
      </c>
      <c r="X11" s="9">
        <v>0.8</v>
      </c>
      <c r="Y11" s="9">
        <v>2.2</v>
      </c>
      <c r="Z11" s="40">
        <f t="shared" si="0"/>
        <v>1.3791666666666667</v>
      </c>
      <c r="AA11" s="114" t="s">
        <v>60</v>
      </c>
      <c r="AB11" s="9">
        <v>3.8</v>
      </c>
      <c r="AC11" s="136">
        <v>0.5326388888888889</v>
      </c>
      <c r="AD11" s="29">
        <v>8</v>
      </c>
      <c r="AE11" s="114" t="s">
        <v>60</v>
      </c>
      <c r="AF11" s="9">
        <v>6.3</v>
      </c>
      <c r="AG11" s="139">
        <v>0.5208333333333334</v>
      </c>
    </row>
    <row r="12" spans="1:33" ht="14.25" customHeight="1">
      <c r="A12" s="110">
        <v>9</v>
      </c>
      <c r="B12" s="13">
        <v>2.8</v>
      </c>
      <c r="C12" s="9">
        <v>0.9</v>
      </c>
      <c r="D12" s="9">
        <v>0.8</v>
      </c>
      <c r="E12" s="9">
        <v>0.5</v>
      </c>
      <c r="F12" s="9">
        <v>0.6</v>
      </c>
      <c r="G12" s="9">
        <v>1.1</v>
      </c>
      <c r="H12" s="9">
        <v>1.1</v>
      </c>
      <c r="I12" s="9">
        <v>1.5</v>
      </c>
      <c r="J12" s="9">
        <v>1.6</v>
      </c>
      <c r="K12" s="9">
        <v>2.3</v>
      </c>
      <c r="L12" s="9">
        <v>1.4</v>
      </c>
      <c r="M12" s="9">
        <v>2.7</v>
      </c>
      <c r="N12" s="9">
        <v>2.4</v>
      </c>
      <c r="O12" s="9">
        <v>2.3</v>
      </c>
      <c r="P12" s="9">
        <v>1.7</v>
      </c>
      <c r="Q12" s="9">
        <v>1.1</v>
      </c>
      <c r="R12" s="9">
        <v>1.2</v>
      </c>
      <c r="S12" s="9">
        <v>1.3</v>
      </c>
      <c r="T12" s="9">
        <v>1</v>
      </c>
      <c r="U12" s="9">
        <v>0.2</v>
      </c>
      <c r="V12" s="9">
        <v>0.4</v>
      </c>
      <c r="W12" s="9">
        <v>0.7</v>
      </c>
      <c r="X12" s="9">
        <v>0.3</v>
      </c>
      <c r="Y12" s="9">
        <v>0.7</v>
      </c>
      <c r="Z12" s="40">
        <f t="shared" si="0"/>
        <v>1.275</v>
      </c>
      <c r="AA12" s="114" t="s">
        <v>60</v>
      </c>
      <c r="AB12" s="9">
        <v>3.3</v>
      </c>
      <c r="AC12" s="136">
        <v>0.4923611111111111</v>
      </c>
      <c r="AD12" s="29">
        <v>9</v>
      </c>
      <c r="AE12" s="114" t="s">
        <v>60</v>
      </c>
      <c r="AF12" s="9">
        <v>5</v>
      </c>
      <c r="AG12" s="139">
        <v>0.49444444444444446</v>
      </c>
    </row>
    <row r="13" spans="1:33" ht="14.25" customHeight="1">
      <c r="A13" s="110">
        <v>10</v>
      </c>
      <c r="B13" s="13">
        <v>0.3</v>
      </c>
      <c r="C13" s="9">
        <v>0.5</v>
      </c>
      <c r="D13" s="9">
        <v>0.4</v>
      </c>
      <c r="E13" s="9">
        <v>0.9</v>
      </c>
      <c r="F13" s="9">
        <v>0.9</v>
      </c>
      <c r="G13" s="9">
        <v>0.7</v>
      </c>
      <c r="H13" s="9">
        <v>1.1</v>
      </c>
      <c r="I13" s="9">
        <v>1.1</v>
      </c>
      <c r="J13" s="9">
        <v>1.2</v>
      </c>
      <c r="K13" s="9">
        <v>1.6</v>
      </c>
      <c r="L13" s="9">
        <v>2.6</v>
      </c>
      <c r="M13" s="9">
        <v>2.6</v>
      </c>
      <c r="N13" s="9">
        <v>3.3</v>
      </c>
      <c r="O13" s="9">
        <v>2.3</v>
      </c>
      <c r="P13" s="9">
        <v>2.8</v>
      </c>
      <c r="Q13" s="9">
        <v>3.3</v>
      </c>
      <c r="R13" s="9">
        <v>1.3</v>
      </c>
      <c r="S13" s="9">
        <v>1</v>
      </c>
      <c r="T13" s="9">
        <v>1.3</v>
      </c>
      <c r="U13" s="9">
        <v>0.7</v>
      </c>
      <c r="V13" s="9">
        <v>1</v>
      </c>
      <c r="W13" s="9">
        <v>1</v>
      </c>
      <c r="X13" s="9">
        <v>0.9</v>
      </c>
      <c r="Y13" s="9">
        <v>1.2</v>
      </c>
      <c r="Z13" s="40">
        <f t="shared" si="0"/>
        <v>1.416666666666667</v>
      </c>
      <c r="AA13" s="114" t="s">
        <v>50</v>
      </c>
      <c r="AB13" s="9">
        <v>3.7</v>
      </c>
      <c r="AC13" s="136">
        <v>0.6527777777777778</v>
      </c>
      <c r="AD13" s="29">
        <v>10</v>
      </c>
      <c r="AE13" s="114" t="s">
        <v>58</v>
      </c>
      <c r="AF13" s="9">
        <v>7.7</v>
      </c>
      <c r="AG13" s="139">
        <v>0.6</v>
      </c>
    </row>
    <row r="14" spans="1:33" ht="14.25" customHeight="1">
      <c r="A14" s="111">
        <v>11</v>
      </c>
      <c r="B14" s="19">
        <v>0.6</v>
      </c>
      <c r="C14" s="20">
        <v>0.9</v>
      </c>
      <c r="D14" s="20">
        <v>1.4</v>
      </c>
      <c r="E14" s="20">
        <v>1.1</v>
      </c>
      <c r="F14" s="20">
        <v>1.1</v>
      </c>
      <c r="G14" s="20">
        <v>1.1</v>
      </c>
      <c r="H14" s="20">
        <v>0.5</v>
      </c>
      <c r="I14" s="20">
        <v>2.2</v>
      </c>
      <c r="J14" s="20">
        <v>2.3</v>
      </c>
      <c r="K14" s="20">
        <v>3.2</v>
      </c>
      <c r="L14" s="20">
        <v>3.2</v>
      </c>
      <c r="M14" s="20">
        <v>3.1</v>
      </c>
      <c r="N14" s="20">
        <v>2.7</v>
      </c>
      <c r="O14" s="20">
        <v>2.4</v>
      </c>
      <c r="P14" s="20">
        <v>1</v>
      </c>
      <c r="Q14" s="20">
        <v>0.7</v>
      </c>
      <c r="R14" s="20">
        <v>1.4</v>
      </c>
      <c r="S14" s="20">
        <v>0.9</v>
      </c>
      <c r="T14" s="20">
        <v>1.7</v>
      </c>
      <c r="U14" s="20">
        <v>2.8</v>
      </c>
      <c r="V14" s="20">
        <v>1.6</v>
      </c>
      <c r="W14" s="20">
        <v>1.2</v>
      </c>
      <c r="X14" s="20">
        <v>1.5</v>
      </c>
      <c r="Y14" s="20">
        <v>0.6</v>
      </c>
      <c r="Z14" s="41">
        <f t="shared" si="0"/>
        <v>1.633333333333333</v>
      </c>
      <c r="AA14" s="115" t="s">
        <v>56</v>
      </c>
      <c r="AB14" s="20">
        <v>4.5</v>
      </c>
      <c r="AC14" s="137">
        <v>0.4381944444444445</v>
      </c>
      <c r="AD14" s="30">
        <v>11</v>
      </c>
      <c r="AE14" s="115" t="s">
        <v>48</v>
      </c>
      <c r="AF14" s="20">
        <v>7.7</v>
      </c>
      <c r="AG14" s="140">
        <v>0.5263888888888889</v>
      </c>
    </row>
    <row r="15" spans="1:33" ht="14.25" customHeight="1">
      <c r="A15" s="110">
        <v>12</v>
      </c>
      <c r="B15" s="13">
        <v>0.8</v>
      </c>
      <c r="C15" s="9">
        <v>0.4</v>
      </c>
      <c r="D15" s="9">
        <v>0.8</v>
      </c>
      <c r="E15" s="9">
        <v>1.2</v>
      </c>
      <c r="F15" s="9">
        <v>1.1</v>
      </c>
      <c r="G15" s="9">
        <v>0.4</v>
      </c>
      <c r="H15" s="9">
        <v>0.6</v>
      </c>
      <c r="I15" s="9">
        <v>1</v>
      </c>
      <c r="J15" s="9">
        <v>1.8</v>
      </c>
      <c r="K15" s="9">
        <v>2.3</v>
      </c>
      <c r="L15" s="9">
        <v>2.5</v>
      </c>
      <c r="M15" s="9">
        <v>2.7</v>
      </c>
      <c r="N15" s="9">
        <v>3</v>
      </c>
      <c r="O15" s="9">
        <v>2.5</v>
      </c>
      <c r="P15" s="9">
        <v>2.4</v>
      </c>
      <c r="Q15" s="9">
        <v>1.2</v>
      </c>
      <c r="R15" s="9">
        <v>2.5</v>
      </c>
      <c r="S15" s="9">
        <v>2.2</v>
      </c>
      <c r="T15" s="9">
        <v>1.2</v>
      </c>
      <c r="U15" s="9">
        <v>1.7</v>
      </c>
      <c r="V15" s="9">
        <v>1.5</v>
      </c>
      <c r="W15" s="9">
        <v>1.2</v>
      </c>
      <c r="X15" s="9">
        <v>1.2</v>
      </c>
      <c r="Y15" s="9">
        <v>1.4</v>
      </c>
      <c r="Z15" s="40">
        <f t="shared" si="0"/>
        <v>1.5666666666666667</v>
      </c>
      <c r="AA15" s="114" t="s">
        <v>50</v>
      </c>
      <c r="AB15" s="9">
        <v>3.8</v>
      </c>
      <c r="AC15" s="136">
        <v>0.5381944444444444</v>
      </c>
      <c r="AD15" s="29">
        <v>12</v>
      </c>
      <c r="AE15" s="114" t="s">
        <v>58</v>
      </c>
      <c r="AF15" s="9">
        <v>7.2</v>
      </c>
      <c r="AG15" s="139">
        <v>0.5194444444444445</v>
      </c>
    </row>
    <row r="16" spans="1:33" ht="14.25" customHeight="1">
      <c r="A16" s="110">
        <v>13</v>
      </c>
      <c r="B16" s="13">
        <v>1.7</v>
      </c>
      <c r="C16" s="9">
        <v>1.8</v>
      </c>
      <c r="D16" s="9">
        <v>1.9</v>
      </c>
      <c r="E16" s="9">
        <v>1.3</v>
      </c>
      <c r="F16" s="9">
        <v>1.1</v>
      </c>
      <c r="G16" s="9">
        <v>2.5</v>
      </c>
      <c r="H16" s="9">
        <v>2.7</v>
      </c>
      <c r="I16" s="9">
        <v>3.4</v>
      </c>
      <c r="J16" s="9">
        <v>3.5</v>
      </c>
      <c r="K16" s="9">
        <v>3.4</v>
      </c>
      <c r="L16" s="9">
        <v>2.7</v>
      </c>
      <c r="M16" s="9">
        <v>3.2</v>
      </c>
      <c r="N16" s="9">
        <v>2.5</v>
      </c>
      <c r="O16" s="9">
        <v>2.6</v>
      </c>
      <c r="P16" s="9">
        <v>2.1</v>
      </c>
      <c r="Q16" s="9">
        <v>1</v>
      </c>
      <c r="R16" s="9">
        <v>1.7</v>
      </c>
      <c r="S16" s="9">
        <v>1</v>
      </c>
      <c r="T16" s="9">
        <v>0.5</v>
      </c>
      <c r="U16" s="9">
        <v>0.9</v>
      </c>
      <c r="V16" s="9">
        <v>0.7</v>
      </c>
      <c r="W16" s="9">
        <v>0.5</v>
      </c>
      <c r="X16" s="9">
        <v>0.8</v>
      </c>
      <c r="Y16" s="9">
        <v>0.7</v>
      </c>
      <c r="Z16" s="40">
        <f t="shared" si="0"/>
        <v>1.8416666666666668</v>
      </c>
      <c r="AA16" s="114" t="s">
        <v>46</v>
      </c>
      <c r="AB16" s="9">
        <v>4.2</v>
      </c>
      <c r="AC16" s="136">
        <v>0.3430555555555555</v>
      </c>
      <c r="AD16" s="29">
        <v>13</v>
      </c>
      <c r="AE16" s="114" t="s">
        <v>63</v>
      </c>
      <c r="AF16" s="9">
        <v>7.1</v>
      </c>
      <c r="AG16" s="139">
        <v>0.40902777777777777</v>
      </c>
    </row>
    <row r="17" spans="1:33" ht="14.25" customHeight="1">
      <c r="A17" s="110">
        <v>14</v>
      </c>
      <c r="B17" s="13">
        <v>1.1</v>
      </c>
      <c r="C17" s="9">
        <v>3.3</v>
      </c>
      <c r="D17" s="9">
        <v>1.8</v>
      </c>
      <c r="E17" s="9">
        <v>0.6</v>
      </c>
      <c r="F17" s="9">
        <v>1.6</v>
      </c>
      <c r="G17" s="9">
        <v>1.5</v>
      </c>
      <c r="H17" s="9">
        <v>1.3</v>
      </c>
      <c r="I17" s="9">
        <v>2.3</v>
      </c>
      <c r="J17" s="9">
        <v>1.8</v>
      </c>
      <c r="K17" s="9">
        <v>2.5</v>
      </c>
      <c r="L17" s="9">
        <v>2.7</v>
      </c>
      <c r="M17" s="9">
        <v>2.3</v>
      </c>
      <c r="N17" s="9">
        <v>2.3</v>
      </c>
      <c r="O17" s="9">
        <v>2.2</v>
      </c>
      <c r="P17" s="9">
        <v>2</v>
      </c>
      <c r="Q17" s="9">
        <v>1.9</v>
      </c>
      <c r="R17" s="9">
        <v>1.5</v>
      </c>
      <c r="S17" s="9">
        <v>1.2</v>
      </c>
      <c r="T17" s="9">
        <v>1.5</v>
      </c>
      <c r="U17" s="9">
        <v>1</v>
      </c>
      <c r="V17" s="9">
        <v>1.2</v>
      </c>
      <c r="W17" s="9">
        <v>0.9</v>
      </c>
      <c r="X17" s="9">
        <v>0.7</v>
      </c>
      <c r="Y17" s="9">
        <v>0.8</v>
      </c>
      <c r="Z17" s="40">
        <f t="shared" si="0"/>
        <v>1.666666666666667</v>
      </c>
      <c r="AA17" s="114" t="s">
        <v>56</v>
      </c>
      <c r="AB17" s="9">
        <v>3.4</v>
      </c>
      <c r="AC17" s="136">
        <v>0.08333333333333333</v>
      </c>
      <c r="AD17" s="29">
        <v>14</v>
      </c>
      <c r="AE17" s="114" t="s">
        <v>48</v>
      </c>
      <c r="AF17" s="9">
        <v>6.5</v>
      </c>
      <c r="AG17" s="139">
        <v>0.4159722222222222</v>
      </c>
    </row>
    <row r="18" spans="1:33" ht="14.25" customHeight="1">
      <c r="A18" s="110">
        <v>15</v>
      </c>
      <c r="B18" s="13">
        <v>0.3</v>
      </c>
      <c r="C18" s="9">
        <v>0.5</v>
      </c>
      <c r="D18" s="9">
        <v>0.6</v>
      </c>
      <c r="E18" s="9">
        <v>1.7</v>
      </c>
      <c r="F18" s="9">
        <v>1.3</v>
      </c>
      <c r="G18" s="9">
        <v>0.4</v>
      </c>
      <c r="H18" s="9">
        <v>1.2</v>
      </c>
      <c r="I18" s="9">
        <v>1</v>
      </c>
      <c r="J18" s="9">
        <v>1.4</v>
      </c>
      <c r="K18" s="9">
        <v>2.2</v>
      </c>
      <c r="L18" s="9">
        <v>2.3</v>
      </c>
      <c r="M18" s="9">
        <v>2.3</v>
      </c>
      <c r="N18" s="9">
        <v>2.4</v>
      </c>
      <c r="O18" s="9">
        <v>2</v>
      </c>
      <c r="P18" s="9">
        <v>3.6</v>
      </c>
      <c r="Q18" s="9">
        <v>2.7</v>
      </c>
      <c r="R18" s="9">
        <v>1.7</v>
      </c>
      <c r="S18" s="9">
        <v>2.7</v>
      </c>
      <c r="T18" s="9">
        <v>1</v>
      </c>
      <c r="U18" s="9">
        <v>1.7</v>
      </c>
      <c r="V18" s="9">
        <v>1.1</v>
      </c>
      <c r="W18" s="9">
        <v>1.6</v>
      </c>
      <c r="X18" s="9">
        <v>1.1</v>
      </c>
      <c r="Y18" s="9">
        <v>1.1</v>
      </c>
      <c r="Z18" s="40">
        <f t="shared" si="0"/>
        <v>1.5791666666666668</v>
      </c>
      <c r="AA18" s="114" t="s">
        <v>46</v>
      </c>
      <c r="AB18" s="9">
        <v>5</v>
      </c>
      <c r="AC18" s="136">
        <v>0.6340277777777777</v>
      </c>
      <c r="AD18" s="29">
        <v>15</v>
      </c>
      <c r="AE18" s="114" t="s">
        <v>58</v>
      </c>
      <c r="AF18" s="9">
        <v>7.7</v>
      </c>
      <c r="AG18" s="139">
        <v>0.5472222222222222</v>
      </c>
    </row>
    <row r="19" spans="1:33" ht="14.25" customHeight="1">
      <c r="A19" s="110">
        <v>16</v>
      </c>
      <c r="B19" s="13">
        <v>1.3</v>
      </c>
      <c r="C19" s="9">
        <v>0.5</v>
      </c>
      <c r="D19" s="9">
        <v>1.5</v>
      </c>
      <c r="E19" s="9">
        <v>0.9</v>
      </c>
      <c r="F19" s="9">
        <v>0.5</v>
      </c>
      <c r="G19" s="9">
        <v>0.6</v>
      </c>
      <c r="H19" s="9">
        <v>0.8</v>
      </c>
      <c r="I19" s="9">
        <v>1.7</v>
      </c>
      <c r="J19" s="9">
        <v>1.3</v>
      </c>
      <c r="K19" s="9">
        <v>1.9</v>
      </c>
      <c r="L19" s="9">
        <v>2.8</v>
      </c>
      <c r="M19" s="9">
        <v>2.8</v>
      </c>
      <c r="N19" s="9">
        <v>1.5</v>
      </c>
      <c r="O19" s="9">
        <v>2.4</v>
      </c>
      <c r="P19" s="9">
        <v>3.2</v>
      </c>
      <c r="Q19" s="9">
        <v>2.8</v>
      </c>
      <c r="R19" s="9">
        <v>2.2</v>
      </c>
      <c r="S19" s="9">
        <v>2</v>
      </c>
      <c r="T19" s="9">
        <v>1.2</v>
      </c>
      <c r="U19" s="9">
        <v>1.5</v>
      </c>
      <c r="V19" s="9">
        <v>2.1</v>
      </c>
      <c r="W19" s="9">
        <v>1.1</v>
      </c>
      <c r="X19" s="9">
        <v>1.6</v>
      </c>
      <c r="Y19" s="9">
        <v>1.4</v>
      </c>
      <c r="Z19" s="40">
        <f t="shared" si="0"/>
        <v>1.6500000000000001</v>
      </c>
      <c r="AA19" s="114" t="s">
        <v>58</v>
      </c>
      <c r="AB19" s="9">
        <v>3.8</v>
      </c>
      <c r="AC19" s="136">
        <v>0.5576388888888889</v>
      </c>
      <c r="AD19" s="29">
        <v>16</v>
      </c>
      <c r="AE19" s="114" t="s">
        <v>58</v>
      </c>
      <c r="AF19" s="9">
        <v>7.5</v>
      </c>
      <c r="AG19" s="139">
        <v>0.5541666666666667</v>
      </c>
    </row>
    <row r="20" spans="1:33" ht="14.25" customHeight="1">
      <c r="A20" s="110">
        <v>17</v>
      </c>
      <c r="B20" s="13">
        <v>0.9</v>
      </c>
      <c r="C20" s="9">
        <v>1.2</v>
      </c>
      <c r="D20" s="9">
        <v>1.4</v>
      </c>
      <c r="E20" s="9">
        <v>0.4</v>
      </c>
      <c r="F20" s="9">
        <v>0.7</v>
      </c>
      <c r="G20" s="9">
        <v>1.2</v>
      </c>
      <c r="H20" s="9">
        <v>0.3</v>
      </c>
      <c r="I20" s="9">
        <v>0.9</v>
      </c>
      <c r="J20" s="9">
        <v>3.4</v>
      </c>
      <c r="K20" s="10">
        <v>3.2</v>
      </c>
      <c r="L20" s="9">
        <v>4</v>
      </c>
      <c r="M20" s="9">
        <v>2.2</v>
      </c>
      <c r="N20" s="9">
        <v>3.3</v>
      </c>
      <c r="O20" s="9">
        <v>2.9</v>
      </c>
      <c r="P20" s="9">
        <v>2.5</v>
      </c>
      <c r="Q20" s="9">
        <v>2.6</v>
      </c>
      <c r="R20" s="9">
        <v>2.3</v>
      </c>
      <c r="S20" s="9">
        <v>1.6</v>
      </c>
      <c r="T20" s="9">
        <v>1.9</v>
      </c>
      <c r="U20" s="9">
        <v>1.2</v>
      </c>
      <c r="V20" s="9">
        <v>0.6</v>
      </c>
      <c r="W20" s="9">
        <v>0.3</v>
      </c>
      <c r="X20" s="9">
        <v>1.7</v>
      </c>
      <c r="Y20" s="9">
        <v>1.2</v>
      </c>
      <c r="Z20" s="40">
        <f t="shared" si="0"/>
        <v>1.7458333333333336</v>
      </c>
      <c r="AA20" s="114" t="s">
        <v>56</v>
      </c>
      <c r="AB20" s="9">
        <v>4.5</v>
      </c>
      <c r="AC20" s="136">
        <v>0.45625</v>
      </c>
      <c r="AD20" s="29">
        <v>17</v>
      </c>
      <c r="AE20" s="114" t="s">
        <v>58</v>
      </c>
      <c r="AF20" s="9">
        <v>7.8</v>
      </c>
      <c r="AG20" s="139">
        <v>0.6798611111111111</v>
      </c>
    </row>
    <row r="21" spans="1:33" ht="14.25" customHeight="1">
      <c r="A21" s="110">
        <v>18</v>
      </c>
      <c r="B21" s="13">
        <v>0.8</v>
      </c>
      <c r="C21" s="9">
        <v>0.7</v>
      </c>
      <c r="D21" s="9">
        <v>1.3</v>
      </c>
      <c r="E21" s="9">
        <v>1.1</v>
      </c>
      <c r="F21" s="9">
        <v>1</v>
      </c>
      <c r="G21" s="9">
        <v>0.8</v>
      </c>
      <c r="H21" s="9">
        <v>0.8</v>
      </c>
      <c r="I21" s="9">
        <v>1</v>
      </c>
      <c r="J21" s="9">
        <v>1.1</v>
      </c>
      <c r="K21" s="9">
        <v>1.4</v>
      </c>
      <c r="L21" s="9">
        <v>1.5</v>
      </c>
      <c r="M21" s="9">
        <v>2.3</v>
      </c>
      <c r="N21" s="9">
        <v>2.5</v>
      </c>
      <c r="O21" s="9">
        <v>2.2</v>
      </c>
      <c r="P21" s="9">
        <v>2.3</v>
      </c>
      <c r="Q21" s="9">
        <v>1.7</v>
      </c>
      <c r="R21" s="9">
        <v>6.7</v>
      </c>
      <c r="S21" s="9">
        <v>1.6</v>
      </c>
      <c r="T21" s="9">
        <v>1.9</v>
      </c>
      <c r="U21" s="9">
        <v>2.2</v>
      </c>
      <c r="V21" s="9">
        <v>0.8</v>
      </c>
      <c r="W21" s="9">
        <v>1.6</v>
      </c>
      <c r="X21" s="9">
        <v>1.3</v>
      </c>
      <c r="Y21" s="9">
        <v>0.6</v>
      </c>
      <c r="Z21" s="40">
        <f t="shared" si="0"/>
        <v>1.6333333333333335</v>
      </c>
      <c r="AA21" s="114" t="s">
        <v>46</v>
      </c>
      <c r="AB21" s="9">
        <v>6.7</v>
      </c>
      <c r="AC21" s="136">
        <v>0.7090277777777777</v>
      </c>
      <c r="AD21" s="29">
        <v>18</v>
      </c>
      <c r="AE21" s="114" t="s">
        <v>46</v>
      </c>
      <c r="AF21" s="9">
        <v>9.5</v>
      </c>
      <c r="AG21" s="139">
        <v>0.7034722222222222</v>
      </c>
    </row>
    <row r="22" spans="1:33" ht="14.25" customHeight="1">
      <c r="A22" s="110">
        <v>19</v>
      </c>
      <c r="B22" s="13">
        <v>1.3</v>
      </c>
      <c r="C22" s="9">
        <v>0.6</v>
      </c>
      <c r="D22" s="9">
        <v>2.5</v>
      </c>
      <c r="E22" s="9">
        <v>6.1</v>
      </c>
      <c r="F22" s="9">
        <v>5.4</v>
      </c>
      <c r="G22" s="9">
        <v>4.8</v>
      </c>
      <c r="H22" s="9">
        <v>5.7</v>
      </c>
      <c r="I22" s="9">
        <v>7.1</v>
      </c>
      <c r="J22" s="9">
        <v>6.7</v>
      </c>
      <c r="K22" s="9">
        <v>4.5</v>
      </c>
      <c r="L22" s="9">
        <v>4.9</v>
      </c>
      <c r="M22" s="9">
        <v>4.4</v>
      </c>
      <c r="N22" s="9">
        <v>4.8</v>
      </c>
      <c r="O22" s="9">
        <v>4.5</v>
      </c>
      <c r="P22" s="9">
        <v>4.9</v>
      </c>
      <c r="Q22" s="9">
        <v>4.9</v>
      </c>
      <c r="R22" s="9">
        <v>4.5</v>
      </c>
      <c r="S22" s="9">
        <v>3.4</v>
      </c>
      <c r="T22" s="9">
        <v>2.6</v>
      </c>
      <c r="U22" s="9">
        <v>2</v>
      </c>
      <c r="V22" s="9">
        <v>2.3</v>
      </c>
      <c r="W22" s="9">
        <v>1.6</v>
      </c>
      <c r="X22" s="9">
        <v>0.9</v>
      </c>
      <c r="Y22" s="9">
        <v>1.4</v>
      </c>
      <c r="Z22" s="40">
        <f t="shared" si="0"/>
        <v>3.8250000000000006</v>
      </c>
      <c r="AA22" s="114" t="s">
        <v>46</v>
      </c>
      <c r="AB22" s="9">
        <v>8.2</v>
      </c>
      <c r="AC22" s="136">
        <v>0.3215277777777778</v>
      </c>
      <c r="AD22" s="29">
        <v>19</v>
      </c>
      <c r="AE22" s="114" t="s">
        <v>46</v>
      </c>
      <c r="AF22" s="9">
        <v>13.8</v>
      </c>
      <c r="AG22" s="139">
        <v>0.3347222222222222</v>
      </c>
    </row>
    <row r="23" spans="1:33" ht="14.25" customHeight="1">
      <c r="A23" s="110">
        <v>20</v>
      </c>
      <c r="B23" s="13">
        <v>1.2</v>
      </c>
      <c r="C23" s="9">
        <v>1.3</v>
      </c>
      <c r="D23" s="9">
        <v>1.2</v>
      </c>
      <c r="E23" s="9">
        <v>1.1</v>
      </c>
      <c r="F23" s="9">
        <v>1.1</v>
      </c>
      <c r="G23" s="9">
        <v>1.3</v>
      </c>
      <c r="H23" s="9">
        <v>1.4</v>
      </c>
      <c r="I23" s="9">
        <v>1.2</v>
      </c>
      <c r="J23" s="9">
        <v>1.5</v>
      </c>
      <c r="K23" s="9">
        <v>2.3</v>
      </c>
      <c r="L23" s="9">
        <v>2.7</v>
      </c>
      <c r="M23" s="9">
        <v>2.6</v>
      </c>
      <c r="N23" s="9">
        <v>4</v>
      </c>
      <c r="O23" s="9">
        <v>3.6</v>
      </c>
      <c r="P23" s="9">
        <v>4</v>
      </c>
      <c r="Q23" s="9">
        <v>3</v>
      </c>
      <c r="R23" s="9">
        <v>3.3</v>
      </c>
      <c r="S23" s="9">
        <v>2.8</v>
      </c>
      <c r="T23" s="9">
        <v>2.2</v>
      </c>
      <c r="U23" s="9">
        <v>1.7</v>
      </c>
      <c r="V23" s="9">
        <v>2</v>
      </c>
      <c r="W23" s="9">
        <v>2</v>
      </c>
      <c r="X23" s="9">
        <v>1.7</v>
      </c>
      <c r="Y23" s="9">
        <v>1.7</v>
      </c>
      <c r="Z23" s="40">
        <f t="shared" si="0"/>
        <v>2.1208333333333336</v>
      </c>
      <c r="AA23" s="114" t="s">
        <v>46</v>
      </c>
      <c r="AB23" s="9">
        <v>4.6</v>
      </c>
      <c r="AC23" s="136">
        <v>0.5979166666666667</v>
      </c>
      <c r="AD23" s="29">
        <v>20</v>
      </c>
      <c r="AE23" s="114" t="s">
        <v>46</v>
      </c>
      <c r="AF23" s="9">
        <v>6.7</v>
      </c>
      <c r="AG23" s="139">
        <v>0.5930555555555556</v>
      </c>
    </row>
    <row r="24" spans="1:33" ht="14.25" customHeight="1">
      <c r="A24" s="111">
        <v>21</v>
      </c>
      <c r="B24" s="19">
        <v>1.9</v>
      </c>
      <c r="C24" s="20">
        <v>2.5</v>
      </c>
      <c r="D24" s="20">
        <v>4</v>
      </c>
      <c r="E24" s="20">
        <v>4.3</v>
      </c>
      <c r="F24" s="20">
        <v>3.6</v>
      </c>
      <c r="G24" s="20">
        <v>4.7</v>
      </c>
      <c r="H24" s="20">
        <v>5</v>
      </c>
      <c r="I24" s="20">
        <v>7.1</v>
      </c>
      <c r="J24" s="20">
        <v>7.2</v>
      </c>
      <c r="K24" s="20">
        <v>5.9</v>
      </c>
      <c r="L24" s="20">
        <v>5.3</v>
      </c>
      <c r="M24" s="20">
        <v>6.1</v>
      </c>
      <c r="N24" s="20">
        <v>5.9</v>
      </c>
      <c r="O24" s="20">
        <v>5.5</v>
      </c>
      <c r="P24" s="20">
        <v>4.5</v>
      </c>
      <c r="Q24" s="20">
        <v>6.3</v>
      </c>
      <c r="R24" s="20">
        <v>5.3</v>
      </c>
      <c r="S24" s="20">
        <v>5</v>
      </c>
      <c r="T24" s="20">
        <v>3.5</v>
      </c>
      <c r="U24" s="20">
        <v>2.6</v>
      </c>
      <c r="V24" s="20">
        <v>1.9</v>
      </c>
      <c r="W24" s="20">
        <v>2</v>
      </c>
      <c r="X24" s="20">
        <v>1.2</v>
      </c>
      <c r="Y24" s="20">
        <v>1</v>
      </c>
      <c r="Z24" s="41">
        <f t="shared" si="0"/>
        <v>4.2625</v>
      </c>
      <c r="AA24" s="115" t="s">
        <v>54</v>
      </c>
      <c r="AB24" s="20">
        <v>7.7</v>
      </c>
      <c r="AC24" s="137">
        <v>0.48125</v>
      </c>
      <c r="AD24" s="30">
        <v>21</v>
      </c>
      <c r="AE24" s="115" t="s">
        <v>54</v>
      </c>
      <c r="AF24" s="20">
        <v>13</v>
      </c>
      <c r="AG24" s="140">
        <v>0.47500000000000003</v>
      </c>
    </row>
    <row r="25" spans="1:33" ht="14.25" customHeight="1">
      <c r="A25" s="110">
        <v>22</v>
      </c>
      <c r="B25" s="13">
        <v>1.8</v>
      </c>
      <c r="C25" s="9">
        <v>2.4</v>
      </c>
      <c r="D25" s="9">
        <v>2.8</v>
      </c>
      <c r="E25" s="9">
        <v>2.3</v>
      </c>
      <c r="F25" s="9">
        <v>2</v>
      </c>
      <c r="G25" s="9">
        <v>2.8</v>
      </c>
      <c r="H25" s="9">
        <v>3.1</v>
      </c>
      <c r="I25" s="9">
        <v>4.9</v>
      </c>
      <c r="J25" s="9">
        <v>4.8</v>
      </c>
      <c r="K25" s="9">
        <v>2.9</v>
      </c>
      <c r="L25" s="9">
        <v>5.3</v>
      </c>
      <c r="M25" s="9">
        <v>4</v>
      </c>
      <c r="N25" s="9">
        <v>5.2</v>
      </c>
      <c r="O25" s="9">
        <v>3.6</v>
      </c>
      <c r="P25" s="9">
        <v>3.5</v>
      </c>
      <c r="Q25" s="9">
        <v>3.2</v>
      </c>
      <c r="R25" s="9">
        <v>3.7</v>
      </c>
      <c r="S25" s="9">
        <v>2.7</v>
      </c>
      <c r="T25" s="9">
        <v>1.7</v>
      </c>
      <c r="U25" s="9">
        <v>1.8</v>
      </c>
      <c r="V25" s="9">
        <v>1.1</v>
      </c>
      <c r="W25" s="9">
        <v>0.5</v>
      </c>
      <c r="X25" s="9">
        <v>0.4</v>
      </c>
      <c r="Y25" s="9">
        <v>0.4</v>
      </c>
      <c r="Z25" s="40">
        <f t="shared" si="0"/>
        <v>2.787500000000001</v>
      </c>
      <c r="AA25" s="114" t="s">
        <v>46</v>
      </c>
      <c r="AB25" s="9">
        <v>5.7</v>
      </c>
      <c r="AC25" s="136">
        <v>0.40138888888888885</v>
      </c>
      <c r="AD25" s="29">
        <v>22</v>
      </c>
      <c r="AE25" s="114" t="s">
        <v>54</v>
      </c>
      <c r="AF25" s="9">
        <v>9</v>
      </c>
      <c r="AG25" s="139">
        <v>0.39444444444444443</v>
      </c>
    </row>
    <row r="26" spans="1:33" ht="14.25" customHeight="1">
      <c r="A26" s="110">
        <v>23</v>
      </c>
      <c r="B26" s="13">
        <v>0.5</v>
      </c>
      <c r="C26" s="9">
        <v>1</v>
      </c>
      <c r="D26" s="9">
        <v>1.4</v>
      </c>
      <c r="E26" s="9">
        <v>0.5</v>
      </c>
      <c r="F26" s="9">
        <v>0.5</v>
      </c>
      <c r="G26" s="9">
        <v>1</v>
      </c>
      <c r="H26" s="9">
        <v>0.9</v>
      </c>
      <c r="I26" s="9">
        <v>0.8</v>
      </c>
      <c r="J26" s="9">
        <v>0.9</v>
      </c>
      <c r="K26" s="9">
        <v>0.8</v>
      </c>
      <c r="L26" s="9">
        <v>2.3</v>
      </c>
      <c r="M26" s="9">
        <v>0.9</v>
      </c>
      <c r="N26" s="9">
        <v>1.4</v>
      </c>
      <c r="O26" s="9">
        <v>0.6</v>
      </c>
      <c r="P26" s="9">
        <v>1.7</v>
      </c>
      <c r="Q26" s="9">
        <v>1.4</v>
      </c>
      <c r="R26" s="9">
        <v>1.5</v>
      </c>
      <c r="S26" s="9">
        <v>1.1</v>
      </c>
      <c r="T26" s="9">
        <v>1</v>
      </c>
      <c r="U26" s="9">
        <v>0.5</v>
      </c>
      <c r="V26" s="9">
        <v>1.1</v>
      </c>
      <c r="W26" s="9">
        <v>0.6</v>
      </c>
      <c r="X26" s="9">
        <v>1.2</v>
      </c>
      <c r="Y26" s="9">
        <v>2.2</v>
      </c>
      <c r="Z26" s="40">
        <f t="shared" si="0"/>
        <v>1.0750000000000002</v>
      </c>
      <c r="AA26" s="114" t="s">
        <v>60</v>
      </c>
      <c r="AB26" s="9">
        <v>2.4</v>
      </c>
      <c r="AC26" s="136">
        <v>0.47500000000000003</v>
      </c>
      <c r="AD26" s="29">
        <v>23</v>
      </c>
      <c r="AE26" s="114" t="s">
        <v>60</v>
      </c>
      <c r="AF26" s="9">
        <v>4.4</v>
      </c>
      <c r="AG26" s="139">
        <v>0.45555555555555555</v>
      </c>
    </row>
    <row r="27" spans="1:33" ht="14.25" customHeight="1">
      <c r="A27" s="110">
        <v>24</v>
      </c>
      <c r="B27" s="13">
        <v>2.4</v>
      </c>
      <c r="C27" s="9">
        <v>2.7</v>
      </c>
      <c r="D27" s="9">
        <v>2.9</v>
      </c>
      <c r="E27" s="9">
        <v>2.3</v>
      </c>
      <c r="F27" s="9">
        <v>1.4</v>
      </c>
      <c r="G27" s="9">
        <v>2.3</v>
      </c>
      <c r="H27" s="9">
        <v>3.7</v>
      </c>
      <c r="I27" s="9">
        <v>3.1</v>
      </c>
      <c r="J27" s="9">
        <v>3.2</v>
      </c>
      <c r="K27" s="9">
        <v>2.1</v>
      </c>
      <c r="L27" s="9">
        <v>1.5</v>
      </c>
      <c r="M27" s="9">
        <v>0.8</v>
      </c>
      <c r="N27" s="9">
        <v>1.3</v>
      </c>
      <c r="O27" s="9">
        <v>1.6</v>
      </c>
      <c r="P27" s="9">
        <v>1.4</v>
      </c>
      <c r="Q27" s="9">
        <v>1.4</v>
      </c>
      <c r="R27" s="9">
        <v>1.2</v>
      </c>
      <c r="S27" s="9">
        <v>1.2</v>
      </c>
      <c r="T27" s="9">
        <v>1.8</v>
      </c>
      <c r="U27" s="9">
        <v>1.6</v>
      </c>
      <c r="V27" s="9">
        <v>1.7</v>
      </c>
      <c r="W27" s="9">
        <v>2.1</v>
      </c>
      <c r="X27" s="9">
        <v>1.3</v>
      </c>
      <c r="Y27" s="9">
        <v>1.9</v>
      </c>
      <c r="Z27" s="40">
        <f t="shared" si="0"/>
        <v>1.9541666666666668</v>
      </c>
      <c r="AA27" s="114" t="s">
        <v>56</v>
      </c>
      <c r="AB27" s="9">
        <v>4.1</v>
      </c>
      <c r="AC27" s="136">
        <v>0.3986111111111111</v>
      </c>
      <c r="AD27" s="29">
        <v>24</v>
      </c>
      <c r="AE27" s="114" t="s">
        <v>50</v>
      </c>
      <c r="AF27" s="9">
        <v>7.8</v>
      </c>
      <c r="AG27" s="139">
        <v>0.3506944444444444</v>
      </c>
    </row>
    <row r="28" spans="1:33" ht="14.25" customHeight="1">
      <c r="A28" s="110">
        <v>25</v>
      </c>
      <c r="B28" s="13">
        <v>2</v>
      </c>
      <c r="C28" s="9">
        <v>1.6</v>
      </c>
      <c r="D28" s="9">
        <v>2.3</v>
      </c>
      <c r="E28" s="9">
        <v>1.9</v>
      </c>
      <c r="F28" s="9">
        <v>2.3</v>
      </c>
      <c r="G28" s="9">
        <v>0.9</v>
      </c>
      <c r="H28" s="9">
        <v>1.8</v>
      </c>
      <c r="I28" s="9">
        <v>2.6</v>
      </c>
      <c r="J28" s="9">
        <v>2.7</v>
      </c>
      <c r="K28" s="9">
        <v>4.2</v>
      </c>
      <c r="L28" s="9">
        <v>3.4</v>
      </c>
      <c r="M28" s="9">
        <v>4.6</v>
      </c>
      <c r="N28" s="9">
        <v>3.1</v>
      </c>
      <c r="O28" s="9">
        <v>2.9</v>
      </c>
      <c r="P28" s="9">
        <v>2</v>
      </c>
      <c r="Q28" s="9">
        <v>2.2</v>
      </c>
      <c r="R28" s="9">
        <v>2.8</v>
      </c>
      <c r="S28" s="9">
        <v>3.1</v>
      </c>
      <c r="T28" s="9">
        <v>2.9</v>
      </c>
      <c r="U28" s="9">
        <v>3.6</v>
      </c>
      <c r="V28" s="9">
        <v>2.3</v>
      </c>
      <c r="W28" s="9">
        <v>3.3</v>
      </c>
      <c r="X28" s="9">
        <v>3.1</v>
      </c>
      <c r="Y28" s="9">
        <v>3.6</v>
      </c>
      <c r="Z28" s="40">
        <f t="shared" si="0"/>
        <v>2.7166666666666663</v>
      </c>
      <c r="AA28" s="114" t="s">
        <v>56</v>
      </c>
      <c r="AB28" s="9">
        <v>5.4</v>
      </c>
      <c r="AC28" s="136">
        <v>0.49583333333333335</v>
      </c>
      <c r="AD28" s="29">
        <v>25</v>
      </c>
      <c r="AE28" s="114" t="s">
        <v>56</v>
      </c>
      <c r="AF28" s="9">
        <v>9.8</v>
      </c>
      <c r="AG28" s="139">
        <v>0.4902777777777778</v>
      </c>
    </row>
    <row r="29" spans="1:33" ht="14.25" customHeight="1">
      <c r="A29" s="110">
        <v>26</v>
      </c>
      <c r="B29" s="13">
        <v>2.4</v>
      </c>
      <c r="C29" s="9">
        <v>2.2</v>
      </c>
      <c r="D29" s="9">
        <v>1.9</v>
      </c>
      <c r="E29" s="9">
        <v>1.7</v>
      </c>
      <c r="F29" s="9">
        <v>1.4</v>
      </c>
      <c r="G29" s="9">
        <v>1.2</v>
      </c>
      <c r="H29" s="9">
        <v>0.3</v>
      </c>
      <c r="I29" s="9">
        <v>3.2</v>
      </c>
      <c r="J29" s="9">
        <v>4.4</v>
      </c>
      <c r="K29" s="9">
        <v>4.9</v>
      </c>
      <c r="L29" s="9">
        <v>5.6</v>
      </c>
      <c r="M29" s="9">
        <v>4.7</v>
      </c>
      <c r="N29" s="9">
        <v>4.8</v>
      </c>
      <c r="O29" s="9">
        <v>4.4</v>
      </c>
      <c r="P29" s="9">
        <v>4.2</v>
      </c>
      <c r="Q29" s="9">
        <v>3.6</v>
      </c>
      <c r="R29" s="9">
        <v>3.9</v>
      </c>
      <c r="S29" s="9">
        <v>2.5</v>
      </c>
      <c r="T29" s="9">
        <v>2</v>
      </c>
      <c r="U29" s="9">
        <v>2.7</v>
      </c>
      <c r="V29" s="9">
        <v>2.6</v>
      </c>
      <c r="W29" s="9">
        <v>2.7</v>
      </c>
      <c r="X29" s="9">
        <v>2.5</v>
      </c>
      <c r="Y29" s="9">
        <v>2.3</v>
      </c>
      <c r="Z29" s="40">
        <f t="shared" si="0"/>
        <v>3.004166666666667</v>
      </c>
      <c r="AA29" s="114" t="s">
        <v>46</v>
      </c>
      <c r="AB29" s="9">
        <v>6.9</v>
      </c>
      <c r="AC29" s="136">
        <v>0.5770833333333333</v>
      </c>
      <c r="AD29" s="29">
        <v>26</v>
      </c>
      <c r="AE29" s="114" t="s">
        <v>46</v>
      </c>
      <c r="AF29" s="9">
        <v>9.8</v>
      </c>
      <c r="AG29" s="139">
        <v>0.5770833333333333</v>
      </c>
    </row>
    <row r="30" spans="1:33" ht="14.25" customHeight="1">
      <c r="A30" s="110">
        <v>27</v>
      </c>
      <c r="B30" s="13">
        <v>3</v>
      </c>
      <c r="C30" s="9">
        <v>2</v>
      </c>
      <c r="D30" s="9">
        <v>3</v>
      </c>
      <c r="E30" s="9">
        <v>3.6</v>
      </c>
      <c r="F30" s="9">
        <v>2.5</v>
      </c>
      <c r="G30" s="9">
        <v>4.6</v>
      </c>
      <c r="H30" s="9">
        <v>3.7</v>
      </c>
      <c r="I30" s="9">
        <v>4</v>
      </c>
      <c r="J30" s="9">
        <v>2.8</v>
      </c>
      <c r="K30" s="9">
        <v>4.4</v>
      </c>
      <c r="L30" s="9">
        <v>3.7</v>
      </c>
      <c r="M30" s="9">
        <v>4.8</v>
      </c>
      <c r="N30" s="9">
        <v>3.9</v>
      </c>
      <c r="O30" s="9">
        <v>4.8</v>
      </c>
      <c r="P30" s="9">
        <v>4.4</v>
      </c>
      <c r="Q30" s="9">
        <v>3.9</v>
      </c>
      <c r="R30" s="9">
        <v>4.1</v>
      </c>
      <c r="S30" s="9">
        <v>3.7</v>
      </c>
      <c r="T30" s="9">
        <v>2.5</v>
      </c>
      <c r="U30" s="9">
        <v>2.6</v>
      </c>
      <c r="V30" s="9">
        <v>2.5</v>
      </c>
      <c r="W30" s="9">
        <v>2.6</v>
      </c>
      <c r="X30" s="9">
        <v>1.9</v>
      </c>
      <c r="Y30" s="9">
        <v>1.8</v>
      </c>
      <c r="Z30" s="40">
        <f t="shared" si="0"/>
        <v>3.366666666666666</v>
      </c>
      <c r="AA30" s="114" t="s">
        <v>46</v>
      </c>
      <c r="AB30" s="9">
        <v>5</v>
      </c>
      <c r="AC30" s="136">
        <v>0.7180555555555556</v>
      </c>
      <c r="AD30" s="29">
        <v>27</v>
      </c>
      <c r="AE30" s="114" t="s">
        <v>54</v>
      </c>
      <c r="AF30" s="9">
        <v>8.1</v>
      </c>
      <c r="AG30" s="139">
        <v>0.5083333333333333</v>
      </c>
    </row>
    <row r="31" spans="1:33" ht="14.25" customHeight="1">
      <c r="A31" s="110">
        <v>28</v>
      </c>
      <c r="B31" s="13">
        <v>1.2</v>
      </c>
      <c r="C31" s="9">
        <v>1.7</v>
      </c>
      <c r="D31" s="9">
        <v>2.1</v>
      </c>
      <c r="E31" s="9">
        <v>1.9</v>
      </c>
      <c r="F31" s="9">
        <v>1.4</v>
      </c>
      <c r="G31" s="9">
        <v>1.7</v>
      </c>
      <c r="H31" s="9">
        <v>4.1</v>
      </c>
      <c r="I31" s="9">
        <v>4.5</v>
      </c>
      <c r="J31" s="9">
        <v>3.5</v>
      </c>
      <c r="K31" s="9">
        <v>4</v>
      </c>
      <c r="L31" s="9">
        <v>4</v>
      </c>
      <c r="M31" s="9">
        <v>4.2</v>
      </c>
      <c r="N31" s="9">
        <v>4</v>
      </c>
      <c r="O31" s="9">
        <v>3.3</v>
      </c>
      <c r="P31" s="9">
        <v>3.1</v>
      </c>
      <c r="Q31" s="9">
        <v>2.8</v>
      </c>
      <c r="R31" s="9">
        <v>3.5</v>
      </c>
      <c r="S31" s="9">
        <v>3.6</v>
      </c>
      <c r="T31" s="9">
        <v>2.3</v>
      </c>
      <c r="U31" s="9">
        <v>3.1</v>
      </c>
      <c r="V31" s="9">
        <v>2.2</v>
      </c>
      <c r="W31" s="9">
        <v>2.5</v>
      </c>
      <c r="X31" s="9">
        <v>2.6</v>
      </c>
      <c r="Y31" s="9">
        <v>2.1</v>
      </c>
      <c r="Z31" s="40">
        <f t="shared" si="0"/>
        <v>2.891666666666666</v>
      </c>
      <c r="AA31" s="114" t="s">
        <v>63</v>
      </c>
      <c r="AB31" s="9">
        <v>5</v>
      </c>
      <c r="AC31" s="136">
        <v>0.5590277777777778</v>
      </c>
      <c r="AD31" s="29">
        <v>28</v>
      </c>
      <c r="AE31" s="114" t="s">
        <v>63</v>
      </c>
      <c r="AF31" s="9">
        <v>7.1</v>
      </c>
      <c r="AG31" s="139">
        <v>0.47291666666666665</v>
      </c>
    </row>
    <row r="32" spans="1:33" ht="14.25" customHeight="1">
      <c r="A32" s="110">
        <v>29</v>
      </c>
      <c r="B32" s="13">
        <v>1.9</v>
      </c>
      <c r="C32" s="9">
        <v>2.3</v>
      </c>
      <c r="D32" s="9">
        <v>2.2</v>
      </c>
      <c r="E32" s="9">
        <v>2.2</v>
      </c>
      <c r="F32" s="9">
        <v>2.4</v>
      </c>
      <c r="G32" s="9">
        <v>1.7</v>
      </c>
      <c r="H32" s="9">
        <v>3.7</v>
      </c>
      <c r="I32" s="9">
        <v>4.5</v>
      </c>
      <c r="J32" s="9">
        <v>4.9</v>
      </c>
      <c r="K32" s="9">
        <v>5.3</v>
      </c>
      <c r="L32" s="9">
        <v>4.8</v>
      </c>
      <c r="M32" s="9">
        <v>6.7</v>
      </c>
      <c r="N32" s="9">
        <v>5.1</v>
      </c>
      <c r="O32" s="9">
        <v>5.3</v>
      </c>
      <c r="P32" s="9">
        <v>4.7</v>
      </c>
      <c r="Q32" s="9">
        <v>4.3</v>
      </c>
      <c r="R32" s="9">
        <v>4.4</v>
      </c>
      <c r="S32" s="9">
        <v>4.3</v>
      </c>
      <c r="T32" s="9">
        <v>2.9</v>
      </c>
      <c r="U32" s="9">
        <v>3.3</v>
      </c>
      <c r="V32" s="9">
        <v>3.5</v>
      </c>
      <c r="W32" s="9">
        <v>2.9</v>
      </c>
      <c r="X32" s="9">
        <v>2.9</v>
      </c>
      <c r="Y32" s="9">
        <v>3.2</v>
      </c>
      <c r="Z32" s="40">
        <f t="shared" si="0"/>
        <v>3.725000000000001</v>
      </c>
      <c r="AA32" s="114" t="s">
        <v>46</v>
      </c>
      <c r="AB32" s="9">
        <v>6.7</v>
      </c>
      <c r="AC32" s="136">
        <v>0.5013888888888889</v>
      </c>
      <c r="AD32" s="29">
        <v>29</v>
      </c>
      <c r="AE32" s="114" t="s">
        <v>46</v>
      </c>
      <c r="AF32" s="9">
        <v>9.6</v>
      </c>
      <c r="AG32" s="139">
        <v>0.5201388888888888</v>
      </c>
    </row>
    <row r="33" spans="1:33" ht="14.25" customHeight="1">
      <c r="A33" s="110">
        <v>30</v>
      </c>
      <c r="B33" s="13">
        <v>2.9</v>
      </c>
      <c r="C33" s="9">
        <v>3.1</v>
      </c>
      <c r="D33" s="9">
        <v>2.5</v>
      </c>
      <c r="E33" s="9">
        <v>2.6</v>
      </c>
      <c r="F33" s="9">
        <v>2.1</v>
      </c>
      <c r="G33" s="9">
        <v>1.9</v>
      </c>
      <c r="H33" s="9">
        <v>4.1</v>
      </c>
      <c r="I33" s="9">
        <v>3.7</v>
      </c>
      <c r="J33" s="9">
        <v>5.1</v>
      </c>
      <c r="K33" s="9">
        <v>4.5</v>
      </c>
      <c r="L33" s="9">
        <v>4.9</v>
      </c>
      <c r="M33" s="9">
        <v>4.4</v>
      </c>
      <c r="N33" s="9">
        <v>5.1</v>
      </c>
      <c r="O33" s="9">
        <v>4.7</v>
      </c>
      <c r="P33" s="9">
        <v>5.7</v>
      </c>
      <c r="Q33" s="9">
        <v>4.6</v>
      </c>
      <c r="R33" s="9">
        <v>5.6</v>
      </c>
      <c r="S33" s="9">
        <v>4.5</v>
      </c>
      <c r="T33" s="9">
        <v>4.1</v>
      </c>
      <c r="U33" s="9">
        <v>3.4</v>
      </c>
      <c r="V33" s="9">
        <v>4.1</v>
      </c>
      <c r="W33" s="9">
        <v>3.4</v>
      </c>
      <c r="X33" s="9">
        <v>4</v>
      </c>
      <c r="Y33" s="9">
        <v>3.3</v>
      </c>
      <c r="Z33" s="40">
        <f t="shared" si="0"/>
        <v>3.9291666666666667</v>
      </c>
      <c r="AA33" s="114" t="s">
        <v>55</v>
      </c>
      <c r="AB33" s="9">
        <v>6.3</v>
      </c>
      <c r="AC33" s="136">
        <v>0.6124999999999999</v>
      </c>
      <c r="AD33" s="29">
        <v>30</v>
      </c>
      <c r="AE33" s="114" t="s">
        <v>46</v>
      </c>
      <c r="AF33" s="9">
        <v>9.1</v>
      </c>
      <c r="AG33" s="139">
        <v>0.6770833333333334</v>
      </c>
    </row>
    <row r="34" spans="1:33" ht="14.25" customHeight="1">
      <c r="A34" s="110">
        <v>31</v>
      </c>
      <c r="B34" s="13">
        <v>3.1</v>
      </c>
      <c r="C34" s="9">
        <v>2.4</v>
      </c>
      <c r="D34" s="9">
        <v>3.4</v>
      </c>
      <c r="E34" s="9">
        <v>2.8</v>
      </c>
      <c r="F34" s="9">
        <v>3.5</v>
      </c>
      <c r="G34" s="9">
        <v>1.8</v>
      </c>
      <c r="H34" s="9">
        <v>2.6</v>
      </c>
      <c r="I34" s="9">
        <v>2.7</v>
      </c>
      <c r="J34" s="9">
        <v>2.6</v>
      </c>
      <c r="K34" s="9">
        <v>2.7</v>
      </c>
      <c r="L34" s="9">
        <v>2.1</v>
      </c>
      <c r="M34" s="9">
        <v>2</v>
      </c>
      <c r="N34" s="9">
        <v>1.5</v>
      </c>
      <c r="O34" s="9">
        <v>2.2</v>
      </c>
      <c r="P34" s="9">
        <v>2.6</v>
      </c>
      <c r="Q34" s="9">
        <v>1.3</v>
      </c>
      <c r="R34" s="9">
        <v>1.5</v>
      </c>
      <c r="S34" s="9">
        <v>1.5</v>
      </c>
      <c r="T34" s="9">
        <v>1.9</v>
      </c>
      <c r="U34" s="9">
        <v>1.2</v>
      </c>
      <c r="V34" s="9">
        <v>0.6</v>
      </c>
      <c r="W34" s="9">
        <v>1.4</v>
      </c>
      <c r="X34" s="9">
        <v>1</v>
      </c>
      <c r="Y34" s="9">
        <v>0.9</v>
      </c>
      <c r="Z34" s="40">
        <f t="shared" si="0"/>
        <v>2.0541666666666667</v>
      </c>
      <c r="AA34" s="114" t="s">
        <v>46</v>
      </c>
      <c r="AB34" s="9">
        <v>4.1</v>
      </c>
      <c r="AC34" s="136">
        <v>0.011111111111111112</v>
      </c>
      <c r="AD34" s="29">
        <v>31</v>
      </c>
      <c r="AE34" s="114" t="s">
        <v>46</v>
      </c>
      <c r="AF34" s="9">
        <v>6.6</v>
      </c>
      <c r="AG34" s="139">
        <v>0.0062499999999999995</v>
      </c>
    </row>
    <row r="35" spans="1:33" ht="14.25" customHeight="1">
      <c r="A35" s="112" t="s">
        <v>14</v>
      </c>
      <c r="B35" s="26">
        <f aca="true" t="shared" si="1" ref="B35:K35">AVERAGE(B4:B34)</f>
        <v>1.5225806451612904</v>
      </c>
      <c r="C35" s="27">
        <f t="shared" si="1"/>
        <v>1.5612903225806454</v>
      </c>
      <c r="D35" s="27">
        <f t="shared" si="1"/>
        <v>1.8064516129032255</v>
      </c>
      <c r="E35" s="27">
        <f t="shared" si="1"/>
        <v>1.751612903225806</v>
      </c>
      <c r="F35" s="27">
        <f t="shared" si="1"/>
        <v>1.6419354838709677</v>
      </c>
      <c r="G35" s="27">
        <f t="shared" si="1"/>
        <v>1.6096774193548387</v>
      </c>
      <c r="H35" s="27">
        <f t="shared" si="1"/>
        <v>1.9419354838709681</v>
      </c>
      <c r="I35" s="27">
        <f t="shared" si="1"/>
        <v>2.587096774193549</v>
      </c>
      <c r="J35" s="27">
        <f t="shared" si="1"/>
        <v>2.774193548387097</v>
      </c>
      <c r="K35" s="27">
        <f t="shared" si="1"/>
        <v>2.9935483870967747</v>
      </c>
      <c r="L35" s="27">
        <f aca="true" t="shared" si="2" ref="L35:Z35">AVERAGE(L4:L34)</f>
        <v>3.1548387096774193</v>
      </c>
      <c r="M35" s="27">
        <f t="shared" si="2"/>
        <v>3.1903225806451614</v>
      </c>
      <c r="N35" s="27">
        <f t="shared" si="2"/>
        <v>3.0870967741935478</v>
      </c>
      <c r="O35" s="27">
        <f t="shared" si="2"/>
        <v>2.8806451612903228</v>
      </c>
      <c r="P35" s="27">
        <f t="shared" si="2"/>
        <v>2.764516129032258</v>
      </c>
      <c r="Q35" s="27">
        <f t="shared" si="2"/>
        <v>2.4903225806451608</v>
      </c>
      <c r="R35" s="27">
        <f t="shared" si="2"/>
        <v>2.625806451612903</v>
      </c>
      <c r="S35" s="27">
        <f t="shared" si="2"/>
        <v>2.290322580645162</v>
      </c>
      <c r="T35" s="27">
        <f t="shared" si="2"/>
        <v>1.8483870967741933</v>
      </c>
      <c r="U35" s="27">
        <f t="shared" si="2"/>
        <v>1.7483870967741937</v>
      </c>
      <c r="V35" s="27">
        <f t="shared" si="2"/>
        <v>1.580645161290323</v>
      </c>
      <c r="W35" s="27">
        <f t="shared" si="2"/>
        <v>1.4967741935483874</v>
      </c>
      <c r="X35" s="27">
        <f t="shared" si="2"/>
        <v>1.5290322580645161</v>
      </c>
      <c r="Y35" s="27">
        <f t="shared" si="2"/>
        <v>1.4935483870967738</v>
      </c>
      <c r="Z35" s="42">
        <f t="shared" si="2"/>
        <v>2.1821236559139785</v>
      </c>
      <c r="AA35" s="116"/>
      <c r="AB35" s="27">
        <f>AVERAGE(AB4:AB34)</f>
        <v>4.667741935483871</v>
      </c>
      <c r="AC35" s="37"/>
      <c r="AD35" s="37"/>
      <c r="AE35" s="116"/>
      <c r="AF35" s="27">
        <f>AVERAGE(AF4:AF34)</f>
        <v>7.696774193548387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8.2</v>
      </c>
      <c r="O38" s="133" t="s">
        <v>46</v>
      </c>
      <c r="P38" s="134">
        <v>19</v>
      </c>
      <c r="Q38" s="147">
        <v>0.3215277777777778</v>
      </c>
      <c r="T38" s="19">
        <f>MAX(風速2)</f>
        <v>13.8</v>
      </c>
      <c r="U38" s="133" t="s">
        <v>46</v>
      </c>
      <c r="V38" s="134">
        <v>19</v>
      </c>
      <c r="W38" s="147">
        <v>0.3347222222222222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1" sqref="AI1:AL16384"/>
      <selection pane="topRight" activeCell="AI1" sqref="AI1:AL16384"/>
      <selection pane="bottomLeft" activeCell="AI1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2011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0.3</v>
      </c>
      <c r="C4" s="11">
        <v>0.7</v>
      </c>
      <c r="D4" s="11">
        <v>0.8</v>
      </c>
      <c r="E4" s="11">
        <v>1.7</v>
      </c>
      <c r="F4" s="11">
        <v>2</v>
      </c>
      <c r="G4" s="11">
        <v>1.5</v>
      </c>
      <c r="H4" s="11">
        <v>1</v>
      </c>
      <c r="I4" s="11">
        <v>1.6</v>
      </c>
      <c r="J4" s="11">
        <v>1.5</v>
      </c>
      <c r="K4" s="11">
        <v>1.8</v>
      </c>
      <c r="L4" s="11">
        <v>2.5</v>
      </c>
      <c r="M4" s="11">
        <v>3.1</v>
      </c>
      <c r="N4" s="11">
        <v>2.3</v>
      </c>
      <c r="O4" s="11">
        <v>2.2</v>
      </c>
      <c r="P4" s="11">
        <v>1.7</v>
      </c>
      <c r="Q4" s="11">
        <v>1.9</v>
      </c>
      <c r="R4" s="11">
        <v>1.8</v>
      </c>
      <c r="S4" s="11">
        <v>1.5</v>
      </c>
      <c r="T4" s="11">
        <v>1.6</v>
      </c>
      <c r="U4" s="11">
        <v>0.9</v>
      </c>
      <c r="V4" s="11">
        <v>1.4</v>
      </c>
      <c r="W4" s="11">
        <v>1.4</v>
      </c>
      <c r="X4" s="11">
        <v>0.8</v>
      </c>
      <c r="Y4" s="11">
        <v>1.2</v>
      </c>
      <c r="Z4" s="39">
        <f aca="true" t="shared" si="0" ref="Z4:Z33">AVERAGE(B4:Y4)</f>
        <v>1.5499999999999998</v>
      </c>
      <c r="AA4" s="113" t="s">
        <v>60</v>
      </c>
      <c r="AB4" s="11">
        <v>3.7</v>
      </c>
      <c r="AC4" s="135">
        <v>0.5506944444444445</v>
      </c>
      <c r="AD4" s="28">
        <v>1</v>
      </c>
      <c r="AE4" s="113" t="s">
        <v>57</v>
      </c>
      <c r="AF4" s="11">
        <v>5.5</v>
      </c>
      <c r="AG4" s="138">
        <v>0.5625</v>
      </c>
    </row>
    <row r="5" spans="1:33" ht="14.25" customHeight="1">
      <c r="A5" s="110">
        <v>2</v>
      </c>
      <c r="B5" s="13">
        <v>1.7</v>
      </c>
      <c r="C5" s="9">
        <v>1.7</v>
      </c>
      <c r="D5" s="9">
        <v>1.7</v>
      </c>
      <c r="E5" s="9">
        <v>2.1</v>
      </c>
      <c r="F5" s="9">
        <v>1.5</v>
      </c>
      <c r="G5" s="9">
        <v>2</v>
      </c>
      <c r="H5" s="9">
        <v>2.8</v>
      </c>
      <c r="I5" s="9">
        <v>2.1</v>
      </c>
      <c r="J5" s="9">
        <v>1.6</v>
      </c>
      <c r="K5" s="9">
        <v>1.8</v>
      </c>
      <c r="L5" s="9">
        <v>2.4</v>
      </c>
      <c r="M5" s="9">
        <v>1.8</v>
      </c>
      <c r="N5" s="9">
        <v>2.5</v>
      </c>
      <c r="O5" s="9">
        <v>2.8</v>
      </c>
      <c r="P5" s="9">
        <v>2.6</v>
      </c>
      <c r="Q5" s="9">
        <v>1.8</v>
      </c>
      <c r="R5" s="9">
        <v>2.8</v>
      </c>
      <c r="S5" s="9">
        <v>1.2</v>
      </c>
      <c r="T5" s="9">
        <v>1.9</v>
      </c>
      <c r="U5" s="9">
        <v>1.9</v>
      </c>
      <c r="V5" s="9">
        <v>1.4</v>
      </c>
      <c r="W5" s="9">
        <v>1.2</v>
      </c>
      <c r="X5" s="9">
        <v>1.2</v>
      </c>
      <c r="Y5" s="9">
        <v>1</v>
      </c>
      <c r="Z5" s="40">
        <f t="shared" si="0"/>
        <v>1.8958333333333333</v>
      </c>
      <c r="AA5" s="114" t="s">
        <v>57</v>
      </c>
      <c r="AB5" s="9">
        <v>3.8</v>
      </c>
      <c r="AC5" s="136">
        <v>0.5118055555555555</v>
      </c>
      <c r="AD5" s="29">
        <v>2</v>
      </c>
      <c r="AE5" s="114" t="s">
        <v>57</v>
      </c>
      <c r="AF5" s="9">
        <v>6.9</v>
      </c>
      <c r="AG5" s="139">
        <v>0.5201388888888888</v>
      </c>
    </row>
    <row r="6" spans="1:33" ht="14.25" customHeight="1">
      <c r="A6" s="110">
        <v>3</v>
      </c>
      <c r="B6" s="13">
        <v>1.3</v>
      </c>
      <c r="C6" s="9">
        <v>1.8</v>
      </c>
      <c r="D6" s="9">
        <v>2.1</v>
      </c>
      <c r="E6" s="9">
        <v>1.9</v>
      </c>
      <c r="F6" s="9">
        <v>2.4</v>
      </c>
      <c r="G6" s="9">
        <v>1.6</v>
      </c>
      <c r="H6" s="9">
        <v>1.3</v>
      </c>
      <c r="I6" s="9">
        <v>2.7</v>
      </c>
      <c r="J6" s="9">
        <v>2.7</v>
      </c>
      <c r="K6" s="9">
        <v>3</v>
      </c>
      <c r="L6" s="9">
        <v>2.7</v>
      </c>
      <c r="M6" s="9">
        <v>3</v>
      </c>
      <c r="N6" s="9">
        <v>2.6</v>
      </c>
      <c r="O6" s="9">
        <v>2.8</v>
      </c>
      <c r="P6" s="9">
        <v>2.3</v>
      </c>
      <c r="Q6" s="9">
        <v>1.8</v>
      </c>
      <c r="R6" s="9">
        <v>2.8</v>
      </c>
      <c r="S6" s="9">
        <v>1.6</v>
      </c>
      <c r="T6" s="9">
        <v>2.8</v>
      </c>
      <c r="U6" s="9">
        <v>1.6</v>
      </c>
      <c r="V6" s="9">
        <v>1.5</v>
      </c>
      <c r="W6" s="9">
        <v>1.4</v>
      </c>
      <c r="X6" s="9">
        <v>1.3</v>
      </c>
      <c r="Y6" s="9">
        <v>1.6</v>
      </c>
      <c r="Z6" s="40">
        <f t="shared" si="0"/>
        <v>2.108333333333333</v>
      </c>
      <c r="AA6" s="114" t="s">
        <v>48</v>
      </c>
      <c r="AB6" s="9">
        <v>4.6</v>
      </c>
      <c r="AC6" s="136">
        <v>0.4909722222222222</v>
      </c>
      <c r="AD6" s="29">
        <v>3</v>
      </c>
      <c r="AE6" s="114" t="s">
        <v>48</v>
      </c>
      <c r="AF6" s="9">
        <v>10.7</v>
      </c>
      <c r="AG6" s="139">
        <v>0.4888888888888889</v>
      </c>
    </row>
    <row r="7" spans="1:33" ht="14.25" customHeight="1">
      <c r="A7" s="110">
        <v>4</v>
      </c>
      <c r="B7" s="13">
        <v>1.4</v>
      </c>
      <c r="C7" s="9">
        <v>1.4</v>
      </c>
      <c r="D7" s="9">
        <v>0.8</v>
      </c>
      <c r="E7" s="9">
        <v>1.3</v>
      </c>
      <c r="F7" s="9">
        <v>0.3</v>
      </c>
      <c r="G7" s="9">
        <v>1.4</v>
      </c>
      <c r="H7" s="9">
        <v>2.2</v>
      </c>
      <c r="I7" s="9">
        <v>1.2</v>
      </c>
      <c r="J7" s="9">
        <v>1.4</v>
      </c>
      <c r="K7" s="9">
        <v>3.5</v>
      </c>
      <c r="L7" s="9">
        <v>1.9</v>
      </c>
      <c r="M7" s="9">
        <v>3</v>
      </c>
      <c r="N7" s="9">
        <v>2</v>
      </c>
      <c r="O7" s="9">
        <v>1.4</v>
      </c>
      <c r="P7" s="9">
        <v>1.8</v>
      </c>
      <c r="Q7" s="9">
        <v>1.1</v>
      </c>
      <c r="R7" s="9">
        <v>1.4</v>
      </c>
      <c r="S7" s="9">
        <v>1.7</v>
      </c>
      <c r="T7" s="9">
        <v>1.8</v>
      </c>
      <c r="U7" s="9">
        <v>1.8</v>
      </c>
      <c r="V7" s="9">
        <v>1.2</v>
      </c>
      <c r="W7" s="9">
        <v>0.8</v>
      </c>
      <c r="X7" s="9">
        <v>0.9</v>
      </c>
      <c r="Y7" s="9">
        <v>0.8</v>
      </c>
      <c r="Z7" s="40">
        <f t="shared" si="0"/>
        <v>1.520833333333333</v>
      </c>
      <c r="AA7" s="114" t="s">
        <v>52</v>
      </c>
      <c r="AB7" s="9">
        <v>3.6</v>
      </c>
      <c r="AC7" s="136">
        <v>0.4159722222222222</v>
      </c>
      <c r="AD7" s="29">
        <v>4</v>
      </c>
      <c r="AE7" s="114" t="s">
        <v>48</v>
      </c>
      <c r="AF7" s="9">
        <v>7.7</v>
      </c>
      <c r="AG7" s="139">
        <v>0.5708333333333333</v>
      </c>
    </row>
    <row r="8" spans="1:33" ht="14.25" customHeight="1">
      <c r="A8" s="110">
        <v>5</v>
      </c>
      <c r="B8" s="13">
        <v>1.1</v>
      </c>
      <c r="C8" s="9">
        <v>2.9</v>
      </c>
      <c r="D8" s="9">
        <v>2</v>
      </c>
      <c r="E8" s="9">
        <v>3.5</v>
      </c>
      <c r="F8" s="9">
        <v>3.1</v>
      </c>
      <c r="G8" s="9">
        <v>2.7</v>
      </c>
      <c r="H8" s="9">
        <v>2.9</v>
      </c>
      <c r="I8" s="9">
        <v>1.9</v>
      </c>
      <c r="J8" s="9">
        <v>2.3</v>
      </c>
      <c r="K8" s="9">
        <v>3.4</v>
      </c>
      <c r="L8" s="9">
        <v>1.9</v>
      </c>
      <c r="M8" s="9">
        <v>1.9</v>
      </c>
      <c r="N8" s="9">
        <v>1.6</v>
      </c>
      <c r="O8" s="9">
        <v>2.6</v>
      </c>
      <c r="P8" s="9">
        <v>1.7</v>
      </c>
      <c r="Q8" s="9">
        <v>2.9</v>
      </c>
      <c r="R8" s="9">
        <v>1.6</v>
      </c>
      <c r="S8" s="9">
        <v>1.3</v>
      </c>
      <c r="T8" s="9">
        <v>1.1</v>
      </c>
      <c r="U8" s="9">
        <v>0.8</v>
      </c>
      <c r="V8" s="9">
        <v>1.1</v>
      </c>
      <c r="W8" s="9">
        <v>0.8</v>
      </c>
      <c r="X8" s="9">
        <v>1.5</v>
      </c>
      <c r="Y8" s="9">
        <v>1.3</v>
      </c>
      <c r="Z8" s="40">
        <f t="shared" si="0"/>
        <v>1.995833333333333</v>
      </c>
      <c r="AA8" s="114" t="s">
        <v>55</v>
      </c>
      <c r="AB8" s="9">
        <v>3.7</v>
      </c>
      <c r="AC8" s="136">
        <v>0.42291666666666666</v>
      </c>
      <c r="AD8" s="29">
        <v>5</v>
      </c>
      <c r="AE8" s="114" t="s">
        <v>55</v>
      </c>
      <c r="AF8" s="9">
        <v>5.8</v>
      </c>
      <c r="AG8" s="139">
        <v>0.38819444444444445</v>
      </c>
    </row>
    <row r="9" spans="1:33" ht="14.25" customHeight="1">
      <c r="A9" s="110">
        <v>6</v>
      </c>
      <c r="B9" s="13">
        <v>0.5</v>
      </c>
      <c r="C9" s="9">
        <v>1.7</v>
      </c>
      <c r="D9" s="9">
        <v>2.9</v>
      </c>
      <c r="E9" s="9">
        <v>1.6</v>
      </c>
      <c r="F9" s="9">
        <v>1.3</v>
      </c>
      <c r="G9" s="9">
        <v>2.8</v>
      </c>
      <c r="H9" s="9">
        <v>1.5</v>
      </c>
      <c r="I9" s="9">
        <v>1.6</v>
      </c>
      <c r="J9" s="9">
        <v>0.7</v>
      </c>
      <c r="K9" s="9">
        <v>0.9</v>
      </c>
      <c r="L9" s="9">
        <v>3</v>
      </c>
      <c r="M9" s="9">
        <v>1.9</v>
      </c>
      <c r="N9" s="9">
        <v>1.9</v>
      </c>
      <c r="O9" s="9">
        <v>2.6</v>
      </c>
      <c r="P9" s="9">
        <v>1.9</v>
      </c>
      <c r="Q9" s="9">
        <v>1.7</v>
      </c>
      <c r="R9" s="9">
        <v>0.9</v>
      </c>
      <c r="S9" s="9">
        <v>2.5</v>
      </c>
      <c r="T9" s="9">
        <v>1.1</v>
      </c>
      <c r="U9" s="9">
        <v>1.3</v>
      </c>
      <c r="V9" s="9">
        <v>1.4</v>
      </c>
      <c r="W9" s="9">
        <v>0.6</v>
      </c>
      <c r="X9" s="9">
        <v>0.9</v>
      </c>
      <c r="Y9" s="9">
        <v>2.1</v>
      </c>
      <c r="Z9" s="40">
        <f t="shared" si="0"/>
        <v>1.6374999999999995</v>
      </c>
      <c r="AA9" s="114" t="s">
        <v>46</v>
      </c>
      <c r="AB9" s="9">
        <v>3.2</v>
      </c>
      <c r="AC9" s="136">
        <v>0.13194444444444445</v>
      </c>
      <c r="AD9" s="29">
        <v>6</v>
      </c>
      <c r="AE9" s="114" t="s">
        <v>54</v>
      </c>
      <c r="AF9" s="9">
        <v>6</v>
      </c>
      <c r="AG9" s="139">
        <v>0.21805555555555556</v>
      </c>
    </row>
    <row r="10" spans="1:33" ht="14.25" customHeight="1">
      <c r="A10" s="110">
        <v>7</v>
      </c>
      <c r="B10" s="13">
        <v>2.6</v>
      </c>
      <c r="C10" s="9">
        <v>1.7</v>
      </c>
      <c r="D10" s="9">
        <v>1.3</v>
      </c>
      <c r="E10" s="9">
        <v>1</v>
      </c>
      <c r="F10" s="9">
        <v>1.7</v>
      </c>
      <c r="G10" s="9">
        <v>0.9</v>
      </c>
      <c r="H10" s="9">
        <v>0.7</v>
      </c>
      <c r="I10" s="9">
        <v>1.6</v>
      </c>
      <c r="J10" s="9">
        <v>3.3</v>
      </c>
      <c r="K10" s="9">
        <v>3.1</v>
      </c>
      <c r="L10" s="9">
        <v>2.7</v>
      </c>
      <c r="M10" s="9">
        <v>3</v>
      </c>
      <c r="N10" s="9">
        <v>2.1</v>
      </c>
      <c r="O10" s="9">
        <v>1.7</v>
      </c>
      <c r="P10" s="9">
        <v>2.1</v>
      </c>
      <c r="Q10" s="9">
        <v>1.7</v>
      </c>
      <c r="R10" s="9">
        <v>1.3</v>
      </c>
      <c r="S10" s="9">
        <v>1.4</v>
      </c>
      <c r="T10" s="9">
        <v>2.5</v>
      </c>
      <c r="U10" s="9">
        <v>2.1</v>
      </c>
      <c r="V10" s="9">
        <v>1.6</v>
      </c>
      <c r="W10" s="9">
        <v>1</v>
      </c>
      <c r="X10" s="9">
        <v>0.7</v>
      </c>
      <c r="Y10" s="9">
        <v>1.2</v>
      </c>
      <c r="Z10" s="40">
        <f t="shared" si="0"/>
        <v>1.791666666666667</v>
      </c>
      <c r="AA10" s="114" t="s">
        <v>46</v>
      </c>
      <c r="AB10" s="9">
        <v>3.8</v>
      </c>
      <c r="AC10" s="136">
        <v>0.3659722222222222</v>
      </c>
      <c r="AD10" s="29">
        <v>7</v>
      </c>
      <c r="AE10" s="114" t="s">
        <v>46</v>
      </c>
      <c r="AF10" s="9">
        <v>5.9</v>
      </c>
      <c r="AG10" s="139">
        <v>0.3597222222222222</v>
      </c>
    </row>
    <row r="11" spans="1:33" ht="14.25" customHeight="1">
      <c r="A11" s="110">
        <v>8</v>
      </c>
      <c r="B11" s="13">
        <v>1</v>
      </c>
      <c r="C11" s="9">
        <v>0.5</v>
      </c>
      <c r="D11" s="9">
        <v>1.6</v>
      </c>
      <c r="E11" s="9">
        <v>1.2</v>
      </c>
      <c r="F11" s="9">
        <v>0.5</v>
      </c>
      <c r="G11" s="9">
        <v>1.2</v>
      </c>
      <c r="H11" s="9">
        <v>0.9</v>
      </c>
      <c r="I11" s="9">
        <v>0.9</v>
      </c>
      <c r="J11" s="9">
        <v>1.4</v>
      </c>
      <c r="K11" s="9">
        <v>1.2</v>
      </c>
      <c r="L11" s="9">
        <v>1.7</v>
      </c>
      <c r="M11" s="9">
        <v>1.8</v>
      </c>
      <c r="N11" s="9">
        <v>2.3</v>
      </c>
      <c r="O11" s="9">
        <v>1.8</v>
      </c>
      <c r="P11" s="9">
        <v>2.2</v>
      </c>
      <c r="Q11" s="9">
        <v>2.1</v>
      </c>
      <c r="R11" s="9">
        <v>1.2</v>
      </c>
      <c r="S11" s="9">
        <v>0.9</v>
      </c>
      <c r="T11" s="9">
        <v>1.6</v>
      </c>
      <c r="U11" s="9">
        <v>0.9</v>
      </c>
      <c r="V11" s="9">
        <v>1.2</v>
      </c>
      <c r="W11" s="9">
        <v>0.8</v>
      </c>
      <c r="X11" s="9">
        <v>1.2</v>
      </c>
      <c r="Y11" s="9">
        <v>2.6</v>
      </c>
      <c r="Z11" s="40">
        <f t="shared" si="0"/>
        <v>1.3624999999999998</v>
      </c>
      <c r="AA11" s="114" t="s">
        <v>56</v>
      </c>
      <c r="AB11" s="9">
        <v>2.7</v>
      </c>
      <c r="AC11" s="136">
        <v>0.9895833333333334</v>
      </c>
      <c r="AD11" s="29">
        <v>8</v>
      </c>
      <c r="AE11" s="114" t="s">
        <v>48</v>
      </c>
      <c r="AF11" s="9">
        <v>5.3</v>
      </c>
      <c r="AG11" s="139">
        <v>0.7208333333333333</v>
      </c>
    </row>
    <row r="12" spans="1:33" ht="14.25" customHeight="1">
      <c r="A12" s="110">
        <v>9</v>
      </c>
      <c r="B12" s="13">
        <v>2.7</v>
      </c>
      <c r="C12" s="9">
        <v>1.9</v>
      </c>
      <c r="D12" s="9">
        <v>0.9</v>
      </c>
      <c r="E12" s="9">
        <v>0.5</v>
      </c>
      <c r="F12" s="9">
        <v>0.4</v>
      </c>
      <c r="G12" s="9">
        <v>0.7</v>
      </c>
      <c r="H12" s="9">
        <v>1.9</v>
      </c>
      <c r="I12" s="9">
        <v>1.1</v>
      </c>
      <c r="J12" s="9">
        <v>1.4</v>
      </c>
      <c r="K12" s="9">
        <v>1</v>
      </c>
      <c r="L12" s="9">
        <v>2.1</v>
      </c>
      <c r="M12" s="9">
        <v>1.6</v>
      </c>
      <c r="N12" s="9">
        <v>2.4</v>
      </c>
      <c r="O12" s="9">
        <v>1.4</v>
      </c>
      <c r="P12" s="9">
        <v>1.4</v>
      </c>
      <c r="Q12" s="9">
        <v>0.9</v>
      </c>
      <c r="R12" s="9">
        <v>1.3</v>
      </c>
      <c r="S12" s="9">
        <v>1.2</v>
      </c>
      <c r="T12" s="9">
        <v>0.5</v>
      </c>
      <c r="U12" s="9">
        <v>0.9</v>
      </c>
      <c r="V12" s="9">
        <v>1</v>
      </c>
      <c r="W12" s="9">
        <v>3.1</v>
      </c>
      <c r="X12" s="9">
        <v>3.2</v>
      </c>
      <c r="Y12" s="9">
        <v>1.2</v>
      </c>
      <c r="Z12" s="40">
        <f t="shared" si="0"/>
        <v>1.445833333333333</v>
      </c>
      <c r="AA12" s="114" t="s">
        <v>56</v>
      </c>
      <c r="AB12" s="9">
        <v>4</v>
      </c>
      <c r="AC12" s="136">
        <v>0.9520833333333334</v>
      </c>
      <c r="AD12" s="29">
        <v>9</v>
      </c>
      <c r="AE12" s="114" t="s">
        <v>50</v>
      </c>
      <c r="AF12" s="9">
        <v>6.3</v>
      </c>
      <c r="AG12" s="139">
        <v>0.9458333333333333</v>
      </c>
    </row>
    <row r="13" spans="1:33" ht="14.25" customHeight="1">
      <c r="A13" s="110">
        <v>10</v>
      </c>
      <c r="B13" s="13">
        <v>1.8</v>
      </c>
      <c r="C13" s="9">
        <v>1.3</v>
      </c>
      <c r="D13" s="9">
        <v>1</v>
      </c>
      <c r="E13" s="9">
        <v>0.8</v>
      </c>
      <c r="F13" s="9">
        <v>0.4</v>
      </c>
      <c r="G13" s="9">
        <v>0.7</v>
      </c>
      <c r="H13" s="9">
        <v>0.4</v>
      </c>
      <c r="I13" s="9">
        <v>0.6</v>
      </c>
      <c r="J13" s="9">
        <v>1.5</v>
      </c>
      <c r="K13" s="9">
        <v>1.9</v>
      </c>
      <c r="L13" s="9">
        <v>2.2</v>
      </c>
      <c r="M13" s="9">
        <v>0.8</v>
      </c>
      <c r="N13" s="9">
        <v>2.7</v>
      </c>
      <c r="O13" s="9">
        <v>2</v>
      </c>
      <c r="P13" s="9">
        <v>2</v>
      </c>
      <c r="Q13" s="9">
        <v>1.1</v>
      </c>
      <c r="R13" s="9">
        <v>1.4</v>
      </c>
      <c r="S13" s="9">
        <v>0.7</v>
      </c>
      <c r="T13" s="9">
        <v>1.8</v>
      </c>
      <c r="U13" s="9">
        <v>1</v>
      </c>
      <c r="V13" s="9">
        <v>3.8</v>
      </c>
      <c r="W13" s="9">
        <v>5.3</v>
      </c>
      <c r="X13" s="9">
        <v>4.6</v>
      </c>
      <c r="Y13" s="9">
        <v>3.9</v>
      </c>
      <c r="Z13" s="40">
        <f t="shared" si="0"/>
        <v>1.8208333333333335</v>
      </c>
      <c r="AA13" s="114" t="s">
        <v>46</v>
      </c>
      <c r="AB13" s="9">
        <v>6.7</v>
      </c>
      <c r="AC13" s="136">
        <v>0.9222222222222222</v>
      </c>
      <c r="AD13" s="29">
        <v>10</v>
      </c>
      <c r="AE13" s="114" t="s">
        <v>46</v>
      </c>
      <c r="AF13" s="9">
        <v>9.4</v>
      </c>
      <c r="AG13" s="139">
        <v>0.9194444444444444</v>
      </c>
    </row>
    <row r="14" spans="1:33" ht="14.25" customHeight="1">
      <c r="A14" s="111">
        <v>11</v>
      </c>
      <c r="B14" s="19">
        <v>3.9</v>
      </c>
      <c r="C14" s="20">
        <v>2.9</v>
      </c>
      <c r="D14" s="20">
        <v>3.2</v>
      </c>
      <c r="E14" s="20">
        <v>2.9</v>
      </c>
      <c r="F14" s="20">
        <v>1.6</v>
      </c>
      <c r="G14" s="20">
        <v>1</v>
      </c>
      <c r="H14" s="20">
        <v>2.1</v>
      </c>
      <c r="I14" s="20">
        <v>2.2</v>
      </c>
      <c r="J14" s="20">
        <v>2.7</v>
      </c>
      <c r="K14" s="20">
        <v>3.4</v>
      </c>
      <c r="L14" s="20">
        <v>2.4</v>
      </c>
      <c r="M14" s="20">
        <v>2.7</v>
      </c>
      <c r="N14" s="20">
        <v>2.7</v>
      </c>
      <c r="O14" s="20">
        <v>2.7</v>
      </c>
      <c r="P14" s="20">
        <v>3.1</v>
      </c>
      <c r="Q14" s="20">
        <v>2.9</v>
      </c>
      <c r="R14" s="20">
        <v>2.6</v>
      </c>
      <c r="S14" s="20">
        <v>3</v>
      </c>
      <c r="T14" s="20">
        <v>2.3</v>
      </c>
      <c r="U14" s="20">
        <v>2.1</v>
      </c>
      <c r="V14" s="20">
        <v>1.4</v>
      </c>
      <c r="W14" s="20">
        <v>0.9</v>
      </c>
      <c r="X14" s="20">
        <v>0.4</v>
      </c>
      <c r="Y14" s="20">
        <v>1.1</v>
      </c>
      <c r="Z14" s="41">
        <f t="shared" si="0"/>
        <v>2.3416666666666663</v>
      </c>
      <c r="AA14" s="115" t="s">
        <v>46</v>
      </c>
      <c r="AB14" s="20">
        <v>5.1</v>
      </c>
      <c r="AC14" s="137">
        <v>0.0375</v>
      </c>
      <c r="AD14" s="30">
        <v>11</v>
      </c>
      <c r="AE14" s="115" t="s">
        <v>46</v>
      </c>
      <c r="AF14" s="20">
        <v>9.4</v>
      </c>
      <c r="AG14" s="140">
        <v>0.030555555555555555</v>
      </c>
    </row>
    <row r="15" spans="1:33" ht="14.25" customHeight="1">
      <c r="A15" s="110">
        <v>12</v>
      </c>
      <c r="B15" s="13">
        <v>1.6</v>
      </c>
      <c r="C15" s="9">
        <v>2</v>
      </c>
      <c r="D15" s="9">
        <v>3.1</v>
      </c>
      <c r="E15" s="9">
        <v>1.8</v>
      </c>
      <c r="F15" s="9">
        <v>2.3</v>
      </c>
      <c r="G15" s="9">
        <v>1.7</v>
      </c>
      <c r="H15" s="9">
        <v>1.9</v>
      </c>
      <c r="I15" s="9">
        <v>2.9</v>
      </c>
      <c r="J15" s="9">
        <v>3.9</v>
      </c>
      <c r="K15" s="9">
        <v>3.6</v>
      </c>
      <c r="L15" s="9">
        <v>2.1</v>
      </c>
      <c r="M15" s="9">
        <v>2.4</v>
      </c>
      <c r="N15" s="9">
        <v>3.9</v>
      </c>
      <c r="O15" s="9">
        <v>2.2</v>
      </c>
      <c r="P15" s="9">
        <v>2</v>
      </c>
      <c r="Q15" s="9">
        <v>2.5</v>
      </c>
      <c r="R15" s="9">
        <v>3.1</v>
      </c>
      <c r="S15" s="9">
        <v>2.2</v>
      </c>
      <c r="T15" s="9">
        <v>2.6</v>
      </c>
      <c r="U15" s="9">
        <v>1.9</v>
      </c>
      <c r="V15" s="9">
        <v>1.9</v>
      </c>
      <c r="W15" s="9">
        <v>2.5</v>
      </c>
      <c r="X15" s="9">
        <v>3.1</v>
      </c>
      <c r="Y15" s="9">
        <v>3.6</v>
      </c>
      <c r="Z15" s="40">
        <f t="shared" si="0"/>
        <v>2.5333333333333337</v>
      </c>
      <c r="AA15" s="114" t="s">
        <v>56</v>
      </c>
      <c r="AB15" s="9">
        <v>4.5</v>
      </c>
      <c r="AC15" s="136">
        <v>0.3875</v>
      </c>
      <c r="AD15" s="29">
        <v>12</v>
      </c>
      <c r="AE15" s="114" t="s">
        <v>50</v>
      </c>
      <c r="AF15" s="9">
        <v>7.9</v>
      </c>
      <c r="AG15" s="139">
        <v>0.3729166666666666</v>
      </c>
    </row>
    <row r="16" spans="1:33" ht="14.25" customHeight="1">
      <c r="A16" s="110">
        <v>13</v>
      </c>
      <c r="B16" s="13">
        <v>2.3</v>
      </c>
      <c r="C16" s="9">
        <v>2.1</v>
      </c>
      <c r="D16" s="9">
        <v>1.4</v>
      </c>
      <c r="E16" s="9">
        <v>0.5</v>
      </c>
      <c r="F16" s="9">
        <v>0.4</v>
      </c>
      <c r="G16" s="9">
        <v>0.3</v>
      </c>
      <c r="H16" s="9">
        <v>1</v>
      </c>
      <c r="I16" s="9">
        <v>2.6</v>
      </c>
      <c r="J16" s="9">
        <v>2.2</v>
      </c>
      <c r="K16" s="9">
        <v>1.9</v>
      </c>
      <c r="L16" s="9">
        <v>2.8</v>
      </c>
      <c r="M16" s="9">
        <v>2.6</v>
      </c>
      <c r="N16" s="9">
        <v>2.7</v>
      </c>
      <c r="O16" s="9">
        <v>3.2</v>
      </c>
      <c r="P16" s="9">
        <v>2.3</v>
      </c>
      <c r="Q16" s="9">
        <v>2.7</v>
      </c>
      <c r="R16" s="9">
        <v>1.8</v>
      </c>
      <c r="S16" s="9">
        <v>0.9</v>
      </c>
      <c r="T16" s="9">
        <v>1.2</v>
      </c>
      <c r="U16" s="9">
        <v>2.1</v>
      </c>
      <c r="V16" s="9">
        <v>2.2</v>
      </c>
      <c r="W16" s="9">
        <v>3.1</v>
      </c>
      <c r="X16" s="9">
        <v>2.3</v>
      </c>
      <c r="Y16" s="9">
        <v>2</v>
      </c>
      <c r="Z16" s="40">
        <f t="shared" si="0"/>
        <v>1.9416666666666667</v>
      </c>
      <c r="AA16" s="114" t="s">
        <v>50</v>
      </c>
      <c r="AB16" s="9">
        <v>3.9</v>
      </c>
      <c r="AC16" s="136">
        <v>0.6118055555555556</v>
      </c>
      <c r="AD16" s="29">
        <v>13</v>
      </c>
      <c r="AE16" s="114" t="s">
        <v>50</v>
      </c>
      <c r="AF16" s="9">
        <v>7.7</v>
      </c>
      <c r="AG16" s="139">
        <v>0.6</v>
      </c>
    </row>
    <row r="17" spans="1:33" ht="14.25" customHeight="1">
      <c r="A17" s="110">
        <v>14</v>
      </c>
      <c r="B17" s="13">
        <v>0.5</v>
      </c>
      <c r="C17" s="9">
        <v>1.7</v>
      </c>
      <c r="D17" s="9">
        <v>1.3</v>
      </c>
      <c r="E17" s="9">
        <v>1.6</v>
      </c>
      <c r="F17" s="9">
        <v>2.4</v>
      </c>
      <c r="G17" s="9">
        <v>0.4</v>
      </c>
      <c r="H17" s="9">
        <v>0.7</v>
      </c>
      <c r="I17" s="9">
        <v>0.9</v>
      </c>
      <c r="J17" s="9">
        <v>2.2</v>
      </c>
      <c r="K17" s="9">
        <v>1.4</v>
      </c>
      <c r="L17" s="9">
        <v>2.2</v>
      </c>
      <c r="M17" s="9">
        <v>1.5</v>
      </c>
      <c r="N17" s="9">
        <v>2.2</v>
      </c>
      <c r="O17" s="9">
        <v>2.3</v>
      </c>
      <c r="P17" s="9">
        <v>3.2</v>
      </c>
      <c r="Q17" s="9">
        <v>3.1</v>
      </c>
      <c r="R17" s="9">
        <v>3.9</v>
      </c>
      <c r="S17" s="9">
        <v>2.1</v>
      </c>
      <c r="T17" s="9">
        <v>3.3</v>
      </c>
      <c r="U17" s="9">
        <v>2.1</v>
      </c>
      <c r="V17" s="9">
        <v>3.1</v>
      </c>
      <c r="W17" s="9">
        <v>2.4</v>
      </c>
      <c r="X17" s="9">
        <v>1.9</v>
      </c>
      <c r="Y17" s="9">
        <v>1.9</v>
      </c>
      <c r="Z17" s="40">
        <f t="shared" si="0"/>
        <v>2.0124999999999997</v>
      </c>
      <c r="AA17" s="114" t="s">
        <v>46</v>
      </c>
      <c r="AB17" s="9">
        <v>4.8</v>
      </c>
      <c r="AC17" s="136">
        <v>0.7243055555555555</v>
      </c>
      <c r="AD17" s="29">
        <v>14</v>
      </c>
      <c r="AE17" s="114" t="s">
        <v>46</v>
      </c>
      <c r="AF17" s="9">
        <v>6.7</v>
      </c>
      <c r="AG17" s="139">
        <v>0.71875</v>
      </c>
    </row>
    <row r="18" spans="1:33" ht="14.25" customHeight="1">
      <c r="A18" s="110">
        <v>15</v>
      </c>
      <c r="B18" s="13">
        <v>1.4</v>
      </c>
      <c r="C18" s="9">
        <v>1.4</v>
      </c>
      <c r="D18" s="9">
        <v>1.1</v>
      </c>
      <c r="E18" s="9">
        <v>1.1</v>
      </c>
      <c r="F18" s="9">
        <v>0.7</v>
      </c>
      <c r="G18" s="9">
        <v>0.3</v>
      </c>
      <c r="H18" s="9">
        <v>1.5</v>
      </c>
      <c r="I18" s="9">
        <v>3.4</v>
      </c>
      <c r="J18" s="9">
        <v>4.1</v>
      </c>
      <c r="K18" s="9">
        <v>3.2</v>
      </c>
      <c r="L18" s="9">
        <v>2.7</v>
      </c>
      <c r="M18" s="9">
        <v>2.8</v>
      </c>
      <c r="N18" s="9">
        <v>2.4</v>
      </c>
      <c r="O18" s="9">
        <v>2.4</v>
      </c>
      <c r="P18" s="9">
        <v>2.3</v>
      </c>
      <c r="Q18" s="9">
        <v>1.7</v>
      </c>
      <c r="R18" s="9">
        <v>2.4</v>
      </c>
      <c r="S18" s="9">
        <v>2.9</v>
      </c>
      <c r="T18" s="9">
        <v>2.2</v>
      </c>
      <c r="U18" s="9">
        <v>1.3</v>
      </c>
      <c r="V18" s="9">
        <v>2.5</v>
      </c>
      <c r="W18" s="9">
        <v>2.5</v>
      </c>
      <c r="X18" s="9">
        <v>2.3</v>
      </c>
      <c r="Y18" s="9">
        <v>2.8</v>
      </c>
      <c r="Z18" s="40">
        <f t="shared" si="0"/>
        <v>2.141666666666666</v>
      </c>
      <c r="AA18" s="114" t="s">
        <v>56</v>
      </c>
      <c r="AB18" s="9">
        <v>4.8</v>
      </c>
      <c r="AC18" s="136">
        <v>0.3819444444444444</v>
      </c>
      <c r="AD18" s="29">
        <v>15</v>
      </c>
      <c r="AE18" s="114" t="s">
        <v>58</v>
      </c>
      <c r="AF18" s="9">
        <v>7.6</v>
      </c>
      <c r="AG18" s="139">
        <v>0.5944444444444444</v>
      </c>
    </row>
    <row r="19" spans="1:33" ht="14.25" customHeight="1">
      <c r="A19" s="110">
        <v>16</v>
      </c>
      <c r="B19" s="13">
        <v>2.6</v>
      </c>
      <c r="C19" s="9">
        <v>3.4</v>
      </c>
      <c r="D19" s="9">
        <v>3.2</v>
      </c>
      <c r="E19" s="9">
        <v>3.3</v>
      </c>
      <c r="F19" s="9">
        <v>3.2</v>
      </c>
      <c r="G19" s="9">
        <v>2.6</v>
      </c>
      <c r="H19" s="9">
        <v>3.2</v>
      </c>
      <c r="I19" s="9">
        <v>4.5</v>
      </c>
      <c r="J19" s="9">
        <v>3.9</v>
      </c>
      <c r="K19" s="9">
        <v>2.4</v>
      </c>
      <c r="L19" s="9">
        <v>3.3</v>
      </c>
      <c r="M19" s="9">
        <v>2.8</v>
      </c>
      <c r="N19" s="9">
        <v>3.8</v>
      </c>
      <c r="O19" s="9">
        <v>2</v>
      </c>
      <c r="P19" s="9">
        <v>3.9</v>
      </c>
      <c r="Q19" s="9">
        <v>3.4</v>
      </c>
      <c r="R19" s="9">
        <v>3.4</v>
      </c>
      <c r="S19" s="9">
        <v>1.8</v>
      </c>
      <c r="T19" s="9">
        <v>1</v>
      </c>
      <c r="U19" s="9">
        <v>1.7</v>
      </c>
      <c r="V19" s="9">
        <v>3.3</v>
      </c>
      <c r="W19" s="9">
        <v>2.5</v>
      </c>
      <c r="X19" s="9">
        <v>2.6</v>
      </c>
      <c r="Y19" s="9">
        <v>2.9</v>
      </c>
      <c r="Z19" s="40">
        <f t="shared" si="0"/>
        <v>2.945833333333333</v>
      </c>
      <c r="AA19" s="114" t="s">
        <v>50</v>
      </c>
      <c r="AB19" s="9">
        <v>4.9</v>
      </c>
      <c r="AC19" s="136">
        <v>0.32916666666666666</v>
      </c>
      <c r="AD19" s="29">
        <v>16</v>
      </c>
      <c r="AE19" s="114" t="s">
        <v>50</v>
      </c>
      <c r="AF19" s="9">
        <v>10.7</v>
      </c>
      <c r="AG19" s="139">
        <v>0.5673611111111111</v>
      </c>
    </row>
    <row r="20" spans="1:33" ht="14.25" customHeight="1">
      <c r="A20" s="110">
        <v>17</v>
      </c>
      <c r="B20" s="13">
        <v>2.6</v>
      </c>
      <c r="C20" s="9">
        <v>3.5</v>
      </c>
      <c r="D20" s="9">
        <v>3.8</v>
      </c>
      <c r="E20" s="9">
        <v>3.3</v>
      </c>
      <c r="F20" s="9">
        <v>3.4</v>
      </c>
      <c r="G20" s="9">
        <v>3.4</v>
      </c>
      <c r="H20" s="9">
        <v>4.3</v>
      </c>
      <c r="I20" s="9">
        <v>2.9</v>
      </c>
      <c r="J20" s="9">
        <v>2.8</v>
      </c>
      <c r="K20" s="10">
        <v>2.4</v>
      </c>
      <c r="L20" s="9">
        <v>4</v>
      </c>
      <c r="M20" s="9">
        <v>2</v>
      </c>
      <c r="N20" s="9">
        <v>2.7</v>
      </c>
      <c r="O20" s="9">
        <v>2.4</v>
      </c>
      <c r="P20" s="9">
        <v>2.5</v>
      </c>
      <c r="Q20" s="9">
        <v>4.6</v>
      </c>
      <c r="R20" s="9">
        <v>3</v>
      </c>
      <c r="S20" s="9">
        <v>2.2</v>
      </c>
      <c r="T20" s="9">
        <v>1.4</v>
      </c>
      <c r="U20" s="9">
        <v>1.9</v>
      </c>
      <c r="V20" s="9">
        <v>2.4</v>
      </c>
      <c r="W20" s="9">
        <v>2.1</v>
      </c>
      <c r="X20" s="9">
        <v>2.4</v>
      </c>
      <c r="Y20" s="9">
        <v>1.7</v>
      </c>
      <c r="Z20" s="40">
        <f t="shared" si="0"/>
        <v>2.8208333333333333</v>
      </c>
      <c r="AA20" s="114" t="s">
        <v>58</v>
      </c>
      <c r="AB20" s="9">
        <v>4.9</v>
      </c>
      <c r="AC20" s="136">
        <v>0.6847222222222222</v>
      </c>
      <c r="AD20" s="29">
        <v>17</v>
      </c>
      <c r="AE20" s="114" t="s">
        <v>58</v>
      </c>
      <c r="AF20" s="9">
        <v>11.1</v>
      </c>
      <c r="AG20" s="139">
        <v>0.4534722222222222</v>
      </c>
    </row>
    <row r="21" spans="1:33" ht="14.25" customHeight="1">
      <c r="A21" s="110">
        <v>18</v>
      </c>
      <c r="B21" s="13">
        <v>2</v>
      </c>
      <c r="C21" s="9">
        <v>2.1</v>
      </c>
      <c r="D21" s="9">
        <v>2.6</v>
      </c>
      <c r="E21" s="9">
        <v>3.2</v>
      </c>
      <c r="F21" s="9">
        <v>3</v>
      </c>
      <c r="G21" s="9">
        <v>2.7</v>
      </c>
      <c r="H21" s="9">
        <v>3</v>
      </c>
      <c r="I21" s="9">
        <v>2.8</v>
      </c>
      <c r="J21" s="9">
        <v>1.6</v>
      </c>
      <c r="K21" s="9">
        <v>2.9</v>
      </c>
      <c r="L21" s="9">
        <v>2.4</v>
      </c>
      <c r="M21" s="9">
        <v>2.8</v>
      </c>
      <c r="N21" s="9">
        <v>4</v>
      </c>
      <c r="O21" s="9">
        <v>3.3</v>
      </c>
      <c r="P21" s="9">
        <v>3.8</v>
      </c>
      <c r="Q21" s="9">
        <v>3.4</v>
      </c>
      <c r="R21" s="9">
        <v>3.6</v>
      </c>
      <c r="S21" s="9">
        <v>2.5</v>
      </c>
      <c r="T21" s="9">
        <v>1.9</v>
      </c>
      <c r="U21" s="9">
        <v>2.2</v>
      </c>
      <c r="V21" s="9">
        <v>2</v>
      </c>
      <c r="W21" s="9">
        <v>1.8</v>
      </c>
      <c r="X21" s="9">
        <v>2.1</v>
      </c>
      <c r="Y21" s="9">
        <v>1.1</v>
      </c>
      <c r="Z21" s="40">
        <f t="shared" si="0"/>
        <v>2.6166666666666663</v>
      </c>
      <c r="AA21" s="114" t="s">
        <v>58</v>
      </c>
      <c r="AB21" s="9">
        <v>5.5</v>
      </c>
      <c r="AC21" s="136">
        <v>0.5298611111111111</v>
      </c>
      <c r="AD21" s="29">
        <v>18</v>
      </c>
      <c r="AE21" s="114" t="s">
        <v>58</v>
      </c>
      <c r="AF21" s="9">
        <v>9.8</v>
      </c>
      <c r="AG21" s="139">
        <v>0.5930555555555556</v>
      </c>
    </row>
    <row r="22" spans="1:33" ht="14.25" customHeight="1">
      <c r="A22" s="110">
        <v>19</v>
      </c>
      <c r="B22" s="13">
        <v>1.6</v>
      </c>
      <c r="C22" s="9">
        <v>0.6</v>
      </c>
      <c r="D22" s="9">
        <v>1.6</v>
      </c>
      <c r="E22" s="9">
        <v>1.2</v>
      </c>
      <c r="F22" s="9">
        <v>1.9</v>
      </c>
      <c r="G22" s="9">
        <v>1.2</v>
      </c>
      <c r="H22" s="9">
        <v>2.3</v>
      </c>
      <c r="I22" s="9">
        <v>3.5</v>
      </c>
      <c r="J22" s="9">
        <v>6.7</v>
      </c>
      <c r="K22" s="9">
        <v>7.4</v>
      </c>
      <c r="L22" s="9">
        <v>9.1</v>
      </c>
      <c r="M22" s="9">
        <v>7.8</v>
      </c>
      <c r="N22" s="9">
        <v>8.1</v>
      </c>
      <c r="O22" s="9">
        <v>7.2</v>
      </c>
      <c r="P22" s="9">
        <v>9.5</v>
      </c>
      <c r="Q22" s="9">
        <v>8.3</v>
      </c>
      <c r="R22" s="9">
        <v>8.5</v>
      </c>
      <c r="S22" s="9">
        <v>6.4</v>
      </c>
      <c r="T22" s="9">
        <v>5.5</v>
      </c>
      <c r="U22" s="9">
        <v>5.1</v>
      </c>
      <c r="V22" s="9">
        <v>4.2</v>
      </c>
      <c r="W22" s="9">
        <v>3.1</v>
      </c>
      <c r="X22" s="9">
        <v>4.5</v>
      </c>
      <c r="Y22" s="9">
        <v>3.5</v>
      </c>
      <c r="Z22" s="40">
        <f t="shared" si="0"/>
        <v>4.95</v>
      </c>
      <c r="AA22" s="114" t="s">
        <v>46</v>
      </c>
      <c r="AB22" s="9">
        <v>10.3</v>
      </c>
      <c r="AC22" s="136">
        <v>0.6298611111111111</v>
      </c>
      <c r="AD22" s="29">
        <v>19</v>
      </c>
      <c r="AE22" s="114" t="s">
        <v>46</v>
      </c>
      <c r="AF22" s="9">
        <v>15.1</v>
      </c>
      <c r="AG22" s="139">
        <v>0.6805555555555555</v>
      </c>
    </row>
    <row r="23" spans="1:33" ht="14.25" customHeight="1">
      <c r="A23" s="110">
        <v>20</v>
      </c>
      <c r="B23" s="13">
        <v>3.4</v>
      </c>
      <c r="C23" s="9">
        <v>3.4</v>
      </c>
      <c r="D23" s="9">
        <v>3</v>
      </c>
      <c r="E23" s="9">
        <v>4.1</v>
      </c>
      <c r="F23" s="9">
        <v>5.4</v>
      </c>
      <c r="G23" s="9">
        <v>3.2</v>
      </c>
      <c r="H23" s="9">
        <v>2.4</v>
      </c>
      <c r="I23" s="9">
        <v>4</v>
      </c>
      <c r="J23" s="9">
        <v>4.5</v>
      </c>
      <c r="K23" s="9">
        <v>5.4</v>
      </c>
      <c r="L23" s="9">
        <v>4.7</v>
      </c>
      <c r="M23" s="9">
        <v>3.1</v>
      </c>
      <c r="N23" s="9">
        <v>3.6</v>
      </c>
      <c r="O23" s="9">
        <v>5.6</v>
      </c>
      <c r="P23" s="9">
        <v>5.5</v>
      </c>
      <c r="Q23" s="9">
        <v>5.2</v>
      </c>
      <c r="R23" s="9">
        <v>4.2</v>
      </c>
      <c r="S23" s="9">
        <v>5</v>
      </c>
      <c r="T23" s="9">
        <v>3</v>
      </c>
      <c r="U23" s="9">
        <v>3.7</v>
      </c>
      <c r="V23" s="9">
        <v>2.9</v>
      </c>
      <c r="W23" s="9">
        <v>2.8</v>
      </c>
      <c r="X23" s="9">
        <v>4.7</v>
      </c>
      <c r="Y23" s="9">
        <v>4.9</v>
      </c>
      <c r="Z23" s="40">
        <f t="shared" si="0"/>
        <v>4.070833333333334</v>
      </c>
      <c r="AA23" s="114" t="s">
        <v>46</v>
      </c>
      <c r="AB23" s="9">
        <v>6.3</v>
      </c>
      <c r="AC23" s="136">
        <v>0.6041666666666666</v>
      </c>
      <c r="AD23" s="29">
        <v>20</v>
      </c>
      <c r="AE23" s="114" t="s">
        <v>46</v>
      </c>
      <c r="AF23" s="9">
        <v>10.8</v>
      </c>
      <c r="AG23" s="139">
        <v>0.9638888888888889</v>
      </c>
    </row>
    <row r="24" spans="1:33" ht="14.25" customHeight="1">
      <c r="A24" s="111">
        <v>21</v>
      </c>
      <c r="B24" s="19">
        <v>5.6</v>
      </c>
      <c r="C24" s="20">
        <v>3</v>
      </c>
      <c r="D24" s="20">
        <v>3.6</v>
      </c>
      <c r="E24" s="20">
        <v>3.7</v>
      </c>
      <c r="F24" s="20">
        <v>3.2</v>
      </c>
      <c r="G24" s="20">
        <v>3.2</v>
      </c>
      <c r="H24" s="20">
        <v>3.6</v>
      </c>
      <c r="I24" s="20">
        <v>5.5</v>
      </c>
      <c r="J24" s="20">
        <v>3.3</v>
      </c>
      <c r="K24" s="20">
        <v>6.5</v>
      </c>
      <c r="L24" s="20">
        <v>4.4</v>
      </c>
      <c r="M24" s="20">
        <v>6.1</v>
      </c>
      <c r="N24" s="20">
        <v>5.2</v>
      </c>
      <c r="O24" s="20">
        <v>5.5</v>
      </c>
      <c r="P24" s="20">
        <v>3.9</v>
      </c>
      <c r="Q24" s="20">
        <v>2.4</v>
      </c>
      <c r="R24" s="20">
        <v>4.6</v>
      </c>
      <c r="S24" s="20">
        <v>5.7</v>
      </c>
      <c r="T24" s="20">
        <v>7.2</v>
      </c>
      <c r="U24" s="20">
        <v>8.7</v>
      </c>
      <c r="V24" s="20">
        <v>10.8</v>
      </c>
      <c r="W24" s="20">
        <v>7.6</v>
      </c>
      <c r="X24" s="20">
        <v>6.2</v>
      </c>
      <c r="Y24" s="20">
        <v>4.9</v>
      </c>
      <c r="Z24" s="41">
        <f t="shared" si="0"/>
        <v>5.183333333333334</v>
      </c>
      <c r="AA24" s="115" t="s">
        <v>50</v>
      </c>
      <c r="AB24" s="20">
        <v>11.7</v>
      </c>
      <c r="AC24" s="137">
        <v>0.8666666666666667</v>
      </c>
      <c r="AD24" s="30">
        <v>21</v>
      </c>
      <c r="AE24" s="115" t="s">
        <v>58</v>
      </c>
      <c r="AF24" s="20">
        <v>24.4</v>
      </c>
      <c r="AG24" s="140">
        <v>0.8562500000000001</v>
      </c>
    </row>
    <row r="25" spans="1:33" ht="14.25" customHeight="1">
      <c r="A25" s="110">
        <v>22</v>
      </c>
      <c r="B25" s="13">
        <v>4.3</v>
      </c>
      <c r="C25" s="9">
        <v>2</v>
      </c>
      <c r="D25" s="9">
        <v>2.9</v>
      </c>
      <c r="E25" s="9">
        <v>2.6</v>
      </c>
      <c r="F25" s="9">
        <v>2</v>
      </c>
      <c r="G25" s="9">
        <v>1.3</v>
      </c>
      <c r="H25" s="9">
        <v>4.5</v>
      </c>
      <c r="I25" s="9">
        <v>4</v>
      </c>
      <c r="J25" s="9">
        <v>5.5</v>
      </c>
      <c r="K25" s="9">
        <v>4.8</v>
      </c>
      <c r="L25" s="9">
        <v>6.1</v>
      </c>
      <c r="M25" s="9">
        <v>6.3</v>
      </c>
      <c r="N25" s="9">
        <v>5.3</v>
      </c>
      <c r="O25" s="9">
        <v>5.7</v>
      </c>
      <c r="P25" s="9">
        <v>4.9</v>
      </c>
      <c r="Q25" s="9">
        <v>3.8</v>
      </c>
      <c r="R25" s="9">
        <v>3.8</v>
      </c>
      <c r="S25" s="9">
        <v>2.5</v>
      </c>
      <c r="T25" s="9">
        <v>2.8</v>
      </c>
      <c r="U25" s="9">
        <v>1.4</v>
      </c>
      <c r="V25" s="9">
        <v>0.9</v>
      </c>
      <c r="W25" s="9">
        <v>0.9</v>
      </c>
      <c r="X25" s="9">
        <v>2.7</v>
      </c>
      <c r="Y25" s="9">
        <v>1.1</v>
      </c>
      <c r="Z25" s="40">
        <f t="shared" si="0"/>
        <v>3.420833333333334</v>
      </c>
      <c r="AA25" s="114" t="s">
        <v>46</v>
      </c>
      <c r="AB25" s="9">
        <v>7.4</v>
      </c>
      <c r="AC25" s="136">
        <v>0.4388888888888889</v>
      </c>
      <c r="AD25" s="29">
        <v>22</v>
      </c>
      <c r="AE25" s="114" t="s">
        <v>46</v>
      </c>
      <c r="AF25" s="9">
        <v>11.4</v>
      </c>
      <c r="AG25" s="139">
        <v>0.4486111111111111</v>
      </c>
    </row>
    <row r="26" spans="1:33" ht="14.25" customHeight="1">
      <c r="A26" s="110">
        <v>23</v>
      </c>
      <c r="B26" s="13">
        <v>1.2</v>
      </c>
      <c r="C26" s="9">
        <v>1.7</v>
      </c>
      <c r="D26" s="9">
        <v>1.3</v>
      </c>
      <c r="E26" s="9">
        <v>1.7</v>
      </c>
      <c r="F26" s="9">
        <v>2</v>
      </c>
      <c r="G26" s="9">
        <v>1.5</v>
      </c>
      <c r="H26" s="9">
        <v>1.2</v>
      </c>
      <c r="I26" s="9">
        <v>0.5</v>
      </c>
      <c r="J26" s="9">
        <v>0.6</v>
      </c>
      <c r="K26" s="9">
        <v>0.5</v>
      </c>
      <c r="L26" s="9">
        <v>1.4</v>
      </c>
      <c r="M26" s="9">
        <v>0.8</v>
      </c>
      <c r="N26" s="9">
        <v>1.4</v>
      </c>
      <c r="O26" s="9">
        <v>0.6</v>
      </c>
      <c r="P26" s="9">
        <v>1</v>
      </c>
      <c r="Q26" s="9">
        <v>1.6</v>
      </c>
      <c r="R26" s="9">
        <v>1</v>
      </c>
      <c r="S26" s="9">
        <v>2.1</v>
      </c>
      <c r="T26" s="9">
        <v>2</v>
      </c>
      <c r="U26" s="9">
        <v>1.5</v>
      </c>
      <c r="V26" s="9">
        <v>1.1</v>
      </c>
      <c r="W26" s="9">
        <v>2.3</v>
      </c>
      <c r="X26" s="9">
        <v>2.1</v>
      </c>
      <c r="Y26" s="9">
        <v>2.4</v>
      </c>
      <c r="Z26" s="40">
        <f t="shared" si="0"/>
        <v>1.3958333333333337</v>
      </c>
      <c r="AA26" s="114" t="s">
        <v>46</v>
      </c>
      <c r="AB26" s="9">
        <v>3.4</v>
      </c>
      <c r="AC26" s="136">
        <v>0.7312500000000001</v>
      </c>
      <c r="AD26" s="29">
        <v>23</v>
      </c>
      <c r="AE26" s="114" t="s">
        <v>53</v>
      </c>
      <c r="AF26" s="9">
        <v>4.7</v>
      </c>
      <c r="AG26" s="139">
        <v>0.9423611111111111</v>
      </c>
    </row>
    <row r="27" spans="1:33" ht="14.25" customHeight="1">
      <c r="A27" s="110">
        <v>24</v>
      </c>
      <c r="B27" s="13">
        <v>1</v>
      </c>
      <c r="C27" s="9">
        <v>1.7</v>
      </c>
      <c r="D27" s="9">
        <v>1.5</v>
      </c>
      <c r="E27" s="9">
        <v>1.3</v>
      </c>
      <c r="F27" s="9">
        <v>0.9</v>
      </c>
      <c r="G27" s="9">
        <v>1.9</v>
      </c>
      <c r="H27" s="9">
        <v>1.4</v>
      </c>
      <c r="I27" s="9">
        <v>1.3</v>
      </c>
      <c r="J27" s="9">
        <v>2.3</v>
      </c>
      <c r="K27" s="9">
        <v>2</v>
      </c>
      <c r="L27" s="9">
        <v>2.1</v>
      </c>
      <c r="M27" s="9">
        <v>2.2</v>
      </c>
      <c r="N27" s="9">
        <v>2.2</v>
      </c>
      <c r="O27" s="9">
        <v>1.9</v>
      </c>
      <c r="P27" s="9">
        <v>1.7</v>
      </c>
      <c r="Q27" s="9">
        <v>2.1</v>
      </c>
      <c r="R27" s="9">
        <v>2</v>
      </c>
      <c r="S27" s="9">
        <v>1.1</v>
      </c>
      <c r="T27" s="9">
        <v>0.6</v>
      </c>
      <c r="U27" s="9">
        <v>1.7</v>
      </c>
      <c r="V27" s="9">
        <v>1.9</v>
      </c>
      <c r="W27" s="9">
        <v>1.9</v>
      </c>
      <c r="X27" s="9">
        <v>1.4</v>
      </c>
      <c r="Y27" s="9">
        <v>2.1</v>
      </c>
      <c r="Z27" s="40">
        <f t="shared" si="0"/>
        <v>1.675</v>
      </c>
      <c r="AA27" s="114" t="s">
        <v>57</v>
      </c>
      <c r="AB27" s="9">
        <v>3</v>
      </c>
      <c r="AC27" s="136">
        <v>0.6097222222222222</v>
      </c>
      <c r="AD27" s="29">
        <v>24</v>
      </c>
      <c r="AE27" s="114" t="s">
        <v>57</v>
      </c>
      <c r="AF27" s="9">
        <v>6.1</v>
      </c>
      <c r="AG27" s="139">
        <v>0.47291666666666665</v>
      </c>
    </row>
    <row r="28" spans="1:33" ht="14.25" customHeight="1">
      <c r="A28" s="110">
        <v>25</v>
      </c>
      <c r="B28" s="13">
        <v>1.8</v>
      </c>
      <c r="C28" s="9">
        <v>2.2</v>
      </c>
      <c r="D28" s="9">
        <v>2.1</v>
      </c>
      <c r="E28" s="9">
        <v>2</v>
      </c>
      <c r="F28" s="9">
        <v>2.4</v>
      </c>
      <c r="G28" s="9">
        <v>2</v>
      </c>
      <c r="H28" s="9">
        <v>1</v>
      </c>
      <c r="I28" s="9">
        <v>3.6</v>
      </c>
      <c r="J28" s="9">
        <v>3</v>
      </c>
      <c r="K28" s="9">
        <v>3.1</v>
      </c>
      <c r="L28" s="9">
        <v>3.6</v>
      </c>
      <c r="M28" s="9">
        <v>2.8</v>
      </c>
      <c r="N28" s="9">
        <v>3.3</v>
      </c>
      <c r="O28" s="9">
        <v>3.2</v>
      </c>
      <c r="P28" s="9">
        <v>2.2</v>
      </c>
      <c r="Q28" s="9">
        <v>1.9</v>
      </c>
      <c r="R28" s="9">
        <v>2.6</v>
      </c>
      <c r="S28" s="9">
        <v>1.2</v>
      </c>
      <c r="T28" s="9">
        <v>1.1</v>
      </c>
      <c r="U28" s="9">
        <v>1.3</v>
      </c>
      <c r="V28" s="9">
        <v>1.3</v>
      </c>
      <c r="W28" s="9">
        <v>1.8</v>
      </c>
      <c r="X28" s="9">
        <v>1.1</v>
      </c>
      <c r="Y28" s="9">
        <v>0.6</v>
      </c>
      <c r="Z28" s="40">
        <f t="shared" si="0"/>
        <v>2.1333333333333337</v>
      </c>
      <c r="AA28" s="114" t="s">
        <v>55</v>
      </c>
      <c r="AB28" s="9">
        <v>4.4</v>
      </c>
      <c r="AC28" s="136">
        <v>0.4451388888888889</v>
      </c>
      <c r="AD28" s="29">
        <v>25</v>
      </c>
      <c r="AE28" s="114" t="s">
        <v>55</v>
      </c>
      <c r="AF28" s="9">
        <v>6.8</v>
      </c>
      <c r="AG28" s="139">
        <v>0.44166666666666665</v>
      </c>
    </row>
    <row r="29" spans="1:33" ht="14.25" customHeight="1">
      <c r="A29" s="110">
        <v>26</v>
      </c>
      <c r="B29" s="13">
        <v>0.9</v>
      </c>
      <c r="C29" s="9">
        <v>1.4</v>
      </c>
      <c r="D29" s="9">
        <v>1.1</v>
      </c>
      <c r="E29" s="9">
        <v>1.5</v>
      </c>
      <c r="F29" s="9">
        <v>2.5</v>
      </c>
      <c r="G29" s="9">
        <v>1.4</v>
      </c>
      <c r="H29" s="9">
        <v>3</v>
      </c>
      <c r="I29" s="9">
        <v>5</v>
      </c>
      <c r="J29" s="9">
        <v>3.9</v>
      </c>
      <c r="K29" s="9">
        <v>4.4</v>
      </c>
      <c r="L29" s="9">
        <v>3.9</v>
      </c>
      <c r="M29" s="9">
        <v>4.3</v>
      </c>
      <c r="N29" s="9">
        <v>4.5</v>
      </c>
      <c r="O29" s="9">
        <v>3</v>
      </c>
      <c r="P29" s="9">
        <v>2.3</v>
      </c>
      <c r="Q29" s="9">
        <v>2.1</v>
      </c>
      <c r="R29" s="9">
        <v>2.2</v>
      </c>
      <c r="S29" s="9">
        <v>3</v>
      </c>
      <c r="T29" s="9">
        <v>2.6</v>
      </c>
      <c r="U29" s="9">
        <v>3.3</v>
      </c>
      <c r="V29" s="9">
        <v>2.5</v>
      </c>
      <c r="W29" s="9">
        <v>2.2</v>
      </c>
      <c r="X29" s="9">
        <v>1.9</v>
      </c>
      <c r="Y29" s="9">
        <v>3.9</v>
      </c>
      <c r="Z29" s="40">
        <f t="shared" si="0"/>
        <v>2.783333333333333</v>
      </c>
      <c r="AA29" s="114" t="s">
        <v>46</v>
      </c>
      <c r="AB29" s="9">
        <v>5.3</v>
      </c>
      <c r="AC29" s="136">
        <v>0.3298611111111111</v>
      </c>
      <c r="AD29" s="29">
        <v>26</v>
      </c>
      <c r="AE29" s="114" t="s">
        <v>46</v>
      </c>
      <c r="AF29" s="9">
        <v>7.9</v>
      </c>
      <c r="AG29" s="139">
        <v>0.5034722222222222</v>
      </c>
    </row>
    <row r="30" spans="1:33" ht="14.25" customHeight="1">
      <c r="A30" s="110">
        <v>27</v>
      </c>
      <c r="B30" s="13">
        <v>3.8</v>
      </c>
      <c r="C30" s="9">
        <v>3.7</v>
      </c>
      <c r="D30" s="9">
        <v>2.9</v>
      </c>
      <c r="E30" s="9">
        <v>2.9</v>
      </c>
      <c r="F30" s="9">
        <v>2.2</v>
      </c>
      <c r="G30" s="9">
        <v>2.8</v>
      </c>
      <c r="H30" s="9">
        <v>2.5</v>
      </c>
      <c r="I30" s="9">
        <v>3.3</v>
      </c>
      <c r="J30" s="9">
        <v>3.9</v>
      </c>
      <c r="K30" s="9">
        <v>5</v>
      </c>
      <c r="L30" s="9">
        <v>5.6</v>
      </c>
      <c r="M30" s="9">
        <v>5.2</v>
      </c>
      <c r="N30" s="9">
        <v>5.8</v>
      </c>
      <c r="O30" s="9">
        <v>5.7</v>
      </c>
      <c r="P30" s="9">
        <v>4.6</v>
      </c>
      <c r="Q30" s="9">
        <v>5.1</v>
      </c>
      <c r="R30" s="9">
        <v>3.5</v>
      </c>
      <c r="S30" s="9">
        <v>1.6</v>
      </c>
      <c r="T30" s="9">
        <v>1.4</v>
      </c>
      <c r="U30" s="9">
        <v>2.4</v>
      </c>
      <c r="V30" s="9">
        <v>2.2</v>
      </c>
      <c r="W30" s="9">
        <v>2.1</v>
      </c>
      <c r="X30" s="9">
        <v>2.5</v>
      </c>
      <c r="Y30" s="9">
        <v>2.4</v>
      </c>
      <c r="Z30" s="40">
        <f t="shared" si="0"/>
        <v>3.4625000000000004</v>
      </c>
      <c r="AA30" s="114" t="s">
        <v>46</v>
      </c>
      <c r="AB30" s="9">
        <v>7.2</v>
      </c>
      <c r="AC30" s="136">
        <v>0.46875</v>
      </c>
      <c r="AD30" s="29">
        <v>27</v>
      </c>
      <c r="AE30" s="114" t="s">
        <v>46</v>
      </c>
      <c r="AF30" s="9">
        <v>10.7</v>
      </c>
      <c r="AG30" s="139">
        <v>0.46249999999999997</v>
      </c>
    </row>
    <row r="31" spans="1:33" ht="14.25" customHeight="1">
      <c r="A31" s="110">
        <v>28</v>
      </c>
      <c r="B31" s="13">
        <v>2.8</v>
      </c>
      <c r="C31" s="9">
        <v>2.2</v>
      </c>
      <c r="D31" s="9">
        <v>2.6</v>
      </c>
      <c r="E31" s="9">
        <v>3.9</v>
      </c>
      <c r="F31" s="9">
        <v>4.5</v>
      </c>
      <c r="G31" s="9">
        <v>4.7</v>
      </c>
      <c r="H31" s="9">
        <v>4.7</v>
      </c>
      <c r="I31" s="9">
        <v>5.5</v>
      </c>
      <c r="J31" s="9">
        <v>5.5</v>
      </c>
      <c r="K31" s="9">
        <v>7.8</v>
      </c>
      <c r="L31" s="9">
        <v>7.4</v>
      </c>
      <c r="M31" s="9">
        <v>6.2</v>
      </c>
      <c r="N31" s="9">
        <v>6.4</v>
      </c>
      <c r="O31" s="9">
        <v>6.4</v>
      </c>
      <c r="P31" s="9">
        <v>6.9</v>
      </c>
      <c r="Q31" s="9">
        <v>4.9</v>
      </c>
      <c r="R31" s="9">
        <v>4.6</v>
      </c>
      <c r="S31" s="9">
        <v>3.3</v>
      </c>
      <c r="T31" s="9">
        <v>2.7</v>
      </c>
      <c r="U31" s="9">
        <v>3.4</v>
      </c>
      <c r="V31" s="9">
        <v>2.2</v>
      </c>
      <c r="W31" s="9">
        <v>4.4</v>
      </c>
      <c r="X31" s="9">
        <v>3.5</v>
      </c>
      <c r="Y31" s="9">
        <v>2.5</v>
      </c>
      <c r="Z31" s="40">
        <f t="shared" si="0"/>
        <v>4.541666666666668</v>
      </c>
      <c r="AA31" s="114" t="s">
        <v>46</v>
      </c>
      <c r="AB31" s="9">
        <v>8.5</v>
      </c>
      <c r="AC31" s="136">
        <v>0.42083333333333334</v>
      </c>
      <c r="AD31" s="29">
        <v>28</v>
      </c>
      <c r="AE31" s="114" t="s">
        <v>46</v>
      </c>
      <c r="AF31" s="9">
        <v>13.7</v>
      </c>
      <c r="AG31" s="139">
        <v>0.3979166666666667</v>
      </c>
    </row>
    <row r="32" spans="1:33" ht="14.25" customHeight="1">
      <c r="A32" s="110">
        <v>29</v>
      </c>
      <c r="B32" s="13">
        <v>2.2</v>
      </c>
      <c r="C32" s="9">
        <v>2.5</v>
      </c>
      <c r="D32" s="9">
        <v>2.1</v>
      </c>
      <c r="E32" s="9">
        <v>2.2</v>
      </c>
      <c r="F32" s="9">
        <v>1.6</v>
      </c>
      <c r="G32" s="9">
        <v>2.1</v>
      </c>
      <c r="H32" s="9">
        <v>2.5</v>
      </c>
      <c r="I32" s="9">
        <v>2.2</v>
      </c>
      <c r="J32" s="9">
        <v>2.3</v>
      </c>
      <c r="K32" s="9">
        <v>3.4</v>
      </c>
      <c r="L32" s="9">
        <v>3.4</v>
      </c>
      <c r="M32" s="9">
        <v>4.3</v>
      </c>
      <c r="N32" s="9">
        <v>2.8</v>
      </c>
      <c r="O32" s="9">
        <v>3.1</v>
      </c>
      <c r="P32" s="9">
        <v>3.3</v>
      </c>
      <c r="Q32" s="9">
        <v>2.4</v>
      </c>
      <c r="R32" s="9">
        <v>1</v>
      </c>
      <c r="S32" s="9">
        <v>1.3</v>
      </c>
      <c r="T32" s="9">
        <v>0.9</v>
      </c>
      <c r="U32" s="9">
        <v>1.1</v>
      </c>
      <c r="V32" s="9">
        <v>1</v>
      </c>
      <c r="W32" s="9">
        <v>1.1</v>
      </c>
      <c r="X32" s="9">
        <v>2.1</v>
      </c>
      <c r="Y32" s="9">
        <v>2.3</v>
      </c>
      <c r="Z32" s="40">
        <f t="shared" si="0"/>
        <v>2.2166666666666663</v>
      </c>
      <c r="AA32" s="114" t="s">
        <v>55</v>
      </c>
      <c r="AB32" s="9">
        <v>4.7</v>
      </c>
      <c r="AC32" s="136">
        <v>0.4777777777777778</v>
      </c>
      <c r="AD32" s="29">
        <v>29</v>
      </c>
      <c r="AE32" s="114" t="s">
        <v>55</v>
      </c>
      <c r="AF32" s="9">
        <v>7.4</v>
      </c>
      <c r="AG32" s="139">
        <v>0.47222222222222227</v>
      </c>
    </row>
    <row r="33" spans="1:33" ht="14.25" customHeight="1">
      <c r="A33" s="110">
        <v>30</v>
      </c>
      <c r="B33" s="13">
        <v>2</v>
      </c>
      <c r="C33" s="9">
        <v>3.2</v>
      </c>
      <c r="D33" s="9">
        <v>2.5</v>
      </c>
      <c r="E33" s="9">
        <v>2.6</v>
      </c>
      <c r="F33" s="9">
        <v>2</v>
      </c>
      <c r="G33" s="9">
        <v>1.2</v>
      </c>
      <c r="H33" s="9">
        <v>2.5</v>
      </c>
      <c r="I33" s="9">
        <v>3.1</v>
      </c>
      <c r="J33" s="9">
        <v>4.9</v>
      </c>
      <c r="K33" s="9">
        <v>3.7</v>
      </c>
      <c r="L33" s="9">
        <v>5</v>
      </c>
      <c r="M33" s="9">
        <v>4.4</v>
      </c>
      <c r="N33" s="9">
        <v>4.6</v>
      </c>
      <c r="O33" s="9">
        <v>4</v>
      </c>
      <c r="P33" s="9">
        <v>2.6</v>
      </c>
      <c r="Q33" s="9">
        <v>2.1</v>
      </c>
      <c r="R33" s="9">
        <v>1.6</v>
      </c>
      <c r="S33" s="9">
        <v>2.4</v>
      </c>
      <c r="T33" s="9">
        <v>1.1</v>
      </c>
      <c r="U33" s="9">
        <v>1.2</v>
      </c>
      <c r="V33" s="9">
        <v>1.6</v>
      </c>
      <c r="W33" s="9">
        <v>2</v>
      </c>
      <c r="X33" s="9">
        <v>0.9</v>
      </c>
      <c r="Y33" s="9">
        <v>0.8</v>
      </c>
      <c r="Z33" s="40">
        <f t="shared" si="0"/>
        <v>2.5833333333333335</v>
      </c>
      <c r="AA33" s="114" t="s">
        <v>56</v>
      </c>
      <c r="AB33" s="9">
        <v>6.2</v>
      </c>
      <c r="AC33" s="136">
        <v>0.4826388888888889</v>
      </c>
      <c r="AD33" s="29">
        <v>30</v>
      </c>
      <c r="AE33" s="114" t="s">
        <v>56</v>
      </c>
      <c r="AF33" s="9">
        <v>9.5</v>
      </c>
      <c r="AG33" s="139">
        <v>0.5083333333333333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2.063333333333333</v>
      </c>
      <c r="C35" s="27">
        <f t="shared" si="1"/>
        <v>2.076666666666667</v>
      </c>
      <c r="D35" s="27">
        <f t="shared" si="1"/>
        <v>2.066666666666667</v>
      </c>
      <c r="E35" s="27">
        <f t="shared" si="1"/>
        <v>2.1000000000000005</v>
      </c>
      <c r="F35" s="27">
        <f t="shared" si="1"/>
        <v>2.04</v>
      </c>
      <c r="G35" s="27">
        <f t="shared" si="1"/>
        <v>1.8133333333333332</v>
      </c>
      <c r="H35" s="27">
        <f t="shared" si="1"/>
        <v>2.1633333333333336</v>
      </c>
      <c r="I35" s="27">
        <f t="shared" si="1"/>
        <v>2.633333333333333</v>
      </c>
      <c r="J35" s="27">
        <f t="shared" si="1"/>
        <v>2.9200000000000004</v>
      </c>
      <c r="K35" s="27">
        <f t="shared" si="1"/>
        <v>3.2266666666666666</v>
      </c>
      <c r="L35" s="27">
        <f aca="true" t="shared" si="2" ref="L35:Z35">AVERAGE(L4:L34)</f>
        <v>3.39</v>
      </c>
      <c r="M35" s="27">
        <f t="shared" si="2"/>
        <v>3.1666666666666665</v>
      </c>
      <c r="N35" s="27">
        <f t="shared" si="2"/>
        <v>3.3333333333333335</v>
      </c>
      <c r="O35" s="27">
        <f t="shared" si="2"/>
        <v>3.1233333333333335</v>
      </c>
      <c r="P35" s="27">
        <f t="shared" si="2"/>
        <v>3.0399999999999996</v>
      </c>
      <c r="Q35" s="27">
        <f t="shared" si="2"/>
        <v>2.773333333333333</v>
      </c>
      <c r="R35" s="27">
        <f t="shared" si="2"/>
        <v>2.663333333333333</v>
      </c>
      <c r="S35" s="27">
        <f t="shared" si="2"/>
        <v>2.2400000000000007</v>
      </c>
      <c r="T35" s="27">
        <f t="shared" si="2"/>
        <v>2.1166666666666667</v>
      </c>
      <c r="U35" s="27">
        <f t="shared" si="2"/>
        <v>2.11</v>
      </c>
      <c r="V35" s="27">
        <f t="shared" si="2"/>
        <v>2.233333333333333</v>
      </c>
      <c r="W35" s="27">
        <f t="shared" si="2"/>
        <v>2.213333333333333</v>
      </c>
      <c r="X35" s="27">
        <f t="shared" si="2"/>
        <v>2.2333333333333334</v>
      </c>
      <c r="Y35" s="27">
        <f t="shared" si="2"/>
        <v>2.1799999999999997</v>
      </c>
      <c r="Z35" s="42">
        <f t="shared" si="2"/>
        <v>2.496666666666667</v>
      </c>
      <c r="AA35" s="116"/>
      <c r="AB35" s="27">
        <f>AVERAGE(AB4:AB34)</f>
        <v>5.22</v>
      </c>
      <c r="AC35" s="37"/>
      <c r="AD35" s="37"/>
      <c r="AE35" s="116"/>
      <c r="AF35" s="27">
        <f>AVERAGE(AF4:AF34)</f>
        <v>8.963333333333335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11.7</v>
      </c>
      <c r="O38" s="133" t="s">
        <v>50</v>
      </c>
      <c r="P38" s="134">
        <v>21</v>
      </c>
      <c r="Q38" s="147">
        <v>0.8666666666666667</v>
      </c>
      <c r="T38" s="19">
        <f>MAX(風速2)</f>
        <v>24.4</v>
      </c>
      <c r="U38" s="133" t="s">
        <v>58</v>
      </c>
      <c r="V38" s="134">
        <v>21</v>
      </c>
      <c r="W38" s="147">
        <v>0.8562500000000001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2011-11-30T23:42:46Z</cp:lastPrinted>
  <dcterms:created xsi:type="dcterms:W3CDTF">1997-02-12T01:56:17Z</dcterms:created>
  <dcterms:modified xsi:type="dcterms:W3CDTF">2012-01-17T05:48:21Z</dcterms:modified>
  <cp:category/>
  <cp:version/>
  <cp:contentType/>
  <cp:contentStatus/>
</cp:coreProperties>
</file>