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50" windowWidth="15450" windowHeight="11040" activeTab="0"/>
  </bookViews>
  <sheets>
    <sheet name="MM01" sheetId="1" r:id="rId1"/>
    <sheet name="MM02" sheetId="2" r:id="rId2"/>
    <sheet name="MM03" sheetId="3" r:id="rId3"/>
    <sheet name="MM04" sheetId="4" r:id="rId4"/>
    <sheet name="MM05" sheetId="5" r:id="rId5"/>
    <sheet name="MM06" sheetId="6" r:id="rId6"/>
    <sheet name="MM07" sheetId="7" r:id="rId7"/>
    <sheet name="MM08" sheetId="8" r:id="rId8"/>
    <sheet name="MM09" sheetId="9" r:id="rId9"/>
    <sheet name="MM10" sheetId="10" r:id="rId10"/>
    <sheet name="MM11" sheetId="11" r:id="rId11"/>
    <sheet name="MM12" sheetId="12" r:id="rId12"/>
    <sheet name="天気" sheetId="13" r:id="rId13"/>
  </sheets>
  <definedNames>
    <definedName name="_Regression_Int" localSheetId="12" hidden="1">1</definedName>
    <definedName name="\d">#N/A</definedName>
    <definedName name="DATA">'天気'!$B$5:$M$35</definedName>
    <definedName name="HTML_CodePage" hidden="1">932</definedName>
    <definedName name="HTML_Control" hidden="1">{"'天気'!$A$1:$M$35"}</definedName>
    <definedName name="HTML_Description" hidden="1">""</definedName>
    <definedName name="HTML_Email" hidden="1">""</definedName>
    <definedName name="HTML_Header" hidden="1">"天気"</definedName>
    <definedName name="HTML_LastUpdate" hidden="1">"05/01/04"</definedName>
    <definedName name="HTML_LineAfter" hidden="1">FALSE</definedName>
    <definedName name="HTML_LineBefore" hidden="1">FALSE</definedName>
    <definedName name="HTML_Name" hidden="1">"Amagai"</definedName>
    <definedName name="HTML_OBDlg2" hidden="1">TRUE</definedName>
    <definedName name="HTML_OBDlg4" hidden="1">TRUE</definedName>
    <definedName name="HTML_OS" hidden="1">0</definedName>
    <definedName name="HTML_PathFile" hidden="1">"H:\Materials\data\2004\MyHTML.htm"</definedName>
    <definedName name="HTML_Title" hidden="1">"weat2004"</definedName>
    <definedName name="_xlnm.Print_Area" localSheetId="12">'天気'!$A$1:$M$35</definedName>
    <definedName name="Print_Area_MI" localSheetId="12">'天気'!$A$1:$N$35</definedName>
  </definedNames>
  <calcPr fullCalcOnLoad="1"/>
</workbook>
</file>

<file path=xl/sharedStrings.xml><?xml version="1.0" encoding="utf-8"?>
<sst xmlns="http://schemas.openxmlformats.org/spreadsheetml/2006/main" count="2168" uniqueCount="129">
  <si>
    <t>年</t>
  </si>
  <si>
    <t>月</t>
  </si>
  <si>
    <t>要素</t>
  </si>
  <si>
    <t>日平均風速</t>
  </si>
  <si>
    <t>最多
風向</t>
  </si>
  <si>
    <t>日最大</t>
  </si>
  <si>
    <t>気温(℃)</t>
  </si>
  <si>
    <t>湿度(％)</t>
  </si>
  <si>
    <t>日雨量</t>
  </si>
  <si>
    <t>日照
時間</t>
  </si>
  <si>
    <t>日射量</t>
  </si>
  <si>
    <t>日平均現地気圧</t>
  </si>
  <si>
    <t>海面気圧（ｈＰａ）</t>
  </si>
  <si>
    <t>天気</t>
  </si>
  <si>
    <t>日</t>
  </si>
  <si>
    <t xml:space="preserve">     m/s</t>
  </si>
  <si>
    <t>平均風速</t>
  </si>
  <si>
    <t>瞬間風速</t>
  </si>
  <si>
    <t>同風向</t>
  </si>
  <si>
    <t>日平均</t>
  </si>
  <si>
    <t>日最高</t>
  </si>
  <si>
    <t>日最低</t>
  </si>
  <si>
    <t xml:space="preserve">      mm</t>
  </si>
  <si>
    <t xml:space="preserve">       H</t>
  </si>
  <si>
    <t xml:space="preserve">      MJ</t>
  </si>
  <si>
    <t xml:space="preserve">     hPa</t>
  </si>
  <si>
    <t>(12時)</t>
  </si>
  <si>
    <t>西南西</t>
  </si>
  <si>
    <t>西北西</t>
  </si>
  <si>
    <t>西</t>
  </si>
  <si>
    <t>北西</t>
  </si>
  <si>
    <t>北</t>
  </si>
  <si>
    <t>北北東</t>
  </si>
  <si>
    <t>南西</t>
  </si>
  <si>
    <t>南南西</t>
  </si>
  <si>
    <t>北北西</t>
  </si>
  <si>
    <t>東</t>
  </si>
  <si>
    <t>東北東</t>
  </si>
  <si>
    <t>南</t>
  </si>
  <si>
    <t>北東</t>
  </si>
  <si>
    <t>平均</t>
  </si>
  <si>
    <t>月極値</t>
  </si>
  <si>
    <t>平均風向</t>
  </si>
  <si>
    <t>最大風速</t>
  </si>
  <si>
    <t>同　風向</t>
  </si>
  <si>
    <t xml:space="preserve">    気温</t>
  </si>
  <si>
    <t>相対湿度</t>
  </si>
  <si>
    <t>露点温度</t>
  </si>
  <si>
    <t>時間雨量</t>
  </si>
  <si>
    <t xml:space="preserve">  日雨量</t>
  </si>
  <si>
    <t>時間日照</t>
  </si>
  <si>
    <t>時間日射</t>
  </si>
  <si>
    <t xml:space="preserve">    気圧</t>
  </si>
  <si>
    <t>海面気圧</t>
  </si>
  <si>
    <t>項目</t>
  </si>
  <si>
    <t xml:space="preserve">      ﾟC</t>
  </si>
  <si>
    <t xml:space="preserve">       %</t>
  </si>
  <si>
    <t>最高</t>
  </si>
  <si>
    <t>起日</t>
  </si>
  <si>
    <t>起時</t>
  </si>
  <si>
    <t>最低</t>
  </si>
  <si>
    <t>積算</t>
  </si>
  <si>
    <t>風向頻度(%)</t>
  </si>
  <si>
    <t>東南東</t>
  </si>
  <si>
    <t>南東</t>
  </si>
  <si>
    <t>南南東</t>
  </si>
  <si>
    <t>無風</t>
  </si>
  <si>
    <t>欠測</t>
  </si>
  <si>
    <t>月</t>
  </si>
  <si>
    <t>月</t>
  </si>
  <si>
    <t>月</t>
  </si>
  <si>
    <t>月</t>
  </si>
  <si>
    <t>月</t>
  </si>
  <si>
    <t>月</t>
  </si>
  <si>
    <t xml:space="preserve">  北北東</t>
  </si>
  <si>
    <t xml:space="preserve">    北東</t>
  </si>
  <si>
    <t xml:space="preserve">  東北東</t>
  </si>
  <si>
    <t xml:space="preserve">      東</t>
  </si>
  <si>
    <t xml:space="preserve">  東南東</t>
  </si>
  <si>
    <t xml:space="preserve">    南東</t>
  </si>
  <si>
    <t xml:space="preserve">  南南東</t>
  </si>
  <si>
    <t xml:space="preserve">      南</t>
  </si>
  <si>
    <t xml:space="preserve">  南南西</t>
  </si>
  <si>
    <t xml:space="preserve">    南西</t>
  </si>
  <si>
    <t xml:space="preserve">  西南西</t>
  </si>
  <si>
    <t xml:space="preserve">      西</t>
  </si>
  <si>
    <t xml:space="preserve">  西北西</t>
  </si>
  <si>
    <t xml:space="preserve">    北西</t>
  </si>
  <si>
    <t xml:space="preserve">  北北西</t>
  </si>
  <si>
    <t xml:space="preserve">      北</t>
  </si>
  <si>
    <t xml:space="preserve">    無風</t>
  </si>
  <si>
    <t xml:space="preserve">    欠測</t>
  </si>
  <si>
    <t>(13)天気（１２時）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</si>
  <si>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</si>
  <si>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</si>
  <si>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</si>
  <si>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</si>
  <si>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</si>
  <si>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</si>
  <si>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</si>
  <si>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</si>
  <si>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</si>
  <si>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</si>
  <si>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</si>
  <si>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</si>
  <si>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快晴</t>
  </si>
  <si>
    <t>曇り</t>
  </si>
  <si>
    <t>晴れ</t>
  </si>
  <si>
    <t>薄曇り</t>
  </si>
  <si>
    <t>雪</t>
  </si>
  <si>
    <t>西北西</t>
  </si>
  <si>
    <t>西</t>
  </si>
  <si>
    <t>晴れ</t>
  </si>
  <si>
    <t>曇り</t>
  </si>
  <si>
    <t>雪</t>
  </si>
  <si>
    <t>薄曇り</t>
  </si>
  <si>
    <t>快晴</t>
  </si>
  <si>
    <t>南西</t>
  </si>
  <si>
    <t>北北西</t>
  </si>
  <si>
    <t>北北東</t>
  </si>
  <si>
    <t>北東</t>
  </si>
  <si>
    <t>雨</t>
  </si>
  <si>
    <t>にわか雨</t>
  </si>
  <si>
    <t>薄曇り</t>
  </si>
  <si>
    <t>南南西</t>
  </si>
  <si>
    <t>西北西</t>
  </si>
  <si>
    <t>霧雨</t>
  </si>
  <si>
    <t>南</t>
  </si>
  <si>
    <t>北西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</si>
</sst>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0.0%"/>
    <numFmt numFmtId="179" formatCode="0.0_ "/>
    <numFmt numFmtId="180" formatCode="0.0000_ "/>
    <numFmt numFmtId="181" formatCode="0.000_ "/>
    <numFmt numFmtId="182" formatCode="0.00_ "/>
    <numFmt numFmtId="183" formatCode="0;_ࠀ"/>
    <numFmt numFmtId="184" formatCode="0;_ "/>
    <numFmt numFmtId="185" formatCode="0.0;_ "/>
    <numFmt numFmtId="186" formatCode="0.0_);[Red]\(0.0\)"/>
    <numFmt numFmtId="187" formatCode="m&quot;月&quot;d&quot;日&quot;;@"/>
    <numFmt numFmtId="188" formatCode="h:mm;@"/>
  </numFmts>
  <fonts count="53">
    <font>
      <sz val="9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i/>
      <sz val="10"/>
      <name val="ＭＳ Ｐ明朝"/>
      <family val="1"/>
    </font>
    <font>
      <sz val="10"/>
      <name val="ＭＳ Ｐ明朝"/>
      <family val="1"/>
    </font>
    <font>
      <sz val="9"/>
      <color indexed="9"/>
      <name val="ＭＳ Ｐ明朝"/>
      <family val="1"/>
    </font>
    <font>
      <sz val="9"/>
      <name val="ＭＳ ゴシック"/>
      <family val="3"/>
    </font>
    <font>
      <sz val="6"/>
      <name val="ＭＳ Ｐ明朝"/>
      <family val="1"/>
    </font>
    <font>
      <sz val="9"/>
      <name val="PosterBodoni BT"/>
      <family val="1"/>
    </font>
    <font>
      <sz val="9"/>
      <name val="Times New Roman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Arial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19" fillId="0" borderId="0" applyFill="0" applyProtection="0">
      <alignment/>
    </xf>
    <xf numFmtId="176" fontId="12" fillId="0" borderId="0">
      <alignment/>
      <protection/>
    </xf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17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56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5" fillId="34" borderId="13" xfId="0" applyFont="1" applyFill="1" applyBorder="1" applyAlignment="1">
      <alignment horizontal="right" vertical="top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Continuous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5" borderId="13" xfId="0" applyFont="1" applyFill="1" applyBorder="1" applyAlignment="1">
      <alignment horizontal="right" vertical="top"/>
    </xf>
    <xf numFmtId="0" fontId="5" fillId="35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0" borderId="0" xfId="0" applyFont="1" applyAlignment="1">
      <alignment/>
    </xf>
    <xf numFmtId="0" fontId="0" fillId="33" borderId="12" xfId="0" applyFill="1" applyBorder="1" applyAlignment="1">
      <alignment horizontal="center"/>
    </xf>
    <xf numFmtId="176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176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176" fontId="9" fillId="0" borderId="1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14" fillId="0" borderId="0" xfId="0" applyFont="1" applyBorder="1" applyAlignment="1" applyProtection="1" quotePrefix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5" fillId="0" borderId="0" xfId="62" applyNumberFormat="1" applyFont="1" applyBorder="1" applyAlignment="1">
      <alignment horizontal="left"/>
      <protection/>
    </xf>
    <xf numFmtId="176" fontId="15" fillId="0" borderId="0" xfId="62" applyFont="1" applyBorder="1" applyAlignment="1" quotePrefix="1">
      <alignment horizontal="left"/>
      <protection/>
    </xf>
    <xf numFmtId="176" fontId="15" fillId="0" borderId="0" xfId="62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0" fontId="12" fillId="0" borderId="14" xfId="0" applyFont="1" applyBorder="1" applyAlignment="1">
      <alignment horizontal="right" vertical="center"/>
    </xf>
    <xf numFmtId="0" fontId="12" fillId="0" borderId="15" xfId="0" applyNumberFormat="1" applyFont="1" applyBorder="1" applyAlignment="1" applyProtection="1" quotePrefix="1">
      <alignment horizontal="right"/>
      <protection/>
    </xf>
    <xf numFmtId="0" fontId="12" fillId="0" borderId="16" xfId="0" applyNumberFormat="1" applyFont="1" applyBorder="1" applyAlignment="1" applyProtection="1" quotePrefix="1">
      <alignment horizontal="right"/>
      <protection/>
    </xf>
    <xf numFmtId="0" fontId="12" fillId="0" borderId="17" xfId="0" applyNumberFormat="1" applyFont="1" applyBorder="1" applyAlignment="1" applyProtection="1" quotePrefix="1">
      <alignment horizontal="right"/>
      <protection/>
    </xf>
    <xf numFmtId="0" fontId="12" fillId="0" borderId="18" xfId="0" applyFont="1" applyBorder="1" applyAlignment="1">
      <alignment horizontal="right" vertical="center"/>
    </xf>
    <xf numFmtId="0" fontId="16" fillId="0" borderId="19" xfId="0" applyNumberFormat="1" applyFont="1" applyBorder="1" applyAlignment="1" applyProtection="1" quotePrefix="1">
      <alignment horizontal="center"/>
      <protection/>
    </xf>
    <xf numFmtId="0" fontId="16" fillId="0" borderId="20" xfId="0" applyNumberFormat="1" applyFont="1" applyBorder="1" applyAlignment="1" applyProtection="1" quotePrefix="1">
      <alignment horizontal="center"/>
      <protection/>
    </xf>
    <xf numFmtId="0" fontId="16" fillId="0" borderId="21" xfId="0" applyNumberFormat="1" applyFont="1" applyBorder="1" applyAlignment="1" applyProtection="1" quotePrefix="1">
      <alignment horizontal="center"/>
      <protection/>
    </xf>
    <xf numFmtId="0" fontId="12" fillId="0" borderId="18" xfId="0" applyFont="1" applyBorder="1" applyAlignment="1">
      <alignment horizontal="left"/>
    </xf>
    <xf numFmtId="0" fontId="12" fillId="0" borderId="19" xfId="0" applyNumberFormat="1" applyFont="1" applyBorder="1" applyAlignment="1" applyProtection="1" quotePrefix="1">
      <alignment horizontal="right"/>
      <protection/>
    </xf>
    <xf numFmtId="0" fontId="12" fillId="0" borderId="20" xfId="0" applyNumberFormat="1" applyFont="1" applyBorder="1" applyAlignment="1" applyProtection="1" quotePrefix="1">
      <alignment horizontal="right"/>
      <protection/>
    </xf>
    <xf numFmtId="0" fontId="12" fillId="0" borderId="21" xfId="0" applyNumberFormat="1" applyFont="1" applyBorder="1" applyAlignment="1" applyProtection="1" quotePrefix="1">
      <alignment horizontal="right"/>
      <protection/>
    </xf>
    <xf numFmtId="0" fontId="17" fillId="0" borderId="22" xfId="0" applyNumberFormat="1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17" fillId="0" borderId="26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17" fillId="0" borderId="30" xfId="0" applyNumberFormat="1" applyFont="1" applyBorder="1" applyAlignment="1" applyProtection="1">
      <alignment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179" fontId="0" fillId="0" borderId="1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11" xfId="0" applyNumberFormat="1" applyBorder="1" applyAlignment="1">
      <alignment/>
    </xf>
    <xf numFmtId="186" fontId="18" fillId="0" borderId="35" xfId="0" applyNumberFormat="1" applyFont="1" applyFill="1" applyBorder="1" applyAlignment="1" applyProtection="1">
      <alignment/>
      <protection/>
    </xf>
    <xf numFmtId="186" fontId="0" fillId="0" borderId="35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shrinkToFit="1"/>
      <protection/>
    </xf>
    <xf numFmtId="187" fontId="0" fillId="0" borderId="0" xfId="0" applyNumberFormat="1" applyFill="1" applyAlignment="1" applyProtection="1">
      <alignment horizontal="right" shrinkToFit="1"/>
      <protection/>
    </xf>
    <xf numFmtId="188" fontId="0" fillId="0" borderId="0" xfId="0" applyNumberFormat="1" applyFill="1" applyAlignment="1" applyProtection="1">
      <alignment horizontal="right" shrinkToFit="1"/>
      <protection/>
    </xf>
    <xf numFmtId="176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76" fontId="0" fillId="0" borderId="36" xfId="0" applyNumberForma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1" fontId="0" fillId="0" borderId="36" xfId="0" applyNumberFormat="1" applyFill="1" applyBorder="1" applyAlignment="1" applyProtection="1">
      <alignment/>
      <protection/>
    </xf>
    <xf numFmtId="2" fontId="0" fillId="0" borderId="36" xfId="0" applyNumberFormat="1" applyFill="1" applyBorder="1" applyAlignment="1" applyProtection="1">
      <alignment/>
      <protection/>
    </xf>
    <xf numFmtId="56" fontId="0" fillId="0" borderId="0" xfId="0" applyNumberFormat="1" applyAlignment="1" quotePrefix="1">
      <alignment/>
    </xf>
    <xf numFmtId="20" fontId="0" fillId="0" borderId="0" xfId="0" applyNumberFormat="1" applyAlignment="1" quotePrefix="1">
      <alignment/>
    </xf>
    <xf numFmtId="20" fontId="0" fillId="0" borderId="12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56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0" fontId="0" fillId="0" borderId="11" xfId="0" applyNumberForma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dxfs count="2">
    <dxf>
      <font>
        <b/>
        <i val="0"/>
        <color indexed="9"/>
      </font>
      <fill>
        <patternFill>
          <bgColor indexed="55"/>
        </patternFill>
      </fill>
    </dxf>
    <dxf>
      <font>
        <b/>
        <i val="0"/>
        <color rgb="FFFFFFFF"/>
      </font>
      <fill>
        <patternFill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14325"/>
          <a:ext cx="390525" cy="5715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476250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447675" cy="4286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showGridLines="0" tabSelected="1" zoomScalePageLayoutView="0" workbookViewId="0" topLeftCell="A1">
      <selection activeCell="A1" sqref="A1"/>
    </sheetView>
  </sheetViews>
  <sheetFormatPr defaultColWidth="7.83203125" defaultRowHeight="11.25"/>
  <cols>
    <col min="1" max="6" width="7.83203125" style="0" customWidth="1"/>
    <col min="7" max="7" width="9" style="0" bestFit="1" customWidth="1"/>
    <col min="8" max="8" width="7.83203125" style="0" customWidth="1"/>
    <col min="9" max="10" width="9" style="0" bestFit="1" customWidth="1"/>
    <col min="11" max="14" width="7.83203125" style="0" customWidth="1"/>
    <col min="15" max="15" width="8.83203125" style="0" customWidth="1"/>
    <col min="16" max="18" width="8.33203125" style="0" customWidth="1"/>
  </cols>
  <sheetData>
    <row r="1" spans="1:4" ht="12.75" thickBot="1">
      <c r="A1" s="32">
        <v>2018</v>
      </c>
      <c r="B1" s="21" t="s">
        <v>0</v>
      </c>
      <c r="C1" s="32">
        <v>1</v>
      </c>
      <c r="D1" s="21" t="s">
        <v>1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2.9291666666666676</v>
      </c>
      <c r="C4" t="s">
        <v>30</v>
      </c>
      <c r="D4" s="3">
        <v>6.3</v>
      </c>
      <c r="E4" s="3">
        <v>13.3</v>
      </c>
      <c r="F4" t="s">
        <v>29</v>
      </c>
      <c r="G4" s="3">
        <v>6.258333333333334</v>
      </c>
      <c r="H4" s="3">
        <v>12.8</v>
      </c>
      <c r="I4" s="3">
        <v>1.6</v>
      </c>
      <c r="J4" s="4">
        <v>52.487500000000004</v>
      </c>
      <c r="K4" s="4">
        <v>24.5</v>
      </c>
      <c r="L4" s="94"/>
      <c r="M4" s="3">
        <v>8.6</v>
      </c>
      <c r="N4" s="5">
        <v>11.479999999999999</v>
      </c>
      <c r="O4" s="3">
        <v>1005.5500000000001</v>
      </c>
      <c r="P4" s="3">
        <v>1012.3041666666668</v>
      </c>
      <c r="Q4" s="3">
        <v>1014.6</v>
      </c>
      <c r="R4" s="3">
        <v>1009.8</v>
      </c>
      <c r="S4" s="26" t="s">
        <v>105</v>
      </c>
    </row>
    <row r="5" spans="1:19" ht="11.25">
      <c r="A5" s="2">
        <v>2</v>
      </c>
      <c r="B5" s="3">
        <v>2.283333333333333</v>
      </c>
      <c r="C5" t="s">
        <v>30</v>
      </c>
      <c r="D5" s="3">
        <v>5.7</v>
      </c>
      <c r="E5" s="3">
        <v>10.9</v>
      </c>
      <c r="F5" t="s">
        <v>30</v>
      </c>
      <c r="G5" s="3">
        <v>4.304166666666666</v>
      </c>
      <c r="H5" s="3">
        <v>10.8</v>
      </c>
      <c r="I5" s="3">
        <v>-0.8</v>
      </c>
      <c r="J5" s="4">
        <v>42.27083333333333</v>
      </c>
      <c r="K5" s="4">
        <v>18.7</v>
      </c>
      <c r="L5" s="94"/>
      <c r="M5" s="3">
        <v>8.6</v>
      </c>
      <c r="N5" s="5">
        <v>11.734</v>
      </c>
      <c r="O5" s="3">
        <v>1007.2666666666669</v>
      </c>
      <c r="P5" s="3">
        <v>1014.0916666666668</v>
      </c>
      <c r="Q5" s="3">
        <v>1017</v>
      </c>
      <c r="R5" s="3">
        <v>1010.2</v>
      </c>
      <c r="S5" s="26" t="s">
        <v>105</v>
      </c>
    </row>
    <row r="6" spans="1:19" ht="11.25">
      <c r="A6" s="2">
        <v>3</v>
      </c>
      <c r="B6" s="3">
        <v>4.995833333333333</v>
      </c>
      <c r="C6" t="s">
        <v>30</v>
      </c>
      <c r="D6" s="3">
        <v>11.8</v>
      </c>
      <c r="E6" s="3">
        <v>22.9</v>
      </c>
      <c r="F6" t="s">
        <v>29</v>
      </c>
      <c r="G6" s="3">
        <v>3.3874999999999993</v>
      </c>
      <c r="H6" s="3">
        <v>7.2</v>
      </c>
      <c r="I6" s="3">
        <v>0.3</v>
      </c>
      <c r="J6" s="4">
        <v>44.13333333333335</v>
      </c>
      <c r="K6" s="4">
        <v>23.2</v>
      </c>
      <c r="L6" s="94">
        <v>0</v>
      </c>
      <c r="M6" s="3">
        <v>8.4</v>
      </c>
      <c r="N6" s="5">
        <v>11.767999999999997</v>
      </c>
      <c r="O6" s="3">
        <v>1005.5499999999997</v>
      </c>
      <c r="P6" s="3">
        <v>1012.3833333333336</v>
      </c>
      <c r="Q6" s="3">
        <v>1017.3</v>
      </c>
      <c r="R6" s="3">
        <v>1009.8</v>
      </c>
      <c r="S6" s="26" t="s">
        <v>105</v>
      </c>
    </row>
    <row r="7" spans="1:19" ht="11.25">
      <c r="A7" s="2">
        <v>4</v>
      </c>
      <c r="B7" s="3">
        <v>2.345833333333333</v>
      </c>
      <c r="C7" t="s">
        <v>35</v>
      </c>
      <c r="D7" s="3">
        <v>5.6</v>
      </c>
      <c r="E7" s="3">
        <v>9.7</v>
      </c>
      <c r="F7" t="s">
        <v>30</v>
      </c>
      <c r="G7" s="3">
        <v>2.7875</v>
      </c>
      <c r="H7" s="3">
        <v>8</v>
      </c>
      <c r="I7" s="3">
        <v>-1.4</v>
      </c>
      <c r="J7" s="4">
        <v>44.36249999999999</v>
      </c>
      <c r="K7" s="4">
        <v>23.9</v>
      </c>
      <c r="L7" s="94"/>
      <c r="M7" s="3">
        <v>6.199999999999999</v>
      </c>
      <c r="N7" s="5">
        <v>9.05</v>
      </c>
      <c r="O7" s="3">
        <v>1011.5083333333336</v>
      </c>
      <c r="P7" s="3">
        <v>1018.4041666666668</v>
      </c>
      <c r="Q7" s="3">
        <v>1020.1</v>
      </c>
      <c r="R7" s="3">
        <v>1016.5</v>
      </c>
      <c r="S7" s="26" t="s">
        <v>106</v>
      </c>
    </row>
    <row r="8" spans="1:19" ht="11.25">
      <c r="A8" s="2">
        <v>5</v>
      </c>
      <c r="B8" s="3">
        <v>1.5333333333333334</v>
      </c>
      <c r="C8" t="s">
        <v>30</v>
      </c>
      <c r="D8" s="3">
        <v>3.5</v>
      </c>
      <c r="E8" s="3">
        <v>7</v>
      </c>
      <c r="F8" t="s">
        <v>35</v>
      </c>
      <c r="G8" s="3">
        <v>2.8416666666666663</v>
      </c>
      <c r="H8" s="3">
        <v>6.3</v>
      </c>
      <c r="I8" s="3">
        <v>-1.2</v>
      </c>
      <c r="J8" s="4">
        <v>44.137499999999996</v>
      </c>
      <c r="K8" s="4">
        <v>29.8</v>
      </c>
      <c r="L8" s="94"/>
      <c r="M8" s="3">
        <v>4.8</v>
      </c>
      <c r="N8" s="5">
        <v>8.039000000000001</v>
      </c>
      <c r="O8" s="3">
        <v>1008.9208333333332</v>
      </c>
      <c r="P8" s="3">
        <v>1015.7958333333335</v>
      </c>
      <c r="Q8" s="3">
        <v>1019.4</v>
      </c>
      <c r="R8" s="3">
        <v>1011.2</v>
      </c>
      <c r="S8" s="26" t="s">
        <v>107</v>
      </c>
    </row>
    <row r="9" spans="1:19" ht="11.25">
      <c r="A9" s="2">
        <v>6</v>
      </c>
      <c r="B9" s="3">
        <v>2.6</v>
      </c>
      <c r="C9" t="s">
        <v>30</v>
      </c>
      <c r="D9" s="3">
        <v>6.7</v>
      </c>
      <c r="E9" s="3">
        <v>13.3</v>
      </c>
      <c r="F9" t="s">
        <v>30</v>
      </c>
      <c r="G9" s="3">
        <v>4.404166666666666</v>
      </c>
      <c r="H9" s="3">
        <v>9.8</v>
      </c>
      <c r="I9" s="3">
        <v>-0.7</v>
      </c>
      <c r="J9" s="4">
        <v>45.70000000000001</v>
      </c>
      <c r="K9" s="4">
        <v>29.2</v>
      </c>
      <c r="L9" s="94"/>
      <c r="M9" s="3">
        <v>7.7</v>
      </c>
      <c r="N9" s="5">
        <v>10.908999999999999</v>
      </c>
      <c r="O9" s="3">
        <v>1004.3250000000002</v>
      </c>
      <c r="P9" s="3">
        <v>1011.1291666666667</v>
      </c>
      <c r="Q9" s="3">
        <v>1013.8</v>
      </c>
      <c r="R9" s="3">
        <v>1008.6</v>
      </c>
      <c r="S9" s="26" t="s">
        <v>105</v>
      </c>
    </row>
    <row r="10" spans="1:19" ht="11.25">
      <c r="A10" s="2">
        <v>7</v>
      </c>
      <c r="B10" s="3">
        <v>1.8041666666666665</v>
      </c>
      <c r="C10" t="s">
        <v>30</v>
      </c>
      <c r="D10" s="3">
        <v>4.7</v>
      </c>
      <c r="E10" s="3">
        <v>8.3</v>
      </c>
      <c r="F10" t="s">
        <v>28</v>
      </c>
      <c r="G10" s="3">
        <v>4.175</v>
      </c>
      <c r="H10" s="3">
        <v>8.8</v>
      </c>
      <c r="I10" s="3">
        <v>-0.6</v>
      </c>
      <c r="J10" s="4">
        <v>46.800000000000004</v>
      </c>
      <c r="K10" s="4">
        <v>30</v>
      </c>
      <c r="L10" s="94"/>
      <c r="M10" s="3">
        <v>8.7</v>
      </c>
      <c r="N10" s="5">
        <v>12.023</v>
      </c>
      <c r="O10" s="3">
        <v>1013.2791666666667</v>
      </c>
      <c r="P10" s="3">
        <v>1020.1500000000001</v>
      </c>
      <c r="Q10" s="3">
        <v>1025</v>
      </c>
      <c r="R10" s="3">
        <v>1013.8</v>
      </c>
      <c r="S10" s="26" t="s">
        <v>107</v>
      </c>
    </row>
    <row r="11" spans="1:19" ht="11.25">
      <c r="A11" s="2">
        <v>8</v>
      </c>
      <c r="B11" s="3">
        <v>2.1666666666666665</v>
      </c>
      <c r="C11" t="s">
        <v>29</v>
      </c>
      <c r="D11" s="3">
        <v>6.4</v>
      </c>
      <c r="E11" s="3">
        <v>13.3</v>
      </c>
      <c r="F11" t="s">
        <v>33</v>
      </c>
      <c r="G11" s="3">
        <v>7.9375</v>
      </c>
      <c r="H11" s="3">
        <v>11.5</v>
      </c>
      <c r="I11" s="3">
        <v>2.8</v>
      </c>
      <c r="J11" s="4">
        <v>68.09166666666665</v>
      </c>
      <c r="K11" s="4">
        <v>39.4</v>
      </c>
      <c r="L11" s="94">
        <v>7</v>
      </c>
      <c r="M11" s="3">
        <v>0.1</v>
      </c>
      <c r="N11" s="5">
        <v>4</v>
      </c>
      <c r="O11" s="3">
        <v>1007.7875</v>
      </c>
      <c r="P11" s="3">
        <v>1014.5250000000001</v>
      </c>
      <c r="Q11" s="3">
        <v>1023.8</v>
      </c>
      <c r="R11" s="3">
        <v>1000.1</v>
      </c>
      <c r="S11" s="26" t="s">
        <v>106</v>
      </c>
    </row>
    <row r="12" spans="1:19" ht="11.25">
      <c r="A12" s="2">
        <v>9</v>
      </c>
      <c r="B12" s="3">
        <v>2.191666666666667</v>
      </c>
      <c r="C12" t="s">
        <v>28</v>
      </c>
      <c r="D12" s="3">
        <v>6.8</v>
      </c>
      <c r="E12" s="3">
        <v>15.6</v>
      </c>
      <c r="F12" t="s">
        <v>28</v>
      </c>
      <c r="G12" s="3">
        <v>9.341666666666665</v>
      </c>
      <c r="H12" s="3">
        <v>13.4</v>
      </c>
      <c r="I12" s="3">
        <v>4.8</v>
      </c>
      <c r="J12" s="4">
        <v>64.72916666666667</v>
      </c>
      <c r="K12" s="4">
        <v>33.6</v>
      </c>
      <c r="L12" s="94">
        <v>9</v>
      </c>
      <c r="M12" s="3">
        <v>0.2</v>
      </c>
      <c r="N12" s="5">
        <v>3.0329999999999995</v>
      </c>
      <c r="O12" s="3">
        <v>988.9999999999997</v>
      </c>
      <c r="P12" s="3">
        <v>995.5833333333334</v>
      </c>
      <c r="Q12" s="3">
        <v>1003.5</v>
      </c>
      <c r="R12" s="3">
        <v>989.9</v>
      </c>
      <c r="S12" s="26" t="s">
        <v>106</v>
      </c>
    </row>
    <row r="13" spans="1:19" ht="11.25">
      <c r="A13" s="2">
        <v>10</v>
      </c>
      <c r="B13" s="3">
        <v>3.658333333333333</v>
      </c>
      <c r="C13" t="s">
        <v>33</v>
      </c>
      <c r="D13" s="3">
        <v>8.3</v>
      </c>
      <c r="E13" s="3">
        <v>14.2</v>
      </c>
      <c r="F13" t="s">
        <v>33</v>
      </c>
      <c r="G13" s="3">
        <v>6.408333333333332</v>
      </c>
      <c r="H13" s="3">
        <v>10.8</v>
      </c>
      <c r="I13" s="3">
        <v>2</v>
      </c>
      <c r="J13" s="4">
        <v>35.06250000000001</v>
      </c>
      <c r="K13" s="4">
        <v>18.8</v>
      </c>
      <c r="L13" s="94"/>
      <c r="M13" s="3">
        <v>8.9</v>
      </c>
      <c r="N13" s="5">
        <v>12.095</v>
      </c>
      <c r="O13" s="3">
        <v>999.3583333333335</v>
      </c>
      <c r="P13" s="3">
        <v>1006.0875</v>
      </c>
      <c r="Q13" s="3">
        <v>1008.3</v>
      </c>
      <c r="R13" s="3">
        <v>1003.5</v>
      </c>
      <c r="S13" s="26" t="s">
        <v>105</v>
      </c>
    </row>
    <row r="14" spans="1:19" ht="11.25">
      <c r="A14" s="8">
        <v>11</v>
      </c>
      <c r="B14" s="28">
        <v>2.1166666666666667</v>
      </c>
      <c r="C14" s="9" t="s">
        <v>28</v>
      </c>
      <c r="D14" s="28">
        <v>7.1</v>
      </c>
      <c r="E14" s="28">
        <v>13.6</v>
      </c>
      <c r="F14" s="9" t="s">
        <v>34</v>
      </c>
      <c r="G14" s="28">
        <v>3.891666666666666</v>
      </c>
      <c r="H14" s="28">
        <v>9.7</v>
      </c>
      <c r="I14" s="28">
        <v>0.2</v>
      </c>
      <c r="J14" s="29">
        <v>40.9625</v>
      </c>
      <c r="K14" s="29">
        <v>11.7</v>
      </c>
      <c r="L14" s="95"/>
      <c r="M14" s="28">
        <v>8.9</v>
      </c>
      <c r="N14" s="30">
        <v>12.382000000000001</v>
      </c>
      <c r="O14" s="28">
        <v>1004.8416666666667</v>
      </c>
      <c r="P14" s="28">
        <v>1011.6666666666669</v>
      </c>
      <c r="Q14" s="28">
        <v>1015.6</v>
      </c>
      <c r="R14" s="28">
        <v>1007.9</v>
      </c>
      <c r="S14" s="31" t="s">
        <v>105</v>
      </c>
    </row>
    <row r="15" spans="1:19" ht="11.25">
      <c r="A15" s="2">
        <v>12</v>
      </c>
      <c r="B15" s="3">
        <v>1.5166666666666668</v>
      </c>
      <c r="C15" t="s">
        <v>28</v>
      </c>
      <c r="D15" s="3">
        <v>4.4</v>
      </c>
      <c r="E15" s="3">
        <v>6.7</v>
      </c>
      <c r="F15" t="s">
        <v>39</v>
      </c>
      <c r="G15" s="3">
        <v>1.0916666666666666</v>
      </c>
      <c r="H15" s="3">
        <v>5.7</v>
      </c>
      <c r="I15" s="3">
        <v>-2.4</v>
      </c>
      <c r="J15" s="4">
        <v>45.416666666666664</v>
      </c>
      <c r="K15" s="4">
        <v>31.7</v>
      </c>
      <c r="L15" s="94"/>
      <c r="M15" s="3">
        <v>4.8999999999999995</v>
      </c>
      <c r="N15" s="5">
        <v>8.903</v>
      </c>
      <c r="O15" s="3">
        <v>1013.0166666666668</v>
      </c>
      <c r="P15" s="3">
        <v>1019.9708333333333</v>
      </c>
      <c r="Q15" s="3">
        <v>1023.6</v>
      </c>
      <c r="R15" s="3">
        <v>1015.2</v>
      </c>
      <c r="S15" s="26" t="s">
        <v>107</v>
      </c>
    </row>
    <row r="16" spans="1:19" ht="11.25">
      <c r="A16" s="2">
        <v>13</v>
      </c>
      <c r="B16" s="3">
        <v>1.9708333333333332</v>
      </c>
      <c r="C16" t="s">
        <v>30</v>
      </c>
      <c r="D16" s="3">
        <v>6</v>
      </c>
      <c r="E16" s="3">
        <v>11.5</v>
      </c>
      <c r="F16" t="s">
        <v>30</v>
      </c>
      <c r="G16" s="3">
        <v>1.9833333333333332</v>
      </c>
      <c r="H16" s="3">
        <v>6.4</v>
      </c>
      <c r="I16" s="3">
        <v>-2</v>
      </c>
      <c r="J16" s="4">
        <v>46.47083333333334</v>
      </c>
      <c r="K16" s="4">
        <v>26.3</v>
      </c>
      <c r="L16" s="94">
        <v>0</v>
      </c>
      <c r="M16" s="3">
        <v>8.9</v>
      </c>
      <c r="N16" s="5">
        <v>12.136000000000001</v>
      </c>
      <c r="O16" s="3">
        <v>1016.0375000000003</v>
      </c>
      <c r="P16" s="3">
        <v>1022.9749999999998</v>
      </c>
      <c r="Q16" s="3">
        <v>1024.2</v>
      </c>
      <c r="R16" s="3">
        <v>1020.8</v>
      </c>
      <c r="S16" s="26" t="s">
        <v>105</v>
      </c>
    </row>
    <row r="17" spans="1:19" ht="11.25">
      <c r="A17" s="2">
        <v>14</v>
      </c>
      <c r="B17" s="3">
        <v>1.991666666666667</v>
      </c>
      <c r="C17" t="s">
        <v>30</v>
      </c>
      <c r="D17" s="3">
        <v>5.7</v>
      </c>
      <c r="E17" s="3">
        <v>12.4</v>
      </c>
      <c r="F17" t="s">
        <v>30</v>
      </c>
      <c r="G17" s="3">
        <v>2.4833333333333334</v>
      </c>
      <c r="H17" s="3">
        <v>8.6</v>
      </c>
      <c r="I17" s="3">
        <v>-1.7</v>
      </c>
      <c r="J17" s="4">
        <v>41.64166666666666</v>
      </c>
      <c r="K17" s="4">
        <v>21.9</v>
      </c>
      <c r="L17" s="94"/>
      <c r="M17" s="3">
        <v>9</v>
      </c>
      <c r="N17" s="5">
        <v>12.695</v>
      </c>
      <c r="O17" s="3">
        <v>1021.6666666666665</v>
      </c>
      <c r="P17" s="3">
        <v>1028.6499999999999</v>
      </c>
      <c r="Q17" s="3">
        <v>1031.4</v>
      </c>
      <c r="R17" s="3">
        <v>1023.5</v>
      </c>
      <c r="S17" s="26" t="s">
        <v>105</v>
      </c>
    </row>
    <row r="18" spans="1:19" ht="11.25">
      <c r="A18" s="2">
        <v>15</v>
      </c>
      <c r="B18" s="3">
        <v>2.266666666666667</v>
      </c>
      <c r="C18" t="s">
        <v>33</v>
      </c>
      <c r="D18" s="3">
        <v>7.3</v>
      </c>
      <c r="E18" s="3">
        <v>12.9</v>
      </c>
      <c r="F18" t="s">
        <v>33</v>
      </c>
      <c r="G18" s="3">
        <v>5.191666666666667</v>
      </c>
      <c r="H18" s="3">
        <v>10.1</v>
      </c>
      <c r="I18" s="3">
        <v>-0.6</v>
      </c>
      <c r="J18" s="4">
        <v>49.86666666666667</v>
      </c>
      <c r="K18" s="4">
        <v>38.7</v>
      </c>
      <c r="L18" s="94"/>
      <c r="M18" s="3">
        <v>6.3</v>
      </c>
      <c r="N18" s="5">
        <v>9.144000000000002</v>
      </c>
      <c r="O18" s="3">
        <v>1016.5500000000001</v>
      </c>
      <c r="P18" s="3">
        <v>1023.4208333333332</v>
      </c>
      <c r="Q18" s="3">
        <v>1030.3</v>
      </c>
      <c r="R18" s="3">
        <v>1018.6</v>
      </c>
      <c r="S18" s="26" t="s">
        <v>108</v>
      </c>
    </row>
    <row r="19" spans="1:19" ht="11.25">
      <c r="A19" s="2">
        <v>16</v>
      </c>
      <c r="B19" s="3">
        <v>1.3083333333333333</v>
      </c>
      <c r="C19" t="s">
        <v>28</v>
      </c>
      <c r="D19" s="3">
        <v>3.2</v>
      </c>
      <c r="E19" s="3">
        <v>5.1</v>
      </c>
      <c r="F19" t="s">
        <v>28</v>
      </c>
      <c r="G19" s="3">
        <v>6.979166666666667</v>
      </c>
      <c r="H19" s="3">
        <v>12.4</v>
      </c>
      <c r="I19" s="3">
        <v>2.4</v>
      </c>
      <c r="J19" s="4">
        <v>64.15833333333335</v>
      </c>
      <c r="K19" s="4">
        <v>43.3</v>
      </c>
      <c r="L19" s="94"/>
      <c r="M19" s="3">
        <v>7.000000000000001</v>
      </c>
      <c r="N19" s="5">
        <v>9.843</v>
      </c>
      <c r="O19" s="3">
        <v>1013.2458333333334</v>
      </c>
      <c r="P19" s="3">
        <v>1020.0500000000001</v>
      </c>
      <c r="Q19" s="3">
        <v>1023.2</v>
      </c>
      <c r="R19" s="3">
        <v>1016.2</v>
      </c>
      <c r="S19" s="26" t="s">
        <v>108</v>
      </c>
    </row>
    <row r="20" spans="1:19" ht="11.25">
      <c r="A20" s="2">
        <v>17</v>
      </c>
      <c r="B20" s="3">
        <v>2.879166666666667</v>
      </c>
      <c r="C20" t="s">
        <v>32</v>
      </c>
      <c r="D20" s="3">
        <v>8.1</v>
      </c>
      <c r="E20" s="3">
        <v>14.7</v>
      </c>
      <c r="F20" t="s">
        <v>32</v>
      </c>
      <c r="G20" s="3">
        <v>7.908333333333334</v>
      </c>
      <c r="H20" s="3">
        <v>10.5</v>
      </c>
      <c r="I20" s="3">
        <v>5.4</v>
      </c>
      <c r="J20" s="4">
        <v>78.84583333333335</v>
      </c>
      <c r="K20" s="4">
        <v>52.6</v>
      </c>
      <c r="L20" s="94">
        <v>13</v>
      </c>
      <c r="M20" s="3">
        <v>0</v>
      </c>
      <c r="N20" s="5">
        <v>1.021</v>
      </c>
      <c r="O20" s="3">
        <v>1007.3416666666667</v>
      </c>
      <c r="P20" s="3">
        <v>1014.0708333333333</v>
      </c>
      <c r="Q20" s="3">
        <v>1018.4</v>
      </c>
      <c r="R20" s="3">
        <v>1006.6</v>
      </c>
      <c r="S20" s="26" t="s">
        <v>106</v>
      </c>
    </row>
    <row r="21" spans="1:19" ht="11.25">
      <c r="A21" s="2">
        <v>18</v>
      </c>
      <c r="B21" s="3">
        <v>2.2083333333333335</v>
      </c>
      <c r="C21" t="s">
        <v>35</v>
      </c>
      <c r="D21" s="3">
        <v>6.2</v>
      </c>
      <c r="E21" s="3">
        <v>12.4</v>
      </c>
      <c r="F21" t="s">
        <v>32</v>
      </c>
      <c r="G21" s="3">
        <v>8.120833333333334</v>
      </c>
      <c r="H21" s="3">
        <v>12</v>
      </c>
      <c r="I21" s="3">
        <v>3.7</v>
      </c>
      <c r="J21" s="4">
        <v>67.77499999999999</v>
      </c>
      <c r="K21" s="4">
        <v>49.2</v>
      </c>
      <c r="L21" s="94">
        <v>2.5</v>
      </c>
      <c r="M21" s="3">
        <v>7.3</v>
      </c>
      <c r="N21" s="5">
        <v>10.724</v>
      </c>
      <c r="O21" s="3">
        <v>1006.3041666666664</v>
      </c>
      <c r="P21" s="3">
        <v>1013.0208333333335</v>
      </c>
      <c r="Q21" s="3">
        <v>1016.2</v>
      </c>
      <c r="R21" s="3">
        <v>1006.7</v>
      </c>
      <c r="S21" s="26" t="s">
        <v>108</v>
      </c>
    </row>
    <row r="22" spans="1:19" ht="11.25">
      <c r="A22" s="2">
        <v>19</v>
      </c>
      <c r="B22" s="3">
        <v>2.4375000000000004</v>
      </c>
      <c r="C22" t="s">
        <v>31</v>
      </c>
      <c r="D22" s="3">
        <v>6.8</v>
      </c>
      <c r="E22" s="3">
        <v>14.2</v>
      </c>
      <c r="F22" t="s">
        <v>35</v>
      </c>
      <c r="G22" s="3">
        <v>6.979166666666667</v>
      </c>
      <c r="H22" s="3">
        <v>9.9</v>
      </c>
      <c r="I22" s="3">
        <v>3.6</v>
      </c>
      <c r="J22" s="4">
        <v>42.545833333333334</v>
      </c>
      <c r="K22" s="4">
        <v>29.3</v>
      </c>
      <c r="L22" s="94"/>
      <c r="M22" s="3">
        <v>8.4</v>
      </c>
      <c r="N22" s="5">
        <v>11.122999999999998</v>
      </c>
      <c r="O22" s="3">
        <v>1012.1916666666665</v>
      </c>
      <c r="P22" s="3">
        <v>1018.979166666667</v>
      </c>
      <c r="Q22" s="3">
        <v>1020.8</v>
      </c>
      <c r="R22" s="3">
        <v>1016.1</v>
      </c>
      <c r="S22" s="26" t="s">
        <v>107</v>
      </c>
    </row>
    <row r="23" spans="1:19" ht="11.25">
      <c r="A23" s="2">
        <v>20</v>
      </c>
      <c r="B23" s="3">
        <v>1.6375</v>
      </c>
      <c r="C23" t="s">
        <v>31</v>
      </c>
      <c r="D23" s="3">
        <v>3</v>
      </c>
      <c r="E23" s="3">
        <v>6.3</v>
      </c>
      <c r="F23" t="s">
        <v>31</v>
      </c>
      <c r="G23" s="3">
        <v>5.1000000000000005</v>
      </c>
      <c r="H23" s="3">
        <v>8.9</v>
      </c>
      <c r="I23" s="3">
        <v>2.9</v>
      </c>
      <c r="J23" s="4">
        <v>65.90416666666667</v>
      </c>
      <c r="K23" s="4">
        <v>41</v>
      </c>
      <c r="L23" s="94"/>
      <c r="M23" s="3">
        <v>1.4</v>
      </c>
      <c r="N23" s="5">
        <v>5.795</v>
      </c>
      <c r="O23" s="3">
        <v>1011.2833333333332</v>
      </c>
      <c r="P23" s="3">
        <v>1018.1333333333333</v>
      </c>
      <c r="Q23" s="3">
        <v>1020.5</v>
      </c>
      <c r="R23" s="3">
        <v>1015.7</v>
      </c>
      <c r="S23" s="26" t="s">
        <v>106</v>
      </c>
    </row>
    <row r="24" spans="1:19" ht="11.25">
      <c r="A24" s="8">
        <v>21</v>
      </c>
      <c r="B24" s="28">
        <v>2.0083333333333333</v>
      </c>
      <c r="C24" s="9" t="s">
        <v>30</v>
      </c>
      <c r="D24" s="28">
        <v>5.8</v>
      </c>
      <c r="E24" s="28">
        <v>12.9</v>
      </c>
      <c r="F24" s="9" t="s">
        <v>30</v>
      </c>
      <c r="G24" s="28">
        <v>5.483333333333333</v>
      </c>
      <c r="H24" s="28">
        <v>9.5</v>
      </c>
      <c r="I24" s="28">
        <v>1.4</v>
      </c>
      <c r="J24" s="29">
        <v>59.67916666666667</v>
      </c>
      <c r="K24" s="29">
        <v>41.7</v>
      </c>
      <c r="L24" s="95">
        <v>0</v>
      </c>
      <c r="M24" s="28">
        <v>7.8</v>
      </c>
      <c r="N24" s="30">
        <v>11.261000000000001</v>
      </c>
      <c r="O24" s="28">
        <v>1010.15</v>
      </c>
      <c r="P24" s="28">
        <v>1016.9625</v>
      </c>
      <c r="Q24" s="28">
        <v>1019.7</v>
      </c>
      <c r="R24" s="28">
        <v>1014.6</v>
      </c>
      <c r="S24" s="31" t="s">
        <v>105</v>
      </c>
    </row>
    <row r="25" spans="1:19" ht="11.25">
      <c r="A25" s="2">
        <v>22</v>
      </c>
      <c r="B25" s="3">
        <v>4.0666666666666655</v>
      </c>
      <c r="C25" t="s">
        <v>31</v>
      </c>
      <c r="D25" s="3">
        <v>10.2</v>
      </c>
      <c r="E25" s="3">
        <v>20.4</v>
      </c>
      <c r="F25" t="s">
        <v>39</v>
      </c>
      <c r="G25" s="3">
        <v>0.5625</v>
      </c>
      <c r="H25" s="3">
        <v>2.6</v>
      </c>
      <c r="I25" s="3">
        <v>-1.1</v>
      </c>
      <c r="J25" s="4">
        <v>71.70416666666667</v>
      </c>
      <c r="K25" s="4">
        <v>41.9</v>
      </c>
      <c r="L25" s="94">
        <v>8.5</v>
      </c>
      <c r="M25" s="3">
        <v>0</v>
      </c>
      <c r="N25" s="5">
        <v>1.6200000000000003</v>
      </c>
      <c r="O25" s="3">
        <v>1010.375</v>
      </c>
      <c r="P25" s="3">
        <v>1017.3291666666668</v>
      </c>
      <c r="Q25" s="3">
        <v>1023.7</v>
      </c>
      <c r="R25" s="3">
        <v>1006.4</v>
      </c>
      <c r="S25" s="26" t="s">
        <v>109</v>
      </c>
    </row>
    <row r="26" spans="1:19" ht="11.25">
      <c r="A26" s="2">
        <v>23</v>
      </c>
      <c r="B26" s="3">
        <v>3.0374999999999996</v>
      </c>
      <c r="C26" t="s">
        <v>30</v>
      </c>
      <c r="D26" s="3">
        <v>6.7</v>
      </c>
      <c r="E26" s="3">
        <v>16.3</v>
      </c>
      <c r="F26" t="s">
        <v>31</v>
      </c>
      <c r="G26" s="3">
        <v>3.6291666666666664</v>
      </c>
      <c r="H26" s="3">
        <v>8.4</v>
      </c>
      <c r="I26" s="3">
        <v>0.2</v>
      </c>
      <c r="J26" s="4">
        <v>66.51666666666667</v>
      </c>
      <c r="K26" s="4">
        <v>45</v>
      </c>
      <c r="L26" s="94">
        <v>0</v>
      </c>
      <c r="M26" s="3">
        <v>8.399999999999999</v>
      </c>
      <c r="N26" s="5">
        <v>12.044999999999998</v>
      </c>
      <c r="O26" s="3">
        <v>998.2208333333333</v>
      </c>
      <c r="P26" s="3">
        <v>1004.9999999999999</v>
      </c>
      <c r="Q26" s="3">
        <v>1007.7</v>
      </c>
      <c r="R26" s="3">
        <v>1000.2</v>
      </c>
      <c r="S26" s="26" t="s">
        <v>107</v>
      </c>
    </row>
    <row r="27" spans="1:19" ht="11.25">
      <c r="A27" s="2">
        <v>24</v>
      </c>
      <c r="B27" s="3">
        <v>3.7333333333333325</v>
      </c>
      <c r="C27" t="s">
        <v>29</v>
      </c>
      <c r="D27" s="3">
        <v>7.9</v>
      </c>
      <c r="E27" s="3">
        <v>15.1</v>
      </c>
      <c r="F27" t="s">
        <v>33</v>
      </c>
      <c r="G27" s="3">
        <v>0.7624999999999998</v>
      </c>
      <c r="H27" s="3">
        <v>6.2</v>
      </c>
      <c r="I27" s="3">
        <v>-3.8</v>
      </c>
      <c r="J27" s="4">
        <v>40.61666666666667</v>
      </c>
      <c r="K27" s="4">
        <v>22.3</v>
      </c>
      <c r="L27" s="94">
        <v>0</v>
      </c>
      <c r="M27" s="3">
        <v>7.699999999999999</v>
      </c>
      <c r="N27" s="5">
        <v>13.205</v>
      </c>
      <c r="O27" s="3">
        <v>999.0666666666666</v>
      </c>
      <c r="P27" s="3">
        <v>1005.9291666666667</v>
      </c>
      <c r="Q27" s="3">
        <v>1008.5</v>
      </c>
      <c r="R27" s="3">
        <v>1001.1</v>
      </c>
      <c r="S27" s="26" t="s">
        <v>105</v>
      </c>
    </row>
    <row r="28" spans="1:19" ht="11.25">
      <c r="A28" s="2">
        <v>25</v>
      </c>
      <c r="B28" s="3">
        <v>2.9499999999999997</v>
      </c>
      <c r="C28" t="s">
        <v>33</v>
      </c>
      <c r="D28" s="3">
        <v>7.3</v>
      </c>
      <c r="E28" s="3">
        <v>15.4</v>
      </c>
      <c r="F28" t="s">
        <v>29</v>
      </c>
      <c r="G28" s="3">
        <v>-1.5333333333333332</v>
      </c>
      <c r="H28" s="3">
        <v>2.9</v>
      </c>
      <c r="I28" s="3">
        <v>-5.6</v>
      </c>
      <c r="J28" s="4">
        <v>37.56666666666667</v>
      </c>
      <c r="K28" s="4">
        <v>21.6</v>
      </c>
      <c r="L28" s="94"/>
      <c r="M28" s="3">
        <v>7.700000000000001</v>
      </c>
      <c r="N28" s="5">
        <v>11.735</v>
      </c>
      <c r="O28" s="3">
        <v>1002.1583333333334</v>
      </c>
      <c r="P28" s="3">
        <v>1009.083333333333</v>
      </c>
      <c r="Q28" s="3">
        <v>1011</v>
      </c>
      <c r="R28" s="3">
        <v>1007</v>
      </c>
      <c r="S28" s="26" t="s">
        <v>107</v>
      </c>
    </row>
    <row r="29" spans="1:19" ht="11.25">
      <c r="A29" s="2">
        <v>26</v>
      </c>
      <c r="B29" s="3">
        <v>2.8708333333333336</v>
      </c>
      <c r="C29" t="s">
        <v>28</v>
      </c>
      <c r="D29" s="3">
        <v>7</v>
      </c>
      <c r="E29" s="3">
        <v>16.3</v>
      </c>
      <c r="F29" t="s">
        <v>28</v>
      </c>
      <c r="G29" s="3">
        <v>-0.6625</v>
      </c>
      <c r="H29" s="3">
        <v>4.3</v>
      </c>
      <c r="I29" s="3">
        <v>-4.6</v>
      </c>
      <c r="J29" s="4">
        <v>36.75000000000001</v>
      </c>
      <c r="K29" s="4">
        <v>16.9</v>
      </c>
      <c r="L29" s="94"/>
      <c r="M29" s="3">
        <v>7.8</v>
      </c>
      <c r="N29" s="5">
        <v>13.133999999999999</v>
      </c>
      <c r="O29" s="3">
        <v>1000.5499999999998</v>
      </c>
      <c r="P29" s="3">
        <v>1007.4583333333335</v>
      </c>
      <c r="Q29" s="3">
        <v>1010.5</v>
      </c>
      <c r="R29" s="3">
        <v>1005.1</v>
      </c>
      <c r="S29" s="26" t="s">
        <v>107</v>
      </c>
    </row>
    <row r="30" spans="1:19" ht="11.25">
      <c r="A30" s="2">
        <v>27</v>
      </c>
      <c r="B30" s="3">
        <v>2.1333333333333333</v>
      </c>
      <c r="C30" t="s">
        <v>28</v>
      </c>
      <c r="D30" s="3">
        <v>5.8</v>
      </c>
      <c r="E30" s="3">
        <v>12.4</v>
      </c>
      <c r="F30" t="s">
        <v>28</v>
      </c>
      <c r="G30" s="3">
        <v>0.3583333333333334</v>
      </c>
      <c r="H30" s="3">
        <v>7</v>
      </c>
      <c r="I30" s="3">
        <v>-5.1</v>
      </c>
      <c r="J30" s="4">
        <v>40.47083333333334</v>
      </c>
      <c r="K30" s="4">
        <v>19.4</v>
      </c>
      <c r="L30" s="94"/>
      <c r="M30" s="3">
        <v>8.500000000000002</v>
      </c>
      <c r="N30" s="5">
        <v>13.151999999999997</v>
      </c>
      <c r="O30" s="3">
        <v>1007.5958333333334</v>
      </c>
      <c r="P30" s="3">
        <v>1014.5208333333334</v>
      </c>
      <c r="Q30" s="3">
        <v>1018.9</v>
      </c>
      <c r="R30" s="3">
        <v>1010.3</v>
      </c>
      <c r="S30" s="26" t="s">
        <v>107</v>
      </c>
    </row>
    <row r="31" spans="1:19" ht="11.25">
      <c r="A31" s="2">
        <v>28</v>
      </c>
      <c r="B31" s="3">
        <v>1.6166666666666665</v>
      </c>
      <c r="C31" t="s">
        <v>29</v>
      </c>
      <c r="D31" s="3">
        <v>3.7</v>
      </c>
      <c r="E31" s="3">
        <v>8.8</v>
      </c>
      <c r="F31" t="s">
        <v>29</v>
      </c>
      <c r="G31" s="3">
        <v>1.7083333333333333</v>
      </c>
      <c r="H31" s="3">
        <v>5</v>
      </c>
      <c r="I31" s="3">
        <v>-2.9</v>
      </c>
      <c r="J31" s="4">
        <v>55.87916666666667</v>
      </c>
      <c r="K31" s="4">
        <v>33.8</v>
      </c>
      <c r="L31" s="94">
        <v>0</v>
      </c>
      <c r="M31" s="3">
        <v>3.6</v>
      </c>
      <c r="N31" s="5">
        <v>6.187000000000001</v>
      </c>
      <c r="O31" s="3">
        <v>1008.9333333333333</v>
      </c>
      <c r="P31" s="3">
        <v>1015.8541666666666</v>
      </c>
      <c r="Q31" s="3">
        <v>1020</v>
      </c>
      <c r="R31" s="3">
        <v>1007.8</v>
      </c>
      <c r="S31" s="26" t="s">
        <v>106</v>
      </c>
    </row>
    <row r="32" spans="1:19" ht="11.25">
      <c r="A32" s="2">
        <v>29</v>
      </c>
      <c r="B32" s="3">
        <v>3.004166666666667</v>
      </c>
      <c r="C32" t="s">
        <v>39</v>
      </c>
      <c r="D32" s="3">
        <v>7.1</v>
      </c>
      <c r="E32" s="3">
        <v>10.9</v>
      </c>
      <c r="F32" t="s">
        <v>28</v>
      </c>
      <c r="G32" s="3">
        <v>3.954166666666667</v>
      </c>
      <c r="H32" s="3">
        <v>7</v>
      </c>
      <c r="I32" s="3">
        <v>0.8</v>
      </c>
      <c r="J32" s="4">
        <v>60.80416666666667</v>
      </c>
      <c r="K32" s="4">
        <v>38.7</v>
      </c>
      <c r="L32" s="94">
        <v>1</v>
      </c>
      <c r="M32" s="3">
        <v>5.6</v>
      </c>
      <c r="N32" s="5">
        <v>11.421</v>
      </c>
      <c r="O32" s="3">
        <v>1000.7333333333336</v>
      </c>
      <c r="P32" s="3">
        <v>1007.5291666666664</v>
      </c>
      <c r="Q32" s="3">
        <v>1009.4</v>
      </c>
      <c r="R32" s="3">
        <v>1005.8</v>
      </c>
      <c r="S32" s="26" t="s">
        <v>107</v>
      </c>
    </row>
    <row r="33" spans="1:19" ht="11.25">
      <c r="A33" s="2">
        <v>30</v>
      </c>
      <c r="B33" s="3">
        <v>1.8041666666666665</v>
      </c>
      <c r="C33" t="s">
        <v>30</v>
      </c>
      <c r="D33" s="3">
        <v>5.6</v>
      </c>
      <c r="E33" s="3">
        <v>11.5</v>
      </c>
      <c r="F33" t="s">
        <v>28</v>
      </c>
      <c r="G33" s="3">
        <v>1.1708333333333334</v>
      </c>
      <c r="H33" s="3">
        <v>5.8</v>
      </c>
      <c r="I33" s="3">
        <v>-3.1</v>
      </c>
      <c r="J33" s="4">
        <v>51.333333333333336</v>
      </c>
      <c r="K33" s="4">
        <v>19.8</v>
      </c>
      <c r="L33" s="94"/>
      <c r="M33" s="3">
        <v>8.299999999999999</v>
      </c>
      <c r="N33" s="5">
        <v>13.666</v>
      </c>
      <c r="O33" s="3">
        <v>1009.2125000000001</v>
      </c>
      <c r="P33" s="3">
        <v>1016.1333333333336</v>
      </c>
      <c r="Q33" s="3">
        <v>1021.5</v>
      </c>
      <c r="R33" s="3">
        <v>1008.5</v>
      </c>
      <c r="S33" s="26" t="s">
        <v>107</v>
      </c>
    </row>
    <row r="34" spans="1:19" ht="11.25">
      <c r="A34" s="2">
        <v>31</v>
      </c>
      <c r="B34" s="3">
        <v>2.0625</v>
      </c>
      <c r="C34" t="s">
        <v>28</v>
      </c>
      <c r="D34" s="3">
        <v>4.9</v>
      </c>
      <c r="E34" s="3">
        <v>10.2</v>
      </c>
      <c r="F34" t="s">
        <v>28</v>
      </c>
      <c r="G34" s="3">
        <v>3.3708333333333336</v>
      </c>
      <c r="H34" s="3">
        <v>10.1</v>
      </c>
      <c r="I34" s="3">
        <v>-2</v>
      </c>
      <c r="J34" s="4">
        <v>47.53333333333334</v>
      </c>
      <c r="K34" s="4">
        <v>13.6</v>
      </c>
      <c r="L34" s="94"/>
      <c r="M34" s="3">
        <v>9</v>
      </c>
      <c r="N34" s="5">
        <v>14.048000000000002</v>
      </c>
      <c r="O34" s="3">
        <v>1014.9791666666666</v>
      </c>
      <c r="P34" s="3">
        <v>1021.870833333333</v>
      </c>
      <c r="Q34" s="3">
        <v>1024.2</v>
      </c>
      <c r="R34" s="3">
        <v>1019.7</v>
      </c>
      <c r="S34" s="26" t="s">
        <v>107</v>
      </c>
    </row>
    <row r="35" spans="1:19" ht="12" thickBot="1">
      <c r="A35" s="22" t="s">
        <v>40</v>
      </c>
      <c r="B35" s="23">
        <f>AVERAGE(B4:B34)</f>
        <v>2.455779569892473</v>
      </c>
      <c r="C35" s="11"/>
      <c r="D35" s="23">
        <f aca="true" t="shared" si="0" ref="D35:R35">AVERAGE(D4:D34)</f>
        <v>6.309677419354839</v>
      </c>
      <c r="E35" s="23">
        <f t="shared" si="0"/>
        <v>12.532258064516126</v>
      </c>
      <c r="F35" s="11"/>
      <c r="G35" s="23">
        <f t="shared" si="0"/>
        <v>3.8831989247311833</v>
      </c>
      <c r="H35" s="23">
        <f t="shared" si="0"/>
        <v>8.464516129032258</v>
      </c>
      <c r="I35" s="23">
        <f t="shared" si="0"/>
        <v>-0.2419354838709678</v>
      </c>
      <c r="J35" s="24">
        <f t="shared" si="0"/>
        <v>51.61989247311825</v>
      </c>
      <c r="K35" s="24">
        <f t="shared" si="0"/>
        <v>30.04838709677419</v>
      </c>
      <c r="L35" s="11"/>
      <c r="M35" s="23"/>
      <c r="N35" s="25"/>
      <c r="O35" s="23">
        <f t="shared" si="0"/>
        <v>1007.6451612903226</v>
      </c>
      <c r="P35" s="23">
        <f t="shared" si="0"/>
        <v>1014.4858870967741</v>
      </c>
      <c r="Q35" s="23">
        <f t="shared" si="0"/>
        <v>1018.1322580645163</v>
      </c>
      <c r="R35" s="23">
        <f t="shared" si="0"/>
        <v>1009.9096774193547</v>
      </c>
      <c r="S35" s="27"/>
    </row>
    <row r="37" spans="1:2" ht="12.75" thickBot="1">
      <c r="A37" s="32">
        <v>1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>
        <v>11.8</v>
      </c>
      <c r="C40" t="s">
        <v>110</v>
      </c>
      <c r="D40">
        <v>22.9</v>
      </c>
      <c r="E40" t="s">
        <v>111</v>
      </c>
      <c r="G40">
        <v>13.4</v>
      </c>
      <c r="I40">
        <v>94.9</v>
      </c>
      <c r="J40" s="3">
        <v>9.6</v>
      </c>
      <c r="O40">
        <v>1024.4</v>
      </c>
      <c r="P40">
        <v>1031.4</v>
      </c>
    </row>
    <row r="41" spans="1:19" ht="11.25">
      <c r="A41" s="2" t="s">
        <v>58</v>
      </c>
      <c r="B41" s="6">
        <v>43103</v>
      </c>
      <c r="C41" s="6"/>
      <c r="D41" s="6">
        <v>43103</v>
      </c>
      <c r="E41" s="6"/>
      <c r="F41" s="6"/>
      <c r="G41" s="6">
        <v>43109</v>
      </c>
      <c r="H41" s="6"/>
      <c r="I41" s="6">
        <v>43109</v>
      </c>
      <c r="J41" s="6">
        <v>43109</v>
      </c>
      <c r="K41" s="6"/>
      <c r="L41" s="6"/>
      <c r="M41" s="6"/>
      <c r="N41" s="6"/>
      <c r="O41" s="6">
        <v>43114</v>
      </c>
      <c r="P41" s="6">
        <v>43114</v>
      </c>
      <c r="Q41" s="6"/>
      <c r="R41" s="6"/>
      <c r="S41" s="6"/>
    </row>
    <row r="42" spans="1:19" ht="11.25">
      <c r="A42" s="2" t="s">
        <v>59</v>
      </c>
      <c r="B42" s="7">
        <v>0.7402777777777777</v>
      </c>
      <c r="C42" s="7"/>
      <c r="D42" s="7">
        <v>0.7395833333333334</v>
      </c>
      <c r="E42" s="7"/>
      <c r="F42" s="7"/>
      <c r="G42" s="7">
        <v>0.5604166666666667</v>
      </c>
      <c r="H42" s="7"/>
      <c r="I42" s="7">
        <v>0.26180555555555557</v>
      </c>
      <c r="J42" s="7">
        <v>0.40625</v>
      </c>
      <c r="K42" s="7"/>
      <c r="L42" s="7"/>
      <c r="M42" s="7"/>
      <c r="N42" s="7"/>
      <c r="O42" s="7">
        <v>0.7736111111111111</v>
      </c>
      <c r="P42" s="7">
        <v>0.7965277777777778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-5.6</v>
      </c>
      <c r="H43" s="9"/>
      <c r="I43" s="9">
        <v>12</v>
      </c>
      <c r="J43" s="9">
        <v>-19.9</v>
      </c>
      <c r="K43" s="9"/>
      <c r="L43" s="9"/>
      <c r="M43" s="9"/>
      <c r="N43" s="9"/>
      <c r="O43" s="9">
        <v>983.4</v>
      </c>
      <c r="P43" s="9">
        <v>989.9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43125</v>
      </c>
      <c r="H44" s="6"/>
      <c r="I44" s="6">
        <v>43111</v>
      </c>
      <c r="J44" s="6">
        <v>43126</v>
      </c>
      <c r="K44" s="6"/>
      <c r="L44" s="6"/>
      <c r="M44" s="6"/>
      <c r="N44" s="6"/>
      <c r="O44" s="6">
        <v>43109</v>
      </c>
      <c r="P44" s="6">
        <v>43109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0.10347222222222223</v>
      </c>
      <c r="H45" s="35"/>
      <c r="I45" s="35">
        <v>0.6381944444444444</v>
      </c>
      <c r="J45" s="35">
        <v>0.6159722222222223</v>
      </c>
      <c r="K45" s="7"/>
      <c r="L45" s="7"/>
      <c r="M45" s="7"/>
      <c r="N45" s="7"/>
      <c r="O45" s="7">
        <v>0.5152777777777778</v>
      </c>
      <c r="P45" s="7">
        <v>0.5152777777777778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>
        <v>41</v>
      </c>
      <c r="L46" s="11">
        <v>41</v>
      </c>
      <c r="M46" s="11">
        <v>198.7</v>
      </c>
      <c r="N46" s="11">
        <v>309.4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" thickBot="1">
      <c r="A49" s="79">
        <v>6.451612903225806</v>
      </c>
      <c r="B49" s="79">
        <v>4.435483870967742</v>
      </c>
      <c r="C49" s="79">
        <v>1.478494623655914</v>
      </c>
      <c r="D49" s="79">
        <v>1.6129032258064515</v>
      </c>
      <c r="E49" s="79">
        <v>1.2096774193548387</v>
      </c>
      <c r="F49" s="79">
        <v>1.478494623655914</v>
      </c>
      <c r="G49" s="79">
        <v>2.28494623655914</v>
      </c>
      <c r="H49" s="79">
        <v>3.225806451612903</v>
      </c>
      <c r="I49" s="79">
        <v>2.553763440860215</v>
      </c>
      <c r="J49" s="79">
        <v>7.661290322580645</v>
      </c>
      <c r="K49" s="79">
        <v>5.376344086021505</v>
      </c>
      <c r="L49" s="79">
        <v>9.67741935483871</v>
      </c>
      <c r="M49" s="79">
        <v>17.741935483870968</v>
      </c>
      <c r="N49" s="79">
        <v>19.623655913978492</v>
      </c>
      <c r="O49" s="79">
        <v>8.46774193548387</v>
      </c>
      <c r="P49" s="79">
        <v>5.913978494623656</v>
      </c>
      <c r="Q49" s="79">
        <v>0.8064516129032258</v>
      </c>
      <c r="R49" s="79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pane xSplit="1" ySplit="3" topLeftCell="B4" activePane="bottomRight" state="frozen"/>
      <selection pane="topLeft" activeCell="A49" sqref="A49:S49"/>
      <selection pane="topRight" activeCell="A49" sqref="A49:S49"/>
      <selection pane="bottomLeft" activeCell="A49" sqref="A49:S49"/>
      <selection pane="bottomRight" activeCell="B4" sqref="B4"/>
    </sheetView>
  </sheetViews>
  <sheetFormatPr defaultColWidth="7.83203125" defaultRowHeight="11.25"/>
  <cols>
    <col min="1" max="1" width="7.83203125" style="0" customWidth="1"/>
    <col min="2" max="2" width="8.83203125" style="0" customWidth="1"/>
    <col min="3" max="3" width="7.83203125" style="0" customWidth="1"/>
    <col min="4" max="4" width="8.83203125" style="0" customWidth="1"/>
    <col min="5" max="6" width="7.83203125" style="0" customWidth="1"/>
    <col min="7" max="7" width="8.83203125" style="0" customWidth="1"/>
    <col min="8" max="8" width="7.83203125" style="0" customWidth="1"/>
    <col min="9" max="10" width="8.83203125" style="0" customWidth="1"/>
    <col min="11" max="14" width="7.83203125" style="0" customWidth="1"/>
    <col min="15" max="16" width="8.83203125" style="0" customWidth="1"/>
    <col min="17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10</v>
      </c>
      <c r="D1" s="21" t="s">
        <v>71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4.3875</v>
      </c>
      <c r="C4" t="s">
        <v>33</v>
      </c>
      <c r="D4" s="3">
        <v>14.9</v>
      </c>
      <c r="E4" s="3">
        <v>30.9</v>
      </c>
      <c r="F4" t="s">
        <v>38</v>
      </c>
      <c r="G4" s="3">
        <v>25.98333333333333</v>
      </c>
      <c r="H4" s="3">
        <v>33.9</v>
      </c>
      <c r="I4" s="3">
        <v>20.5</v>
      </c>
      <c r="J4" s="4">
        <v>64.39583333333333</v>
      </c>
      <c r="K4" s="4">
        <v>31.5</v>
      </c>
      <c r="L4">
        <v>14.5</v>
      </c>
      <c r="M4" s="3">
        <v>8.799999999999999</v>
      </c>
      <c r="N4" s="5">
        <v>18.974000000000004</v>
      </c>
      <c r="O4" s="3">
        <v>987.4791666666666</v>
      </c>
      <c r="P4" s="3">
        <v>993.6375000000002</v>
      </c>
      <c r="Q4" s="3">
        <v>1004</v>
      </c>
      <c r="R4" s="3">
        <v>976.9</v>
      </c>
      <c r="S4" s="26" t="s">
        <v>112</v>
      </c>
    </row>
    <row r="5" spans="1:19" ht="11.25">
      <c r="A5" s="2">
        <v>2</v>
      </c>
      <c r="B5" s="3">
        <v>2.2958333333333334</v>
      </c>
      <c r="C5" t="s">
        <v>30</v>
      </c>
      <c r="D5" s="3">
        <v>5.9</v>
      </c>
      <c r="E5" s="3">
        <v>12</v>
      </c>
      <c r="F5" t="s">
        <v>28</v>
      </c>
      <c r="G5" s="3">
        <v>22.175</v>
      </c>
      <c r="H5" s="3">
        <v>27.4</v>
      </c>
      <c r="I5" s="3">
        <v>19.4</v>
      </c>
      <c r="J5" s="4">
        <v>53.875</v>
      </c>
      <c r="K5" s="4">
        <v>25.5</v>
      </c>
      <c r="L5">
        <v>0</v>
      </c>
      <c r="M5" s="3">
        <v>10.5</v>
      </c>
      <c r="N5" s="5">
        <v>19.773</v>
      </c>
      <c r="O5" s="3">
        <v>1006.0958333333332</v>
      </c>
      <c r="P5" s="3">
        <v>1012.4708333333332</v>
      </c>
      <c r="Q5" s="3">
        <v>1018.4</v>
      </c>
      <c r="R5" s="3">
        <v>1003.9</v>
      </c>
      <c r="S5" s="26" t="s">
        <v>112</v>
      </c>
    </row>
    <row r="6" spans="1:19" ht="11.25">
      <c r="A6" s="2">
        <v>3</v>
      </c>
      <c r="B6" s="3">
        <v>3.216666666666667</v>
      </c>
      <c r="C6" t="s">
        <v>32</v>
      </c>
      <c r="D6" s="3">
        <v>7.4</v>
      </c>
      <c r="E6" s="3">
        <v>10.9</v>
      </c>
      <c r="F6" t="s">
        <v>32</v>
      </c>
      <c r="G6" s="3">
        <v>20.7</v>
      </c>
      <c r="H6" s="3">
        <v>23.9</v>
      </c>
      <c r="I6" s="3">
        <v>18.5</v>
      </c>
      <c r="J6" s="4">
        <v>70.17916666666666</v>
      </c>
      <c r="K6" s="4">
        <v>54.3</v>
      </c>
      <c r="M6" s="3">
        <v>4.8</v>
      </c>
      <c r="N6" s="5">
        <v>13.122</v>
      </c>
      <c r="O6" s="3">
        <v>1014.0041666666666</v>
      </c>
      <c r="P6" s="3">
        <v>1020.4583333333334</v>
      </c>
      <c r="Q6" s="3">
        <v>1023.6</v>
      </c>
      <c r="R6" s="3">
        <v>1017.7</v>
      </c>
      <c r="S6" s="26" t="s">
        <v>115</v>
      </c>
    </row>
    <row r="7" spans="1:19" ht="11.25">
      <c r="A7" s="2">
        <v>4</v>
      </c>
      <c r="B7" s="3">
        <v>2.945833333333333</v>
      </c>
      <c r="C7" t="s">
        <v>31</v>
      </c>
      <c r="D7" s="3">
        <v>6.6</v>
      </c>
      <c r="E7" s="3">
        <v>10.4</v>
      </c>
      <c r="F7" t="s">
        <v>39</v>
      </c>
      <c r="G7" s="3">
        <v>19.891666666666666</v>
      </c>
      <c r="H7" s="3">
        <v>23.2</v>
      </c>
      <c r="I7" s="3">
        <v>17.6</v>
      </c>
      <c r="J7" s="4">
        <v>68.81666666666666</v>
      </c>
      <c r="K7" s="4">
        <v>45.6</v>
      </c>
      <c r="L7">
        <v>0</v>
      </c>
      <c r="M7" s="3">
        <v>2.3</v>
      </c>
      <c r="N7" s="5">
        <v>9.607000000000001</v>
      </c>
      <c r="O7" s="3">
        <v>1020.1458333333334</v>
      </c>
      <c r="P7" s="3">
        <v>1026.658333333333</v>
      </c>
      <c r="Q7" s="3">
        <v>1028.9</v>
      </c>
      <c r="R7" s="3">
        <v>1023.2</v>
      </c>
      <c r="S7" s="26" t="s">
        <v>113</v>
      </c>
    </row>
    <row r="8" spans="1:19" ht="11.25">
      <c r="A8" s="2">
        <v>5</v>
      </c>
      <c r="B8" s="3">
        <v>1.6916666666666664</v>
      </c>
      <c r="C8" t="s">
        <v>31</v>
      </c>
      <c r="D8" s="3">
        <v>3.3</v>
      </c>
      <c r="E8" s="3">
        <v>5.4</v>
      </c>
      <c r="F8" t="s">
        <v>39</v>
      </c>
      <c r="G8" s="3">
        <v>20.541666666666668</v>
      </c>
      <c r="H8" s="3">
        <v>22.6</v>
      </c>
      <c r="I8" s="3">
        <v>18.4</v>
      </c>
      <c r="J8" s="4">
        <v>76.10416666666667</v>
      </c>
      <c r="K8" s="4">
        <v>63.7</v>
      </c>
      <c r="L8">
        <v>0</v>
      </c>
      <c r="M8" s="3">
        <v>0</v>
      </c>
      <c r="N8" s="5">
        <v>6.0489999999999995</v>
      </c>
      <c r="O8" s="3">
        <v>1019.5666666666666</v>
      </c>
      <c r="P8" s="3">
        <v>1026.0708333333334</v>
      </c>
      <c r="Q8" s="3">
        <v>1028.9</v>
      </c>
      <c r="R8" s="3">
        <v>1021.3</v>
      </c>
      <c r="S8" s="26" t="s">
        <v>113</v>
      </c>
    </row>
    <row r="9" spans="1:19" ht="11.25">
      <c r="A9" s="2">
        <v>6</v>
      </c>
      <c r="B9" s="3">
        <v>3.0500000000000007</v>
      </c>
      <c r="C9" t="s">
        <v>34</v>
      </c>
      <c r="D9" s="3">
        <v>7.3</v>
      </c>
      <c r="E9" s="3">
        <v>13.1</v>
      </c>
      <c r="F9" t="s">
        <v>33</v>
      </c>
      <c r="G9" s="3">
        <v>23.937500000000004</v>
      </c>
      <c r="H9" s="3">
        <v>28</v>
      </c>
      <c r="I9" s="3">
        <v>20</v>
      </c>
      <c r="J9" s="4">
        <v>85.04166666666667</v>
      </c>
      <c r="K9" s="4">
        <v>69.9</v>
      </c>
      <c r="L9">
        <v>0.5</v>
      </c>
      <c r="M9" s="3">
        <v>8</v>
      </c>
      <c r="N9" s="5">
        <v>14.807</v>
      </c>
      <c r="O9" s="3">
        <v>1008.5624999999999</v>
      </c>
      <c r="P9" s="3">
        <v>1014.9041666666667</v>
      </c>
      <c r="Q9" s="3">
        <v>1021.4</v>
      </c>
      <c r="R9" s="3">
        <v>1007</v>
      </c>
      <c r="S9" s="26" t="s">
        <v>112</v>
      </c>
    </row>
    <row r="10" spans="1:19" ht="11.25">
      <c r="A10" s="2">
        <v>7</v>
      </c>
      <c r="B10" s="3">
        <v>3.3249999999999993</v>
      </c>
      <c r="C10" t="s">
        <v>28</v>
      </c>
      <c r="D10" s="3">
        <v>8.7</v>
      </c>
      <c r="E10" s="3">
        <v>16.5</v>
      </c>
      <c r="F10" t="s">
        <v>33</v>
      </c>
      <c r="G10" s="3">
        <v>25.933333333333334</v>
      </c>
      <c r="H10" s="3">
        <v>32.4</v>
      </c>
      <c r="I10" s="3">
        <v>19.1</v>
      </c>
      <c r="J10" s="4">
        <v>60.4625</v>
      </c>
      <c r="K10" s="4">
        <v>32.5</v>
      </c>
      <c r="M10" s="3">
        <v>10.6</v>
      </c>
      <c r="N10" s="5">
        <v>18.842</v>
      </c>
      <c r="O10" s="3">
        <v>1001.4833333333337</v>
      </c>
      <c r="P10" s="3">
        <v>1007.733333333333</v>
      </c>
      <c r="Q10" s="3">
        <v>1012.1</v>
      </c>
      <c r="R10" s="3">
        <v>1003.9</v>
      </c>
      <c r="S10" s="26" t="s">
        <v>116</v>
      </c>
    </row>
    <row r="11" spans="1:19" ht="11.25">
      <c r="A11" s="2">
        <v>8</v>
      </c>
      <c r="B11" s="3">
        <v>1.6583333333333339</v>
      </c>
      <c r="C11" t="s">
        <v>35</v>
      </c>
      <c r="D11" s="3">
        <v>4.7</v>
      </c>
      <c r="E11" s="3">
        <v>7.7</v>
      </c>
      <c r="F11" t="s">
        <v>32</v>
      </c>
      <c r="G11" s="3">
        <v>20.1875</v>
      </c>
      <c r="H11" s="3">
        <v>21.9</v>
      </c>
      <c r="I11" s="3">
        <v>17.4</v>
      </c>
      <c r="J11" s="4">
        <v>69.73333333333335</v>
      </c>
      <c r="K11" s="4">
        <v>61.5</v>
      </c>
      <c r="L11">
        <v>0</v>
      </c>
      <c r="M11" s="3">
        <v>0.1</v>
      </c>
      <c r="N11" s="5">
        <v>6.236</v>
      </c>
      <c r="O11" s="3">
        <v>1009.0333333333333</v>
      </c>
      <c r="P11" s="3">
        <v>1015.4541666666665</v>
      </c>
      <c r="Q11" s="3">
        <v>1017.1</v>
      </c>
      <c r="R11" s="3">
        <v>1012</v>
      </c>
      <c r="S11" s="26" t="s">
        <v>113</v>
      </c>
    </row>
    <row r="12" spans="1:19" ht="11.25">
      <c r="A12" s="2">
        <v>9</v>
      </c>
      <c r="B12" s="3">
        <v>1.7999999999999998</v>
      </c>
      <c r="C12" t="s">
        <v>30</v>
      </c>
      <c r="D12" s="3">
        <v>5.4</v>
      </c>
      <c r="E12" s="3">
        <v>7.7</v>
      </c>
      <c r="F12" t="s">
        <v>39</v>
      </c>
      <c r="G12" s="3">
        <v>20.558333333333334</v>
      </c>
      <c r="H12" s="3">
        <v>24</v>
      </c>
      <c r="I12" s="3">
        <v>17</v>
      </c>
      <c r="J12" s="4">
        <v>78.68749999999997</v>
      </c>
      <c r="K12" s="4">
        <v>55.8</v>
      </c>
      <c r="M12" s="3">
        <v>7.9</v>
      </c>
      <c r="N12" s="5">
        <v>17.073999999999998</v>
      </c>
      <c r="O12" s="3">
        <v>1009.8874999999999</v>
      </c>
      <c r="P12" s="3">
        <v>1016.3333333333334</v>
      </c>
      <c r="Q12" s="3">
        <v>1017.7</v>
      </c>
      <c r="R12" s="3">
        <v>1015</v>
      </c>
      <c r="S12" s="26" t="s">
        <v>112</v>
      </c>
    </row>
    <row r="13" spans="1:19" ht="11.25">
      <c r="A13" s="2">
        <v>10</v>
      </c>
      <c r="B13" s="3">
        <v>1.9625000000000004</v>
      </c>
      <c r="C13" t="s">
        <v>35</v>
      </c>
      <c r="D13" s="3">
        <v>6.2</v>
      </c>
      <c r="E13" s="3">
        <v>9.5</v>
      </c>
      <c r="F13" t="s">
        <v>39</v>
      </c>
      <c r="G13" s="3">
        <v>20.23333333333333</v>
      </c>
      <c r="H13" s="3">
        <v>23.3</v>
      </c>
      <c r="I13" s="3">
        <v>17.7</v>
      </c>
      <c r="J13" s="4">
        <v>79.72083333333333</v>
      </c>
      <c r="K13" s="4">
        <v>59.2</v>
      </c>
      <c r="L13">
        <v>0</v>
      </c>
      <c r="M13" s="3">
        <v>9.5</v>
      </c>
      <c r="N13" s="5">
        <v>17.662999999999997</v>
      </c>
      <c r="O13" s="3">
        <v>1010.1291666666666</v>
      </c>
      <c r="P13" s="3">
        <v>1016.5833333333334</v>
      </c>
      <c r="Q13" s="3">
        <v>1017.5</v>
      </c>
      <c r="R13" s="3">
        <v>1015.3</v>
      </c>
      <c r="S13" s="26" t="s">
        <v>112</v>
      </c>
    </row>
    <row r="14" spans="1:19" ht="11.25">
      <c r="A14" s="8">
        <v>11</v>
      </c>
      <c r="B14" s="28">
        <v>2.0708333333333333</v>
      </c>
      <c r="C14" s="9" t="s">
        <v>32</v>
      </c>
      <c r="D14" s="28">
        <v>4.7</v>
      </c>
      <c r="E14" s="28">
        <v>9.5</v>
      </c>
      <c r="F14" s="9" t="s">
        <v>32</v>
      </c>
      <c r="G14" s="28">
        <v>19.625000000000004</v>
      </c>
      <c r="H14" s="28">
        <v>21.2</v>
      </c>
      <c r="I14" s="28">
        <v>18.8</v>
      </c>
      <c r="J14" s="29">
        <v>86.7041666666667</v>
      </c>
      <c r="K14" s="29">
        <v>79.6</v>
      </c>
      <c r="L14" s="9">
        <v>3.5</v>
      </c>
      <c r="M14" s="28">
        <v>0</v>
      </c>
      <c r="N14" s="30">
        <v>3.3489999999999998</v>
      </c>
      <c r="O14" s="28">
        <v>1008.0791666666668</v>
      </c>
      <c r="P14" s="28">
        <v>1014.5083333333333</v>
      </c>
      <c r="Q14" s="28">
        <v>1016.5</v>
      </c>
      <c r="R14" s="28">
        <v>1012.9</v>
      </c>
      <c r="S14" s="31" t="s">
        <v>113</v>
      </c>
    </row>
    <row r="15" spans="1:19" ht="11.25">
      <c r="A15" s="2">
        <v>12</v>
      </c>
      <c r="B15" s="3">
        <v>1.575</v>
      </c>
      <c r="C15" t="s">
        <v>32</v>
      </c>
      <c r="D15" s="3">
        <v>3.7</v>
      </c>
      <c r="E15" s="3">
        <v>6</v>
      </c>
      <c r="F15" t="s">
        <v>32</v>
      </c>
      <c r="G15" s="3">
        <v>17.424999999999994</v>
      </c>
      <c r="H15" s="3">
        <v>20</v>
      </c>
      <c r="I15" s="3">
        <v>14</v>
      </c>
      <c r="J15" s="4">
        <v>79.64166666666664</v>
      </c>
      <c r="K15" s="4">
        <v>59.8</v>
      </c>
      <c r="L15">
        <v>10</v>
      </c>
      <c r="M15" s="3">
        <v>0</v>
      </c>
      <c r="N15" s="5">
        <v>4.287</v>
      </c>
      <c r="O15" s="3">
        <v>1010.7666666666665</v>
      </c>
      <c r="P15" s="3">
        <v>1017.2958333333336</v>
      </c>
      <c r="Q15" s="3">
        <v>1023.3</v>
      </c>
      <c r="R15" s="3">
        <v>1012.6</v>
      </c>
      <c r="S15" s="26" t="s">
        <v>113</v>
      </c>
    </row>
    <row r="16" spans="1:19" ht="11.25">
      <c r="A16" s="2">
        <v>13</v>
      </c>
      <c r="B16" s="3">
        <v>3.0333333333333328</v>
      </c>
      <c r="C16" t="s">
        <v>31</v>
      </c>
      <c r="D16" s="3">
        <v>7.3</v>
      </c>
      <c r="E16" s="3">
        <v>13.6</v>
      </c>
      <c r="F16" t="s">
        <v>32</v>
      </c>
      <c r="G16" s="3">
        <v>16.129166666666666</v>
      </c>
      <c r="H16" s="3">
        <v>18.8</v>
      </c>
      <c r="I16" s="3">
        <v>14.1</v>
      </c>
      <c r="J16" s="4">
        <v>63.19583333333333</v>
      </c>
      <c r="K16" s="4">
        <v>54.3</v>
      </c>
      <c r="M16" s="3">
        <v>0.1</v>
      </c>
      <c r="N16" s="5">
        <v>5.701999999999999</v>
      </c>
      <c r="O16" s="3">
        <v>1017.35</v>
      </c>
      <c r="P16" s="3">
        <v>1023.9416666666665</v>
      </c>
      <c r="Q16" s="3">
        <v>1025.6</v>
      </c>
      <c r="R16" s="3">
        <v>1022.4</v>
      </c>
      <c r="S16" s="26" t="s">
        <v>113</v>
      </c>
    </row>
    <row r="17" spans="1:19" ht="11.25">
      <c r="A17" s="2">
        <v>14</v>
      </c>
      <c r="B17" s="3">
        <v>2.0833333333333326</v>
      </c>
      <c r="C17" t="s">
        <v>31</v>
      </c>
      <c r="D17" s="3">
        <v>4.8</v>
      </c>
      <c r="E17" s="3">
        <v>8.3</v>
      </c>
      <c r="F17" t="s">
        <v>39</v>
      </c>
      <c r="G17" s="3">
        <v>16.666666666666668</v>
      </c>
      <c r="H17" s="3">
        <v>20.4</v>
      </c>
      <c r="I17" s="3">
        <v>14.6</v>
      </c>
      <c r="J17" s="4">
        <v>73.82083333333334</v>
      </c>
      <c r="K17" s="4">
        <v>57.3</v>
      </c>
      <c r="L17">
        <v>0.5</v>
      </c>
      <c r="M17" s="3">
        <v>1.8</v>
      </c>
      <c r="N17" s="5">
        <v>9.214</v>
      </c>
      <c r="O17" s="3">
        <v>1014.4874999999998</v>
      </c>
      <c r="P17" s="3">
        <v>1021.0500000000001</v>
      </c>
      <c r="Q17" s="3">
        <v>1022.9</v>
      </c>
      <c r="R17" s="3">
        <v>1019.5</v>
      </c>
      <c r="S17" s="26" t="s">
        <v>113</v>
      </c>
    </row>
    <row r="18" spans="1:19" ht="11.25">
      <c r="A18" s="2">
        <v>15</v>
      </c>
      <c r="B18" s="3">
        <v>1.0458333333333334</v>
      </c>
      <c r="C18" t="s">
        <v>30</v>
      </c>
      <c r="D18" s="3">
        <v>2.3</v>
      </c>
      <c r="E18" s="3">
        <v>3.7</v>
      </c>
      <c r="F18" t="s">
        <v>39</v>
      </c>
      <c r="G18" s="3">
        <v>16.508333333333333</v>
      </c>
      <c r="H18" s="3">
        <v>20.3</v>
      </c>
      <c r="I18" s="3">
        <v>14</v>
      </c>
      <c r="J18" s="4">
        <v>77.72916666666669</v>
      </c>
      <c r="K18" s="4">
        <v>58.8</v>
      </c>
      <c r="L18">
        <v>0</v>
      </c>
      <c r="M18" s="3">
        <v>0.4</v>
      </c>
      <c r="N18" s="5">
        <v>6.6290000000000004</v>
      </c>
      <c r="O18" s="3">
        <v>1012.5708333333336</v>
      </c>
      <c r="P18" s="3">
        <v>1019.1208333333335</v>
      </c>
      <c r="Q18" s="3">
        <v>1021.3</v>
      </c>
      <c r="R18" s="3">
        <v>1017</v>
      </c>
      <c r="S18" s="26" t="s">
        <v>113</v>
      </c>
    </row>
    <row r="19" spans="1:19" ht="11.25">
      <c r="A19" s="2">
        <v>16</v>
      </c>
      <c r="B19" s="3">
        <v>1.8583333333333334</v>
      </c>
      <c r="C19" t="s">
        <v>35</v>
      </c>
      <c r="D19" s="3">
        <v>4.3</v>
      </c>
      <c r="E19" s="3">
        <v>6</v>
      </c>
      <c r="F19" t="s">
        <v>37</v>
      </c>
      <c r="G19" s="3">
        <v>17.170833333333338</v>
      </c>
      <c r="H19" s="3">
        <v>20.7</v>
      </c>
      <c r="I19" s="3">
        <v>13.7</v>
      </c>
      <c r="J19" s="4">
        <v>78.80416666666667</v>
      </c>
      <c r="K19" s="4">
        <v>56.7</v>
      </c>
      <c r="M19" s="3">
        <v>0.7999999999999999</v>
      </c>
      <c r="N19" s="5">
        <v>8.504</v>
      </c>
      <c r="O19" s="3">
        <v>1007.604166666667</v>
      </c>
      <c r="P19" s="3">
        <v>1014.1125000000002</v>
      </c>
      <c r="Q19" s="3">
        <v>1017.1</v>
      </c>
      <c r="R19" s="3">
        <v>1009.9</v>
      </c>
      <c r="S19" s="26" t="s">
        <v>113</v>
      </c>
    </row>
    <row r="20" spans="1:19" ht="11.25">
      <c r="A20" s="2">
        <v>17</v>
      </c>
      <c r="B20" s="3">
        <v>2.404166666666667</v>
      </c>
      <c r="C20" t="s">
        <v>31</v>
      </c>
      <c r="D20" s="3">
        <v>7.4</v>
      </c>
      <c r="E20" s="3">
        <v>13.1</v>
      </c>
      <c r="F20" t="s">
        <v>32</v>
      </c>
      <c r="G20" s="3">
        <v>17.224999999999998</v>
      </c>
      <c r="H20" s="3">
        <v>21.2</v>
      </c>
      <c r="I20" s="3">
        <v>14.5</v>
      </c>
      <c r="J20" s="4">
        <v>73.61666666666666</v>
      </c>
      <c r="K20" s="4">
        <v>53.8</v>
      </c>
      <c r="L20">
        <v>0.5</v>
      </c>
      <c r="M20" s="3">
        <v>2.3000000000000003</v>
      </c>
      <c r="N20" s="5">
        <v>8.192</v>
      </c>
      <c r="O20" s="3">
        <v>1005.2708333333334</v>
      </c>
      <c r="P20" s="3">
        <v>1011.7624999999999</v>
      </c>
      <c r="Q20" s="3">
        <v>1015.7</v>
      </c>
      <c r="R20" s="3">
        <v>1008.7</v>
      </c>
      <c r="S20" s="26" t="s">
        <v>113</v>
      </c>
    </row>
    <row r="21" spans="1:19" ht="11.25">
      <c r="A21" s="2">
        <v>18</v>
      </c>
      <c r="B21" s="3">
        <v>3.3333333333333335</v>
      </c>
      <c r="C21" t="s">
        <v>31</v>
      </c>
      <c r="D21" s="3">
        <v>7.1</v>
      </c>
      <c r="E21" s="3">
        <v>11.3</v>
      </c>
      <c r="F21" t="s">
        <v>39</v>
      </c>
      <c r="G21" s="3">
        <v>15.89583333333333</v>
      </c>
      <c r="H21" s="3">
        <v>18.7</v>
      </c>
      <c r="I21" s="3">
        <v>14.1</v>
      </c>
      <c r="J21" s="4">
        <v>66.95833333333334</v>
      </c>
      <c r="K21" s="4">
        <v>54.8</v>
      </c>
      <c r="M21" s="3">
        <v>8.6</v>
      </c>
      <c r="N21" s="5">
        <v>16.749</v>
      </c>
      <c r="O21" s="3">
        <v>1010.7375000000003</v>
      </c>
      <c r="P21" s="3">
        <v>1017.3000000000002</v>
      </c>
      <c r="Q21" s="3">
        <v>1019.5</v>
      </c>
      <c r="R21" s="3">
        <v>1014.8</v>
      </c>
      <c r="S21" s="26" t="s">
        <v>112</v>
      </c>
    </row>
    <row r="22" spans="1:19" ht="11.25">
      <c r="A22" s="2">
        <v>19</v>
      </c>
      <c r="B22" s="3">
        <v>2.6999999999999993</v>
      </c>
      <c r="C22" t="s">
        <v>31</v>
      </c>
      <c r="D22" s="3">
        <v>6.6</v>
      </c>
      <c r="E22" s="3">
        <v>11.1</v>
      </c>
      <c r="F22" t="s">
        <v>39</v>
      </c>
      <c r="G22" s="3">
        <v>16.666666666666664</v>
      </c>
      <c r="H22" s="3">
        <v>19.8</v>
      </c>
      <c r="I22" s="3">
        <v>14.6</v>
      </c>
      <c r="J22" s="4">
        <v>72.07916666666665</v>
      </c>
      <c r="K22" s="4">
        <v>60.7</v>
      </c>
      <c r="L22">
        <v>0.5</v>
      </c>
      <c r="M22" s="3">
        <v>3.1000000000000005</v>
      </c>
      <c r="N22" s="5">
        <v>10.634</v>
      </c>
      <c r="O22" s="3">
        <v>1012.1166666666668</v>
      </c>
      <c r="P22" s="3">
        <v>1018.6791666666668</v>
      </c>
      <c r="Q22" s="3">
        <v>1020.2</v>
      </c>
      <c r="R22" s="3">
        <v>1016.9</v>
      </c>
      <c r="S22" s="26" t="s">
        <v>113</v>
      </c>
    </row>
    <row r="23" spans="1:19" ht="11.25">
      <c r="A23" s="2">
        <v>20</v>
      </c>
      <c r="B23" s="3">
        <v>2.5749999999999997</v>
      </c>
      <c r="C23" t="s">
        <v>35</v>
      </c>
      <c r="D23" s="3">
        <v>5.5</v>
      </c>
      <c r="E23" s="3">
        <v>8.6</v>
      </c>
      <c r="F23" t="s">
        <v>32</v>
      </c>
      <c r="G23" s="3">
        <v>16.604166666666664</v>
      </c>
      <c r="H23" s="3">
        <v>20.8</v>
      </c>
      <c r="I23" s="3">
        <v>14.1</v>
      </c>
      <c r="J23" s="4">
        <v>70.57916666666667</v>
      </c>
      <c r="K23" s="4">
        <v>52.6</v>
      </c>
      <c r="L23">
        <v>0</v>
      </c>
      <c r="M23" s="3">
        <v>2.9</v>
      </c>
      <c r="N23" s="5">
        <v>9.086</v>
      </c>
      <c r="O23" s="3">
        <v>1011.4666666666667</v>
      </c>
      <c r="P23" s="3">
        <v>1018.0208333333334</v>
      </c>
      <c r="Q23" s="3">
        <v>1019.3</v>
      </c>
      <c r="R23" s="3">
        <v>1016.5</v>
      </c>
      <c r="S23" s="26" t="s">
        <v>113</v>
      </c>
    </row>
    <row r="24" spans="1:19" ht="11.25">
      <c r="A24" s="8">
        <v>21</v>
      </c>
      <c r="B24" s="28">
        <v>2.4499999999999997</v>
      </c>
      <c r="C24" s="9" t="s">
        <v>30</v>
      </c>
      <c r="D24" s="28">
        <v>5.9</v>
      </c>
      <c r="E24" s="28">
        <v>9.5</v>
      </c>
      <c r="F24" s="9" t="s">
        <v>39</v>
      </c>
      <c r="G24" s="28">
        <v>15.999999999999998</v>
      </c>
      <c r="H24" s="28">
        <v>21.4</v>
      </c>
      <c r="I24" s="28">
        <v>12.1</v>
      </c>
      <c r="J24" s="29">
        <v>58.15416666666667</v>
      </c>
      <c r="K24" s="29">
        <v>23.6</v>
      </c>
      <c r="L24" s="9"/>
      <c r="M24" s="28">
        <v>10.200000000000001</v>
      </c>
      <c r="N24" s="30">
        <v>17.067999999999998</v>
      </c>
      <c r="O24" s="28">
        <v>1014.0749999999999</v>
      </c>
      <c r="P24" s="28">
        <v>1020.6458333333335</v>
      </c>
      <c r="Q24" s="28">
        <v>1023</v>
      </c>
      <c r="R24" s="28">
        <v>1018.4</v>
      </c>
      <c r="S24" s="31" t="s">
        <v>116</v>
      </c>
    </row>
    <row r="25" spans="1:19" ht="11.25">
      <c r="A25" s="2">
        <v>22</v>
      </c>
      <c r="B25" s="3">
        <v>1.7875000000000003</v>
      </c>
      <c r="C25" t="s">
        <v>30</v>
      </c>
      <c r="D25" s="3">
        <v>4.1</v>
      </c>
      <c r="E25" s="3">
        <v>7</v>
      </c>
      <c r="F25" t="s">
        <v>39</v>
      </c>
      <c r="G25" s="3">
        <v>15.566666666666668</v>
      </c>
      <c r="H25" s="3">
        <v>20.3</v>
      </c>
      <c r="I25" s="3">
        <v>11.8</v>
      </c>
      <c r="J25" s="4">
        <v>64.77083333333331</v>
      </c>
      <c r="K25" s="4">
        <v>32.9</v>
      </c>
      <c r="M25" s="3">
        <v>10.100000000000001</v>
      </c>
      <c r="N25" s="5">
        <v>16.885</v>
      </c>
      <c r="O25" s="3">
        <v>1017.4458333333336</v>
      </c>
      <c r="P25" s="3">
        <v>1024.0458333333333</v>
      </c>
      <c r="Q25" s="3">
        <v>1025.7</v>
      </c>
      <c r="R25" s="3">
        <v>1022.5</v>
      </c>
      <c r="S25" s="26" t="s">
        <v>116</v>
      </c>
    </row>
    <row r="26" spans="1:19" ht="11.25">
      <c r="A26" s="2">
        <v>23</v>
      </c>
      <c r="B26" s="3">
        <v>2.2791666666666663</v>
      </c>
      <c r="C26" t="s">
        <v>31</v>
      </c>
      <c r="D26" s="3">
        <v>5.6</v>
      </c>
      <c r="E26" s="3">
        <v>9.3</v>
      </c>
      <c r="F26" t="s">
        <v>32</v>
      </c>
      <c r="G26" s="3">
        <v>16.7</v>
      </c>
      <c r="H26" s="3">
        <v>18.9</v>
      </c>
      <c r="I26" s="3">
        <v>12.7</v>
      </c>
      <c r="J26" s="4">
        <v>68.125</v>
      </c>
      <c r="K26" s="4">
        <v>53.3</v>
      </c>
      <c r="L26">
        <v>0</v>
      </c>
      <c r="M26" s="3">
        <v>0.30000000000000004</v>
      </c>
      <c r="N26" s="5">
        <v>4.103999999999999</v>
      </c>
      <c r="O26" s="3">
        <v>1015.5208333333334</v>
      </c>
      <c r="P26" s="3">
        <v>1022.0666666666667</v>
      </c>
      <c r="Q26" s="3">
        <v>1025.1</v>
      </c>
      <c r="R26" s="3">
        <v>1017.3</v>
      </c>
      <c r="S26" s="26" t="s">
        <v>113</v>
      </c>
    </row>
    <row r="27" spans="1:19" ht="11.25">
      <c r="A27" s="2">
        <v>24</v>
      </c>
      <c r="B27" s="3">
        <v>2.795833333333333</v>
      </c>
      <c r="C27" t="s">
        <v>31</v>
      </c>
      <c r="D27" s="3">
        <v>6.3</v>
      </c>
      <c r="E27" s="3">
        <v>10.6</v>
      </c>
      <c r="F27" t="s">
        <v>39</v>
      </c>
      <c r="G27" s="3">
        <v>17.491666666666667</v>
      </c>
      <c r="H27" s="3">
        <v>21.9</v>
      </c>
      <c r="I27" s="3">
        <v>14.3</v>
      </c>
      <c r="J27" s="4">
        <v>77.77499999999999</v>
      </c>
      <c r="K27" s="4">
        <v>60</v>
      </c>
      <c r="L27">
        <v>6</v>
      </c>
      <c r="M27" s="3">
        <v>3.8000000000000003</v>
      </c>
      <c r="N27" s="5">
        <v>10.129</v>
      </c>
      <c r="O27" s="3">
        <v>1008.7624999999999</v>
      </c>
      <c r="P27" s="3">
        <v>1015.2541666666667</v>
      </c>
      <c r="Q27" s="3">
        <v>1017.6</v>
      </c>
      <c r="R27" s="3">
        <v>1013.3</v>
      </c>
      <c r="S27" s="26" t="s">
        <v>112</v>
      </c>
    </row>
    <row r="28" spans="1:19" ht="11.25">
      <c r="A28" s="2">
        <v>25</v>
      </c>
      <c r="B28" s="3">
        <v>2.545833333333334</v>
      </c>
      <c r="C28" t="s">
        <v>35</v>
      </c>
      <c r="D28" s="3">
        <v>6</v>
      </c>
      <c r="E28" s="3">
        <v>9.7</v>
      </c>
      <c r="F28" t="s">
        <v>37</v>
      </c>
      <c r="G28" s="3">
        <v>15.758333333333335</v>
      </c>
      <c r="H28" s="3">
        <v>20.6</v>
      </c>
      <c r="I28" s="3">
        <v>11.4</v>
      </c>
      <c r="J28" s="4">
        <v>67.90000000000002</v>
      </c>
      <c r="K28" s="4">
        <v>45.6</v>
      </c>
      <c r="M28" s="3">
        <v>9.5</v>
      </c>
      <c r="N28" s="5">
        <v>16.053</v>
      </c>
      <c r="O28" s="3">
        <v>1012.1875</v>
      </c>
      <c r="P28" s="3">
        <v>1018.7625000000003</v>
      </c>
      <c r="Q28" s="3">
        <v>1021.6</v>
      </c>
      <c r="R28" s="3">
        <v>1015.7</v>
      </c>
      <c r="S28" s="26" t="s">
        <v>112</v>
      </c>
    </row>
    <row r="29" spans="1:19" ht="11.25">
      <c r="A29" s="2">
        <v>26</v>
      </c>
      <c r="B29" s="3">
        <v>1.8250000000000002</v>
      </c>
      <c r="C29" t="s">
        <v>30</v>
      </c>
      <c r="D29" s="3">
        <v>4.3</v>
      </c>
      <c r="E29" s="3">
        <v>7.4</v>
      </c>
      <c r="F29" t="s">
        <v>32</v>
      </c>
      <c r="G29" s="3">
        <v>15.445833333333333</v>
      </c>
      <c r="H29" s="3">
        <v>19.1</v>
      </c>
      <c r="I29" s="3">
        <v>10.8</v>
      </c>
      <c r="J29" s="4">
        <v>66.24166666666666</v>
      </c>
      <c r="K29" s="4">
        <v>46.3</v>
      </c>
      <c r="L29">
        <v>0</v>
      </c>
      <c r="M29" s="3">
        <v>6.7</v>
      </c>
      <c r="N29" s="5">
        <v>13.375000000000004</v>
      </c>
      <c r="O29" s="3">
        <v>1014.3958333333334</v>
      </c>
      <c r="P29" s="3">
        <v>1020.9833333333331</v>
      </c>
      <c r="Q29" s="3">
        <v>1023.6</v>
      </c>
      <c r="R29" s="3">
        <v>1016.6</v>
      </c>
      <c r="S29" s="26" t="s">
        <v>112</v>
      </c>
    </row>
    <row r="30" spans="1:19" ht="11.25">
      <c r="A30" s="2">
        <v>27</v>
      </c>
      <c r="B30" s="3">
        <v>2.225</v>
      </c>
      <c r="C30" t="s">
        <v>33</v>
      </c>
      <c r="D30" s="3">
        <v>8.2</v>
      </c>
      <c r="E30" s="3">
        <v>13.1</v>
      </c>
      <c r="F30" t="s">
        <v>34</v>
      </c>
      <c r="G30" s="3">
        <v>18.437500000000004</v>
      </c>
      <c r="H30" s="3">
        <v>23.4</v>
      </c>
      <c r="I30" s="3">
        <v>14.6</v>
      </c>
      <c r="J30" s="4">
        <v>79.83333333333333</v>
      </c>
      <c r="K30" s="4">
        <v>56.4</v>
      </c>
      <c r="L30">
        <v>15</v>
      </c>
      <c r="M30" s="3">
        <v>3.7</v>
      </c>
      <c r="N30" s="5">
        <v>8.414</v>
      </c>
      <c r="O30" s="3">
        <v>1002.0208333333335</v>
      </c>
      <c r="P30" s="3">
        <v>1008.4458333333333</v>
      </c>
      <c r="Q30" s="3">
        <v>1016.7</v>
      </c>
      <c r="R30" s="3">
        <v>1003.9</v>
      </c>
      <c r="S30" s="26" t="s">
        <v>112</v>
      </c>
    </row>
    <row r="31" spans="1:19" ht="11.25">
      <c r="A31" s="2">
        <v>28</v>
      </c>
      <c r="B31" s="3">
        <v>1.8708333333333333</v>
      </c>
      <c r="C31" t="s">
        <v>28</v>
      </c>
      <c r="D31" s="3">
        <v>4.7</v>
      </c>
      <c r="E31" s="3">
        <v>7.2</v>
      </c>
      <c r="F31" t="s">
        <v>37</v>
      </c>
      <c r="G31" s="3">
        <v>15.270833333333334</v>
      </c>
      <c r="H31" s="3">
        <v>19.2</v>
      </c>
      <c r="I31" s="3">
        <v>12.9</v>
      </c>
      <c r="J31" s="4">
        <v>70.63333333333334</v>
      </c>
      <c r="K31" s="4">
        <v>49.2</v>
      </c>
      <c r="L31">
        <v>0</v>
      </c>
      <c r="M31" s="3">
        <v>3.8000000000000003</v>
      </c>
      <c r="N31" s="5">
        <v>11.024</v>
      </c>
      <c r="O31" s="3">
        <v>1003.1500000000002</v>
      </c>
      <c r="P31" s="3">
        <v>1009.6833333333334</v>
      </c>
      <c r="Q31" s="3">
        <v>1011.1</v>
      </c>
      <c r="R31" s="3">
        <v>1007.7</v>
      </c>
      <c r="S31" s="26" t="s">
        <v>113</v>
      </c>
    </row>
    <row r="32" spans="1:19" ht="11.25">
      <c r="A32" s="2">
        <v>29</v>
      </c>
      <c r="B32" s="3">
        <v>1.6916666666666664</v>
      </c>
      <c r="C32" t="s">
        <v>28</v>
      </c>
      <c r="D32" s="3">
        <v>4.8</v>
      </c>
      <c r="E32" s="3">
        <v>8.1</v>
      </c>
      <c r="F32" t="s">
        <v>33</v>
      </c>
      <c r="G32" s="3">
        <v>16.104166666666664</v>
      </c>
      <c r="H32" s="3">
        <v>21.5</v>
      </c>
      <c r="I32" s="3">
        <v>11.5</v>
      </c>
      <c r="J32" s="4">
        <v>72.10833333333333</v>
      </c>
      <c r="K32" s="4">
        <v>42.7</v>
      </c>
      <c r="M32" s="3">
        <v>8.600000000000001</v>
      </c>
      <c r="N32" s="5">
        <v>14.314</v>
      </c>
      <c r="O32" s="3">
        <v>1002.9208333333332</v>
      </c>
      <c r="P32" s="3">
        <v>1009.4208333333335</v>
      </c>
      <c r="Q32" s="3">
        <v>1011.9</v>
      </c>
      <c r="R32" s="3">
        <v>1007.3</v>
      </c>
      <c r="S32" s="26" t="s">
        <v>116</v>
      </c>
    </row>
    <row r="33" spans="1:19" ht="11.25">
      <c r="A33" s="2">
        <v>30</v>
      </c>
      <c r="B33" s="3">
        <v>2.1</v>
      </c>
      <c r="C33" t="s">
        <v>29</v>
      </c>
      <c r="D33" s="3">
        <v>4.6</v>
      </c>
      <c r="E33" s="3">
        <v>11.5</v>
      </c>
      <c r="F33" t="s">
        <v>30</v>
      </c>
      <c r="G33" s="3">
        <v>15.89583333333333</v>
      </c>
      <c r="H33" s="3">
        <v>22.6</v>
      </c>
      <c r="I33" s="3">
        <v>11.7</v>
      </c>
      <c r="J33" s="4">
        <v>59.0375</v>
      </c>
      <c r="K33" s="4">
        <v>34.9</v>
      </c>
      <c r="L33">
        <v>0</v>
      </c>
      <c r="M33" s="3">
        <v>7.300000000000001</v>
      </c>
      <c r="N33" s="5">
        <v>13.46</v>
      </c>
      <c r="O33" s="3">
        <v>1004.3541666666666</v>
      </c>
      <c r="P33" s="3">
        <v>1010.870833333333</v>
      </c>
      <c r="Q33" s="3">
        <v>1013.3</v>
      </c>
      <c r="R33" s="3">
        <v>1009.1</v>
      </c>
      <c r="S33" s="26" t="s">
        <v>116</v>
      </c>
    </row>
    <row r="34" spans="1:19" ht="11.25">
      <c r="A34" s="2">
        <v>31</v>
      </c>
      <c r="B34" s="3">
        <v>1.4833333333333334</v>
      </c>
      <c r="C34" t="s">
        <v>28</v>
      </c>
      <c r="D34" s="3">
        <v>4.8</v>
      </c>
      <c r="E34" s="3">
        <v>9.7</v>
      </c>
      <c r="F34" t="s">
        <v>30</v>
      </c>
      <c r="G34" s="3">
        <v>13.608333333333334</v>
      </c>
      <c r="H34" s="3">
        <v>20</v>
      </c>
      <c r="I34" s="3">
        <v>9.2</v>
      </c>
      <c r="J34" s="4">
        <v>49.72916666666666</v>
      </c>
      <c r="K34" s="4">
        <v>28.3</v>
      </c>
      <c r="M34" s="3">
        <v>6.8</v>
      </c>
      <c r="N34" s="5">
        <v>11.438</v>
      </c>
      <c r="O34" s="3">
        <v>1006.9749999999999</v>
      </c>
      <c r="P34" s="3">
        <v>1013.5750000000002</v>
      </c>
      <c r="Q34" s="3">
        <v>1015.9</v>
      </c>
      <c r="R34" s="3">
        <v>1011.6</v>
      </c>
      <c r="S34" s="26" t="s">
        <v>115</v>
      </c>
    </row>
    <row r="35" spans="1:19" ht="12" thickBot="1">
      <c r="A35" s="22" t="s">
        <v>40</v>
      </c>
      <c r="B35" s="23">
        <f>AVERAGE(B4:B34)</f>
        <v>2.3247311827957</v>
      </c>
      <c r="C35" s="11"/>
      <c r="D35" s="23">
        <f>AVERAGE(D4:D34)</f>
        <v>5.916129032258064</v>
      </c>
      <c r="E35" s="23">
        <f>AVERAGE(E4:E34)</f>
        <v>10.270967741935484</v>
      </c>
      <c r="F35" s="11"/>
      <c r="G35" s="23">
        <f>AVERAGE(G4:G34)</f>
        <v>18.26895161290323</v>
      </c>
      <c r="H35" s="23">
        <f>AVERAGE(H4:H34)</f>
        <v>22.303225806451614</v>
      </c>
      <c r="I35" s="23">
        <f>AVERAGE(I4:I34)</f>
        <v>15.003225806451615</v>
      </c>
      <c r="J35" s="24">
        <f>AVERAGE(J4:J34)</f>
        <v>70.46626344086019</v>
      </c>
      <c r="K35" s="24">
        <f>AVERAGE(K4:K34)</f>
        <v>50.35806451612902</v>
      </c>
      <c r="L35" s="11"/>
      <c r="M35" s="23"/>
      <c r="N35" s="25"/>
      <c r="O35" s="23">
        <f>AVERAGE(O4:O34)</f>
        <v>1009.6337365591398</v>
      </c>
      <c r="P35" s="23">
        <f>AVERAGE(P4:P34)</f>
        <v>1016.1241935483871</v>
      </c>
      <c r="Q35" s="23">
        <f>AVERAGE(Q4:Q34)</f>
        <v>1019.2419354838709</v>
      </c>
      <c r="R35" s="23">
        <f>AVERAGE(R4:R34)</f>
        <v>1012.6064516129031</v>
      </c>
      <c r="S35" s="27"/>
    </row>
    <row r="37" spans="1:2" ht="12.75" thickBot="1">
      <c r="A37" s="32">
        <f>C1</f>
        <v>10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>
        <v>14.9</v>
      </c>
      <c r="C40" s="26" t="s">
        <v>124</v>
      </c>
      <c r="D40">
        <v>30.9</v>
      </c>
      <c r="E40" s="26" t="s">
        <v>127</v>
      </c>
      <c r="G40">
        <v>33.9</v>
      </c>
      <c r="I40">
        <v>98</v>
      </c>
      <c r="J40">
        <v>23.5</v>
      </c>
      <c r="O40">
        <v>1022.4</v>
      </c>
      <c r="P40">
        <v>1028.9</v>
      </c>
    </row>
    <row r="41" spans="1:19" ht="11.25">
      <c r="A41" s="2" t="s">
        <v>58</v>
      </c>
      <c r="B41" s="6">
        <v>43374</v>
      </c>
      <c r="C41" s="6"/>
      <c r="D41" s="6">
        <v>43374</v>
      </c>
      <c r="E41" s="6"/>
      <c r="F41" s="6"/>
      <c r="G41" s="6">
        <v>43374</v>
      </c>
      <c r="H41" s="6"/>
      <c r="I41" s="6">
        <v>43379</v>
      </c>
      <c r="J41" s="6">
        <v>43374</v>
      </c>
      <c r="K41" s="6"/>
      <c r="L41" s="6"/>
      <c r="M41" s="6"/>
      <c r="N41" s="6"/>
      <c r="O41" s="6">
        <v>43378</v>
      </c>
      <c r="P41" s="6">
        <v>43378</v>
      </c>
      <c r="Q41" s="6"/>
      <c r="R41" s="6"/>
      <c r="S41" s="6"/>
    </row>
    <row r="42" spans="1:19" ht="11.25">
      <c r="A42" s="2" t="s">
        <v>59</v>
      </c>
      <c r="B42" s="7">
        <v>0.14930555555555555</v>
      </c>
      <c r="C42" s="7"/>
      <c r="D42" s="7">
        <v>0.075</v>
      </c>
      <c r="E42" s="7"/>
      <c r="F42" s="7"/>
      <c r="G42" s="7">
        <v>0.5097222222222222</v>
      </c>
      <c r="H42" s="7"/>
      <c r="I42" s="7">
        <v>0.28402777777777777</v>
      </c>
      <c r="J42" s="7">
        <v>0.07152777777777779</v>
      </c>
      <c r="K42" s="7"/>
      <c r="L42" s="7"/>
      <c r="M42" s="7"/>
      <c r="N42" s="7"/>
      <c r="O42" s="7">
        <v>0.3819444444444444</v>
      </c>
      <c r="P42" s="7">
        <v>0.3819444444444444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9.2</v>
      </c>
      <c r="H43" s="9"/>
      <c r="I43" s="9">
        <v>24</v>
      </c>
      <c r="J43" s="9">
        <v>-0.9</v>
      </c>
      <c r="K43" s="9"/>
      <c r="L43" s="9"/>
      <c r="M43" s="9"/>
      <c r="N43" s="9"/>
      <c r="O43" s="9">
        <v>970.8</v>
      </c>
      <c r="P43" s="28">
        <v>976.9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43404</v>
      </c>
      <c r="H44" s="6"/>
      <c r="I44" s="6">
        <v>43394</v>
      </c>
      <c r="J44" s="6">
        <v>43394</v>
      </c>
      <c r="K44" s="6"/>
      <c r="L44" s="6"/>
      <c r="M44" s="6"/>
      <c r="N44" s="6"/>
      <c r="O44" s="6">
        <v>43374</v>
      </c>
      <c r="P44" s="6">
        <v>43374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0.2298611111111111</v>
      </c>
      <c r="H45" s="35"/>
      <c r="I45" s="35">
        <v>0.4201388888888889</v>
      </c>
      <c r="J45" s="35">
        <v>0.42083333333333334</v>
      </c>
      <c r="K45" s="7"/>
      <c r="L45" s="7"/>
      <c r="M45" s="7"/>
      <c r="N45" s="7"/>
      <c r="O45" s="7">
        <v>0.1423611111111111</v>
      </c>
      <c r="P45" s="7">
        <v>0.1423611111111111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>
        <v>51</v>
      </c>
      <c r="L46" s="11">
        <v>51</v>
      </c>
      <c r="M46" s="11">
        <v>153.3</v>
      </c>
      <c r="N46" s="11">
        <v>360.76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.75" thickBot="1">
      <c r="A49" s="34">
        <v>15.32258064516129</v>
      </c>
      <c r="B49" s="34">
        <v>11.96236559139785</v>
      </c>
      <c r="C49" s="34">
        <v>4.838709677419355</v>
      </c>
      <c r="D49" s="34">
        <v>0.6720430107526881</v>
      </c>
      <c r="E49" s="34">
        <v>0.5376344086021506</v>
      </c>
      <c r="F49" s="34">
        <v>0.2688172043010753</v>
      </c>
      <c r="G49" s="34">
        <v>0.8064516129032258</v>
      </c>
      <c r="H49" s="34">
        <v>1.0752688172043012</v>
      </c>
      <c r="I49" s="34">
        <v>2.4193548387096775</v>
      </c>
      <c r="J49" s="34">
        <v>3.763440860215054</v>
      </c>
      <c r="K49" s="34">
        <v>0.9408602150537635</v>
      </c>
      <c r="L49" s="34">
        <v>2.28494623655914</v>
      </c>
      <c r="M49" s="34">
        <v>6.854838709677419</v>
      </c>
      <c r="N49" s="34">
        <v>12.903225806451612</v>
      </c>
      <c r="O49" s="34">
        <v>16.532258064516128</v>
      </c>
      <c r="P49" s="34">
        <v>18.27956989247312</v>
      </c>
      <c r="Q49" s="34">
        <v>0.5376344086021506</v>
      </c>
      <c r="R49" s="34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1" max="1" width="7.83203125" style="0" customWidth="1"/>
    <col min="2" max="4" width="8.83203125" style="0" customWidth="1"/>
    <col min="5" max="5" width="7.83203125" style="0" customWidth="1"/>
    <col min="6" max="6" width="9" style="0" customWidth="1"/>
    <col min="7" max="7" width="8.83203125" style="0" customWidth="1"/>
    <col min="8" max="8" width="7.83203125" style="0" customWidth="1"/>
    <col min="9" max="10" width="8.83203125" style="0" customWidth="1"/>
    <col min="11" max="14" width="7.83203125" style="0" customWidth="1"/>
    <col min="15" max="16" width="8.83203125" style="0" customWidth="1"/>
    <col min="17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11</v>
      </c>
      <c r="D1" s="21" t="s">
        <v>72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83">
        <v>1.8999999999999997</v>
      </c>
      <c r="C4" s="84" t="s">
        <v>35</v>
      </c>
      <c r="D4" s="83">
        <v>4.7</v>
      </c>
      <c r="E4" s="83">
        <v>10.4</v>
      </c>
      <c r="F4" s="84" t="s">
        <v>30</v>
      </c>
      <c r="G4" s="83">
        <v>12.733333333333334</v>
      </c>
      <c r="H4" s="83">
        <v>19</v>
      </c>
      <c r="I4" s="83">
        <v>7.5</v>
      </c>
      <c r="J4" s="85">
        <v>54.47083333333334</v>
      </c>
      <c r="K4" s="85">
        <v>28.1</v>
      </c>
      <c r="L4" s="84"/>
      <c r="M4" s="83">
        <v>8.8</v>
      </c>
      <c r="N4" s="86">
        <v>14.181000000000001</v>
      </c>
      <c r="O4" s="83">
        <v>1012.5875</v>
      </c>
      <c r="P4" s="83">
        <v>1019.2374999999998</v>
      </c>
      <c r="Q4" s="83">
        <v>1022.9</v>
      </c>
      <c r="R4" s="83">
        <v>1015.5</v>
      </c>
      <c r="S4" s="26" t="s">
        <v>116</v>
      </c>
    </row>
    <row r="5" spans="1:19" ht="11.25">
      <c r="A5" s="2">
        <v>2</v>
      </c>
      <c r="B5" s="83">
        <v>1.429166666666667</v>
      </c>
      <c r="C5" s="84" t="s">
        <v>28</v>
      </c>
      <c r="D5" s="83">
        <v>3.2</v>
      </c>
      <c r="E5" s="83">
        <v>5.4</v>
      </c>
      <c r="F5" s="84" t="s">
        <v>37</v>
      </c>
      <c r="G5" s="83">
        <v>12.958333333333334</v>
      </c>
      <c r="H5" s="83">
        <v>18.2</v>
      </c>
      <c r="I5" s="83">
        <v>7.2</v>
      </c>
      <c r="J5" s="85">
        <v>63.78333333333333</v>
      </c>
      <c r="K5" s="85">
        <v>40.8</v>
      </c>
      <c r="L5" s="84"/>
      <c r="M5" s="83">
        <v>7</v>
      </c>
      <c r="N5" s="86">
        <v>12.605</v>
      </c>
      <c r="O5" s="83">
        <v>1018.3833333333333</v>
      </c>
      <c r="P5" s="83">
        <v>1025.0624999999998</v>
      </c>
      <c r="Q5" s="83">
        <v>1027.2</v>
      </c>
      <c r="R5" s="83">
        <v>1022.7</v>
      </c>
      <c r="S5" s="26" t="s">
        <v>112</v>
      </c>
    </row>
    <row r="6" spans="1:19" ht="11.25">
      <c r="A6" s="2">
        <v>3</v>
      </c>
      <c r="B6" s="83">
        <v>1.7208333333333334</v>
      </c>
      <c r="C6" s="84" t="s">
        <v>28</v>
      </c>
      <c r="D6" s="83">
        <v>3.8</v>
      </c>
      <c r="E6" s="83">
        <v>7</v>
      </c>
      <c r="F6" s="84" t="s">
        <v>65</v>
      </c>
      <c r="G6" s="83">
        <v>14.391666666666671</v>
      </c>
      <c r="H6" s="83">
        <v>19.4</v>
      </c>
      <c r="I6" s="83">
        <v>10</v>
      </c>
      <c r="J6" s="85">
        <v>65.99166666666666</v>
      </c>
      <c r="K6" s="85">
        <v>44.1</v>
      </c>
      <c r="L6" s="84"/>
      <c r="M6" s="83">
        <v>8.5</v>
      </c>
      <c r="N6" s="86">
        <v>13.850999999999999</v>
      </c>
      <c r="O6" s="83">
        <v>1019.0166666666668</v>
      </c>
      <c r="P6" s="83">
        <v>1025.654166666667</v>
      </c>
      <c r="Q6" s="83">
        <v>1027.5</v>
      </c>
      <c r="R6" s="83">
        <v>1023.8</v>
      </c>
      <c r="S6" s="26" t="s">
        <v>112</v>
      </c>
    </row>
    <row r="7" spans="1:19" ht="11.25">
      <c r="A7" s="2">
        <v>4</v>
      </c>
      <c r="B7" s="83">
        <v>1.2041666666666666</v>
      </c>
      <c r="C7" s="84" t="s">
        <v>28</v>
      </c>
      <c r="D7" s="83">
        <v>2.8</v>
      </c>
      <c r="E7" s="83">
        <v>6.7</v>
      </c>
      <c r="F7" s="84" t="s">
        <v>65</v>
      </c>
      <c r="G7" s="83">
        <v>16.250000000000004</v>
      </c>
      <c r="H7" s="83">
        <v>20.7</v>
      </c>
      <c r="I7" s="83">
        <v>11.7</v>
      </c>
      <c r="J7" s="85">
        <v>73.07916666666665</v>
      </c>
      <c r="K7" s="85">
        <v>48.7</v>
      </c>
      <c r="L7" s="84">
        <v>2.5</v>
      </c>
      <c r="M7" s="83">
        <v>2.5</v>
      </c>
      <c r="N7" s="86">
        <v>8.174</v>
      </c>
      <c r="O7" s="83">
        <v>1016.2708333333334</v>
      </c>
      <c r="P7" s="83">
        <v>1022.8624999999998</v>
      </c>
      <c r="Q7" s="83">
        <v>1024.9</v>
      </c>
      <c r="R7" s="83">
        <v>1021.1</v>
      </c>
      <c r="S7" s="26" t="s">
        <v>113</v>
      </c>
    </row>
    <row r="8" spans="1:19" ht="11.25">
      <c r="A8" s="2">
        <v>5</v>
      </c>
      <c r="B8" s="83">
        <v>1.529166666666667</v>
      </c>
      <c r="C8" s="84" t="s">
        <v>32</v>
      </c>
      <c r="D8" s="83">
        <v>4</v>
      </c>
      <c r="E8" s="83">
        <v>6.5</v>
      </c>
      <c r="F8" s="84" t="s">
        <v>39</v>
      </c>
      <c r="G8" s="83">
        <v>17.46666666666667</v>
      </c>
      <c r="H8" s="83">
        <v>21.9</v>
      </c>
      <c r="I8" s="83">
        <v>15.4</v>
      </c>
      <c r="J8" s="85">
        <v>87.12083333333334</v>
      </c>
      <c r="K8" s="85">
        <v>66.3</v>
      </c>
      <c r="L8" s="84">
        <v>2</v>
      </c>
      <c r="M8" s="83">
        <v>3.9</v>
      </c>
      <c r="N8" s="86">
        <v>10.675</v>
      </c>
      <c r="O8" s="83">
        <v>1015.6083333333332</v>
      </c>
      <c r="P8" s="83">
        <v>1022.1666666666665</v>
      </c>
      <c r="Q8" s="83">
        <v>1023.2</v>
      </c>
      <c r="R8" s="83">
        <v>1021.1</v>
      </c>
      <c r="S8" s="26" t="s">
        <v>112</v>
      </c>
    </row>
    <row r="9" spans="1:19" ht="11.25">
      <c r="A9" s="2">
        <v>6</v>
      </c>
      <c r="B9" s="83">
        <v>2.2833333333333337</v>
      </c>
      <c r="C9" s="84" t="s">
        <v>32</v>
      </c>
      <c r="D9" s="83">
        <v>4.4</v>
      </c>
      <c r="E9" s="83">
        <v>7.4</v>
      </c>
      <c r="F9" s="84" t="s">
        <v>32</v>
      </c>
      <c r="G9" s="83">
        <v>16.745833333333334</v>
      </c>
      <c r="H9" s="83">
        <v>19.6</v>
      </c>
      <c r="I9" s="83">
        <v>15.2</v>
      </c>
      <c r="J9" s="85">
        <v>90.77499999999999</v>
      </c>
      <c r="K9" s="85">
        <v>77.7</v>
      </c>
      <c r="L9" s="84">
        <v>43</v>
      </c>
      <c r="M9" s="83">
        <v>1.6</v>
      </c>
      <c r="N9" s="86">
        <v>3.8779999999999997</v>
      </c>
      <c r="O9" s="83">
        <v>1014.8375000000001</v>
      </c>
      <c r="P9" s="83">
        <v>1021.4000000000001</v>
      </c>
      <c r="Q9" s="83">
        <v>1022.8</v>
      </c>
      <c r="R9" s="83">
        <v>1019.8</v>
      </c>
      <c r="S9" s="26" t="s">
        <v>121</v>
      </c>
    </row>
    <row r="10" spans="1:19" ht="11.25">
      <c r="A10" s="2">
        <v>7</v>
      </c>
      <c r="B10" s="83">
        <v>3.3458333333333337</v>
      </c>
      <c r="C10" s="84" t="s">
        <v>32</v>
      </c>
      <c r="D10" s="83">
        <v>7.9</v>
      </c>
      <c r="E10" s="83">
        <v>13.3</v>
      </c>
      <c r="F10" s="84" t="s">
        <v>32</v>
      </c>
      <c r="G10" s="83">
        <v>15.858333333333333</v>
      </c>
      <c r="H10" s="83">
        <v>19.2</v>
      </c>
      <c r="I10" s="83">
        <v>14.2</v>
      </c>
      <c r="J10" s="85">
        <v>66.35000000000001</v>
      </c>
      <c r="K10" s="85">
        <v>46.3</v>
      </c>
      <c r="L10" s="84">
        <v>0</v>
      </c>
      <c r="M10" s="83">
        <v>4.7</v>
      </c>
      <c r="N10" s="86">
        <v>10.061000000000002</v>
      </c>
      <c r="O10" s="83">
        <v>1017.0625</v>
      </c>
      <c r="P10" s="83">
        <v>1023.6416666666665</v>
      </c>
      <c r="Q10" s="83">
        <v>1025.5</v>
      </c>
      <c r="R10" s="83">
        <v>1021.1</v>
      </c>
      <c r="S10" s="26" t="s">
        <v>113</v>
      </c>
    </row>
    <row r="11" spans="1:19" ht="11.25">
      <c r="A11" s="2">
        <v>8</v>
      </c>
      <c r="B11" s="83">
        <v>3.5083333333333333</v>
      </c>
      <c r="C11" s="84" t="s">
        <v>31</v>
      </c>
      <c r="D11" s="83">
        <v>7.8</v>
      </c>
      <c r="E11" s="83">
        <v>13.6</v>
      </c>
      <c r="F11" s="84" t="s">
        <v>39</v>
      </c>
      <c r="G11" s="83">
        <v>16.779166666666665</v>
      </c>
      <c r="H11" s="83">
        <v>20</v>
      </c>
      <c r="I11" s="83">
        <v>14.6</v>
      </c>
      <c r="J11" s="85">
        <v>72.51666666666667</v>
      </c>
      <c r="K11" s="85">
        <v>53.5</v>
      </c>
      <c r="L11" s="84">
        <v>0</v>
      </c>
      <c r="M11" s="83">
        <v>5.800000000000001</v>
      </c>
      <c r="N11" s="86">
        <v>10.996</v>
      </c>
      <c r="O11" s="83">
        <v>1017.9666666666668</v>
      </c>
      <c r="P11" s="83">
        <v>1024.5416666666665</v>
      </c>
      <c r="Q11" s="83">
        <v>1025.9</v>
      </c>
      <c r="R11" s="83">
        <v>1022.5</v>
      </c>
      <c r="S11" s="26" t="s">
        <v>112</v>
      </c>
    </row>
    <row r="12" spans="1:19" ht="11.25">
      <c r="A12" s="2">
        <v>9</v>
      </c>
      <c r="B12" s="83">
        <v>1.1624999999999999</v>
      </c>
      <c r="C12" s="84" t="s">
        <v>32</v>
      </c>
      <c r="D12" s="83">
        <v>3.3</v>
      </c>
      <c r="E12" s="83">
        <v>6.5</v>
      </c>
      <c r="F12" s="84" t="s">
        <v>34</v>
      </c>
      <c r="G12" s="83">
        <v>17.8</v>
      </c>
      <c r="H12" s="83">
        <v>19.3</v>
      </c>
      <c r="I12" s="83">
        <v>16.4</v>
      </c>
      <c r="J12" s="85">
        <v>91.12083333333334</v>
      </c>
      <c r="K12" s="85">
        <v>81.7</v>
      </c>
      <c r="L12" s="84">
        <v>1.5</v>
      </c>
      <c r="M12" s="83">
        <v>0</v>
      </c>
      <c r="N12" s="86">
        <v>2.0339999999999994</v>
      </c>
      <c r="O12" s="83">
        <v>1013.1375000000002</v>
      </c>
      <c r="P12" s="83">
        <v>1019.6625</v>
      </c>
      <c r="Q12" s="83">
        <v>1022.6</v>
      </c>
      <c r="R12" s="83">
        <v>1017.2</v>
      </c>
      <c r="S12" s="26" t="s">
        <v>113</v>
      </c>
    </row>
    <row r="13" spans="1:19" ht="11.25">
      <c r="A13" s="2">
        <v>10</v>
      </c>
      <c r="B13" s="83">
        <v>1.6500000000000001</v>
      </c>
      <c r="C13" s="84" t="s">
        <v>39</v>
      </c>
      <c r="D13" s="83">
        <v>5.7</v>
      </c>
      <c r="E13" s="83">
        <v>8.8</v>
      </c>
      <c r="F13" s="84" t="s">
        <v>37</v>
      </c>
      <c r="G13" s="83">
        <v>16.912499999999998</v>
      </c>
      <c r="H13" s="83">
        <v>21.9</v>
      </c>
      <c r="I13" s="83">
        <v>11.7</v>
      </c>
      <c r="J13" s="85">
        <v>73.98750000000001</v>
      </c>
      <c r="K13" s="85">
        <v>50.9</v>
      </c>
      <c r="L13" s="84">
        <v>0</v>
      </c>
      <c r="M13" s="83">
        <v>2.6999999999999997</v>
      </c>
      <c r="N13" s="86">
        <v>7.2459999999999996</v>
      </c>
      <c r="O13" s="83">
        <v>1010.9875000000001</v>
      </c>
      <c r="P13" s="83">
        <v>1017.5125000000002</v>
      </c>
      <c r="Q13" s="83">
        <v>1020.6</v>
      </c>
      <c r="R13" s="83">
        <v>1015.7</v>
      </c>
      <c r="S13" s="26" t="s">
        <v>113</v>
      </c>
    </row>
    <row r="14" spans="1:19" ht="11.25">
      <c r="A14" s="8">
        <v>11</v>
      </c>
      <c r="B14" s="87">
        <v>1.5083333333333335</v>
      </c>
      <c r="C14" s="88" t="s">
        <v>28</v>
      </c>
      <c r="D14" s="87">
        <v>4.6</v>
      </c>
      <c r="E14" s="87">
        <v>9.3</v>
      </c>
      <c r="F14" s="88" t="s">
        <v>34</v>
      </c>
      <c r="G14" s="87">
        <v>14.491666666666667</v>
      </c>
      <c r="H14" s="87">
        <v>21</v>
      </c>
      <c r="I14" s="87">
        <v>9.7</v>
      </c>
      <c r="J14" s="89">
        <v>63.01250000000001</v>
      </c>
      <c r="K14" s="89">
        <v>35.5</v>
      </c>
      <c r="L14" s="88"/>
      <c r="M14" s="87">
        <v>9.200000000000001</v>
      </c>
      <c r="N14" s="90">
        <v>13.164000000000001</v>
      </c>
      <c r="O14" s="87">
        <v>1013.5916666666666</v>
      </c>
      <c r="P14" s="87">
        <v>1020.1958333333332</v>
      </c>
      <c r="Q14" s="87">
        <v>1021.6</v>
      </c>
      <c r="R14" s="87">
        <v>1018.7</v>
      </c>
      <c r="S14" s="31" t="s">
        <v>116</v>
      </c>
    </row>
    <row r="15" spans="1:19" ht="11.25">
      <c r="A15" s="2">
        <v>12</v>
      </c>
      <c r="B15" s="83">
        <v>1.7249999999999999</v>
      </c>
      <c r="C15" s="84" t="s">
        <v>31</v>
      </c>
      <c r="D15" s="83">
        <v>4.7</v>
      </c>
      <c r="E15" s="83">
        <v>7.4</v>
      </c>
      <c r="F15" s="84" t="s">
        <v>32</v>
      </c>
      <c r="G15" s="83">
        <v>15.904166666666667</v>
      </c>
      <c r="H15" s="83">
        <v>18.9</v>
      </c>
      <c r="I15" s="83">
        <v>13.6</v>
      </c>
      <c r="J15" s="85">
        <v>72.12499999999999</v>
      </c>
      <c r="K15" s="85">
        <v>58.5</v>
      </c>
      <c r="L15" s="84">
        <v>0</v>
      </c>
      <c r="M15" s="83">
        <v>1.3000000000000003</v>
      </c>
      <c r="N15" s="86">
        <v>6.147999999999999</v>
      </c>
      <c r="O15" s="83">
        <v>1008.2708333333331</v>
      </c>
      <c r="P15" s="83">
        <v>1014.808333333333</v>
      </c>
      <c r="Q15" s="83">
        <v>1019.4</v>
      </c>
      <c r="R15" s="83">
        <v>1011.8</v>
      </c>
      <c r="S15" s="26" t="s">
        <v>113</v>
      </c>
    </row>
    <row r="16" spans="1:19" ht="11.25">
      <c r="A16" s="2">
        <v>13</v>
      </c>
      <c r="B16" s="83">
        <v>3.3791666666666664</v>
      </c>
      <c r="C16" s="84" t="s">
        <v>32</v>
      </c>
      <c r="D16" s="83">
        <v>5.6</v>
      </c>
      <c r="E16" s="83">
        <v>10.9</v>
      </c>
      <c r="F16" s="84" t="s">
        <v>32</v>
      </c>
      <c r="G16" s="83">
        <v>13.83333333333333</v>
      </c>
      <c r="H16" s="83">
        <v>15.6</v>
      </c>
      <c r="I16" s="83">
        <v>12.3</v>
      </c>
      <c r="J16" s="85">
        <v>68.75416666666666</v>
      </c>
      <c r="K16" s="85">
        <v>58.6</v>
      </c>
      <c r="L16" s="84">
        <v>0</v>
      </c>
      <c r="M16" s="83">
        <v>0.1</v>
      </c>
      <c r="N16" s="86">
        <v>3.785</v>
      </c>
      <c r="O16" s="83">
        <v>1007.4208333333335</v>
      </c>
      <c r="P16" s="83">
        <v>1014.0083333333336</v>
      </c>
      <c r="Q16" s="83">
        <v>1015.4</v>
      </c>
      <c r="R16" s="83">
        <v>1012</v>
      </c>
      <c r="S16" s="26" t="s">
        <v>113</v>
      </c>
    </row>
    <row r="17" spans="1:19" ht="11.25">
      <c r="A17" s="2">
        <v>14</v>
      </c>
      <c r="B17" s="83">
        <v>3.516666666666667</v>
      </c>
      <c r="C17" s="84" t="s">
        <v>39</v>
      </c>
      <c r="D17" s="83">
        <v>6.6</v>
      </c>
      <c r="E17" s="83">
        <v>11.5</v>
      </c>
      <c r="F17" s="84" t="s">
        <v>32</v>
      </c>
      <c r="G17" s="83">
        <v>12.258333333333333</v>
      </c>
      <c r="H17" s="83">
        <v>15.8</v>
      </c>
      <c r="I17" s="83">
        <v>9.7</v>
      </c>
      <c r="J17" s="85">
        <v>52.92083333333333</v>
      </c>
      <c r="K17" s="85">
        <v>39.2</v>
      </c>
      <c r="L17" s="84"/>
      <c r="M17" s="83">
        <v>8.700000000000001</v>
      </c>
      <c r="N17" s="86">
        <v>13.539</v>
      </c>
      <c r="O17" s="83">
        <v>1010.0333333333332</v>
      </c>
      <c r="P17" s="83">
        <v>1016.6833333333334</v>
      </c>
      <c r="Q17" s="83">
        <v>1020.3</v>
      </c>
      <c r="R17" s="83">
        <v>1014</v>
      </c>
      <c r="S17" s="26" t="s">
        <v>116</v>
      </c>
    </row>
    <row r="18" spans="1:19" ht="11.25">
      <c r="A18" s="2">
        <v>15</v>
      </c>
      <c r="B18" s="83">
        <v>2.2416666666666667</v>
      </c>
      <c r="C18" s="84" t="s">
        <v>30</v>
      </c>
      <c r="D18" s="83">
        <v>5</v>
      </c>
      <c r="E18" s="83">
        <v>7.4</v>
      </c>
      <c r="F18" s="84" t="s">
        <v>35</v>
      </c>
      <c r="G18" s="83">
        <v>11.233333333333334</v>
      </c>
      <c r="H18" s="83">
        <v>15.1</v>
      </c>
      <c r="I18" s="83">
        <v>7.8</v>
      </c>
      <c r="J18" s="85">
        <v>62.862500000000004</v>
      </c>
      <c r="K18" s="85">
        <v>49.7</v>
      </c>
      <c r="L18" s="84"/>
      <c r="M18" s="83">
        <v>9.100000000000001</v>
      </c>
      <c r="N18" s="86">
        <v>13.635999999999997</v>
      </c>
      <c r="O18" s="83">
        <v>1016.1750000000001</v>
      </c>
      <c r="P18" s="83">
        <v>1022.8791666666666</v>
      </c>
      <c r="Q18" s="83">
        <v>1025.8</v>
      </c>
      <c r="R18" s="83">
        <v>1020</v>
      </c>
      <c r="S18" s="26" t="s">
        <v>116</v>
      </c>
    </row>
    <row r="19" spans="1:19" ht="11.25">
      <c r="A19" s="2">
        <v>16</v>
      </c>
      <c r="B19" s="83">
        <v>1.3624999999999998</v>
      </c>
      <c r="C19" s="84" t="s">
        <v>30</v>
      </c>
      <c r="D19" s="83">
        <v>3.5</v>
      </c>
      <c r="E19" s="83">
        <v>6.3</v>
      </c>
      <c r="F19" s="84" t="s">
        <v>65</v>
      </c>
      <c r="G19" s="83">
        <v>12.074999999999996</v>
      </c>
      <c r="H19" s="83">
        <v>16.8</v>
      </c>
      <c r="I19" s="83">
        <v>7.5</v>
      </c>
      <c r="J19" s="85">
        <v>67.93333333333334</v>
      </c>
      <c r="K19" s="85">
        <v>46.1</v>
      </c>
      <c r="L19" s="84"/>
      <c r="M19" s="83">
        <v>7.7</v>
      </c>
      <c r="N19" s="86">
        <v>12.091000000000003</v>
      </c>
      <c r="O19" s="83">
        <v>1015.4958333333334</v>
      </c>
      <c r="P19" s="83">
        <v>1022.1874999999997</v>
      </c>
      <c r="Q19" s="83">
        <v>1025.6</v>
      </c>
      <c r="R19" s="83">
        <v>1017.8</v>
      </c>
      <c r="S19" s="26" t="s">
        <v>112</v>
      </c>
    </row>
    <row r="20" spans="1:19" ht="11.25">
      <c r="A20" s="2">
        <v>17</v>
      </c>
      <c r="B20" s="83">
        <v>1.758333333333334</v>
      </c>
      <c r="C20" s="84" t="s">
        <v>31</v>
      </c>
      <c r="D20" s="83">
        <v>4.8</v>
      </c>
      <c r="E20" s="83">
        <v>9.3</v>
      </c>
      <c r="F20" s="84" t="s">
        <v>32</v>
      </c>
      <c r="G20" s="83">
        <v>13.962499999999999</v>
      </c>
      <c r="H20" s="83">
        <v>19.5</v>
      </c>
      <c r="I20" s="83">
        <v>10.6</v>
      </c>
      <c r="J20" s="85">
        <v>64.1</v>
      </c>
      <c r="K20" s="85">
        <v>36.1</v>
      </c>
      <c r="L20" s="84"/>
      <c r="M20" s="83">
        <v>7.4</v>
      </c>
      <c r="N20" s="86">
        <v>11.042000000000002</v>
      </c>
      <c r="O20" s="83">
        <v>1010.275</v>
      </c>
      <c r="P20" s="83">
        <v>1016.8749999999999</v>
      </c>
      <c r="Q20" s="83">
        <v>1019.6</v>
      </c>
      <c r="R20" s="83">
        <v>1014.8</v>
      </c>
      <c r="S20" s="26" t="s">
        <v>115</v>
      </c>
    </row>
    <row r="21" spans="1:19" ht="11.25">
      <c r="A21" s="2">
        <v>18</v>
      </c>
      <c r="B21" s="83">
        <v>2.316666666666666</v>
      </c>
      <c r="C21" s="84" t="s">
        <v>35</v>
      </c>
      <c r="D21" s="83">
        <v>4.4</v>
      </c>
      <c r="E21" s="83">
        <v>7.4</v>
      </c>
      <c r="F21" s="84" t="s">
        <v>32</v>
      </c>
      <c r="G21" s="83">
        <v>11.320833333333333</v>
      </c>
      <c r="H21" s="83">
        <v>14.1</v>
      </c>
      <c r="I21" s="83">
        <v>9.6</v>
      </c>
      <c r="J21" s="85">
        <v>67.26666666666665</v>
      </c>
      <c r="K21" s="85">
        <v>54.5</v>
      </c>
      <c r="L21" s="84"/>
      <c r="M21" s="83">
        <v>6.1</v>
      </c>
      <c r="N21" s="86">
        <v>10.16</v>
      </c>
      <c r="O21" s="83">
        <v>1012.8375000000002</v>
      </c>
      <c r="P21" s="83">
        <v>1019.5208333333331</v>
      </c>
      <c r="Q21" s="83">
        <v>1021.7</v>
      </c>
      <c r="R21" s="83">
        <v>1017</v>
      </c>
      <c r="S21" s="26" t="s">
        <v>115</v>
      </c>
    </row>
    <row r="22" spans="1:19" ht="11.25">
      <c r="A22" s="2">
        <v>19</v>
      </c>
      <c r="B22" s="83">
        <v>1.8541666666666672</v>
      </c>
      <c r="C22" s="84" t="s">
        <v>31</v>
      </c>
      <c r="D22" s="83">
        <v>4.5</v>
      </c>
      <c r="E22" s="83">
        <v>11.5</v>
      </c>
      <c r="F22" s="84" t="s">
        <v>30</v>
      </c>
      <c r="G22" s="83">
        <v>13.049999999999999</v>
      </c>
      <c r="H22" s="83">
        <v>16.8</v>
      </c>
      <c r="I22" s="83">
        <v>11</v>
      </c>
      <c r="J22" s="85">
        <v>75.5875</v>
      </c>
      <c r="K22" s="85">
        <v>52.2</v>
      </c>
      <c r="L22" s="84">
        <v>4.5</v>
      </c>
      <c r="M22" s="83">
        <v>2.9000000000000004</v>
      </c>
      <c r="N22" s="86">
        <v>7.101</v>
      </c>
      <c r="O22" s="83">
        <v>1007.7416666666667</v>
      </c>
      <c r="P22" s="83">
        <v>1014.3416666666668</v>
      </c>
      <c r="Q22" s="83">
        <v>1017.3</v>
      </c>
      <c r="R22" s="83">
        <v>1012</v>
      </c>
      <c r="S22" s="26" t="s">
        <v>113</v>
      </c>
    </row>
    <row r="23" spans="1:19" ht="11.25">
      <c r="A23" s="2">
        <v>20</v>
      </c>
      <c r="B23" s="83">
        <v>2.1874999999999996</v>
      </c>
      <c r="C23" s="84" t="s">
        <v>32</v>
      </c>
      <c r="D23" s="83">
        <v>5.7</v>
      </c>
      <c r="E23" s="83">
        <v>9</v>
      </c>
      <c r="F23" s="84" t="s">
        <v>39</v>
      </c>
      <c r="G23" s="83">
        <v>9.341666666666667</v>
      </c>
      <c r="H23" s="83">
        <v>13.5</v>
      </c>
      <c r="I23" s="83">
        <v>5.3</v>
      </c>
      <c r="J23" s="85">
        <v>60.53333333333333</v>
      </c>
      <c r="K23" s="85">
        <v>41.7</v>
      </c>
      <c r="L23" s="84">
        <v>0</v>
      </c>
      <c r="M23" s="83">
        <v>5.6</v>
      </c>
      <c r="N23" s="86">
        <v>10.375999999999998</v>
      </c>
      <c r="O23" s="83">
        <v>1012.9583333333331</v>
      </c>
      <c r="P23" s="83">
        <v>1019.7124999999997</v>
      </c>
      <c r="Q23" s="83">
        <v>1023.9</v>
      </c>
      <c r="R23" s="83">
        <v>1015.3</v>
      </c>
      <c r="S23" s="26" t="s">
        <v>112</v>
      </c>
    </row>
    <row r="24" spans="1:19" ht="11.25">
      <c r="A24" s="8">
        <v>21</v>
      </c>
      <c r="B24" s="87">
        <v>2.3249999999999997</v>
      </c>
      <c r="C24" s="88" t="s">
        <v>28</v>
      </c>
      <c r="D24" s="87">
        <v>5.3</v>
      </c>
      <c r="E24" s="87">
        <v>12.2</v>
      </c>
      <c r="F24" s="88" t="s">
        <v>33</v>
      </c>
      <c r="G24" s="87">
        <v>10.604166666666666</v>
      </c>
      <c r="H24" s="87">
        <v>15.7</v>
      </c>
      <c r="I24" s="87">
        <v>4.8</v>
      </c>
      <c r="J24" s="89">
        <v>61.81666666666666</v>
      </c>
      <c r="K24" s="89">
        <v>39.6</v>
      </c>
      <c r="L24" s="88">
        <v>0</v>
      </c>
      <c r="M24" s="87">
        <v>8.6</v>
      </c>
      <c r="N24" s="90">
        <v>11.945</v>
      </c>
      <c r="O24" s="87">
        <v>1015.0250000000001</v>
      </c>
      <c r="P24" s="87">
        <v>1021.7374999999998</v>
      </c>
      <c r="Q24" s="87">
        <v>1024.1</v>
      </c>
      <c r="R24" s="87">
        <v>1017.7</v>
      </c>
      <c r="S24" s="31" t="s">
        <v>115</v>
      </c>
    </row>
    <row r="25" spans="1:19" ht="11.25">
      <c r="A25" s="2">
        <v>22</v>
      </c>
      <c r="B25" s="83">
        <v>1.7749999999999997</v>
      </c>
      <c r="C25" s="84" t="s">
        <v>32</v>
      </c>
      <c r="D25" s="83">
        <v>4.5</v>
      </c>
      <c r="E25" s="83">
        <v>8.1</v>
      </c>
      <c r="F25" s="84" t="s">
        <v>32</v>
      </c>
      <c r="G25" s="83">
        <v>11.35</v>
      </c>
      <c r="H25" s="83">
        <v>14.3</v>
      </c>
      <c r="I25" s="83">
        <v>7.7</v>
      </c>
      <c r="J25" s="85">
        <v>78.73749999999998</v>
      </c>
      <c r="K25" s="85">
        <v>58.8</v>
      </c>
      <c r="L25" s="84">
        <v>10</v>
      </c>
      <c r="M25" s="83">
        <v>0</v>
      </c>
      <c r="N25" s="86">
        <v>2.406</v>
      </c>
      <c r="O25" s="83">
        <v>1004.9124999999998</v>
      </c>
      <c r="P25" s="83">
        <v>1011.5500000000001</v>
      </c>
      <c r="Q25" s="83">
        <v>1018.4</v>
      </c>
      <c r="R25" s="83">
        <v>1006.3</v>
      </c>
      <c r="S25" s="26" t="s">
        <v>113</v>
      </c>
    </row>
    <row r="26" spans="1:19" ht="11.25">
      <c r="A26" s="2">
        <v>23</v>
      </c>
      <c r="B26" s="83">
        <v>2.1166666666666663</v>
      </c>
      <c r="C26" s="84" t="s">
        <v>30</v>
      </c>
      <c r="D26" s="83">
        <v>4.9</v>
      </c>
      <c r="E26" s="83">
        <v>10.9</v>
      </c>
      <c r="F26" s="84" t="s">
        <v>30</v>
      </c>
      <c r="G26" s="83">
        <v>8.258333333333333</v>
      </c>
      <c r="H26" s="83">
        <v>14.1</v>
      </c>
      <c r="I26" s="83">
        <v>3.4</v>
      </c>
      <c r="J26" s="85">
        <v>52.67083333333334</v>
      </c>
      <c r="K26" s="85">
        <v>26.4</v>
      </c>
      <c r="L26" s="84"/>
      <c r="M26" s="83">
        <v>8.600000000000001</v>
      </c>
      <c r="N26" s="86">
        <v>12.504999999999999</v>
      </c>
      <c r="O26" s="83">
        <v>1012.7875</v>
      </c>
      <c r="P26" s="83">
        <v>1019.5458333333335</v>
      </c>
      <c r="Q26" s="83">
        <v>1025.3</v>
      </c>
      <c r="R26" s="83">
        <v>1012.2</v>
      </c>
      <c r="S26" s="26" t="s">
        <v>116</v>
      </c>
    </row>
    <row r="27" spans="1:19" ht="11.25">
      <c r="A27" s="2">
        <v>24</v>
      </c>
      <c r="B27" s="83">
        <v>1.3541666666666667</v>
      </c>
      <c r="C27" s="84" t="s">
        <v>30</v>
      </c>
      <c r="D27" s="83">
        <v>2.7</v>
      </c>
      <c r="E27" s="83">
        <v>4.9</v>
      </c>
      <c r="F27" s="84" t="s">
        <v>35</v>
      </c>
      <c r="G27" s="83">
        <v>8.174999999999999</v>
      </c>
      <c r="H27" s="83">
        <v>10.9</v>
      </c>
      <c r="I27" s="83">
        <v>5.7</v>
      </c>
      <c r="J27" s="85">
        <v>58.71666666666667</v>
      </c>
      <c r="K27" s="85">
        <v>38.8</v>
      </c>
      <c r="L27" s="84">
        <v>0</v>
      </c>
      <c r="M27" s="83">
        <v>2</v>
      </c>
      <c r="N27" s="86">
        <v>6.704</v>
      </c>
      <c r="O27" s="83">
        <v>1019.4291666666667</v>
      </c>
      <c r="P27" s="83">
        <v>1026.2583333333337</v>
      </c>
      <c r="Q27" s="83">
        <v>1028</v>
      </c>
      <c r="R27" s="83">
        <v>1024.6</v>
      </c>
      <c r="S27" s="26" t="s">
        <v>113</v>
      </c>
    </row>
    <row r="28" spans="1:19" ht="11.25">
      <c r="A28" s="2">
        <v>25</v>
      </c>
      <c r="B28" s="83">
        <v>2.125</v>
      </c>
      <c r="C28" s="84" t="s">
        <v>31</v>
      </c>
      <c r="D28" s="83">
        <v>4.3</v>
      </c>
      <c r="E28" s="83">
        <v>8.3</v>
      </c>
      <c r="F28" s="84" t="s">
        <v>31</v>
      </c>
      <c r="G28" s="83">
        <v>11.15</v>
      </c>
      <c r="H28" s="83">
        <v>14.8</v>
      </c>
      <c r="I28" s="83">
        <v>8.5</v>
      </c>
      <c r="J28" s="85">
        <v>70.22499999999998</v>
      </c>
      <c r="K28" s="85">
        <v>57.5</v>
      </c>
      <c r="L28" s="84"/>
      <c r="M28" s="83">
        <v>7.300000000000001</v>
      </c>
      <c r="N28" s="86">
        <v>11.678000000000003</v>
      </c>
      <c r="O28" s="83">
        <v>1016.1541666666666</v>
      </c>
      <c r="P28" s="83">
        <v>1022.8708333333334</v>
      </c>
      <c r="Q28" s="83">
        <v>1024.9</v>
      </c>
      <c r="R28" s="83">
        <v>1020.1</v>
      </c>
      <c r="S28" s="26" t="s">
        <v>112</v>
      </c>
    </row>
    <row r="29" spans="1:19" ht="11.25">
      <c r="A29" s="2">
        <v>26</v>
      </c>
      <c r="B29" s="83">
        <v>1.4124999999999999</v>
      </c>
      <c r="C29" s="84" t="s">
        <v>30</v>
      </c>
      <c r="D29" s="83">
        <v>3.6</v>
      </c>
      <c r="E29" s="83">
        <v>5.6</v>
      </c>
      <c r="F29" s="84" t="s">
        <v>39</v>
      </c>
      <c r="G29" s="83">
        <v>12</v>
      </c>
      <c r="H29" s="83">
        <v>17.9</v>
      </c>
      <c r="I29" s="83">
        <v>7.9</v>
      </c>
      <c r="J29" s="85">
        <v>65.24583333333332</v>
      </c>
      <c r="K29" s="85">
        <v>41.4</v>
      </c>
      <c r="L29" s="84"/>
      <c r="M29" s="83">
        <v>4.8999999999999995</v>
      </c>
      <c r="N29" s="86">
        <v>9.264000000000001</v>
      </c>
      <c r="O29" s="83">
        <v>1016.7750000000001</v>
      </c>
      <c r="P29" s="83">
        <v>1023.4874999999998</v>
      </c>
      <c r="Q29" s="83">
        <v>1026.3</v>
      </c>
      <c r="R29" s="83">
        <v>1019.9</v>
      </c>
      <c r="S29" s="26" t="s">
        <v>112</v>
      </c>
    </row>
    <row r="30" spans="1:19" ht="11.25">
      <c r="A30" s="2">
        <v>27</v>
      </c>
      <c r="B30" s="83">
        <v>0.9583333333333334</v>
      </c>
      <c r="C30" s="84" t="s">
        <v>30</v>
      </c>
      <c r="D30" s="83">
        <v>2.7</v>
      </c>
      <c r="E30" s="83">
        <v>4.6</v>
      </c>
      <c r="F30" s="84" t="s">
        <v>28</v>
      </c>
      <c r="G30" s="83">
        <v>13.204166666666667</v>
      </c>
      <c r="H30" s="83">
        <v>18</v>
      </c>
      <c r="I30" s="83">
        <v>10</v>
      </c>
      <c r="J30" s="85">
        <v>80.31666666666668</v>
      </c>
      <c r="K30" s="85">
        <v>65.6</v>
      </c>
      <c r="L30" s="84">
        <v>0</v>
      </c>
      <c r="M30" s="83">
        <v>1.4</v>
      </c>
      <c r="N30" s="86">
        <v>4.851</v>
      </c>
      <c r="O30" s="83">
        <v>1014.2583333333336</v>
      </c>
      <c r="P30" s="83">
        <v>1020.9</v>
      </c>
      <c r="Q30" s="83">
        <v>1025.3</v>
      </c>
      <c r="R30" s="83">
        <v>1017.9</v>
      </c>
      <c r="S30" s="26" t="s">
        <v>121</v>
      </c>
    </row>
    <row r="31" spans="1:19" ht="11.25">
      <c r="A31" s="2">
        <v>28</v>
      </c>
      <c r="B31" s="83">
        <v>2.1874999999999996</v>
      </c>
      <c r="C31" s="84" t="s">
        <v>28</v>
      </c>
      <c r="D31" s="83">
        <v>5.8</v>
      </c>
      <c r="E31" s="83">
        <v>10.4</v>
      </c>
      <c r="F31" s="84" t="s">
        <v>32</v>
      </c>
      <c r="G31" s="83">
        <v>14.400000000000004</v>
      </c>
      <c r="H31" s="83">
        <v>19.3</v>
      </c>
      <c r="I31" s="83">
        <v>9.8</v>
      </c>
      <c r="J31" s="85">
        <v>68.875</v>
      </c>
      <c r="K31" s="85">
        <v>45.5</v>
      </c>
      <c r="L31" s="84">
        <v>0</v>
      </c>
      <c r="M31" s="83">
        <v>8.4</v>
      </c>
      <c r="N31" s="86">
        <v>11.297999999999998</v>
      </c>
      <c r="O31" s="83">
        <v>1010.3583333333332</v>
      </c>
      <c r="P31" s="83">
        <v>1016.9583333333334</v>
      </c>
      <c r="Q31" s="83">
        <v>1018.4</v>
      </c>
      <c r="R31" s="83">
        <v>1014.4</v>
      </c>
      <c r="S31" s="26" t="s">
        <v>116</v>
      </c>
    </row>
    <row r="32" spans="1:19" ht="11.25">
      <c r="A32" s="2">
        <v>29</v>
      </c>
      <c r="B32" s="83">
        <v>2.8749999999999996</v>
      </c>
      <c r="C32" s="84" t="s">
        <v>32</v>
      </c>
      <c r="D32" s="83">
        <v>5.5</v>
      </c>
      <c r="E32" s="83">
        <v>12.9</v>
      </c>
      <c r="F32" s="84" t="s">
        <v>32</v>
      </c>
      <c r="G32" s="83">
        <v>9.899999999999999</v>
      </c>
      <c r="H32" s="83">
        <v>12.6</v>
      </c>
      <c r="I32" s="83">
        <v>7.5</v>
      </c>
      <c r="J32" s="85">
        <v>70.11666666666666</v>
      </c>
      <c r="K32" s="85">
        <v>51.7</v>
      </c>
      <c r="L32" s="84">
        <v>1</v>
      </c>
      <c r="M32" s="83">
        <v>7.1000000000000005</v>
      </c>
      <c r="N32" s="86">
        <v>10.734000000000002</v>
      </c>
      <c r="O32" s="83">
        <v>1012.5666666666667</v>
      </c>
      <c r="P32" s="83">
        <v>1019.2916666666669</v>
      </c>
      <c r="Q32" s="83">
        <v>1021.3</v>
      </c>
      <c r="R32" s="83">
        <v>1016.6</v>
      </c>
      <c r="S32" s="26" t="s">
        <v>112</v>
      </c>
    </row>
    <row r="33" spans="1:19" ht="11.25">
      <c r="A33" s="2">
        <v>30</v>
      </c>
      <c r="B33" s="83">
        <v>2.108333333333334</v>
      </c>
      <c r="C33" s="84" t="s">
        <v>31</v>
      </c>
      <c r="D33" s="83">
        <v>4.5</v>
      </c>
      <c r="E33" s="83">
        <v>7.7</v>
      </c>
      <c r="F33" s="84" t="s">
        <v>39</v>
      </c>
      <c r="G33" s="83">
        <v>9.924999999999999</v>
      </c>
      <c r="H33" s="83">
        <v>14.5</v>
      </c>
      <c r="I33" s="83">
        <v>4.7</v>
      </c>
      <c r="J33" s="85">
        <v>58.91666666666666</v>
      </c>
      <c r="K33" s="85">
        <v>38.2</v>
      </c>
      <c r="L33" s="84">
        <v>0</v>
      </c>
      <c r="M33" s="83">
        <v>8.899999999999999</v>
      </c>
      <c r="N33" s="86">
        <v>11.828</v>
      </c>
      <c r="O33" s="83">
        <v>1015.4666666666667</v>
      </c>
      <c r="P33" s="83">
        <v>1022.2041666666664</v>
      </c>
      <c r="Q33" s="83">
        <v>1024.6</v>
      </c>
      <c r="R33" s="83">
        <v>1019.6</v>
      </c>
      <c r="S33" s="26" t="s">
        <v>116</v>
      </c>
    </row>
    <row r="34" spans="1:19" ht="11.25">
      <c r="A34" s="2">
        <v>31</v>
      </c>
      <c r="B34" s="3"/>
      <c r="D34" s="3"/>
      <c r="E34" s="3"/>
      <c r="G34" s="3"/>
      <c r="H34" s="3"/>
      <c r="I34" s="3"/>
      <c r="J34" s="4"/>
      <c r="K34" s="4"/>
      <c r="M34" s="3"/>
      <c r="N34" s="5"/>
      <c r="O34" s="3"/>
      <c r="P34" s="3"/>
      <c r="Q34" s="3"/>
      <c r="R34" s="3"/>
      <c r="S34" s="26"/>
    </row>
    <row r="35" spans="1:19" ht="12" thickBot="1">
      <c r="A35" s="22" t="s">
        <v>40</v>
      </c>
      <c r="B35" s="23">
        <f>AVERAGE(B4:B34)</f>
        <v>2.027361111111111</v>
      </c>
      <c r="C35" s="11"/>
      <c r="D35" s="23">
        <f>AVERAGE(D4:D34)</f>
        <v>4.693333333333333</v>
      </c>
      <c r="E35" s="23">
        <f>AVERAGE(E4:E34)</f>
        <v>8.706666666666669</v>
      </c>
      <c r="F35" s="11"/>
      <c r="G35" s="23">
        <f>AVERAGE(G4:G34)</f>
        <v>13.144444444444444</v>
      </c>
      <c r="H35" s="23">
        <f>AVERAGE(H4:H34)</f>
        <v>17.280000000000005</v>
      </c>
      <c r="I35" s="23">
        <f>AVERAGE(I4:I34)</f>
        <v>9.7</v>
      </c>
      <c r="J35" s="24">
        <f>AVERAGE(J4:J34)</f>
        <v>68.66430555555554</v>
      </c>
      <c r="K35" s="24">
        <f>AVERAGE(K4:K34)</f>
        <v>49.12333333333334</v>
      </c>
      <c r="L35" s="11"/>
      <c r="M35" s="23"/>
      <c r="N35" s="25"/>
      <c r="O35" s="23">
        <f>AVERAGE(O4:O34)</f>
        <v>1013.6130555555555</v>
      </c>
      <c r="P35" s="23">
        <f>AVERAGE(P4:P34)</f>
        <v>1020.2586111111111</v>
      </c>
      <c r="Q35" s="23">
        <f>AVERAGE(Q4:Q34)</f>
        <v>1023.01</v>
      </c>
      <c r="R35" s="23">
        <f>AVERAGE(R4:R34)</f>
        <v>1017.44</v>
      </c>
      <c r="S35" s="27"/>
    </row>
    <row r="37" spans="1:2" ht="12.75" thickBot="1">
      <c r="A37" s="32">
        <f>C1</f>
        <v>11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>
        <v>7.9</v>
      </c>
      <c r="C40" s="26" t="s">
        <v>120</v>
      </c>
      <c r="D40">
        <v>13.6</v>
      </c>
      <c r="E40" s="26" t="s">
        <v>120</v>
      </c>
      <c r="G40">
        <v>21.9</v>
      </c>
      <c r="I40">
        <v>97.7</v>
      </c>
      <c r="J40">
        <v>18.2</v>
      </c>
      <c r="O40">
        <v>1021.1</v>
      </c>
      <c r="P40">
        <v>1028</v>
      </c>
    </row>
    <row r="41" spans="1:19" ht="11.25">
      <c r="A41" s="2" t="s">
        <v>58</v>
      </c>
      <c r="B41" s="6">
        <v>43411</v>
      </c>
      <c r="C41" s="6"/>
      <c r="D41" s="6">
        <v>43412</v>
      </c>
      <c r="E41" s="6"/>
      <c r="F41" s="6"/>
      <c r="G41" s="6">
        <v>43414</v>
      </c>
      <c r="H41" s="6"/>
      <c r="I41" s="6">
        <v>43409</v>
      </c>
      <c r="J41" s="6">
        <v>43413</v>
      </c>
      <c r="K41" s="6"/>
      <c r="L41" s="6"/>
      <c r="M41" s="6"/>
      <c r="N41" s="6"/>
      <c r="O41" s="6">
        <v>43428</v>
      </c>
      <c r="P41" s="6">
        <v>43428</v>
      </c>
      <c r="Q41" s="6"/>
      <c r="R41" s="6"/>
      <c r="S41" s="6"/>
    </row>
    <row r="42" spans="1:19" ht="11.25">
      <c r="A42" s="2" t="s">
        <v>59</v>
      </c>
      <c r="B42" s="7">
        <v>0.5048611111111111</v>
      </c>
      <c r="C42" s="7"/>
      <c r="D42" s="7">
        <v>0.5180555555555556</v>
      </c>
      <c r="E42" s="7"/>
      <c r="F42" s="7"/>
      <c r="G42" s="7">
        <v>0.5631944444444444</v>
      </c>
      <c r="H42" s="7"/>
      <c r="I42" s="7">
        <v>0.32569444444444445</v>
      </c>
      <c r="J42" s="7">
        <v>0.6270833333333333</v>
      </c>
      <c r="K42" s="7"/>
      <c r="L42" s="7"/>
      <c r="M42" s="7"/>
      <c r="N42" s="7"/>
      <c r="O42" s="7">
        <v>0.36944444444444446</v>
      </c>
      <c r="P42" s="7">
        <v>0.3104166666666667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3.4</v>
      </c>
      <c r="H43" s="9"/>
      <c r="I43" s="9">
        <v>26.4</v>
      </c>
      <c r="J43" s="9">
        <v>-5.5</v>
      </c>
      <c r="K43" s="9"/>
      <c r="L43" s="9"/>
      <c r="M43" s="9"/>
      <c r="N43" s="9"/>
      <c r="O43" s="9">
        <v>999.8</v>
      </c>
      <c r="P43" s="28">
        <v>1006.3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43427</v>
      </c>
      <c r="H44" s="6"/>
      <c r="I44" s="6">
        <v>43427</v>
      </c>
      <c r="J44" s="6">
        <v>43427</v>
      </c>
      <c r="K44" s="6"/>
      <c r="L44" s="6"/>
      <c r="M44" s="6"/>
      <c r="N44" s="6"/>
      <c r="O44" s="6">
        <v>43426</v>
      </c>
      <c r="P44" s="6">
        <v>43426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0.2722222222222222</v>
      </c>
      <c r="H45" s="35"/>
      <c r="I45" s="35">
        <v>0.5604166666666667</v>
      </c>
      <c r="J45" s="35">
        <v>0.5819444444444445</v>
      </c>
      <c r="K45" s="7"/>
      <c r="L45" s="7"/>
      <c r="M45" s="7"/>
      <c r="N45" s="7"/>
      <c r="O45" s="7">
        <v>0.5888888888888889</v>
      </c>
      <c r="P45" s="7">
        <v>0.5888888888888889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>
        <v>64.5</v>
      </c>
      <c r="L46" s="11">
        <v>64.5</v>
      </c>
      <c r="M46" s="11">
        <v>160.8</v>
      </c>
      <c r="N46" s="11">
        <v>287.96</v>
      </c>
      <c r="O46" s="11"/>
      <c r="P46" s="93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.75" thickBot="1">
      <c r="A49" s="34">
        <v>16.11111111111111</v>
      </c>
      <c r="B49" s="34">
        <v>9.027777777777777</v>
      </c>
      <c r="C49" s="34">
        <v>5.416666666666667</v>
      </c>
      <c r="D49" s="34">
        <v>2.361111111111111</v>
      </c>
      <c r="E49" s="34">
        <v>1.25</v>
      </c>
      <c r="F49" s="34">
        <v>1.6666666666666667</v>
      </c>
      <c r="G49" s="34">
        <v>2.083333333333333</v>
      </c>
      <c r="H49" s="34">
        <v>1.25</v>
      </c>
      <c r="I49" s="34">
        <v>2.361111111111111</v>
      </c>
      <c r="J49" s="34">
        <v>1.6666666666666667</v>
      </c>
      <c r="K49" s="34">
        <v>1.25</v>
      </c>
      <c r="L49" s="34">
        <v>5.416666666666667</v>
      </c>
      <c r="M49" s="34">
        <v>11.666666666666666</v>
      </c>
      <c r="N49" s="34">
        <v>12.36111111111111</v>
      </c>
      <c r="O49" s="34">
        <v>11.38888888888889</v>
      </c>
      <c r="P49" s="34">
        <v>13.333333333333334</v>
      </c>
      <c r="Q49" s="34">
        <v>1.3888888888888888</v>
      </c>
      <c r="R49" s="34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1" max="1" width="7.83203125" style="0" customWidth="1"/>
    <col min="2" max="2" width="8.83203125" style="0" customWidth="1"/>
    <col min="3" max="3" width="7.83203125" style="0" customWidth="1"/>
    <col min="4" max="4" width="8.83203125" style="0" customWidth="1"/>
    <col min="5" max="6" width="7.83203125" style="0" customWidth="1"/>
    <col min="7" max="7" width="8.83203125" style="0" customWidth="1"/>
    <col min="8" max="8" width="7.83203125" style="0" customWidth="1"/>
    <col min="9" max="10" width="8.83203125" style="0" customWidth="1"/>
    <col min="11" max="14" width="7.83203125" style="0" customWidth="1"/>
    <col min="15" max="16" width="8.83203125" style="0" customWidth="1"/>
    <col min="17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12</v>
      </c>
      <c r="D1" s="21" t="s">
        <v>73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2.2499999999999996</v>
      </c>
      <c r="C4" t="s">
        <v>35</v>
      </c>
      <c r="D4" s="3">
        <v>6.1</v>
      </c>
      <c r="E4" s="3">
        <v>12.9</v>
      </c>
      <c r="F4" t="s">
        <v>30</v>
      </c>
      <c r="G4" s="3">
        <v>10.391666666666666</v>
      </c>
      <c r="H4" s="3">
        <v>17.9</v>
      </c>
      <c r="I4" s="3">
        <v>4.8</v>
      </c>
      <c r="J4" s="4">
        <v>59.137499999999996</v>
      </c>
      <c r="K4" s="4">
        <v>35.2</v>
      </c>
      <c r="L4">
        <v>0</v>
      </c>
      <c r="M4" s="3">
        <v>8.1</v>
      </c>
      <c r="N4" s="5">
        <v>11.048</v>
      </c>
      <c r="O4" s="3">
        <v>1014.1374999999999</v>
      </c>
      <c r="P4" s="3">
        <v>1020.8624999999998</v>
      </c>
      <c r="Q4" s="3">
        <v>1027</v>
      </c>
      <c r="R4" s="3">
        <v>1016.4</v>
      </c>
      <c r="S4" s="26" t="s">
        <v>112</v>
      </c>
    </row>
    <row r="5" spans="1:19" ht="11.25">
      <c r="A5" s="2">
        <v>2</v>
      </c>
      <c r="B5" s="3">
        <v>1.620833333333333</v>
      </c>
      <c r="C5" t="s">
        <v>28</v>
      </c>
      <c r="D5" s="3">
        <v>3.7</v>
      </c>
      <c r="E5" s="3">
        <v>6.3</v>
      </c>
      <c r="F5" t="s">
        <v>37</v>
      </c>
      <c r="G5" s="3">
        <v>8.766666666666667</v>
      </c>
      <c r="H5" s="3">
        <v>12.9</v>
      </c>
      <c r="I5" s="3">
        <v>3.9</v>
      </c>
      <c r="J5" s="4">
        <v>63.354166666666664</v>
      </c>
      <c r="K5" s="4">
        <v>45.5</v>
      </c>
      <c r="L5">
        <v>0</v>
      </c>
      <c r="M5" s="3">
        <v>1.8</v>
      </c>
      <c r="N5" s="5">
        <v>5.633</v>
      </c>
      <c r="O5" s="3">
        <v>1023.3125000000001</v>
      </c>
      <c r="P5" s="3">
        <v>1030.1333333333332</v>
      </c>
      <c r="Q5" s="3">
        <v>1032.4</v>
      </c>
      <c r="R5" s="3">
        <v>1026.9</v>
      </c>
      <c r="S5" s="26" t="s">
        <v>113</v>
      </c>
    </row>
    <row r="6" spans="1:19" ht="11.25">
      <c r="A6" s="2">
        <v>3</v>
      </c>
      <c r="B6" s="3">
        <v>0.9708333333333332</v>
      </c>
      <c r="C6" t="s">
        <v>28</v>
      </c>
      <c r="D6" s="3">
        <v>2.1</v>
      </c>
      <c r="E6" s="3">
        <v>3.7</v>
      </c>
      <c r="F6" t="s">
        <v>27</v>
      </c>
      <c r="G6" s="3">
        <v>13.958333333333334</v>
      </c>
      <c r="H6" s="3">
        <v>16.6</v>
      </c>
      <c r="I6" s="3">
        <v>11.9</v>
      </c>
      <c r="J6" s="4">
        <v>81.45833333333334</v>
      </c>
      <c r="K6" s="4">
        <v>67.9</v>
      </c>
      <c r="L6">
        <v>0</v>
      </c>
      <c r="M6" s="3">
        <v>1</v>
      </c>
      <c r="N6" s="5">
        <v>4.249</v>
      </c>
      <c r="O6" s="3">
        <v>1018.1541666666664</v>
      </c>
      <c r="P6" s="3">
        <v>1024.8083333333332</v>
      </c>
      <c r="Q6" s="3">
        <v>1027.8</v>
      </c>
      <c r="R6" s="3">
        <v>1021.8</v>
      </c>
      <c r="S6" s="26" t="s">
        <v>121</v>
      </c>
    </row>
    <row r="7" spans="1:19" ht="11.25">
      <c r="A7" s="2">
        <v>4</v>
      </c>
      <c r="B7" s="3">
        <v>2.429166666666667</v>
      </c>
      <c r="C7" t="s">
        <v>33</v>
      </c>
      <c r="D7" s="3">
        <v>6.5</v>
      </c>
      <c r="E7" s="3">
        <v>10.2</v>
      </c>
      <c r="F7" t="s">
        <v>34</v>
      </c>
      <c r="G7" s="3">
        <v>17.337500000000002</v>
      </c>
      <c r="H7" s="3">
        <v>19.8</v>
      </c>
      <c r="I7" s="3">
        <v>12.1</v>
      </c>
      <c r="J7" s="4">
        <v>77.69166666666665</v>
      </c>
      <c r="K7" s="4">
        <v>64</v>
      </c>
      <c r="L7">
        <v>0</v>
      </c>
      <c r="M7" s="3">
        <v>3.5000000000000004</v>
      </c>
      <c r="N7" s="5">
        <v>7.657</v>
      </c>
      <c r="O7" s="3">
        <v>1007.1583333333333</v>
      </c>
      <c r="P7" s="3">
        <v>1013.6500000000004</v>
      </c>
      <c r="Q7" s="3">
        <v>1021.9</v>
      </c>
      <c r="R7" s="3">
        <v>1007</v>
      </c>
      <c r="S7" s="26" t="s">
        <v>112</v>
      </c>
    </row>
    <row r="8" spans="1:19" ht="11.25">
      <c r="A8" s="2">
        <v>5</v>
      </c>
      <c r="B8" s="3">
        <v>2.1625000000000005</v>
      </c>
      <c r="C8" t="s">
        <v>32</v>
      </c>
      <c r="D8" s="3">
        <v>6.4</v>
      </c>
      <c r="E8" s="3">
        <v>10.2</v>
      </c>
      <c r="F8" t="s">
        <v>39</v>
      </c>
      <c r="G8" s="3">
        <v>15.270833333333336</v>
      </c>
      <c r="H8" s="3">
        <v>19.9</v>
      </c>
      <c r="I8" s="3">
        <v>9.8</v>
      </c>
      <c r="J8" s="4">
        <v>53.69583333333333</v>
      </c>
      <c r="K8" s="4">
        <v>36.4</v>
      </c>
      <c r="L8">
        <v>0</v>
      </c>
      <c r="M8" s="3">
        <v>5.1000000000000005</v>
      </c>
      <c r="N8" s="5">
        <v>8.81</v>
      </c>
      <c r="O8" s="3">
        <v>1011.191666666667</v>
      </c>
      <c r="P8" s="3">
        <v>1017.7583333333333</v>
      </c>
      <c r="Q8" s="3">
        <v>1026.1</v>
      </c>
      <c r="R8" s="3">
        <v>1008.1</v>
      </c>
      <c r="S8" s="26" t="s">
        <v>112</v>
      </c>
    </row>
    <row r="9" spans="1:19" ht="11.25">
      <c r="A9" s="2">
        <v>6</v>
      </c>
      <c r="B9" s="3">
        <v>2.4916666666666667</v>
      </c>
      <c r="C9" t="s">
        <v>31</v>
      </c>
      <c r="D9" s="3">
        <v>6.7</v>
      </c>
      <c r="E9" s="3">
        <v>12.4</v>
      </c>
      <c r="F9" t="s">
        <v>32</v>
      </c>
      <c r="G9" s="3">
        <v>9.745833333333334</v>
      </c>
      <c r="H9" s="3">
        <v>11.3</v>
      </c>
      <c r="I9" s="3">
        <v>7.6</v>
      </c>
      <c r="J9" s="4">
        <v>78.22916666666667</v>
      </c>
      <c r="K9" s="4">
        <v>51.4</v>
      </c>
      <c r="L9">
        <v>2</v>
      </c>
      <c r="M9" s="3">
        <v>0</v>
      </c>
      <c r="N9" s="5">
        <v>1.8480000000000003</v>
      </c>
      <c r="O9" s="3">
        <v>1011.0041666666666</v>
      </c>
      <c r="P9" s="3">
        <v>1017.7208333333334</v>
      </c>
      <c r="Q9" s="3">
        <v>1026.1</v>
      </c>
      <c r="R9" s="3">
        <v>1010</v>
      </c>
      <c r="S9" s="26" t="s">
        <v>113</v>
      </c>
    </row>
    <row r="10" spans="1:19" ht="11.25">
      <c r="A10" s="2">
        <v>7</v>
      </c>
      <c r="B10" s="3">
        <v>2.2875</v>
      </c>
      <c r="C10" t="s">
        <v>28</v>
      </c>
      <c r="D10" s="3">
        <v>7.4</v>
      </c>
      <c r="E10" s="3">
        <v>15.4</v>
      </c>
      <c r="F10" t="s">
        <v>30</v>
      </c>
      <c r="G10" s="3">
        <v>12.512500000000003</v>
      </c>
      <c r="H10" s="3">
        <v>15.9</v>
      </c>
      <c r="I10" s="3">
        <v>8.2</v>
      </c>
      <c r="J10" s="4">
        <v>73.30416666666666</v>
      </c>
      <c r="K10" s="4">
        <v>42.6</v>
      </c>
      <c r="M10" s="3">
        <v>0</v>
      </c>
      <c r="N10" s="5">
        <v>3.7760000000000007</v>
      </c>
      <c r="O10" s="3">
        <v>1003.8833333333332</v>
      </c>
      <c r="P10" s="3">
        <v>1010.4666666666667</v>
      </c>
      <c r="Q10" s="3">
        <v>1014.3</v>
      </c>
      <c r="R10" s="3">
        <v>1007.7</v>
      </c>
      <c r="S10" s="26" t="s">
        <v>113</v>
      </c>
    </row>
    <row r="11" spans="1:19" ht="11.25">
      <c r="A11" s="2">
        <v>8</v>
      </c>
      <c r="B11" s="3">
        <v>2.1166666666666667</v>
      </c>
      <c r="C11" t="s">
        <v>32</v>
      </c>
      <c r="D11" s="3">
        <v>4.9</v>
      </c>
      <c r="E11" s="3">
        <v>9.5</v>
      </c>
      <c r="F11" t="s">
        <v>31</v>
      </c>
      <c r="G11" s="3">
        <v>6.425</v>
      </c>
      <c r="H11" s="3">
        <v>8.4</v>
      </c>
      <c r="I11" s="3">
        <v>3.7</v>
      </c>
      <c r="J11" s="4">
        <v>60.337500000000006</v>
      </c>
      <c r="K11" s="4">
        <v>49.8</v>
      </c>
      <c r="L11">
        <v>0</v>
      </c>
      <c r="M11" s="3">
        <v>0.3</v>
      </c>
      <c r="N11" s="5">
        <v>3.8529999999999998</v>
      </c>
      <c r="O11" s="3">
        <v>1009.4541666666665</v>
      </c>
      <c r="P11" s="3">
        <v>1016.2375000000003</v>
      </c>
      <c r="Q11" s="3">
        <v>1018.6</v>
      </c>
      <c r="R11" s="3">
        <v>1014.1</v>
      </c>
      <c r="S11" s="26" t="s">
        <v>113</v>
      </c>
    </row>
    <row r="12" spans="1:19" ht="11.25">
      <c r="A12" s="2">
        <v>9</v>
      </c>
      <c r="B12" s="3">
        <v>3.5625000000000004</v>
      </c>
      <c r="C12" t="s">
        <v>30</v>
      </c>
      <c r="D12" s="3">
        <v>7.3</v>
      </c>
      <c r="E12" s="3">
        <v>13.8</v>
      </c>
      <c r="F12" t="s">
        <v>30</v>
      </c>
      <c r="G12" s="3">
        <v>5.358333333333333</v>
      </c>
      <c r="H12" s="3">
        <v>8.6</v>
      </c>
      <c r="I12" s="3">
        <v>2.7</v>
      </c>
      <c r="J12" s="4">
        <v>42.004166666666656</v>
      </c>
      <c r="K12" s="4">
        <v>27.6</v>
      </c>
      <c r="M12" s="3">
        <v>4.1</v>
      </c>
      <c r="N12" s="5">
        <v>5.869000000000001</v>
      </c>
      <c r="O12" s="3">
        <v>1015.691666666667</v>
      </c>
      <c r="P12" s="3">
        <v>1022.5458333333335</v>
      </c>
      <c r="Q12" s="3">
        <v>1027.3</v>
      </c>
      <c r="R12" s="3">
        <v>1015.6</v>
      </c>
      <c r="S12" s="26" t="s">
        <v>112</v>
      </c>
    </row>
    <row r="13" spans="1:19" ht="11.25">
      <c r="A13" s="2">
        <v>10</v>
      </c>
      <c r="B13" s="3">
        <v>1.6375</v>
      </c>
      <c r="C13" t="s">
        <v>28</v>
      </c>
      <c r="D13" s="3">
        <v>4</v>
      </c>
      <c r="E13" s="3">
        <v>7.9</v>
      </c>
      <c r="F13" t="s">
        <v>35</v>
      </c>
      <c r="G13" s="3">
        <v>3.8874999999999997</v>
      </c>
      <c r="H13" s="3">
        <v>8.7</v>
      </c>
      <c r="I13" s="3">
        <v>-0.3</v>
      </c>
      <c r="J13" s="4">
        <v>48.98333333333333</v>
      </c>
      <c r="K13" s="4">
        <v>33.1</v>
      </c>
      <c r="M13" s="3">
        <v>6.9</v>
      </c>
      <c r="N13" s="5">
        <v>8.168</v>
      </c>
      <c r="O13" s="3">
        <v>1021.8125</v>
      </c>
      <c r="P13" s="3">
        <v>1028.7458333333334</v>
      </c>
      <c r="Q13" s="3">
        <v>1030.9</v>
      </c>
      <c r="R13" s="3">
        <v>1026.5</v>
      </c>
      <c r="S13" s="26" t="s">
        <v>112</v>
      </c>
    </row>
    <row r="14" spans="1:19" ht="11.25">
      <c r="A14" s="8">
        <v>11</v>
      </c>
      <c r="B14" s="28">
        <v>2.1708333333333334</v>
      </c>
      <c r="C14" s="9" t="s">
        <v>32</v>
      </c>
      <c r="D14" s="28">
        <v>3.7</v>
      </c>
      <c r="E14" s="28">
        <v>8.3</v>
      </c>
      <c r="F14" s="9" t="s">
        <v>31</v>
      </c>
      <c r="G14" s="28">
        <v>5.695833333333333</v>
      </c>
      <c r="H14" s="28">
        <v>9.9</v>
      </c>
      <c r="I14" s="28">
        <v>0.8</v>
      </c>
      <c r="J14" s="29">
        <v>59.175000000000004</v>
      </c>
      <c r="K14" s="29">
        <v>39.3</v>
      </c>
      <c r="L14" s="9">
        <v>4</v>
      </c>
      <c r="M14" s="28">
        <v>5.6</v>
      </c>
      <c r="N14" s="30">
        <v>8.568999999999999</v>
      </c>
      <c r="O14" s="28">
        <v>1022.5166666666668</v>
      </c>
      <c r="P14" s="28">
        <v>1029.4083333333335</v>
      </c>
      <c r="Q14" s="28">
        <v>1032.8</v>
      </c>
      <c r="R14" s="28">
        <v>1023</v>
      </c>
      <c r="S14" s="31" t="s">
        <v>115</v>
      </c>
    </row>
    <row r="15" spans="1:19" ht="11.25">
      <c r="A15" s="2">
        <v>12</v>
      </c>
      <c r="B15" s="3">
        <v>2.6999999999999993</v>
      </c>
      <c r="C15" t="s">
        <v>31</v>
      </c>
      <c r="D15" s="3">
        <v>7.8</v>
      </c>
      <c r="E15" s="3">
        <v>15.1</v>
      </c>
      <c r="F15" t="s">
        <v>32</v>
      </c>
      <c r="G15" s="3">
        <v>7.320833333333333</v>
      </c>
      <c r="H15" s="3">
        <v>11.6</v>
      </c>
      <c r="I15" s="3">
        <v>4.2</v>
      </c>
      <c r="J15" s="4">
        <v>71.30833333333332</v>
      </c>
      <c r="K15" s="4">
        <v>48</v>
      </c>
      <c r="L15">
        <v>6.5</v>
      </c>
      <c r="M15" s="3">
        <v>1.5</v>
      </c>
      <c r="N15" s="5">
        <v>3.9899999999999998</v>
      </c>
      <c r="O15" s="3">
        <v>1007.1708333333332</v>
      </c>
      <c r="P15" s="3">
        <v>1013.9208333333331</v>
      </c>
      <c r="Q15" s="3">
        <v>1023</v>
      </c>
      <c r="R15" s="3">
        <v>1009.4</v>
      </c>
      <c r="S15" s="26" t="s">
        <v>113</v>
      </c>
    </row>
    <row r="16" spans="1:19" ht="11.25">
      <c r="A16" s="2">
        <v>13</v>
      </c>
      <c r="B16" s="3">
        <v>1.8333333333333333</v>
      </c>
      <c r="C16" t="s">
        <v>30</v>
      </c>
      <c r="D16" s="3">
        <v>4.3</v>
      </c>
      <c r="E16" s="3">
        <v>9.5</v>
      </c>
      <c r="F16" t="s">
        <v>28</v>
      </c>
      <c r="G16" s="3">
        <v>5.954166666666667</v>
      </c>
      <c r="H16" s="3">
        <v>11.4</v>
      </c>
      <c r="I16" s="3">
        <v>1.1</v>
      </c>
      <c r="J16" s="4">
        <v>53.625</v>
      </c>
      <c r="K16" s="4">
        <v>27.2</v>
      </c>
      <c r="L16">
        <v>0</v>
      </c>
      <c r="M16" s="3">
        <v>7.500000000000001</v>
      </c>
      <c r="N16" s="5">
        <v>10.825000000000001</v>
      </c>
      <c r="O16" s="3">
        <v>1013.4416666666666</v>
      </c>
      <c r="P16" s="3">
        <v>1020.25</v>
      </c>
      <c r="Q16" s="3">
        <v>1022.6</v>
      </c>
      <c r="R16" s="3">
        <v>1016.4</v>
      </c>
      <c r="S16" s="26" t="s">
        <v>116</v>
      </c>
    </row>
    <row r="17" spans="1:19" ht="11.25">
      <c r="A17" s="2">
        <v>14</v>
      </c>
      <c r="B17" s="3">
        <v>3.8958333333333335</v>
      </c>
      <c r="C17" t="s">
        <v>35</v>
      </c>
      <c r="D17" s="3">
        <v>8.8</v>
      </c>
      <c r="E17" s="3">
        <v>16.5</v>
      </c>
      <c r="F17" t="s">
        <v>30</v>
      </c>
      <c r="G17" s="3">
        <v>5.716666666666668</v>
      </c>
      <c r="H17" s="3">
        <v>9.6</v>
      </c>
      <c r="I17" s="3">
        <v>1.8</v>
      </c>
      <c r="J17" s="4">
        <v>44.36250000000001</v>
      </c>
      <c r="K17" s="4">
        <v>23.7</v>
      </c>
      <c r="M17" s="3">
        <v>8.4</v>
      </c>
      <c r="N17" s="5">
        <v>11.540000000000001</v>
      </c>
      <c r="O17" s="3">
        <v>1014.2958333333331</v>
      </c>
      <c r="P17" s="3">
        <v>1021.1416666666668</v>
      </c>
      <c r="Q17" s="3">
        <v>1025.1</v>
      </c>
      <c r="R17" s="3">
        <v>1016.1</v>
      </c>
      <c r="S17" s="26" t="s">
        <v>112</v>
      </c>
    </row>
    <row r="18" spans="1:19" ht="11.25">
      <c r="A18" s="2">
        <v>15</v>
      </c>
      <c r="B18" s="3">
        <v>2.2375000000000003</v>
      </c>
      <c r="C18" t="s">
        <v>30</v>
      </c>
      <c r="D18" s="3">
        <v>5.2</v>
      </c>
      <c r="E18" s="3">
        <v>9.5</v>
      </c>
      <c r="F18" t="s">
        <v>30</v>
      </c>
      <c r="G18" s="3">
        <v>3.4166666666666674</v>
      </c>
      <c r="H18" s="3">
        <v>8.8</v>
      </c>
      <c r="I18" s="3">
        <v>0.1</v>
      </c>
      <c r="J18" s="4">
        <v>46.57500000000001</v>
      </c>
      <c r="K18" s="4">
        <v>28</v>
      </c>
      <c r="M18" s="3">
        <v>6.199999999999999</v>
      </c>
      <c r="N18" s="5">
        <v>9.302000000000001</v>
      </c>
      <c r="O18" s="3">
        <v>1020.0625000000001</v>
      </c>
      <c r="P18" s="3">
        <v>1027</v>
      </c>
      <c r="Q18" s="3">
        <v>1029.1</v>
      </c>
      <c r="R18" s="3">
        <v>1024.4</v>
      </c>
      <c r="S18" s="26" t="s">
        <v>112</v>
      </c>
    </row>
    <row r="19" spans="1:19" ht="11.25">
      <c r="A19" s="2">
        <v>16</v>
      </c>
      <c r="B19" s="3">
        <v>2.35</v>
      </c>
      <c r="C19" t="s">
        <v>33</v>
      </c>
      <c r="D19" s="3">
        <v>5.9</v>
      </c>
      <c r="E19" s="3">
        <v>12.9</v>
      </c>
      <c r="F19" t="s">
        <v>38</v>
      </c>
      <c r="G19" s="3">
        <v>6.466666666666666</v>
      </c>
      <c r="H19" s="3">
        <v>9.9</v>
      </c>
      <c r="I19" s="3">
        <v>0.3</v>
      </c>
      <c r="J19" s="4">
        <v>54.49166666666667</v>
      </c>
      <c r="K19" s="4">
        <v>34.7</v>
      </c>
      <c r="L19">
        <v>0</v>
      </c>
      <c r="M19" s="3">
        <v>3.3</v>
      </c>
      <c r="N19" s="5">
        <v>4.941999999999999</v>
      </c>
      <c r="O19" s="3">
        <v>1015.8791666666665</v>
      </c>
      <c r="P19" s="3">
        <v>1022.7083333333334</v>
      </c>
      <c r="Q19" s="3">
        <v>1028.5</v>
      </c>
      <c r="R19" s="3">
        <v>1013.8</v>
      </c>
      <c r="S19" s="26" t="s">
        <v>113</v>
      </c>
    </row>
    <row r="20" spans="1:19" ht="11.25">
      <c r="A20" s="2">
        <v>17</v>
      </c>
      <c r="B20" s="3">
        <v>3.045833333333334</v>
      </c>
      <c r="C20" t="s">
        <v>29</v>
      </c>
      <c r="D20" s="3">
        <v>6.9</v>
      </c>
      <c r="E20" s="3">
        <v>13.6</v>
      </c>
      <c r="F20" t="s">
        <v>29</v>
      </c>
      <c r="G20" s="3">
        <v>10.254166666666666</v>
      </c>
      <c r="H20" s="3">
        <v>14.6</v>
      </c>
      <c r="I20" s="3">
        <v>5.7</v>
      </c>
      <c r="J20" s="4">
        <v>58.07916666666666</v>
      </c>
      <c r="K20" s="4">
        <v>37.3</v>
      </c>
      <c r="L20">
        <v>1</v>
      </c>
      <c r="M20" s="3">
        <v>3.9</v>
      </c>
      <c r="N20" s="5">
        <v>6.645</v>
      </c>
      <c r="O20" s="3">
        <v>1000.2666666666665</v>
      </c>
      <c r="P20" s="3">
        <v>1006.8833333333333</v>
      </c>
      <c r="Q20" s="3">
        <v>1014</v>
      </c>
      <c r="R20" s="3">
        <v>1002.7</v>
      </c>
      <c r="S20" s="26" t="s">
        <v>112</v>
      </c>
    </row>
    <row r="21" spans="1:19" ht="11.25">
      <c r="A21" s="2">
        <v>18</v>
      </c>
      <c r="B21" s="3">
        <v>3.65</v>
      </c>
      <c r="C21" t="s">
        <v>30</v>
      </c>
      <c r="D21" s="3">
        <v>8.7</v>
      </c>
      <c r="E21" s="3">
        <v>17.4</v>
      </c>
      <c r="F21" t="s">
        <v>28</v>
      </c>
      <c r="G21" s="3">
        <v>8.179166666666665</v>
      </c>
      <c r="H21" s="3">
        <v>12.7</v>
      </c>
      <c r="I21" s="3">
        <v>4</v>
      </c>
      <c r="J21" s="4">
        <v>47.37083333333334</v>
      </c>
      <c r="K21" s="4">
        <v>25.4</v>
      </c>
      <c r="M21" s="3">
        <v>8.200000000000001</v>
      </c>
      <c r="N21" s="5">
        <v>11.281</v>
      </c>
      <c r="O21" s="3">
        <v>1004.25</v>
      </c>
      <c r="P21" s="3">
        <v>1010.9458333333333</v>
      </c>
      <c r="Q21" s="3">
        <v>1014.7</v>
      </c>
      <c r="R21" s="3">
        <v>1005.4</v>
      </c>
      <c r="S21" s="26" t="s">
        <v>116</v>
      </c>
    </row>
    <row r="22" spans="1:19" ht="11.25">
      <c r="A22" s="2">
        <v>19</v>
      </c>
      <c r="B22" s="3">
        <v>2.520833333333333</v>
      </c>
      <c r="C22" t="s">
        <v>28</v>
      </c>
      <c r="D22" s="3">
        <v>8.3</v>
      </c>
      <c r="E22" s="3">
        <v>12.7</v>
      </c>
      <c r="F22" t="s">
        <v>33</v>
      </c>
      <c r="G22" s="3">
        <v>7.616666666666666</v>
      </c>
      <c r="H22" s="3">
        <v>12.3</v>
      </c>
      <c r="I22" s="3">
        <v>1.9</v>
      </c>
      <c r="J22" s="4">
        <v>53.06249999999999</v>
      </c>
      <c r="K22" s="4">
        <v>33</v>
      </c>
      <c r="M22" s="3">
        <v>8.700000000000001</v>
      </c>
      <c r="N22" s="5">
        <v>11.168</v>
      </c>
      <c r="O22" s="3">
        <v>1008.2416666666669</v>
      </c>
      <c r="P22" s="3">
        <v>1014.9874999999998</v>
      </c>
      <c r="Q22" s="3">
        <v>1017.7</v>
      </c>
      <c r="R22" s="3">
        <v>1011.3</v>
      </c>
      <c r="S22" s="26" t="s">
        <v>116</v>
      </c>
    </row>
    <row r="23" spans="1:19" ht="11.25">
      <c r="A23" s="2">
        <v>20</v>
      </c>
      <c r="B23" s="3">
        <v>1.9708333333333334</v>
      </c>
      <c r="C23" t="s">
        <v>28</v>
      </c>
      <c r="D23" s="3">
        <v>5.3</v>
      </c>
      <c r="E23" s="3">
        <v>11.5</v>
      </c>
      <c r="F23" t="s">
        <v>30</v>
      </c>
      <c r="G23" s="3">
        <v>8.25</v>
      </c>
      <c r="H23" s="3">
        <v>13.7</v>
      </c>
      <c r="I23" s="3">
        <v>3.3</v>
      </c>
      <c r="J23" s="4">
        <v>54.69583333333333</v>
      </c>
      <c r="K23" s="4">
        <v>36.5</v>
      </c>
      <c r="M23" s="3">
        <v>5.3</v>
      </c>
      <c r="N23" s="5">
        <v>8.546</v>
      </c>
      <c r="O23" s="3">
        <v>1012.6624999999999</v>
      </c>
      <c r="P23" s="3">
        <v>1019.4291666666668</v>
      </c>
      <c r="Q23" s="3">
        <v>1022.2</v>
      </c>
      <c r="R23" s="3">
        <v>1016</v>
      </c>
      <c r="S23" s="26" t="s">
        <v>112</v>
      </c>
    </row>
    <row r="24" spans="1:19" ht="11.25">
      <c r="A24" s="8">
        <v>21</v>
      </c>
      <c r="B24" s="28">
        <v>1.9125000000000003</v>
      </c>
      <c r="C24" s="9" t="s">
        <v>28</v>
      </c>
      <c r="D24" s="28">
        <v>4.3</v>
      </c>
      <c r="E24" s="28">
        <v>8.6</v>
      </c>
      <c r="F24" s="9" t="s">
        <v>28</v>
      </c>
      <c r="G24" s="28">
        <v>9.037499999999998</v>
      </c>
      <c r="H24" s="28">
        <v>12.6</v>
      </c>
      <c r="I24" s="28">
        <v>4.6</v>
      </c>
      <c r="J24" s="29">
        <v>56.30416666666665</v>
      </c>
      <c r="K24" s="29">
        <v>41.4</v>
      </c>
      <c r="L24" s="9">
        <v>0</v>
      </c>
      <c r="M24" s="28">
        <v>8.6</v>
      </c>
      <c r="N24" s="30">
        <v>10.681</v>
      </c>
      <c r="O24" s="28">
        <v>1017.7041666666665</v>
      </c>
      <c r="P24" s="28">
        <v>1024.4750000000001</v>
      </c>
      <c r="Q24" s="28">
        <v>1026.8</v>
      </c>
      <c r="R24" s="28">
        <v>1022</v>
      </c>
      <c r="S24" s="31" t="s">
        <v>116</v>
      </c>
    </row>
    <row r="25" spans="1:19" ht="11.25">
      <c r="A25" s="2">
        <v>22</v>
      </c>
      <c r="B25" s="3">
        <v>1.729166666666667</v>
      </c>
      <c r="C25" t="s">
        <v>39</v>
      </c>
      <c r="D25" s="3">
        <v>3.8</v>
      </c>
      <c r="E25" s="3">
        <v>7.7</v>
      </c>
      <c r="F25" t="s">
        <v>28</v>
      </c>
      <c r="G25" s="3">
        <v>12.108333333333336</v>
      </c>
      <c r="H25" s="3">
        <v>15.6</v>
      </c>
      <c r="I25" s="3">
        <v>8.8</v>
      </c>
      <c r="J25" s="4">
        <v>58.61249999999999</v>
      </c>
      <c r="K25" s="4">
        <v>46.4</v>
      </c>
      <c r="L25">
        <v>0</v>
      </c>
      <c r="M25" s="3">
        <v>3.5</v>
      </c>
      <c r="N25" s="5">
        <v>6.335</v>
      </c>
      <c r="O25" s="3">
        <v>1012.566666666667</v>
      </c>
      <c r="P25" s="3">
        <v>1019.2249999999999</v>
      </c>
      <c r="Q25" s="3">
        <v>1022.2</v>
      </c>
      <c r="R25" s="3">
        <v>1017</v>
      </c>
      <c r="S25" s="26" t="s">
        <v>112</v>
      </c>
    </row>
    <row r="26" spans="1:19" ht="11.25">
      <c r="A26" s="2">
        <v>23</v>
      </c>
      <c r="B26" s="3">
        <v>1.45</v>
      </c>
      <c r="C26" t="s">
        <v>31</v>
      </c>
      <c r="D26" s="3">
        <v>3.3</v>
      </c>
      <c r="E26" s="3">
        <v>7.2</v>
      </c>
      <c r="F26" t="s">
        <v>31</v>
      </c>
      <c r="G26" s="3">
        <v>10.370833333333334</v>
      </c>
      <c r="H26" s="3">
        <v>13.9</v>
      </c>
      <c r="I26" s="3">
        <v>7.4</v>
      </c>
      <c r="J26" s="4">
        <v>75.18333333333332</v>
      </c>
      <c r="K26" s="4">
        <v>53</v>
      </c>
      <c r="L26">
        <v>1.5</v>
      </c>
      <c r="M26" s="3">
        <v>0.9999999999999999</v>
      </c>
      <c r="N26" s="5">
        <v>4.3100000000000005</v>
      </c>
      <c r="O26" s="3">
        <v>1008.3083333333334</v>
      </c>
      <c r="P26" s="3">
        <v>1014.9708333333333</v>
      </c>
      <c r="Q26" s="3">
        <v>1020.5</v>
      </c>
      <c r="R26" s="3">
        <v>1008.5</v>
      </c>
      <c r="S26" s="26" t="s">
        <v>113</v>
      </c>
    </row>
    <row r="27" spans="1:19" ht="11.25">
      <c r="A27" s="2">
        <v>24</v>
      </c>
      <c r="B27" s="3">
        <v>3.3375</v>
      </c>
      <c r="C27" t="s">
        <v>30</v>
      </c>
      <c r="D27" s="3">
        <v>9.4</v>
      </c>
      <c r="E27" s="3">
        <v>20.4</v>
      </c>
      <c r="F27" t="s">
        <v>30</v>
      </c>
      <c r="G27" s="3">
        <v>6.391666666666668</v>
      </c>
      <c r="H27" s="3">
        <v>10.4</v>
      </c>
      <c r="I27" s="3">
        <v>-0.2</v>
      </c>
      <c r="J27" s="4">
        <v>46.708333333333336</v>
      </c>
      <c r="K27" s="4">
        <v>21.8</v>
      </c>
      <c r="M27" s="3">
        <v>8.4</v>
      </c>
      <c r="N27" s="5">
        <v>11.662</v>
      </c>
      <c r="O27" s="3">
        <v>1009.3916666666665</v>
      </c>
      <c r="P27" s="3">
        <v>1016.1749999999998</v>
      </c>
      <c r="Q27" s="3">
        <v>1022.5</v>
      </c>
      <c r="R27" s="3">
        <v>1008.9</v>
      </c>
      <c r="S27" s="26" t="s">
        <v>116</v>
      </c>
    </row>
    <row r="28" spans="1:19" ht="11.25">
      <c r="A28" s="2">
        <v>25</v>
      </c>
      <c r="B28" s="3">
        <v>1.9375</v>
      </c>
      <c r="C28" t="s">
        <v>28</v>
      </c>
      <c r="D28" s="3">
        <v>5.8</v>
      </c>
      <c r="E28" s="3">
        <v>8.8</v>
      </c>
      <c r="F28" t="s">
        <v>34</v>
      </c>
      <c r="G28" s="3">
        <v>4.504166666666666</v>
      </c>
      <c r="H28" s="3">
        <v>10.1</v>
      </c>
      <c r="I28" s="3">
        <v>-1.3</v>
      </c>
      <c r="J28" s="4">
        <v>46.958333333333336</v>
      </c>
      <c r="K28" s="4">
        <v>18.1</v>
      </c>
      <c r="M28" s="3">
        <v>6.7</v>
      </c>
      <c r="N28" s="5">
        <v>10.303</v>
      </c>
      <c r="O28" s="3">
        <v>1014.9333333333333</v>
      </c>
      <c r="P28" s="3">
        <v>1021.8083333333334</v>
      </c>
      <c r="Q28" s="3">
        <v>1024.1</v>
      </c>
      <c r="R28" s="3">
        <v>1018.4</v>
      </c>
      <c r="S28" s="26" t="s">
        <v>112</v>
      </c>
    </row>
    <row r="29" spans="1:19" ht="11.25">
      <c r="A29" s="2">
        <v>26</v>
      </c>
      <c r="B29" s="3">
        <v>1.6749999999999998</v>
      </c>
      <c r="C29" t="s">
        <v>28</v>
      </c>
      <c r="D29" s="3">
        <v>4</v>
      </c>
      <c r="E29" s="3">
        <v>6.5</v>
      </c>
      <c r="F29" t="s">
        <v>29</v>
      </c>
      <c r="G29" s="3">
        <v>8.633333333333331</v>
      </c>
      <c r="H29" s="3">
        <v>13</v>
      </c>
      <c r="I29" s="3">
        <v>4.3</v>
      </c>
      <c r="J29" s="4">
        <v>58.9375</v>
      </c>
      <c r="K29" s="4">
        <v>29.7</v>
      </c>
      <c r="M29" s="3">
        <v>5</v>
      </c>
      <c r="N29" s="5">
        <v>8.076</v>
      </c>
      <c r="O29" s="3">
        <v>1007.6999999999998</v>
      </c>
      <c r="P29" s="3">
        <v>1014.4125</v>
      </c>
      <c r="Q29" s="3">
        <v>1018.5</v>
      </c>
      <c r="R29" s="3">
        <v>1010</v>
      </c>
      <c r="S29" s="26" t="s">
        <v>115</v>
      </c>
    </row>
    <row r="30" spans="1:19" ht="11.25">
      <c r="A30" s="2">
        <v>27</v>
      </c>
      <c r="B30" s="3">
        <v>2.8541666666666665</v>
      </c>
      <c r="C30" t="s">
        <v>28</v>
      </c>
      <c r="D30" s="3">
        <v>7.2</v>
      </c>
      <c r="E30" s="3">
        <v>13.3</v>
      </c>
      <c r="F30" t="s">
        <v>30</v>
      </c>
      <c r="G30" s="3">
        <v>8.1</v>
      </c>
      <c r="H30" s="3">
        <v>12.7</v>
      </c>
      <c r="I30" s="3">
        <v>2.6</v>
      </c>
      <c r="J30" s="4">
        <v>48.87500000000001</v>
      </c>
      <c r="K30" s="4">
        <v>31.2</v>
      </c>
      <c r="M30" s="3">
        <v>4.3</v>
      </c>
      <c r="N30" s="5">
        <v>8.017</v>
      </c>
      <c r="O30" s="3">
        <v>1000.2083333333334</v>
      </c>
      <c r="P30" s="3">
        <v>1006.8874999999999</v>
      </c>
      <c r="Q30" s="3">
        <v>1010.1</v>
      </c>
      <c r="R30" s="3">
        <v>1004.5</v>
      </c>
      <c r="S30" s="26" t="s">
        <v>112</v>
      </c>
    </row>
    <row r="31" spans="1:19" ht="11.25">
      <c r="A31" s="2">
        <v>28</v>
      </c>
      <c r="B31" s="3">
        <v>3.516666666666667</v>
      </c>
      <c r="C31" t="s">
        <v>28</v>
      </c>
      <c r="D31" s="3">
        <v>7.5</v>
      </c>
      <c r="E31" s="3">
        <v>17.4</v>
      </c>
      <c r="F31" t="s">
        <v>28</v>
      </c>
      <c r="G31" s="3">
        <v>2.525</v>
      </c>
      <c r="H31" s="3">
        <v>7.4</v>
      </c>
      <c r="I31" s="3">
        <v>-1.1</v>
      </c>
      <c r="J31" s="4">
        <v>37.67916666666668</v>
      </c>
      <c r="K31" s="4">
        <v>21.9</v>
      </c>
      <c r="L31">
        <v>0</v>
      </c>
      <c r="M31" s="3">
        <v>8</v>
      </c>
      <c r="N31" s="5">
        <v>11.461</v>
      </c>
      <c r="O31" s="3">
        <v>1004.4499999999999</v>
      </c>
      <c r="P31" s="3">
        <v>1011.3041666666667</v>
      </c>
      <c r="Q31" s="3">
        <v>1014.2</v>
      </c>
      <c r="R31" s="3">
        <v>1005</v>
      </c>
      <c r="S31" s="26" t="s">
        <v>112</v>
      </c>
    </row>
    <row r="32" spans="1:19" ht="11.25">
      <c r="A32" s="2">
        <v>29</v>
      </c>
      <c r="B32" s="3">
        <v>2.704166666666666</v>
      </c>
      <c r="C32" t="s">
        <v>29</v>
      </c>
      <c r="D32" s="3">
        <v>5.4</v>
      </c>
      <c r="E32" s="3">
        <v>12.4</v>
      </c>
      <c r="F32" t="s">
        <v>30</v>
      </c>
      <c r="G32" s="3">
        <v>2.0375</v>
      </c>
      <c r="H32" s="3">
        <v>7.6</v>
      </c>
      <c r="I32" s="3">
        <v>-1.2</v>
      </c>
      <c r="J32" s="4">
        <v>42.454166666666666</v>
      </c>
      <c r="K32" s="4">
        <v>26.5</v>
      </c>
      <c r="M32" s="3">
        <v>7.800000000000001</v>
      </c>
      <c r="N32" s="5">
        <v>11.407</v>
      </c>
      <c r="O32" s="3">
        <v>1009.1500000000001</v>
      </c>
      <c r="P32" s="3">
        <v>1016.0499999999998</v>
      </c>
      <c r="Q32" s="3">
        <v>1020.1</v>
      </c>
      <c r="R32" s="3">
        <v>1013.1</v>
      </c>
      <c r="S32" s="26" t="s">
        <v>112</v>
      </c>
    </row>
    <row r="33" spans="1:19" ht="11.25">
      <c r="A33" s="2">
        <v>30</v>
      </c>
      <c r="B33" s="3">
        <v>1.6499999999999997</v>
      </c>
      <c r="C33" t="s">
        <v>30</v>
      </c>
      <c r="D33" s="3">
        <v>5</v>
      </c>
      <c r="E33" s="3">
        <v>12.4</v>
      </c>
      <c r="F33" t="s">
        <v>28</v>
      </c>
      <c r="G33" s="3">
        <v>1.6749999999999996</v>
      </c>
      <c r="H33" s="3">
        <v>7.2</v>
      </c>
      <c r="I33" s="3">
        <v>-2.8</v>
      </c>
      <c r="J33" s="4">
        <v>43.93750000000001</v>
      </c>
      <c r="K33" s="4">
        <v>25.7</v>
      </c>
      <c r="M33" s="3">
        <v>6.7</v>
      </c>
      <c r="N33" s="5">
        <v>9.585999999999999</v>
      </c>
      <c r="O33" s="3">
        <v>1016.2458333333333</v>
      </c>
      <c r="P33" s="3">
        <v>1023.1875</v>
      </c>
      <c r="Q33" s="3">
        <v>1028.2</v>
      </c>
      <c r="R33" s="3">
        <v>1019.9</v>
      </c>
      <c r="S33" s="26" t="s">
        <v>112</v>
      </c>
    </row>
    <row r="34" spans="1:19" ht="11.25">
      <c r="A34" s="2">
        <v>31</v>
      </c>
      <c r="B34" s="3">
        <v>1.7291666666666667</v>
      </c>
      <c r="C34" t="s">
        <v>28</v>
      </c>
      <c r="D34" s="3">
        <v>5.4</v>
      </c>
      <c r="E34" s="3">
        <v>11.3</v>
      </c>
      <c r="F34" t="s">
        <v>30</v>
      </c>
      <c r="G34" s="3">
        <v>3.079166666666666</v>
      </c>
      <c r="H34" s="3">
        <v>9.5</v>
      </c>
      <c r="I34" s="3">
        <v>-1.7</v>
      </c>
      <c r="J34" s="4">
        <v>46.76250000000001</v>
      </c>
      <c r="K34" s="4">
        <v>24.5</v>
      </c>
      <c r="M34" s="3">
        <v>6.300000000000001</v>
      </c>
      <c r="N34" s="5">
        <v>11.427</v>
      </c>
      <c r="O34" s="3">
        <v>1021.3541666666669</v>
      </c>
      <c r="P34" s="3">
        <v>1028.3083333333336</v>
      </c>
      <c r="Q34" s="3">
        <v>1030.9</v>
      </c>
      <c r="R34" s="3">
        <v>1026.6</v>
      </c>
      <c r="S34" s="26" t="s">
        <v>112</v>
      </c>
    </row>
    <row r="35" spans="1:19" ht="12" thickBot="1">
      <c r="A35" s="22" t="s">
        <v>40</v>
      </c>
      <c r="B35" s="23">
        <f>AVERAGE(B4:B34)</f>
        <v>2.335483870967742</v>
      </c>
      <c r="C35" s="11"/>
      <c r="D35" s="23">
        <f>AVERAGE(D4:D34)</f>
        <v>5.8419354838709685</v>
      </c>
      <c r="E35" s="23">
        <f>AVERAGE(E4:E34)</f>
        <v>11.461290322580641</v>
      </c>
      <c r="F35" s="11"/>
      <c r="G35" s="23">
        <f>AVERAGE(G4:G34)</f>
        <v>7.773790322580646</v>
      </c>
      <c r="H35" s="23">
        <f>AVERAGE(H4:H34)</f>
        <v>12.080645161290322</v>
      </c>
      <c r="I35" s="23">
        <f>AVERAGE(I4:I34)</f>
        <v>3.451612903225806</v>
      </c>
      <c r="J35" s="24">
        <f>AVERAGE(J4:J34)</f>
        <v>56.2372311827957</v>
      </c>
      <c r="K35" s="24">
        <f>AVERAGE(K4:K34)</f>
        <v>36.3483870967742</v>
      </c>
      <c r="L35" s="11"/>
      <c r="M35" s="23"/>
      <c r="N35" s="25"/>
      <c r="O35" s="23">
        <f>AVERAGE(O4:O34)</f>
        <v>1012.1483870967743</v>
      </c>
      <c r="P35" s="23">
        <f>AVERAGE(P4:P34)</f>
        <v>1018.9163978494621</v>
      </c>
      <c r="Q35" s="23">
        <f>AVERAGE(Q4:Q34)</f>
        <v>1023.2322580645161</v>
      </c>
      <c r="R35" s="23">
        <f>AVERAGE(R4:R34)</f>
        <v>1014.4032258064516</v>
      </c>
      <c r="S35" s="27"/>
    </row>
    <row r="37" spans="1:2" ht="12.75" thickBot="1">
      <c r="A37" s="32">
        <f>C1</f>
        <v>12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>
        <v>9.4</v>
      </c>
      <c r="C40" s="26" t="s">
        <v>128</v>
      </c>
      <c r="D40">
        <v>20.4</v>
      </c>
      <c r="E40" s="26" t="s">
        <v>128</v>
      </c>
      <c r="G40">
        <v>19.9</v>
      </c>
      <c r="I40">
        <v>92</v>
      </c>
      <c r="J40">
        <v>15.8</v>
      </c>
      <c r="O40">
        <v>1025.9</v>
      </c>
      <c r="P40" s="3">
        <v>1032.8</v>
      </c>
    </row>
    <row r="41" spans="1:19" ht="11.25">
      <c r="A41" s="2" t="s">
        <v>58</v>
      </c>
      <c r="B41" s="6">
        <v>43458</v>
      </c>
      <c r="C41" s="6"/>
      <c r="D41" s="6">
        <v>43458</v>
      </c>
      <c r="E41" s="6"/>
      <c r="F41" s="6"/>
      <c r="G41" s="6">
        <v>43439</v>
      </c>
      <c r="H41" s="6"/>
      <c r="I41" s="6">
        <v>43440</v>
      </c>
      <c r="J41" s="6">
        <v>43439</v>
      </c>
      <c r="K41" s="6"/>
      <c r="L41" s="6"/>
      <c r="M41" s="6"/>
      <c r="N41" s="6"/>
      <c r="O41" s="6">
        <v>43445</v>
      </c>
      <c r="P41" s="6">
        <v>43445</v>
      </c>
      <c r="Q41" s="6"/>
      <c r="R41" s="6"/>
      <c r="S41" s="6"/>
    </row>
    <row r="42" spans="1:19" ht="11.25">
      <c r="A42" s="2" t="s">
        <v>59</v>
      </c>
      <c r="B42" s="7">
        <v>0.2354166666666667</v>
      </c>
      <c r="C42" s="7"/>
      <c r="D42" s="7">
        <v>0.2333333333333333</v>
      </c>
      <c r="E42" s="7"/>
      <c r="F42" s="7"/>
      <c r="G42" s="7">
        <v>0.4756944444444444</v>
      </c>
      <c r="H42" s="7"/>
      <c r="I42" s="7">
        <v>0.9659722222222222</v>
      </c>
      <c r="J42" s="7">
        <v>0.03819444444444444</v>
      </c>
      <c r="K42" s="7"/>
      <c r="L42" s="7"/>
      <c r="M42" s="7"/>
      <c r="N42" s="7"/>
      <c r="O42" s="7">
        <v>0.40277777777777773</v>
      </c>
      <c r="P42" s="7">
        <v>0.40277777777777773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-2.8</v>
      </c>
      <c r="H43" s="9"/>
      <c r="I43" s="9">
        <v>18</v>
      </c>
      <c r="J43" s="9">
        <v>-14.2</v>
      </c>
      <c r="K43" s="9"/>
      <c r="L43" s="9"/>
      <c r="M43" s="9"/>
      <c r="N43" s="9"/>
      <c r="O43" s="9">
        <v>996.2</v>
      </c>
      <c r="P43" s="28">
        <v>1002.7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43464</v>
      </c>
      <c r="H44" s="6"/>
      <c r="I44" s="6">
        <v>43459</v>
      </c>
      <c r="J44" s="6">
        <v>43462</v>
      </c>
      <c r="K44" s="6"/>
      <c r="L44" s="6"/>
      <c r="M44" s="6"/>
      <c r="N44" s="6"/>
      <c r="O44" s="6">
        <v>43451</v>
      </c>
      <c r="P44" s="6">
        <v>43451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0.2826388888888889</v>
      </c>
      <c r="H45" s="35"/>
      <c r="I45" s="35">
        <v>0.4888888888888889</v>
      </c>
      <c r="J45" s="35">
        <v>0.7784722222222222</v>
      </c>
      <c r="K45" s="7"/>
      <c r="L45" s="7"/>
      <c r="M45" s="7"/>
      <c r="N45" s="7"/>
      <c r="O45" s="7">
        <v>0.5826388888888888</v>
      </c>
      <c r="P45" s="7">
        <v>0.5826388888888888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>
        <v>15</v>
      </c>
      <c r="L46" s="11">
        <v>15</v>
      </c>
      <c r="M46" s="11">
        <v>155.7</v>
      </c>
      <c r="N46" s="11">
        <v>250.98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.75" thickBot="1">
      <c r="A49" s="34">
        <v>7.93010752688172</v>
      </c>
      <c r="B49" s="34">
        <v>4.56989247311828</v>
      </c>
      <c r="C49" s="34">
        <v>2.956989247311828</v>
      </c>
      <c r="D49" s="34">
        <v>1.2096774193548387</v>
      </c>
      <c r="E49" s="34">
        <v>1.2096774193548387</v>
      </c>
      <c r="F49" s="34">
        <v>0.8064516129032258</v>
      </c>
      <c r="G49" s="34">
        <v>2.0161290322580645</v>
      </c>
      <c r="H49" s="34">
        <v>1.881720430107527</v>
      </c>
      <c r="I49" s="34">
        <v>3.8978494623655915</v>
      </c>
      <c r="J49" s="34">
        <v>5.510752688172043</v>
      </c>
      <c r="K49" s="34">
        <v>4.166666666666666</v>
      </c>
      <c r="L49" s="34">
        <v>9.543010752688172</v>
      </c>
      <c r="M49" s="34">
        <v>16.263440860215052</v>
      </c>
      <c r="N49" s="34">
        <v>16.666666666666664</v>
      </c>
      <c r="O49" s="34">
        <v>9.13978494623656</v>
      </c>
      <c r="P49" s="34">
        <v>10.75268817204301</v>
      </c>
      <c r="Q49" s="34">
        <v>1.478494623655914</v>
      </c>
      <c r="R49" s="34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6"/>
  <sheetViews>
    <sheetView showGridLines="0" zoomScalePageLayoutView="0" workbookViewId="0" topLeftCell="A1">
      <selection activeCell="A1" sqref="A1"/>
    </sheetView>
  </sheetViews>
  <sheetFormatPr defaultColWidth="6.83203125" defaultRowHeight="11.25"/>
  <cols>
    <col min="1" max="1" width="6.83203125" style="39" customWidth="1"/>
    <col min="2" max="13" width="8.33203125" style="39" customWidth="1"/>
    <col min="14" max="14" width="2.83203125" style="39" customWidth="1"/>
    <col min="15" max="16384" width="6.83203125" style="39" customWidth="1"/>
  </cols>
  <sheetData>
    <row r="1" spans="1:12" ht="24.75" customHeight="1">
      <c r="A1" s="36" t="s">
        <v>92</v>
      </c>
      <c r="B1" s="37"/>
      <c r="C1" s="38"/>
      <c r="D1" s="38"/>
      <c r="E1" s="38"/>
      <c r="F1" s="38"/>
      <c r="I1" s="40">
        <f>MM03!A1</f>
        <v>2018</v>
      </c>
      <c r="J1" s="41" t="s">
        <v>0</v>
      </c>
      <c r="K1" s="42" t="str">
        <f>("（平成"&amp;TEXT((I1-1988),"0")&amp;"年）")</f>
        <v>（平成30年）</v>
      </c>
      <c r="L1" s="43"/>
    </row>
    <row r="2" spans="1:13" ht="15" customHeight="1">
      <c r="A2" s="44" t="s">
        <v>1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5" customHeight="1">
      <c r="A3" s="48"/>
      <c r="B3" s="49" t="s">
        <v>93</v>
      </c>
      <c r="C3" s="50" t="s">
        <v>94</v>
      </c>
      <c r="D3" s="50" t="s">
        <v>95</v>
      </c>
      <c r="E3" s="50" t="s">
        <v>96</v>
      </c>
      <c r="F3" s="50" t="s">
        <v>97</v>
      </c>
      <c r="G3" s="50" t="s">
        <v>98</v>
      </c>
      <c r="H3" s="50" t="s">
        <v>99</v>
      </c>
      <c r="I3" s="50" t="s">
        <v>100</v>
      </c>
      <c r="J3" s="50" t="s">
        <v>101</v>
      </c>
      <c r="K3" s="50" t="s">
        <v>102</v>
      </c>
      <c r="L3" s="50" t="s">
        <v>103</v>
      </c>
      <c r="M3" s="51" t="s">
        <v>104</v>
      </c>
    </row>
    <row r="4" spans="1:13" ht="15" customHeight="1">
      <c r="A4" s="52" t="s">
        <v>14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21" customHeight="1">
      <c r="A5" s="56">
        <v>1</v>
      </c>
      <c r="B5" s="57" t="str">
        <f>MM01!S4</f>
        <v>快晴</v>
      </c>
      <c r="C5" s="58" t="str">
        <f>MM02!S4</f>
        <v>曇り</v>
      </c>
      <c r="D5" s="58" t="str">
        <f>MM03!S4</f>
        <v>晴れ</v>
      </c>
      <c r="E5" s="58" t="str">
        <f>MM04!S4</f>
        <v>晴れ</v>
      </c>
      <c r="F5" s="58" t="str">
        <f>MM05!S4</f>
        <v>晴れ</v>
      </c>
      <c r="G5" s="58" t="str">
        <f>MM06!S4</f>
        <v>晴れ</v>
      </c>
      <c r="H5" s="58" t="str">
        <f>MM07!S4</f>
        <v>晴れ</v>
      </c>
      <c r="I5" s="58" t="str">
        <f>MM08!S4</f>
        <v>晴れ</v>
      </c>
      <c r="J5" s="58" t="str">
        <f>MM09!S4</f>
        <v>曇り</v>
      </c>
      <c r="K5" s="58" t="str">
        <f>MM10!S4</f>
        <v>晴れ</v>
      </c>
      <c r="L5" s="58" t="str">
        <f>MM11!S4</f>
        <v>快晴</v>
      </c>
      <c r="M5" s="59" t="str">
        <f>MM12!S4</f>
        <v>晴れ</v>
      </c>
    </row>
    <row r="6" spans="1:13" ht="21" customHeight="1">
      <c r="A6" s="60">
        <v>2</v>
      </c>
      <c r="B6" s="61" t="str">
        <f>MM01!S5</f>
        <v>快晴</v>
      </c>
      <c r="C6" s="62" t="str">
        <f>MM02!S5</f>
        <v>曇り</v>
      </c>
      <c r="D6" s="62" t="str">
        <f>MM03!S5</f>
        <v>快晴</v>
      </c>
      <c r="E6" s="62" t="str">
        <f>MM04!S5</f>
        <v>曇り</v>
      </c>
      <c r="F6" s="62" t="str">
        <f>MM05!S5</f>
        <v>曇り</v>
      </c>
      <c r="G6" s="62" t="str">
        <f>MM06!S5</f>
        <v>晴れ</v>
      </c>
      <c r="H6" s="62" t="str">
        <f>MM07!S5</f>
        <v>快晴</v>
      </c>
      <c r="I6" s="62" t="str">
        <f>MM08!S5</f>
        <v>曇り</v>
      </c>
      <c r="J6" s="62" t="str">
        <f>MM09!S5</f>
        <v>曇り</v>
      </c>
      <c r="K6" s="62" t="str">
        <f>MM10!S5</f>
        <v>晴れ</v>
      </c>
      <c r="L6" s="62" t="str">
        <f>MM11!S5</f>
        <v>晴れ</v>
      </c>
      <c r="M6" s="63" t="str">
        <f>MM12!S5</f>
        <v>曇り</v>
      </c>
    </row>
    <row r="7" spans="1:13" ht="21" customHeight="1">
      <c r="A7" s="60">
        <v>3</v>
      </c>
      <c r="B7" s="61" t="str">
        <f>MM01!S6</f>
        <v>快晴</v>
      </c>
      <c r="C7" s="62" t="str">
        <f>MM02!S6</f>
        <v>曇り</v>
      </c>
      <c r="D7" s="62" t="str">
        <f>MM03!S6</f>
        <v>晴れ</v>
      </c>
      <c r="E7" s="62" t="str">
        <f>MM04!S6</f>
        <v>薄曇り</v>
      </c>
      <c r="F7" s="62" t="str">
        <f>MM05!S6</f>
        <v>曇り</v>
      </c>
      <c r="G7" s="62" t="str">
        <f>MM06!S6</f>
        <v>快晴</v>
      </c>
      <c r="H7" s="62" t="str">
        <f>MM07!S6</f>
        <v>薄曇り</v>
      </c>
      <c r="I7" s="62" t="str">
        <f>MM08!S6</f>
        <v>晴れ</v>
      </c>
      <c r="J7" s="62" t="str">
        <f>MM09!S6</f>
        <v>曇り</v>
      </c>
      <c r="K7" s="62" t="str">
        <f>MM10!S6</f>
        <v>薄曇り</v>
      </c>
      <c r="L7" s="62" t="str">
        <f>MM11!S6</f>
        <v>晴れ</v>
      </c>
      <c r="M7" s="63" t="str">
        <f>MM12!S6</f>
        <v>雨</v>
      </c>
    </row>
    <row r="8" spans="1:13" ht="21" customHeight="1">
      <c r="A8" s="60">
        <v>4</v>
      </c>
      <c r="B8" s="61" t="str">
        <f>MM01!S7</f>
        <v>曇り</v>
      </c>
      <c r="C8" s="62" t="str">
        <f>MM02!S7</f>
        <v>快晴</v>
      </c>
      <c r="D8" s="62" t="str">
        <f>MM03!S7</f>
        <v>快晴</v>
      </c>
      <c r="E8" s="62" t="str">
        <f>MM04!S7</f>
        <v>快晴</v>
      </c>
      <c r="F8" s="62" t="str">
        <f>MM05!S7</f>
        <v>晴れ</v>
      </c>
      <c r="G8" s="62" t="str">
        <f>MM06!S7</f>
        <v>晴れ</v>
      </c>
      <c r="H8" s="62" t="str">
        <f>MM07!S7</f>
        <v>曇り</v>
      </c>
      <c r="I8" s="62" t="str">
        <f>MM08!S7</f>
        <v>晴れ</v>
      </c>
      <c r="J8" s="62" t="str">
        <f>MM09!S7</f>
        <v>曇り</v>
      </c>
      <c r="K8" s="62" t="str">
        <f>MM10!S7</f>
        <v>曇り</v>
      </c>
      <c r="L8" s="62" t="str">
        <f>MM11!S7</f>
        <v>曇り</v>
      </c>
      <c r="M8" s="63" t="str">
        <f>MM12!S7</f>
        <v>晴れ</v>
      </c>
    </row>
    <row r="9" spans="1:13" ht="21" customHeight="1">
      <c r="A9" s="60">
        <v>5</v>
      </c>
      <c r="B9" s="61" t="str">
        <f>MM01!S8</f>
        <v>晴れ</v>
      </c>
      <c r="C9" s="62" t="str">
        <f>MM02!S8</f>
        <v>快晴</v>
      </c>
      <c r="D9" s="62" t="str">
        <f>MM03!S8</f>
        <v>曇り</v>
      </c>
      <c r="E9" s="62" t="str">
        <f>MM04!S8</f>
        <v>晴れ</v>
      </c>
      <c r="F9" s="62" t="str">
        <f>MM05!S8</f>
        <v>晴れ</v>
      </c>
      <c r="G9" s="62" t="str">
        <f>MM06!S8</f>
        <v>曇り</v>
      </c>
      <c r="H9" s="62" t="str">
        <f>MM07!S8</f>
        <v>雨</v>
      </c>
      <c r="I9" s="62" t="str">
        <f>MM08!S8</f>
        <v>晴れ</v>
      </c>
      <c r="J9" s="62" t="str">
        <f>MM09!S8</f>
        <v>曇り</v>
      </c>
      <c r="K9" s="62" t="str">
        <f>MM10!S8</f>
        <v>曇り</v>
      </c>
      <c r="L9" s="62" t="str">
        <f>MM11!S8</f>
        <v>晴れ</v>
      </c>
      <c r="M9" s="63" t="str">
        <f>MM12!S8</f>
        <v>晴れ</v>
      </c>
    </row>
    <row r="10" spans="1:13" ht="21" customHeight="1">
      <c r="A10" s="60">
        <v>6</v>
      </c>
      <c r="B10" s="61" t="str">
        <f>MM01!S9</f>
        <v>快晴</v>
      </c>
      <c r="C10" s="62" t="str">
        <f>MM02!S9</f>
        <v>快晴</v>
      </c>
      <c r="D10" s="62" t="str">
        <f>MM03!S9</f>
        <v>晴れ</v>
      </c>
      <c r="E10" s="62" t="str">
        <f>MM04!S9</f>
        <v>曇り</v>
      </c>
      <c r="F10" s="62" t="str">
        <f>MM05!S9</f>
        <v>晴れ</v>
      </c>
      <c r="G10" s="62" t="str">
        <f>MM06!S9</f>
        <v>雨</v>
      </c>
      <c r="H10" s="62" t="str">
        <f>MM07!S9</f>
        <v>雨</v>
      </c>
      <c r="I10" s="62" t="str">
        <f>MM08!S9</f>
        <v>曇り</v>
      </c>
      <c r="J10" s="62" t="str">
        <f>MM09!S9</f>
        <v>晴れ</v>
      </c>
      <c r="K10" s="62" t="str">
        <f>MM10!S9</f>
        <v>晴れ</v>
      </c>
      <c r="L10" s="62" t="str">
        <f>MM11!S9</f>
        <v>雨</v>
      </c>
      <c r="M10" s="63" t="str">
        <f>MM12!S9</f>
        <v>曇り</v>
      </c>
    </row>
    <row r="11" spans="1:13" ht="21" customHeight="1">
      <c r="A11" s="60">
        <v>7</v>
      </c>
      <c r="B11" s="61" t="str">
        <f>MM01!S10</f>
        <v>晴れ</v>
      </c>
      <c r="C11" s="62" t="str">
        <f>MM02!S10</f>
        <v>快晴</v>
      </c>
      <c r="D11" s="62" t="str">
        <f>MM03!S10</f>
        <v>晴れ</v>
      </c>
      <c r="E11" s="62" t="str">
        <f>MM04!S10</f>
        <v>雨</v>
      </c>
      <c r="F11" s="62" t="str">
        <f>MM05!S10</f>
        <v>曇り</v>
      </c>
      <c r="G11" s="62" t="str">
        <f>MM06!S10</f>
        <v>晴れ</v>
      </c>
      <c r="H11" s="62" t="str">
        <f>MM07!S10</f>
        <v>曇り</v>
      </c>
      <c r="I11" s="62" t="str">
        <f>MM08!S10</f>
        <v>雨</v>
      </c>
      <c r="J11" s="62" t="str">
        <f>MM09!S10</f>
        <v>曇り</v>
      </c>
      <c r="K11" s="62" t="str">
        <f>MM10!S10</f>
        <v>快晴</v>
      </c>
      <c r="L11" s="62" t="str">
        <f>MM11!S10</f>
        <v>曇り</v>
      </c>
      <c r="M11" s="63" t="str">
        <f>MM12!S10</f>
        <v>曇り</v>
      </c>
    </row>
    <row r="12" spans="1:13" ht="21" customHeight="1">
      <c r="A12" s="60">
        <v>8</v>
      </c>
      <c r="B12" s="61" t="str">
        <f>MM01!S11</f>
        <v>曇り</v>
      </c>
      <c r="C12" s="62" t="str">
        <f>MM02!S11</f>
        <v>快晴</v>
      </c>
      <c r="D12" s="62" t="str">
        <f>MM03!S11</f>
        <v>雨</v>
      </c>
      <c r="E12" s="62" t="str">
        <f>MM04!S11</f>
        <v>曇り</v>
      </c>
      <c r="F12" s="62" t="str">
        <f>MM05!S11</f>
        <v>曇り</v>
      </c>
      <c r="G12" s="62" t="str">
        <f>MM06!S11</f>
        <v>晴れ</v>
      </c>
      <c r="H12" s="62" t="str">
        <f>MM07!S11</f>
        <v>薄曇り</v>
      </c>
      <c r="I12" s="62" t="str">
        <f>MM08!S11</f>
        <v>雨</v>
      </c>
      <c r="J12" s="62" t="str">
        <f>MM09!S11</f>
        <v>曇り</v>
      </c>
      <c r="K12" s="62" t="str">
        <f>MM10!S11</f>
        <v>曇り</v>
      </c>
      <c r="L12" s="62" t="str">
        <f>MM11!S11</f>
        <v>晴れ</v>
      </c>
      <c r="M12" s="63" t="str">
        <f>MM12!S11</f>
        <v>曇り</v>
      </c>
    </row>
    <row r="13" spans="1:13" ht="21" customHeight="1">
      <c r="A13" s="60">
        <v>9</v>
      </c>
      <c r="B13" s="61" t="str">
        <f>MM01!S12</f>
        <v>曇り</v>
      </c>
      <c r="C13" s="62" t="str">
        <f>MM02!S12</f>
        <v>晴れ</v>
      </c>
      <c r="D13" s="62" t="str">
        <f>MM03!S12</f>
        <v>にわか雨</v>
      </c>
      <c r="E13" s="62" t="str">
        <f>MM04!S12</f>
        <v>快晴</v>
      </c>
      <c r="F13" s="62" t="str">
        <f>MM05!S12</f>
        <v>雨</v>
      </c>
      <c r="G13" s="62" t="str">
        <f>MM06!S12</f>
        <v>曇り</v>
      </c>
      <c r="H13" s="62" t="str">
        <f>MM07!S12</f>
        <v>晴れ</v>
      </c>
      <c r="I13" s="62" t="str">
        <f>MM08!S12</f>
        <v>雨</v>
      </c>
      <c r="J13" s="62" t="str">
        <f>MM09!S12</f>
        <v>曇り</v>
      </c>
      <c r="K13" s="62" t="str">
        <f>MM10!S12</f>
        <v>晴れ</v>
      </c>
      <c r="L13" s="62" t="str">
        <f>MM11!S12</f>
        <v>曇り</v>
      </c>
      <c r="M13" s="63" t="str">
        <f>MM12!S12</f>
        <v>晴れ</v>
      </c>
    </row>
    <row r="14" spans="1:13" ht="21" customHeight="1">
      <c r="A14" s="60">
        <v>10</v>
      </c>
      <c r="B14" s="61" t="str">
        <f>MM01!S13</f>
        <v>快晴</v>
      </c>
      <c r="C14" s="62" t="str">
        <f>MM02!S13</f>
        <v>晴れ</v>
      </c>
      <c r="D14" s="62" t="str">
        <f>MM03!S13</f>
        <v>曇り</v>
      </c>
      <c r="E14" s="62" t="str">
        <f>MM04!S13</f>
        <v>晴れ</v>
      </c>
      <c r="F14" s="62" t="str">
        <f>MM05!S13</f>
        <v>雨</v>
      </c>
      <c r="G14" s="62" t="str">
        <f>MM06!S13</f>
        <v>雨</v>
      </c>
      <c r="H14" s="62" t="str">
        <f>MM07!S13</f>
        <v>晴れ</v>
      </c>
      <c r="I14" s="62" t="str">
        <f>MM08!S13</f>
        <v>晴れ</v>
      </c>
      <c r="J14" s="62" t="str">
        <f>MM09!S13</f>
        <v>曇り</v>
      </c>
      <c r="K14" s="62" t="str">
        <f>MM10!S13</f>
        <v>晴れ</v>
      </c>
      <c r="L14" s="62" t="str">
        <f>MM11!S13</f>
        <v>曇り</v>
      </c>
      <c r="M14" s="63" t="str">
        <f>MM12!S13</f>
        <v>晴れ</v>
      </c>
    </row>
    <row r="15" spans="1:13" ht="21" customHeight="1">
      <c r="A15" s="60">
        <v>11</v>
      </c>
      <c r="B15" s="61" t="str">
        <f>MM01!S14</f>
        <v>快晴</v>
      </c>
      <c r="C15" s="62" t="str">
        <f>MM02!S14</f>
        <v>晴れ</v>
      </c>
      <c r="D15" s="62" t="str">
        <f>MM03!S14</f>
        <v>曇り</v>
      </c>
      <c r="E15" s="62" t="str">
        <f>MM04!S14</f>
        <v>曇り</v>
      </c>
      <c r="F15" s="62" t="str">
        <f>MM05!S14</f>
        <v>晴れ</v>
      </c>
      <c r="G15" s="62" t="str">
        <f>MM06!S14</f>
        <v>雨</v>
      </c>
      <c r="H15" s="62" t="str">
        <f>MM07!S14</f>
        <v>曇り</v>
      </c>
      <c r="I15" s="62" t="str">
        <f>MM08!S14</f>
        <v>晴れ</v>
      </c>
      <c r="J15" s="62" t="str">
        <f>MM09!S14</f>
        <v>曇り</v>
      </c>
      <c r="K15" s="62" t="str">
        <f>MM10!S14</f>
        <v>曇り</v>
      </c>
      <c r="L15" s="62" t="str">
        <f>MM11!S14</f>
        <v>快晴</v>
      </c>
      <c r="M15" s="63" t="str">
        <f>MM12!S14</f>
        <v>薄曇り</v>
      </c>
    </row>
    <row r="16" spans="1:13" ht="21" customHeight="1">
      <c r="A16" s="60">
        <v>12</v>
      </c>
      <c r="B16" s="61" t="str">
        <f>MM01!S15</f>
        <v>晴れ</v>
      </c>
      <c r="C16" s="62" t="str">
        <f>MM02!S15</f>
        <v>晴れ</v>
      </c>
      <c r="D16" s="62" t="str">
        <f>MM03!S15</f>
        <v>快晴</v>
      </c>
      <c r="E16" s="62" t="str">
        <f>MM04!S15</f>
        <v>晴れ</v>
      </c>
      <c r="F16" s="62" t="str">
        <f>MM05!S15</f>
        <v>曇り</v>
      </c>
      <c r="G16" s="62" t="str">
        <f>MM06!S15</f>
        <v>霧雨</v>
      </c>
      <c r="H16" s="62" t="str">
        <f>MM07!S15</f>
        <v>曇り</v>
      </c>
      <c r="I16" s="62" t="str">
        <f>MM08!S15</f>
        <v>曇り</v>
      </c>
      <c r="J16" s="62" t="str">
        <f>MM09!S15</f>
        <v>曇り</v>
      </c>
      <c r="K16" s="62" t="str">
        <f>MM10!S15</f>
        <v>曇り</v>
      </c>
      <c r="L16" s="62" t="str">
        <f>MM11!S15</f>
        <v>曇り</v>
      </c>
      <c r="M16" s="63" t="str">
        <f>MM12!S15</f>
        <v>曇り</v>
      </c>
    </row>
    <row r="17" spans="1:13" ht="21" customHeight="1">
      <c r="A17" s="60">
        <v>13</v>
      </c>
      <c r="B17" s="61" t="str">
        <f>MM01!S16</f>
        <v>快晴</v>
      </c>
      <c r="C17" s="62" t="str">
        <f>MM02!S16</f>
        <v>晴れ</v>
      </c>
      <c r="D17" s="62" t="str">
        <f>MM03!S16</f>
        <v>晴れ</v>
      </c>
      <c r="E17" s="62" t="str">
        <f>MM04!S16</f>
        <v>晴れ</v>
      </c>
      <c r="F17" s="62" t="str">
        <f>MM05!S16</f>
        <v>雨</v>
      </c>
      <c r="G17" s="62" t="str">
        <f>MM06!S16</f>
        <v>晴れ</v>
      </c>
      <c r="H17" s="62" t="str">
        <f>MM07!S16</f>
        <v>曇り</v>
      </c>
      <c r="I17" s="62" t="str">
        <f>MM08!S16</f>
        <v>晴れ</v>
      </c>
      <c r="J17" s="62" t="str">
        <f>MM09!S16</f>
        <v>薄曇り</v>
      </c>
      <c r="K17" s="62" t="str">
        <f>MM10!S16</f>
        <v>曇り</v>
      </c>
      <c r="L17" s="62" t="str">
        <f>MM11!S16</f>
        <v>曇り</v>
      </c>
      <c r="M17" s="63" t="str">
        <f>MM12!S16</f>
        <v>快晴</v>
      </c>
    </row>
    <row r="18" spans="1:13" ht="21" customHeight="1">
      <c r="A18" s="60">
        <v>14</v>
      </c>
      <c r="B18" s="61" t="str">
        <f>MM01!S17</f>
        <v>快晴</v>
      </c>
      <c r="C18" s="62" t="str">
        <f>MM02!S17</f>
        <v>快晴</v>
      </c>
      <c r="D18" s="62" t="str">
        <f>MM03!S17</f>
        <v>快晴</v>
      </c>
      <c r="E18" s="62" t="str">
        <f>MM04!S17</f>
        <v>曇り</v>
      </c>
      <c r="F18" s="62" t="str">
        <f>MM05!S17</f>
        <v>晴れ</v>
      </c>
      <c r="G18" s="62" t="str">
        <f>MM06!S17</f>
        <v>晴れ</v>
      </c>
      <c r="H18" s="62" t="str">
        <f>MM07!S17</f>
        <v>晴れ</v>
      </c>
      <c r="I18" s="62" t="str">
        <f>MM08!S17</f>
        <v>晴れ</v>
      </c>
      <c r="J18" s="62" t="str">
        <f>MM09!S17</f>
        <v>曇り</v>
      </c>
      <c r="K18" s="62" t="str">
        <f>MM10!S17</f>
        <v>曇り</v>
      </c>
      <c r="L18" s="62" t="str">
        <f>MM11!S17</f>
        <v>快晴</v>
      </c>
      <c r="M18" s="63" t="str">
        <f>MM12!S17</f>
        <v>晴れ</v>
      </c>
    </row>
    <row r="19" spans="1:13" ht="21" customHeight="1">
      <c r="A19" s="60">
        <v>15</v>
      </c>
      <c r="B19" s="61" t="str">
        <f>MM01!S18</f>
        <v>薄曇り</v>
      </c>
      <c r="C19" s="62" t="str">
        <f>MM02!S18</f>
        <v>晴れ</v>
      </c>
      <c r="D19" s="62" t="str">
        <f>MM03!S18</f>
        <v>薄曇り</v>
      </c>
      <c r="E19" s="62" t="str">
        <f>MM04!S18</f>
        <v>曇り</v>
      </c>
      <c r="F19" s="62" t="str">
        <f>MM05!S18</f>
        <v>快晴</v>
      </c>
      <c r="G19" s="62" t="str">
        <f>MM06!S18</f>
        <v>雨</v>
      </c>
      <c r="H19" s="62" t="str">
        <f>MM07!S18</f>
        <v>晴れ</v>
      </c>
      <c r="I19" s="62" t="str">
        <f>MM08!S18</f>
        <v>薄曇り</v>
      </c>
      <c r="J19" s="62" t="str">
        <f>MM09!S18</f>
        <v>雨</v>
      </c>
      <c r="K19" s="62" t="str">
        <f>MM10!S18</f>
        <v>曇り</v>
      </c>
      <c r="L19" s="62" t="str">
        <f>MM11!S18</f>
        <v>快晴</v>
      </c>
      <c r="M19" s="63" t="str">
        <f>MM12!S18</f>
        <v>晴れ</v>
      </c>
    </row>
    <row r="20" spans="1:13" ht="21" customHeight="1">
      <c r="A20" s="60">
        <v>16</v>
      </c>
      <c r="B20" s="61" t="str">
        <f>MM01!S19</f>
        <v>薄曇り</v>
      </c>
      <c r="C20" s="62" t="str">
        <f>MM02!S19</f>
        <v>薄曇り</v>
      </c>
      <c r="D20" s="62" t="str">
        <f>MM03!S19</f>
        <v>雨</v>
      </c>
      <c r="E20" s="62" t="str">
        <f>MM04!S19</f>
        <v>晴れ</v>
      </c>
      <c r="F20" s="62" t="str">
        <f>MM05!S19</f>
        <v>快晴</v>
      </c>
      <c r="G20" s="62" t="str">
        <f>MM06!S19</f>
        <v>曇り</v>
      </c>
      <c r="H20" s="62" t="str">
        <f>MM07!S19</f>
        <v>晴れ</v>
      </c>
      <c r="I20" s="62" t="str">
        <f>MM08!S19</f>
        <v>曇り</v>
      </c>
      <c r="J20" s="62" t="str">
        <f>MM09!S19</f>
        <v>曇り</v>
      </c>
      <c r="K20" s="62" t="str">
        <f>MM10!S19</f>
        <v>曇り</v>
      </c>
      <c r="L20" s="62" t="str">
        <f>MM11!S19</f>
        <v>晴れ</v>
      </c>
      <c r="M20" s="63" t="str">
        <f>MM12!S19</f>
        <v>曇り</v>
      </c>
    </row>
    <row r="21" spans="1:13" ht="21" customHeight="1">
      <c r="A21" s="60">
        <v>17</v>
      </c>
      <c r="B21" s="61" t="str">
        <f>MM01!S20</f>
        <v>曇り</v>
      </c>
      <c r="C21" s="62" t="str">
        <f>MM02!S20</f>
        <v>晴れ</v>
      </c>
      <c r="D21" s="62" t="str">
        <f>MM03!S20</f>
        <v>快晴</v>
      </c>
      <c r="E21" s="62" t="str">
        <f>MM04!S20</f>
        <v>曇り</v>
      </c>
      <c r="F21" s="62" t="str">
        <f>MM05!S20</f>
        <v>曇り</v>
      </c>
      <c r="G21" s="62" t="str">
        <f>MM06!S20</f>
        <v>晴れ</v>
      </c>
      <c r="H21" s="62" t="str">
        <f>MM07!S20</f>
        <v>晴れ</v>
      </c>
      <c r="I21" s="62" t="str">
        <f>MM08!S20</f>
        <v>晴れ</v>
      </c>
      <c r="J21" s="62" t="str">
        <f>MM09!S20</f>
        <v>晴れ</v>
      </c>
      <c r="K21" s="62" t="str">
        <f>MM10!S20</f>
        <v>曇り</v>
      </c>
      <c r="L21" s="62" t="str">
        <f>MM11!S20</f>
        <v>薄曇り</v>
      </c>
      <c r="M21" s="63" t="str">
        <f>MM12!S20</f>
        <v>晴れ</v>
      </c>
    </row>
    <row r="22" spans="1:13" ht="21" customHeight="1">
      <c r="A22" s="60">
        <v>18</v>
      </c>
      <c r="B22" s="61" t="str">
        <f>MM01!S21</f>
        <v>薄曇り</v>
      </c>
      <c r="C22" s="62" t="str">
        <f>MM02!S21</f>
        <v>晴れ</v>
      </c>
      <c r="D22" s="62" t="str">
        <f>MM03!S21</f>
        <v>曇り</v>
      </c>
      <c r="E22" s="62" t="str">
        <f>MM04!S21</f>
        <v>雨</v>
      </c>
      <c r="F22" s="62" t="str">
        <f>MM05!S21</f>
        <v>曇り</v>
      </c>
      <c r="G22" s="62" t="str">
        <f>MM06!S21</f>
        <v>曇り</v>
      </c>
      <c r="H22" s="62" t="str">
        <f>MM07!S21</f>
        <v>晴れ</v>
      </c>
      <c r="I22" s="62" t="str">
        <f>MM08!S21</f>
        <v>晴れ</v>
      </c>
      <c r="J22" s="62" t="str">
        <f>MM09!S21</f>
        <v>雨</v>
      </c>
      <c r="K22" s="62" t="str">
        <f>MM10!S21</f>
        <v>晴れ</v>
      </c>
      <c r="L22" s="62" t="str">
        <f>MM11!S21</f>
        <v>薄曇り</v>
      </c>
      <c r="M22" s="63" t="str">
        <f>MM12!S21</f>
        <v>快晴</v>
      </c>
    </row>
    <row r="23" spans="1:13" ht="21" customHeight="1">
      <c r="A23" s="60">
        <v>19</v>
      </c>
      <c r="B23" s="61" t="str">
        <f>MM01!S22</f>
        <v>晴れ</v>
      </c>
      <c r="C23" s="62" t="str">
        <f>MM02!S22</f>
        <v>晴れ</v>
      </c>
      <c r="D23" s="62" t="str">
        <f>MM03!S22</f>
        <v>曇り</v>
      </c>
      <c r="E23" s="62" t="str">
        <f>MM04!S22</f>
        <v>晴れ</v>
      </c>
      <c r="F23" s="62" t="str">
        <f>MM05!S22</f>
        <v>晴れ</v>
      </c>
      <c r="G23" s="62" t="str">
        <f>MM06!S22</f>
        <v>晴れ</v>
      </c>
      <c r="H23" s="62" t="str">
        <f>MM07!S22</f>
        <v>薄曇り</v>
      </c>
      <c r="I23" s="62" t="str">
        <f>MM08!S22</f>
        <v>薄曇り</v>
      </c>
      <c r="J23" s="62" t="str">
        <f>MM09!S22</f>
        <v>快晴</v>
      </c>
      <c r="K23" s="62" t="str">
        <f>MM10!S22</f>
        <v>曇り</v>
      </c>
      <c r="L23" s="62" t="str">
        <f>MM11!S22</f>
        <v>曇り</v>
      </c>
      <c r="M23" s="63" t="str">
        <f>MM12!S22</f>
        <v>快晴</v>
      </c>
    </row>
    <row r="24" spans="1:13" ht="21" customHeight="1">
      <c r="A24" s="60">
        <v>20</v>
      </c>
      <c r="B24" s="61" t="str">
        <f>MM01!S23</f>
        <v>曇り</v>
      </c>
      <c r="C24" s="62" t="str">
        <f>MM02!S23</f>
        <v>晴れ</v>
      </c>
      <c r="D24" s="62" t="str">
        <f>MM03!S23</f>
        <v>曇り</v>
      </c>
      <c r="E24" s="62" t="str">
        <f>MM04!S23</f>
        <v>晴れ</v>
      </c>
      <c r="F24" s="62" t="str">
        <f>MM05!S23</f>
        <v>快晴</v>
      </c>
      <c r="G24" s="62" t="str">
        <f>MM06!S23</f>
        <v>雨</v>
      </c>
      <c r="H24" s="62" t="str">
        <f>MM07!S23</f>
        <v>晴れ</v>
      </c>
      <c r="I24" s="62" t="str">
        <f>MM08!S23</f>
        <v>曇り</v>
      </c>
      <c r="J24" s="62" t="str">
        <f>MM09!S23</f>
        <v>曇り</v>
      </c>
      <c r="K24" s="62" t="str">
        <f>MM10!S23</f>
        <v>曇り</v>
      </c>
      <c r="L24" s="62" t="str">
        <f>MM11!S23</f>
        <v>晴れ</v>
      </c>
      <c r="M24" s="63" t="str">
        <f>MM12!S23</f>
        <v>晴れ</v>
      </c>
    </row>
    <row r="25" spans="1:13" ht="21" customHeight="1">
      <c r="A25" s="60">
        <v>21</v>
      </c>
      <c r="B25" s="61" t="str">
        <f>MM01!S24</f>
        <v>快晴</v>
      </c>
      <c r="C25" s="62" t="str">
        <f>MM02!S24</f>
        <v>薄曇り</v>
      </c>
      <c r="D25" s="62" t="str">
        <f>MM03!S24</f>
        <v>雨</v>
      </c>
      <c r="E25" s="62" t="str">
        <f>MM04!S24</f>
        <v>快晴</v>
      </c>
      <c r="F25" s="62" t="str">
        <f>MM05!S24</f>
        <v>晴れ</v>
      </c>
      <c r="G25" s="62" t="str">
        <f>MM06!S24</f>
        <v>曇り</v>
      </c>
      <c r="H25" s="62" t="str">
        <f>MM07!S24</f>
        <v>薄曇り</v>
      </c>
      <c r="I25" s="62" t="str">
        <f>MM08!S24</f>
        <v>晴れ</v>
      </c>
      <c r="J25" s="62" t="str">
        <f>MM09!S24</f>
        <v>雨</v>
      </c>
      <c r="K25" s="62" t="str">
        <f>MM10!S24</f>
        <v>快晴</v>
      </c>
      <c r="L25" s="62" t="str">
        <f>MM11!S24</f>
        <v>薄曇り</v>
      </c>
      <c r="M25" s="63" t="str">
        <f>MM12!S24</f>
        <v>快晴</v>
      </c>
    </row>
    <row r="26" spans="1:13" ht="21" customHeight="1">
      <c r="A26" s="60">
        <v>22</v>
      </c>
      <c r="B26" s="61" t="str">
        <f>MM01!S25</f>
        <v>雪</v>
      </c>
      <c r="C26" s="62" t="str">
        <f>MM02!S25</f>
        <v>雪</v>
      </c>
      <c r="D26" s="62" t="str">
        <f>MM03!S25</f>
        <v>曇り</v>
      </c>
      <c r="E26" s="62" t="str">
        <f>MM04!S25</f>
        <v>快晴</v>
      </c>
      <c r="F26" s="62" t="str">
        <f>MM05!S25</f>
        <v>快晴</v>
      </c>
      <c r="G26" s="62" t="str">
        <f>MM06!S25</f>
        <v>晴れ</v>
      </c>
      <c r="H26" s="62" t="str">
        <f>MM07!S25</f>
        <v>薄曇り</v>
      </c>
      <c r="I26" s="62" t="str">
        <f>MM08!S25</f>
        <v>晴れ</v>
      </c>
      <c r="J26" s="62" t="str">
        <f>MM09!S25</f>
        <v>曇り</v>
      </c>
      <c r="K26" s="62" t="str">
        <f>MM10!S25</f>
        <v>快晴</v>
      </c>
      <c r="L26" s="62" t="str">
        <f>MM11!S25</f>
        <v>曇り</v>
      </c>
      <c r="M26" s="63" t="str">
        <f>MM12!S25</f>
        <v>晴れ</v>
      </c>
    </row>
    <row r="27" spans="1:13" ht="21" customHeight="1">
      <c r="A27" s="60">
        <v>23</v>
      </c>
      <c r="B27" s="61" t="str">
        <f>MM01!S26</f>
        <v>晴れ</v>
      </c>
      <c r="C27" s="62" t="str">
        <f>MM02!S26</f>
        <v>曇り</v>
      </c>
      <c r="D27" s="62" t="str">
        <f>MM03!S26</f>
        <v>曇り</v>
      </c>
      <c r="E27" s="62" t="str">
        <f>MM04!S26</f>
        <v>曇り</v>
      </c>
      <c r="F27" s="62" t="str">
        <f>MM05!S26</f>
        <v>曇り</v>
      </c>
      <c r="G27" s="62" t="str">
        <f>MM06!S26</f>
        <v>曇り</v>
      </c>
      <c r="H27" s="62" t="str">
        <f>MM07!S26</f>
        <v>薄曇り</v>
      </c>
      <c r="I27" s="62" t="str">
        <f>MM08!S26</f>
        <v>薄曇り</v>
      </c>
      <c r="J27" s="62" t="str">
        <f>MM09!S26</f>
        <v>晴れ</v>
      </c>
      <c r="K27" s="62" t="str">
        <f>MM10!S26</f>
        <v>曇り</v>
      </c>
      <c r="L27" s="62" t="str">
        <f>MM11!S26</f>
        <v>快晴</v>
      </c>
      <c r="M27" s="63" t="str">
        <f>MM12!S26</f>
        <v>曇り</v>
      </c>
    </row>
    <row r="28" spans="1:13" ht="21" customHeight="1">
      <c r="A28" s="60">
        <v>24</v>
      </c>
      <c r="B28" s="61" t="str">
        <f>MM01!S27</f>
        <v>快晴</v>
      </c>
      <c r="C28" s="62" t="str">
        <f>MM02!S27</f>
        <v>晴れ</v>
      </c>
      <c r="D28" s="62" t="str">
        <f>MM03!S27</f>
        <v>晴れ</v>
      </c>
      <c r="E28" s="62" t="str">
        <f>MM04!S27</f>
        <v>曇り</v>
      </c>
      <c r="F28" s="62" t="str">
        <f>MM05!S27</f>
        <v>曇り</v>
      </c>
      <c r="G28" s="62" t="str">
        <f>MM06!S27</f>
        <v>晴れ</v>
      </c>
      <c r="H28" s="62" t="str">
        <f>MM07!S27</f>
        <v>晴れ</v>
      </c>
      <c r="I28" s="62" t="str">
        <f>MM08!S27</f>
        <v>曇り</v>
      </c>
      <c r="J28" s="62" t="str">
        <f>MM09!S27</f>
        <v>曇り</v>
      </c>
      <c r="K28" s="62" t="str">
        <f>MM10!S27</f>
        <v>晴れ</v>
      </c>
      <c r="L28" s="62" t="str">
        <f>MM11!S27</f>
        <v>曇り</v>
      </c>
      <c r="M28" s="63" t="str">
        <f>MM12!S27</f>
        <v>快晴</v>
      </c>
    </row>
    <row r="29" spans="1:13" ht="21" customHeight="1">
      <c r="A29" s="60">
        <v>25</v>
      </c>
      <c r="B29" s="61" t="str">
        <f>MM01!S28</f>
        <v>晴れ</v>
      </c>
      <c r="C29" s="62" t="str">
        <f>MM02!S28</f>
        <v>曇り</v>
      </c>
      <c r="D29" s="62" t="str">
        <f>MM03!S28</f>
        <v>快晴</v>
      </c>
      <c r="E29" s="62" t="str">
        <f>MM04!S28</f>
        <v>雨</v>
      </c>
      <c r="F29" s="62" t="str">
        <f>MM05!S28</f>
        <v>曇り</v>
      </c>
      <c r="G29" s="62" t="str">
        <f>MM06!S28</f>
        <v>快晴</v>
      </c>
      <c r="H29" s="62" t="str">
        <f>MM07!S28</f>
        <v>曇り</v>
      </c>
      <c r="I29" s="62" t="str">
        <f>MM08!S28</f>
        <v>晴れ</v>
      </c>
      <c r="J29" s="62" t="str">
        <f>MM09!S28</f>
        <v>雨</v>
      </c>
      <c r="K29" s="62" t="str">
        <f>MM10!S28</f>
        <v>晴れ</v>
      </c>
      <c r="L29" s="62" t="str">
        <f>MM11!S28</f>
        <v>晴れ</v>
      </c>
      <c r="M29" s="63" t="str">
        <f>MM12!S28</f>
        <v>晴れ</v>
      </c>
    </row>
    <row r="30" spans="1:13" ht="21" customHeight="1">
      <c r="A30" s="60">
        <v>26</v>
      </c>
      <c r="B30" s="61" t="str">
        <f>MM01!S29</f>
        <v>晴れ</v>
      </c>
      <c r="C30" s="62" t="str">
        <f>MM02!S29</f>
        <v>晴れ</v>
      </c>
      <c r="D30" s="62" t="str">
        <f>MM03!S29</f>
        <v>晴れ</v>
      </c>
      <c r="E30" s="62" t="str">
        <f>MM04!S29</f>
        <v>快晴</v>
      </c>
      <c r="F30" s="62" t="str">
        <f>MM05!S29</f>
        <v>薄曇り</v>
      </c>
      <c r="G30" s="62" t="str">
        <f>MM06!S29</f>
        <v>薄曇り</v>
      </c>
      <c r="H30" s="62" t="str">
        <f>MM07!S29</f>
        <v>晴れ</v>
      </c>
      <c r="I30" s="62" t="str">
        <f>MM08!S29</f>
        <v>晴れ</v>
      </c>
      <c r="J30" s="62" t="str">
        <f>MM09!S29</f>
        <v>曇り</v>
      </c>
      <c r="K30" s="62" t="str">
        <f>MM10!S29</f>
        <v>晴れ</v>
      </c>
      <c r="L30" s="62" t="str">
        <f>MM11!S29</f>
        <v>晴れ</v>
      </c>
      <c r="M30" s="63" t="str">
        <f>MM12!S29</f>
        <v>薄曇り</v>
      </c>
    </row>
    <row r="31" spans="1:13" ht="21" customHeight="1">
      <c r="A31" s="60">
        <v>27</v>
      </c>
      <c r="B31" s="61" t="str">
        <f>MM01!S30</f>
        <v>晴れ</v>
      </c>
      <c r="C31" s="62" t="str">
        <f>MM02!S30</f>
        <v>晴れ</v>
      </c>
      <c r="D31" s="62" t="str">
        <f>MM03!S30</f>
        <v>晴れ</v>
      </c>
      <c r="E31" s="62" t="str">
        <f>MM04!S30</f>
        <v>曇り</v>
      </c>
      <c r="F31" s="62" t="str">
        <f>MM05!S30</f>
        <v>快晴</v>
      </c>
      <c r="G31" s="62" t="str">
        <f>MM06!S30</f>
        <v>曇り</v>
      </c>
      <c r="H31" s="62" t="str">
        <f>MM07!S30</f>
        <v>曇り</v>
      </c>
      <c r="I31" s="62" t="str">
        <f>MM08!S30</f>
        <v>晴れ</v>
      </c>
      <c r="J31" s="62" t="str">
        <f>MM09!S30</f>
        <v>雨</v>
      </c>
      <c r="K31" s="62" t="str">
        <f>MM10!S30</f>
        <v>晴れ</v>
      </c>
      <c r="L31" s="62" t="str">
        <f>MM11!S30</f>
        <v>雨</v>
      </c>
      <c r="M31" s="63" t="str">
        <f>MM12!S30</f>
        <v>晴れ</v>
      </c>
    </row>
    <row r="32" spans="1:13" ht="21" customHeight="1">
      <c r="A32" s="60">
        <v>28</v>
      </c>
      <c r="B32" s="61" t="str">
        <f>MM01!S31</f>
        <v>曇り</v>
      </c>
      <c r="C32" s="62" t="str">
        <f>MM02!S31</f>
        <v>薄曇り</v>
      </c>
      <c r="D32" s="62" t="str">
        <f>MM03!S31</f>
        <v>快晴</v>
      </c>
      <c r="E32" s="62" t="str">
        <f>MM04!S31</f>
        <v>快晴</v>
      </c>
      <c r="F32" s="62" t="str">
        <f>MM05!S31</f>
        <v>晴れ</v>
      </c>
      <c r="G32" s="62" t="str">
        <f>MM06!S31</f>
        <v>曇り</v>
      </c>
      <c r="H32" s="62" t="str">
        <f>MM07!S31</f>
        <v>曇り</v>
      </c>
      <c r="I32" s="62" t="str">
        <f>MM08!S31</f>
        <v>雨</v>
      </c>
      <c r="J32" s="62" t="str">
        <f>MM09!S31</f>
        <v>快晴</v>
      </c>
      <c r="K32" s="62" t="str">
        <f>MM10!S31</f>
        <v>曇り</v>
      </c>
      <c r="L32" s="62" t="str">
        <f>MM11!S31</f>
        <v>快晴</v>
      </c>
      <c r="M32" s="63" t="str">
        <f>MM12!S31</f>
        <v>晴れ</v>
      </c>
    </row>
    <row r="33" spans="1:13" ht="21" customHeight="1">
      <c r="A33" s="60">
        <v>29</v>
      </c>
      <c r="B33" s="61" t="str">
        <f>MM01!S32</f>
        <v>晴れ</v>
      </c>
      <c r="C33" s="62"/>
      <c r="D33" s="62" t="str">
        <f>MM03!S32</f>
        <v>快晴</v>
      </c>
      <c r="E33" s="62" t="str">
        <f>MM04!S32</f>
        <v>快晴</v>
      </c>
      <c r="F33" s="62" t="str">
        <f>MM05!S32</f>
        <v>曇り</v>
      </c>
      <c r="G33" s="62" t="str">
        <f>MM06!S32</f>
        <v>晴れ</v>
      </c>
      <c r="H33" s="62" t="str">
        <f>MM07!S32</f>
        <v>曇り</v>
      </c>
      <c r="I33" s="62" t="str">
        <f>MM08!S32</f>
        <v>薄曇り</v>
      </c>
      <c r="J33" s="62" t="str">
        <f>MM09!S32</f>
        <v>雨</v>
      </c>
      <c r="K33" s="62" t="str">
        <f>MM10!S32</f>
        <v>快晴</v>
      </c>
      <c r="L33" s="62" t="str">
        <f>MM11!S32</f>
        <v>晴れ</v>
      </c>
      <c r="M33" s="63" t="str">
        <f>MM12!S32</f>
        <v>晴れ</v>
      </c>
    </row>
    <row r="34" spans="1:13" ht="21" customHeight="1">
      <c r="A34" s="60">
        <v>30</v>
      </c>
      <c r="B34" s="61" t="str">
        <f>MM01!S33</f>
        <v>晴れ</v>
      </c>
      <c r="C34" s="62"/>
      <c r="D34" s="62" t="str">
        <f>MM03!S33</f>
        <v>快晴</v>
      </c>
      <c r="E34" s="62" t="str">
        <f>MM04!S33</f>
        <v>晴れ</v>
      </c>
      <c r="F34" s="62" t="str">
        <f>MM05!S33</f>
        <v>曇り</v>
      </c>
      <c r="G34" s="62" t="str">
        <f>MM06!S33</f>
        <v>晴れ</v>
      </c>
      <c r="H34" s="62" t="str">
        <f>MM07!S33</f>
        <v>曇り</v>
      </c>
      <c r="I34" s="62" t="str">
        <f>MM08!S33</f>
        <v>曇り</v>
      </c>
      <c r="J34" s="62" t="str">
        <f>MM09!S33</f>
        <v>曇り</v>
      </c>
      <c r="K34" s="62" t="str">
        <f>MM10!S33</f>
        <v>快晴</v>
      </c>
      <c r="L34" s="62" t="str">
        <f>MM11!S33</f>
        <v>快晴</v>
      </c>
      <c r="M34" s="63" t="str">
        <f>MM12!S33</f>
        <v>晴れ</v>
      </c>
    </row>
    <row r="35" spans="1:13" ht="21" customHeight="1">
      <c r="A35" s="64">
        <v>31</v>
      </c>
      <c r="B35" s="65" t="str">
        <f>MM01!S34</f>
        <v>晴れ</v>
      </c>
      <c r="C35" s="66"/>
      <c r="D35" s="66" t="str">
        <f>MM03!S34</f>
        <v>快晴</v>
      </c>
      <c r="E35" s="66"/>
      <c r="F35" s="66" t="str">
        <f>MM05!S34</f>
        <v>曇り</v>
      </c>
      <c r="G35" s="66"/>
      <c r="H35" s="66" t="str">
        <f>MM07!S34</f>
        <v>晴れ</v>
      </c>
      <c r="I35" s="66" t="str">
        <f>MM08!S34</f>
        <v>薄曇り</v>
      </c>
      <c r="J35" s="66"/>
      <c r="K35" s="66" t="str">
        <f>MM10!S34</f>
        <v>薄曇り</v>
      </c>
      <c r="L35" s="66"/>
      <c r="M35" s="67" t="str">
        <f>MM12!S34</f>
        <v>晴れ</v>
      </c>
    </row>
    <row r="36" spans="2:13" ht="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</sheetData>
  <sheetProtection/>
  <conditionalFormatting sqref="B36:M36">
    <cfRule type="expression" priority="1" dxfId="1" stopIfTrue="1">
      <formula>AND(T36&gt;=50,T36&lt;90)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Roman,標準"- 27 -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1" max="1" width="7.83203125" style="0" customWidth="1"/>
    <col min="2" max="2" width="9" style="0" bestFit="1" customWidth="1"/>
    <col min="3" max="3" width="7.83203125" style="0" customWidth="1"/>
    <col min="4" max="4" width="9" style="0" bestFit="1" customWidth="1"/>
    <col min="5" max="6" width="7.83203125" style="0" customWidth="1"/>
    <col min="7" max="7" width="9" style="0" bestFit="1" customWidth="1"/>
    <col min="8" max="8" width="7.83203125" style="0" customWidth="1"/>
    <col min="9" max="10" width="9" style="0" bestFit="1" customWidth="1"/>
    <col min="11" max="14" width="7.83203125" style="0" customWidth="1"/>
    <col min="15" max="15" width="8.83203125" style="0" customWidth="1"/>
    <col min="16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2</v>
      </c>
      <c r="D1" s="21" t="s">
        <v>1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3.441666666666667</v>
      </c>
      <c r="C4" t="s">
        <v>32</v>
      </c>
      <c r="D4" s="3">
        <v>6.5</v>
      </c>
      <c r="E4" s="3">
        <v>10.2</v>
      </c>
      <c r="F4" t="s">
        <v>39</v>
      </c>
      <c r="G4" s="3">
        <v>2.904166666666667</v>
      </c>
      <c r="H4" s="3">
        <v>5.3</v>
      </c>
      <c r="I4" s="3">
        <v>1</v>
      </c>
      <c r="J4" s="4">
        <v>57.12916666666666</v>
      </c>
      <c r="K4" s="4">
        <v>47.5</v>
      </c>
      <c r="L4" s="94">
        <v>0</v>
      </c>
      <c r="M4" s="3">
        <v>1.3000000000000003</v>
      </c>
      <c r="N4" s="5">
        <v>6.973</v>
      </c>
      <c r="O4" s="3">
        <v>1019.0125000000003</v>
      </c>
      <c r="P4" s="3">
        <v>1025.9541666666667</v>
      </c>
      <c r="Q4" s="3">
        <v>1028.1</v>
      </c>
      <c r="R4" s="3">
        <v>1022.8</v>
      </c>
      <c r="S4" s="26" t="s">
        <v>113</v>
      </c>
    </row>
    <row r="5" spans="1:19" ht="11.25">
      <c r="A5" s="2">
        <v>2</v>
      </c>
      <c r="B5" s="3">
        <v>3.016666666666666</v>
      </c>
      <c r="C5" t="s">
        <v>31</v>
      </c>
      <c r="D5" s="3">
        <v>5.4</v>
      </c>
      <c r="E5" s="3">
        <v>10.6</v>
      </c>
      <c r="F5" t="s">
        <v>32</v>
      </c>
      <c r="G5" s="3">
        <v>2.133333333333333</v>
      </c>
      <c r="H5" s="3">
        <v>4.2</v>
      </c>
      <c r="I5" s="3">
        <v>0.6</v>
      </c>
      <c r="J5" s="4">
        <v>72.57916666666667</v>
      </c>
      <c r="K5" s="4">
        <v>57.9</v>
      </c>
      <c r="L5" s="94">
        <v>1.5</v>
      </c>
      <c r="M5" s="3">
        <v>0</v>
      </c>
      <c r="N5" s="5">
        <v>4.886</v>
      </c>
      <c r="O5" s="3">
        <v>1018.1041666666666</v>
      </c>
      <c r="P5" s="3">
        <v>1025.0458333333333</v>
      </c>
      <c r="Q5" s="3">
        <v>1027.5</v>
      </c>
      <c r="R5" s="3">
        <v>1021.5</v>
      </c>
      <c r="S5" s="26" t="s">
        <v>113</v>
      </c>
    </row>
    <row r="6" spans="1:19" ht="11.25">
      <c r="A6" s="2">
        <v>3</v>
      </c>
      <c r="B6" s="3">
        <v>1.3083333333333333</v>
      </c>
      <c r="C6" t="s">
        <v>30</v>
      </c>
      <c r="D6" s="3">
        <v>3.9</v>
      </c>
      <c r="E6" s="3">
        <v>6</v>
      </c>
      <c r="F6" t="s">
        <v>32</v>
      </c>
      <c r="G6" s="3">
        <v>3.7291666666666674</v>
      </c>
      <c r="H6" s="3">
        <v>6.8</v>
      </c>
      <c r="I6" s="3">
        <v>0.6</v>
      </c>
      <c r="J6" s="4">
        <v>58.52916666666667</v>
      </c>
      <c r="K6" s="4">
        <v>32.3</v>
      </c>
      <c r="L6" s="94"/>
      <c r="M6" s="3">
        <v>3.3</v>
      </c>
      <c r="N6" s="5">
        <v>8.657</v>
      </c>
      <c r="O6" s="3">
        <v>1009.2208333333336</v>
      </c>
      <c r="P6" s="3">
        <v>1016.0749999999998</v>
      </c>
      <c r="Q6" s="3">
        <v>1021.7</v>
      </c>
      <c r="R6" s="3">
        <v>1012.3</v>
      </c>
      <c r="S6" s="26" t="s">
        <v>113</v>
      </c>
    </row>
    <row r="7" spans="1:19" ht="11.25">
      <c r="A7" s="2">
        <v>4</v>
      </c>
      <c r="B7" s="3">
        <v>2.2958333333333334</v>
      </c>
      <c r="C7" t="s">
        <v>28</v>
      </c>
      <c r="D7" s="3">
        <v>5.5</v>
      </c>
      <c r="E7" s="3">
        <v>9</v>
      </c>
      <c r="F7" t="s">
        <v>65</v>
      </c>
      <c r="G7" s="3">
        <v>4.312500000000001</v>
      </c>
      <c r="H7" s="3">
        <v>9.1</v>
      </c>
      <c r="I7" s="3">
        <v>0.7</v>
      </c>
      <c r="J7" s="4">
        <v>52.070833333333326</v>
      </c>
      <c r="K7" s="4">
        <v>32.2</v>
      </c>
      <c r="L7" s="94"/>
      <c r="M7" s="3">
        <v>7.4</v>
      </c>
      <c r="N7" s="5">
        <v>13.891999999999998</v>
      </c>
      <c r="O7" s="3">
        <v>1002.6125000000001</v>
      </c>
      <c r="P7" s="3">
        <v>1009.4208333333332</v>
      </c>
      <c r="Q7" s="3">
        <v>1012.4</v>
      </c>
      <c r="R7" s="3">
        <v>1006.1</v>
      </c>
      <c r="S7" s="26" t="s">
        <v>116</v>
      </c>
    </row>
    <row r="8" spans="1:19" ht="11.25">
      <c r="A8" s="2">
        <v>5</v>
      </c>
      <c r="B8" s="3">
        <v>2.879166666666666</v>
      </c>
      <c r="C8" t="s">
        <v>31</v>
      </c>
      <c r="D8" s="3">
        <v>6.1</v>
      </c>
      <c r="E8" s="3">
        <v>12.9</v>
      </c>
      <c r="F8" t="s">
        <v>30</v>
      </c>
      <c r="G8" s="3">
        <v>2.908333333333333</v>
      </c>
      <c r="H8" s="3">
        <v>7.2</v>
      </c>
      <c r="I8" s="3">
        <v>-1.2</v>
      </c>
      <c r="J8" s="4">
        <v>48.78333333333333</v>
      </c>
      <c r="K8" s="4">
        <v>22.5</v>
      </c>
      <c r="L8" s="94">
        <v>0</v>
      </c>
      <c r="M8" s="3">
        <v>7.3</v>
      </c>
      <c r="N8" s="5">
        <v>13.401</v>
      </c>
      <c r="O8" s="3">
        <v>1003.9125000000003</v>
      </c>
      <c r="P8" s="3">
        <v>1010.7583333333333</v>
      </c>
      <c r="Q8" s="3">
        <v>1013.2</v>
      </c>
      <c r="R8" s="3">
        <v>1009</v>
      </c>
      <c r="S8" s="26" t="s">
        <v>116</v>
      </c>
    </row>
    <row r="9" spans="1:19" ht="11.25">
      <c r="A9" s="2">
        <v>6</v>
      </c>
      <c r="B9" s="3">
        <v>2.0375</v>
      </c>
      <c r="C9" t="s">
        <v>30</v>
      </c>
      <c r="D9" s="3">
        <v>6.3</v>
      </c>
      <c r="E9" s="3">
        <v>10.9</v>
      </c>
      <c r="F9" t="s">
        <v>34</v>
      </c>
      <c r="G9" s="3">
        <v>2.4166666666666665</v>
      </c>
      <c r="H9" s="3">
        <v>8.2</v>
      </c>
      <c r="I9" s="3">
        <v>-2</v>
      </c>
      <c r="J9" s="4">
        <v>45.16666666666668</v>
      </c>
      <c r="K9" s="4">
        <v>13.1</v>
      </c>
      <c r="L9" s="94"/>
      <c r="M9" s="3">
        <v>8.5</v>
      </c>
      <c r="N9" s="5">
        <v>15.471</v>
      </c>
      <c r="O9" s="3">
        <v>1003.9124999999999</v>
      </c>
      <c r="P9" s="3">
        <v>1010.7541666666666</v>
      </c>
      <c r="Q9" s="3">
        <v>1012.4</v>
      </c>
      <c r="R9" s="3">
        <v>1008.8</v>
      </c>
      <c r="S9" s="26" t="s">
        <v>116</v>
      </c>
    </row>
    <row r="10" spans="1:19" ht="11.25">
      <c r="A10" s="2">
        <v>7</v>
      </c>
      <c r="B10" s="3">
        <v>2.1625</v>
      </c>
      <c r="C10" t="s">
        <v>30</v>
      </c>
      <c r="D10" s="3">
        <v>4.8</v>
      </c>
      <c r="E10" s="3">
        <v>11.3</v>
      </c>
      <c r="F10" t="s">
        <v>28</v>
      </c>
      <c r="G10" s="3">
        <v>2.691666666666667</v>
      </c>
      <c r="H10" s="3">
        <v>8.8</v>
      </c>
      <c r="I10" s="3">
        <v>-1.4</v>
      </c>
      <c r="J10" s="4">
        <v>30.36250000000001</v>
      </c>
      <c r="K10" s="4">
        <v>12.9</v>
      </c>
      <c r="L10" s="94"/>
      <c r="M10" s="3">
        <v>6.500000000000001</v>
      </c>
      <c r="N10" s="5">
        <v>12.542</v>
      </c>
      <c r="O10" s="3">
        <v>1006.2333333333335</v>
      </c>
      <c r="P10" s="3">
        <v>1013.1000000000003</v>
      </c>
      <c r="Q10" s="3">
        <v>1018.2</v>
      </c>
      <c r="R10" s="3">
        <v>1010.1</v>
      </c>
      <c r="S10" s="26" t="s">
        <v>116</v>
      </c>
    </row>
    <row r="11" spans="1:19" ht="11.25">
      <c r="A11" s="2">
        <v>8</v>
      </c>
      <c r="B11" s="3">
        <v>2.5874999999999995</v>
      </c>
      <c r="C11" t="s">
        <v>30</v>
      </c>
      <c r="D11" s="3">
        <v>6.3</v>
      </c>
      <c r="E11" s="3">
        <v>11.8</v>
      </c>
      <c r="F11" t="s">
        <v>28</v>
      </c>
      <c r="G11" s="3">
        <v>2.770833333333334</v>
      </c>
      <c r="H11" s="3">
        <v>7.6</v>
      </c>
      <c r="I11" s="3">
        <v>-2.2</v>
      </c>
      <c r="J11" s="4">
        <v>38.5125</v>
      </c>
      <c r="K11" s="4">
        <v>19.2</v>
      </c>
      <c r="L11" s="94"/>
      <c r="M11" s="3">
        <v>9.1</v>
      </c>
      <c r="N11" s="5">
        <v>15.745</v>
      </c>
      <c r="O11" s="3">
        <v>1012.6916666666667</v>
      </c>
      <c r="P11" s="3">
        <v>1019.5916666666667</v>
      </c>
      <c r="Q11" s="3">
        <v>1023.6</v>
      </c>
      <c r="R11" s="3">
        <v>1016.7</v>
      </c>
      <c r="S11" s="26" t="s">
        <v>116</v>
      </c>
    </row>
    <row r="12" spans="1:19" ht="11.25">
      <c r="A12" s="2">
        <v>9</v>
      </c>
      <c r="B12" s="3">
        <v>2.0625</v>
      </c>
      <c r="C12" t="s">
        <v>28</v>
      </c>
      <c r="D12" s="3">
        <v>6.7</v>
      </c>
      <c r="E12" s="3">
        <v>11.3</v>
      </c>
      <c r="F12" t="s">
        <v>33</v>
      </c>
      <c r="G12" s="3">
        <v>3.258333333333333</v>
      </c>
      <c r="H12" s="3">
        <v>8.7</v>
      </c>
      <c r="I12" s="3">
        <v>-2</v>
      </c>
      <c r="J12" s="4">
        <v>41.71666666666666</v>
      </c>
      <c r="K12" s="4">
        <v>18.5</v>
      </c>
      <c r="L12" s="94"/>
      <c r="M12" s="3">
        <v>9.5</v>
      </c>
      <c r="N12" s="5">
        <v>15.408999999999999</v>
      </c>
      <c r="O12" s="3">
        <v>1018.2916666666669</v>
      </c>
      <c r="P12" s="3">
        <v>1025.2208333333333</v>
      </c>
      <c r="Q12" s="3">
        <v>1027.2</v>
      </c>
      <c r="R12" s="3">
        <v>1023.3</v>
      </c>
      <c r="S12" s="26" t="s">
        <v>112</v>
      </c>
    </row>
    <row r="13" spans="1:19" ht="11.25">
      <c r="A13" s="2">
        <v>10</v>
      </c>
      <c r="B13" s="3">
        <v>2.9375</v>
      </c>
      <c r="C13" t="s">
        <v>33</v>
      </c>
      <c r="D13" s="3">
        <v>7.1</v>
      </c>
      <c r="E13" s="3">
        <v>12.7</v>
      </c>
      <c r="F13" t="s">
        <v>34</v>
      </c>
      <c r="G13" s="3">
        <v>7.308333333333333</v>
      </c>
      <c r="H13" s="3">
        <v>12.2</v>
      </c>
      <c r="I13" s="3">
        <v>1.1</v>
      </c>
      <c r="J13" s="4">
        <v>48.962500000000006</v>
      </c>
      <c r="K13" s="4">
        <v>28</v>
      </c>
      <c r="L13" s="94">
        <v>0.5</v>
      </c>
      <c r="M13" s="3">
        <v>8.5</v>
      </c>
      <c r="N13" s="5">
        <v>13.488</v>
      </c>
      <c r="O13" s="3">
        <v>1011.4833333333332</v>
      </c>
      <c r="P13" s="3">
        <v>1018.2624999999997</v>
      </c>
      <c r="Q13" s="3">
        <v>1026</v>
      </c>
      <c r="R13" s="3">
        <v>1008.6</v>
      </c>
      <c r="S13" s="26" t="s">
        <v>112</v>
      </c>
    </row>
    <row r="14" spans="1:19" ht="11.25">
      <c r="A14" s="8">
        <v>11</v>
      </c>
      <c r="B14" s="28">
        <v>2.5208333333333335</v>
      </c>
      <c r="C14" s="9" t="s">
        <v>30</v>
      </c>
      <c r="D14" s="28">
        <v>9.5</v>
      </c>
      <c r="E14" s="28">
        <v>17.6</v>
      </c>
      <c r="F14" s="9" t="s">
        <v>35</v>
      </c>
      <c r="G14" s="28">
        <v>6.991666666666667</v>
      </c>
      <c r="H14" s="28">
        <v>11.8</v>
      </c>
      <c r="I14" s="28">
        <v>2.7</v>
      </c>
      <c r="J14" s="29">
        <v>60.93333333333334</v>
      </c>
      <c r="K14" s="29">
        <v>25.9</v>
      </c>
      <c r="L14" s="95">
        <v>2.5</v>
      </c>
      <c r="M14" s="28">
        <v>5.8</v>
      </c>
      <c r="N14" s="30">
        <v>11.832999999999997</v>
      </c>
      <c r="O14" s="28">
        <v>997.6666666666666</v>
      </c>
      <c r="P14" s="28">
        <v>1004.3583333333335</v>
      </c>
      <c r="Q14" s="28">
        <v>1008.7</v>
      </c>
      <c r="R14" s="28">
        <v>1001.6</v>
      </c>
      <c r="S14" s="31" t="s">
        <v>112</v>
      </c>
    </row>
    <row r="15" spans="1:19" ht="11.25">
      <c r="A15" s="2">
        <v>12</v>
      </c>
      <c r="B15" s="3">
        <v>3.5500000000000003</v>
      </c>
      <c r="C15" t="s">
        <v>33</v>
      </c>
      <c r="D15" s="3">
        <v>9.5</v>
      </c>
      <c r="E15" s="3">
        <v>17.2</v>
      </c>
      <c r="F15" t="s">
        <v>34</v>
      </c>
      <c r="G15" s="3">
        <v>3.408333333333333</v>
      </c>
      <c r="H15" s="3">
        <v>8.2</v>
      </c>
      <c r="I15" s="3">
        <v>-1.5</v>
      </c>
      <c r="J15" s="4">
        <v>25.20833333333333</v>
      </c>
      <c r="K15" s="4">
        <v>12.8</v>
      </c>
      <c r="L15" s="94"/>
      <c r="M15" s="3">
        <v>9.200000000000001</v>
      </c>
      <c r="N15" s="5">
        <v>16.373</v>
      </c>
      <c r="O15" s="3">
        <v>1002.4208333333335</v>
      </c>
      <c r="P15" s="3">
        <v>1009.2291666666666</v>
      </c>
      <c r="Q15" s="3">
        <v>1011.2</v>
      </c>
      <c r="R15" s="3">
        <v>1006.7</v>
      </c>
      <c r="S15" s="26" t="s">
        <v>112</v>
      </c>
    </row>
    <row r="16" spans="1:19" ht="11.25">
      <c r="A16" s="2">
        <v>13</v>
      </c>
      <c r="B16" s="3">
        <v>2.4291666666666667</v>
      </c>
      <c r="C16" t="s">
        <v>29</v>
      </c>
      <c r="D16" s="3">
        <v>6.1</v>
      </c>
      <c r="E16" s="3">
        <v>11.8</v>
      </c>
      <c r="F16" t="s">
        <v>28</v>
      </c>
      <c r="G16" s="3">
        <v>2.958333333333334</v>
      </c>
      <c r="H16" s="3">
        <v>9</v>
      </c>
      <c r="I16" s="3">
        <v>-0.8</v>
      </c>
      <c r="J16" s="4">
        <v>36.15416666666667</v>
      </c>
      <c r="K16" s="4">
        <v>15.3</v>
      </c>
      <c r="L16" s="94"/>
      <c r="M16" s="3">
        <v>8.6</v>
      </c>
      <c r="N16" s="5">
        <v>15.195000000000002</v>
      </c>
      <c r="O16" s="3">
        <v>1007.0541666666668</v>
      </c>
      <c r="P16" s="3">
        <v>1013.9083333333336</v>
      </c>
      <c r="Q16" s="3">
        <v>1019.6</v>
      </c>
      <c r="R16" s="3">
        <v>1010.4</v>
      </c>
      <c r="S16" s="26" t="s">
        <v>112</v>
      </c>
    </row>
    <row r="17" spans="1:19" ht="11.25">
      <c r="A17" s="2">
        <v>14</v>
      </c>
      <c r="B17" s="3">
        <v>3.054166666666666</v>
      </c>
      <c r="C17" t="s">
        <v>33</v>
      </c>
      <c r="D17" s="3">
        <v>6.6</v>
      </c>
      <c r="E17" s="3">
        <v>14</v>
      </c>
      <c r="F17" t="s">
        <v>33</v>
      </c>
      <c r="G17" s="3">
        <v>5.7250000000000005</v>
      </c>
      <c r="H17" s="3">
        <v>10.6</v>
      </c>
      <c r="I17" s="3">
        <v>-1.2</v>
      </c>
      <c r="J17" s="4">
        <v>37.19999999999999</v>
      </c>
      <c r="K17" s="4">
        <v>20.4</v>
      </c>
      <c r="L17" s="94"/>
      <c r="M17" s="3">
        <v>9.799999999999999</v>
      </c>
      <c r="N17" s="5">
        <v>16.545</v>
      </c>
      <c r="O17" s="3">
        <v>1009.6958333333336</v>
      </c>
      <c r="P17" s="3">
        <v>1016.5124999999997</v>
      </c>
      <c r="Q17" s="3">
        <v>1021.2</v>
      </c>
      <c r="R17" s="3">
        <v>1009.9</v>
      </c>
      <c r="S17" s="26" t="s">
        <v>116</v>
      </c>
    </row>
    <row r="18" spans="1:19" ht="11.25">
      <c r="A18" s="2">
        <v>15</v>
      </c>
      <c r="B18" s="3">
        <v>3.016666666666667</v>
      </c>
      <c r="C18" t="s">
        <v>30</v>
      </c>
      <c r="D18" s="3">
        <v>8.1</v>
      </c>
      <c r="E18" s="3">
        <v>16.7</v>
      </c>
      <c r="F18" t="s">
        <v>28</v>
      </c>
      <c r="G18" s="3">
        <v>6.329166666666666</v>
      </c>
      <c r="H18" s="3">
        <v>9.7</v>
      </c>
      <c r="I18" s="3">
        <v>3.1</v>
      </c>
      <c r="J18" s="4">
        <v>42.70416666666667</v>
      </c>
      <c r="K18" s="4">
        <v>32.8</v>
      </c>
      <c r="L18" s="94"/>
      <c r="M18" s="3">
        <v>7.5</v>
      </c>
      <c r="N18" s="5">
        <v>13.376000000000001</v>
      </c>
      <c r="O18" s="3">
        <v>1005.2500000000001</v>
      </c>
      <c r="P18" s="3">
        <v>1012.0000000000003</v>
      </c>
      <c r="Q18" s="3">
        <v>1015.2</v>
      </c>
      <c r="R18" s="3">
        <v>1007.9</v>
      </c>
      <c r="S18" s="26" t="s">
        <v>112</v>
      </c>
    </row>
    <row r="19" spans="1:19" ht="11.25">
      <c r="A19" s="2">
        <v>16</v>
      </c>
      <c r="B19" s="3">
        <v>1.991666666666667</v>
      </c>
      <c r="C19" t="s">
        <v>37</v>
      </c>
      <c r="D19" s="3">
        <v>5.7</v>
      </c>
      <c r="E19" s="3">
        <v>11.1</v>
      </c>
      <c r="F19" t="s">
        <v>30</v>
      </c>
      <c r="G19" s="3">
        <v>3.787499999999999</v>
      </c>
      <c r="H19" s="3">
        <v>6</v>
      </c>
      <c r="I19" s="3">
        <v>-1.3</v>
      </c>
      <c r="J19" s="4">
        <v>48.53333333333333</v>
      </c>
      <c r="K19" s="4">
        <v>32.9</v>
      </c>
      <c r="L19" s="94"/>
      <c r="M19" s="3">
        <v>8.4</v>
      </c>
      <c r="N19" s="5">
        <v>14.61</v>
      </c>
      <c r="O19" s="3">
        <v>1008.3624999999998</v>
      </c>
      <c r="P19" s="3">
        <v>1015.2125000000001</v>
      </c>
      <c r="Q19" s="3">
        <v>1018.1</v>
      </c>
      <c r="R19" s="3">
        <v>1010.4</v>
      </c>
      <c r="S19" s="26" t="s">
        <v>115</v>
      </c>
    </row>
    <row r="20" spans="1:19" ht="11.25">
      <c r="A20" s="2">
        <v>17</v>
      </c>
      <c r="B20" s="3">
        <v>3.204166666666667</v>
      </c>
      <c r="C20" t="s">
        <v>30</v>
      </c>
      <c r="D20" s="3">
        <v>7.1</v>
      </c>
      <c r="E20" s="3">
        <v>15.1</v>
      </c>
      <c r="F20" t="s">
        <v>35</v>
      </c>
      <c r="G20" s="3">
        <v>4.25</v>
      </c>
      <c r="H20" s="3">
        <v>12.5</v>
      </c>
      <c r="I20" s="3">
        <v>-2</v>
      </c>
      <c r="J20" s="4">
        <v>51.695833333333326</v>
      </c>
      <c r="K20" s="4">
        <v>24.8</v>
      </c>
      <c r="L20" s="94">
        <v>0.5</v>
      </c>
      <c r="M20" s="3">
        <v>8</v>
      </c>
      <c r="N20" s="5">
        <v>13.971000000000002</v>
      </c>
      <c r="O20" s="3">
        <v>999.9666666666666</v>
      </c>
      <c r="P20" s="3">
        <v>1006.7541666666666</v>
      </c>
      <c r="Q20" s="3">
        <v>1014.3</v>
      </c>
      <c r="R20" s="3">
        <v>1000.4</v>
      </c>
      <c r="S20" s="26" t="s">
        <v>112</v>
      </c>
    </row>
    <row r="21" spans="1:19" ht="11.25">
      <c r="A21" s="2">
        <v>18</v>
      </c>
      <c r="B21" s="3">
        <v>3.2416666666666667</v>
      </c>
      <c r="C21" t="s">
        <v>30</v>
      </c>
      <c r="D21" s="3">
        <v>7.4</v>
      </c>
      <c r="E21" s="3">
        <v>18.1</v>
      </c>
      <c r="F21" t="s">
        <v>35</v>
      </c>
      <c r="G21" s="3">
        <v>1.1624999999999999</v>
      </c>
      <c r="H21" s="3">
        <v>7.5</v>
      </c>
      <c r="I21" s="3">
        <v>-3</v>
      </c>
      <c r="J21" s="4">
        <v>34.25416666666667</v>
      </c>
      <c r="K21" s="4">
        <v>17.4</v>
      </c>
      <c r="L21" s="94"/>
      <c r="M21" s="3">
        <v>8.399999999999999</v>
      </c>
      <c r="N21" s="5">
        <v>15.934999999999997</v>
      </c>
      <c r="O21" s="3">
        <v>1011.4791666666666</v>
      </c>
      <c r="P21" s="3">
        <v>1018.4083333333334</v>
      </c>
      <c r="Q21" s="3">
        <v>1021.7</v>
      </c>
      <c r="R21" s="3">
        <v>1014.2</v>
      </c>
      <c r="S21" s="26" t="s">
        <v>112</v>
      </c>
    </row>
    <row r="22" spans="1:19" ht="11.25">
      <c r="A22" s="2">
        <v>19</v>
      </c>
      <c r="B22" s="3">
        <v>1.9291666666666663</v>
      </c>
      <c r="C22" t="s">
        <v>30</v>
      </c>
      <c r="D22" s="3">
        <v>5.6</v>
      </c>
      <c r="E22" s="3">
        <v>10.4</v>
      </c>
      <c r="F22" t="s">
        <v>38</v>
      </c>
      <c r="G22" s="3">
        <v>2.55</v>
      </c>
      <c r="H22" s="3">
        <v>7.6</v>
      </c>
      <c r="I22" s="3">
        <v>-2.9</v>
      </c>
      <c r="J22" s="4">
        <v>46.02083333333332</v>
      </c>
      <c r="K22" s="4">
        <v>27.8</v>
      </c>
      <c r="L22" s="94"/>
      <c r="M22" s="3">
        <v>9.299999999999999</v>
      </c>
      <c r="N22" s="5">
        <v>16.924000000000003</v>
      </c>
      <c r="O22" s="3">
        <v>1013.2750000000001</v>
      </c>
      <c r="P22" s="3">
        <v>1020.1833333333333</v>
      </c>
      <c r="Q22" s="3">
        <v>1023</v>
      </c>
      <c r="R22" s="3">
        <v>1017.4</v>
      </c>
      <c r="S22" s="26" t="s">
        <v>112</v>
      </c>
    </row>
    <row r="23" spans="1:19" ht="11.25">
      <c r="A23" s="2">
        <v>20</v>
      </c>
      <c r="B23" s="3">
        <v>1.8333333333333333</v>
      </c>
      <c r="C23" t="s">
        <v>30</v>
      </c>
      <c r="D23" s="3">
        <v>4</v>
      </c>
      <c r="E23" s="3">
        <v>7</v>
      </c>
      <c r="F23" t="s">
        <v>39</v>
      </c>
      <c r="G23" s="3">
        <v>5.2250000000000005</v>
      </c>
      <c r="H23" s="3">
        <v>9.1</v>
      </c>
      <c r="I23" s="3">
        <v>0.6</v>
      </c>
      <c r="J23" s="4">
        <v>54.80833333333333</v>
      </c>
      <c r="K23" s="4">
        <v>38.1</v>
      </c>
      <c r="L23" s="94">
        <v>0</v>
      </c>
      <c r="M23" s="3">
        <v>9.399999999999999</v>
      </c>
      <c r="N23" s="5">
        <v>16.628000000000004</v>
      </c>
      <c r="O23" s="3">
        <v>1009.1958333333332</v>
      </c>
      <c r="P23" s="3">
        <v>1016.0166666666665</v>
      </c>
      <c r="Q23" s="3">
        <v>1018.1</v>
      </c>
      <c r="R23" s="3">
        <v>1014.3</v>
      </c>
      <c r="S23" s="26" t="s">
        <v>112</v>
      </c>
    </row>
    <row r="24" spans="1:19" ht="11.25">
      <c r="A24" s="8">
        <v>21</v>
      </c>
      <c r="B24" s="28">
        <v>2.0333333333333337</v>
      </c>
      <c r="C24" s="9" t="s">
        <v>28</v>
      </c>
      <c r="D24" s="28">
        <v>5.2</v>
      </c>
      <c r="E24" s="28">
        <v>9</v>
      </c>
      <c r="F24" s="9" t="s">
        <v>30</v>
      </c>
      <c r="G24" s="28">
        <v>4.324999999999999</v>
      </c>
      <c r="H24" s="28">
        <v>8.7</v>
      </c>
      <c r="I24" s="28">
        <v>1.8</v>
      </c>
      <c r="J24" s="29">
        <v>42.708333333333336</v>
      </c>
      <c r="K24" s="29">
        <v>21</v>
      </c>
      <c r="L24" s="95"/>
      <c r="M24" s="28">
        <v>3.9000000000000004</v>
      </c>
      <c r="N24" s="30">
        <v>11.340999999999998</v>
      </c>
      <c r="O24" s="28">
        <v>1009.65</v>
      </c>
      <c r="P24" s="28">
        <v>1016.4916666666668</v>
      </c>
      <c r="Q24" s="28">
        <v>1019.1</v>
      </c>
      <c r="R24" s="28">
        <v>1014.2</v>
      </c>
      <c r="S24" s="31" t="s">
        <v>115</v>
      </c>
    </row>
    <row r="25" spans="1:19" ht="11.25">
      <c r="A25" s="2">
        <v>22</v>
      </c>
      <c r="B25" s="3">
        <v>2.4791666666666665</v>
      </c>
      <c r="C25" t="s">
        <v>31</v>
      </c>
      <c r="D25" s="3">
        <v>5.4</v>
      </c>
      <c r="E25" s="3">
        <v>8.1</v>
      </c>
      <c r="F25" t="s">
        <v>35</v>
      </c>
      <c r="G25" s="3">
        <v>1.1458333333333333</v>
      </c>
      <c r="H25" s="3">
        <v>2.5</v>
      </c>
      <c r="I25" s="3">
        <v>-0.4</v>
      </c>
      <c r="J25" s="4">
        <v>72.87916666666668</v>
      </c>
      <c r="K25" s="4">
        <v>52</v>
      </c>
      <c r="L25" s="94">
        <v>0</v>
      </c>
      <c r="M25" s="3">
        <v>0</v>
      </c>
      <c r="N25" s="5">
        <v>4.8919999999999995</v>
      </c>
      <c r="O25" s="3">
        <v>1015.3666666666668</v>
      </c>
      <c r="P25" s="3">
        <v>1022.3333333333334</v>
      </c>
      <c r="Q25" s="3">
        <v>1024.2</v>
      </c>
      <c r="R25" s="3">
        <v>1018.7</v>
      </c>
      <c r="S25" s="26" t="s">
        <v>114</v>
      </c>
    </row>
    <row r="26" spans="1:19" ht="11.25">
      <c r="A26" s="2">
        <v>23</v>
      </c>
      <c r="B26" s="3">
        <v>2.4125</v>
      </c>
      <c r="C26" t="s">
        <v>32</v>
      </c>
      <c r="D26" s="3">
        <v>5.3</v>
      </c>
      <c r="E26" s="3">
        <v>7.9</v>
      </c>
      <c r="F26" t="s">
        <v>32</v>
      </c>
      <c r="G26" s="3">
        <v>3.3416666666666663</v>
      </c>
      <c r="H26" s="3">
        <v>6.8</v>
      </c>
      <c r="I26" s="3">
        <v>0.9</v>
      </c>
      <c r="J26" s="4">
        <v>73.00416666666668</v>
      </c>
      <c r="K26" s="4">
        <v>58.8</v>
      </c>
      <c r="L26" s="94">
        <v>0</v>
      </c>
      <c r="M26" s="3">
        <v>3.6999999999999997</v>
      </c>
      <c r="N26" s="5">
        <v>11.427000000000001</v>
      </c>
      <c r="O26" s="3">
        <v>1014.1208333333334</v>
      </c>
      <c r="P26" s="3">
        <v>1021.0083333333336</v>
      </c>
      <c r="Q26" s="3">
        <v>1023.2</v>
      </c>
      <c r="R26" s="3">
        <v>1018.7</v>
      </c>
      <c r="S26" s="26" t="s">
        <v>113</v>
      </c>
    </row>
    <row r="27" spans="1:19" ht="11.25">
      <c r="A27" s="2">
        <v>24</v>
      </c>
      <c r="B27" s="3">
        <v>2.770833333333334</v>
      </c>
      <c r="C27" t="s">
        <v>30</v>
      </c>
      <c r="D27" s="3">
        <v>7.4</v>
      </c>
      <c r="E27" s="3">
        <v>13.3</v>
      </c>
      <c r="F27" t="s">
        <v>34</v>
      </c>
      <c r="G27" s="3">
        <v>5.891666666666667</v>
      </c>
      <c r="H27" s="3">
        <v>12.3</v>
      </c>
      <c r="I27" s="3">
        <v>-0.7</v>
      </c>
      <c r="J27" s="4">
        <v>52.25</v>
      </c>
      <c r="K27" s="4">
        <v>30.1</v>
      </c>
      <c r="L27" s="94">
        <v>0</v>
      </c>
      <c r="M27" s="3">
        <v>6.499999999999999</v>
      </c>
      <c r="N27" s="5">
        <v>13.466</v>
      </c>
      <c r="O27" s="3">
        <v>1015.4458333333332</v>
      </c>
      <c r="P27" s="3">
        <v>1022.2958333333332</v>
      </c>
      <c r="Q27" s="3">
        <v>1024.6</v>
      </c>
      <c r="R27" s="3">
        <v>1017.9</v>
      </c>
      <c r="S27" s="26" t="s">
        <v>112</v>
      </c>
    </row>
    <row r="28" spans="1:19" ht="11.25">
      <c r="A28" s="2">
        <v>25</v>
      </c>
      <c r="B28" s="3">
        <v>1.508333333333333</v>
      </c>
      <c r="C28" t="s">
        <v>30</v>
      </c>
      <c r="D28" s="3">
        <v>4.7</v>
      </c>
      <c r="E28" s="3">
        <v>6.7</v>
      </c>
      <c r="F28" t="s">
        <v>37</v>
      </c>
      <c r="G28" s="3">
        <v>2.974999999999999</v>
      </c>
      <c r="H28" s="3">
        <v>4.9</v>
      </c>
      <c r="I28" s="3">
        <v>-0.4</v>
      </c>
      <c r="J28" s="4">
        <v>56.32916666666668</v>
      </c>
      <c r="K28" s="4">
        <v>39.8</v>
      </c>
      <c r="L28" s="94">
        <v>0</v>
      </c>
      <c r="M28" s="3">
        <v>1</v>
      </c>
      <c r="N28" s="5">
        <v>7.449</v>
      </c>
      <c r="O28" s="3">
        <v>1018.8958333333336</v>
      </c>
      <c r="P28" s="3">
        <v>1025.8208333333332</v>
      </c>
      <c r="Q28" s="3">
        <v>1028.6</v>
      </c>
      <c r="R28" s="3">
        <v>1023.6</v>
      </c>
      <c r="S28" s="26" t="s">
        <v>113</v>
      </c>
    </row>
    <row r="29" spans="1:19" ht="11.25">
      <c r="A29" s="2">
        <v>26</v>
      </c>
      <c r="B29" s="3">
        <v>4.0125</v>
      </c>
      <c r="C29" t="s">
        <v>32</v>
      </c>
      <c r="D29" s="3">
        <v>8.5</v>
      </c>
      <c r="E29" s="3">
        <v>13.1</v>
      </c>
      <c r="F29" t="s">
        <v>39</v>
      </c>
      <c r="G29" s="3">
        <v>3.5999999999999996</v>
      </c>
      <c r="H29" s="3">
        <v>6.1</v>
      </c>
      <c r="I29" s="3">
        <v>1</v>
      </c>
      <c r="J29" s="4">
        <v>58.52083333333334</v>
      </c>
      <c r="K29" s="4">
        <v>46.2</v>
      </c>
      <c r="L29" s="94"/>
      <c r="M29" s="3">
        <v>7.6000000000000005</v>
      </c>
      <c r="N29" s="5">
        <v>15.245</v>
      </c>
      <c r="O29" s="3">
        <v>1016.4249999999997</v>
      </c>
      <c r="P29" s="3">
        <v>1023.3333333333331</v>
      </c>
      <c r="Q29" s="3">
        <v>1025</v>
      </c>
      <c r="R29" s="3">
        <v>1021</v>
      </c>
      <c r="S29" s="26" t="s">
        <v>112</v>
      </c>
    </row>
    <row r="30" spans="1:19" ht="11.25">
      <c r="A30" s="2">
        <v>27</v>
      </c>
      <c r="B30" s="3">
        <v>1.6749999999999998</v>
      </c>
      <c r="C30" t="s">
        <v>28</v>
      </c>
      <c r="D30" s="3">
        <v>4.7</v>
      </c>
      <c r="E30" s="3">
        <v>7.4</v>
      </c>
      <c r="F30" t="s">
        <v>65</v>
      </c>
      <c r="G30" s="3">
        <v>4.104166666666667</v>
      </c>
      <c r="H30" s="3">
        <v>8.1</v>
      </c>
      <c r="I30" s="3">
        <v>-0.6</v>
      </c>
      <c r="J30" s="4">
        <v>62.20416666666666</v>
      </c>
      <c r="K30" s="4">
        <v>44.4</v>
      </c>
      <c r="L30" s="94">
        <v>0</v>
      </c>
      <c r="M30" s="3">
        <v>6.800000000000001</v>
      </c>
      <c r="N30" s="5">
        <v>13.81</v>
      </c>
      <c r="O30" s="3">
        <v>1016.4166666666666</v>
      </c>
      <c r="P30" s="3">
        <v>1023.3125</v>
      </c>
      <c r="Q30" s="3">
        <v>1026.3</v>
      </c>
      <c r="R30" s="3">
        <v>1019.8</v>
      </c>
      <c r="S30" s="26" t="s">
        <v>112</v>
      </c>
    </row>
    <row r="31" spans="1:19" ht="11.25">
      <c r="A31" s="2">
        <v>28</v>
      </c>
      <c r="B31" s="3">
        <v>2.7583333333333333</v>
      </c>
      <c r="C31" t="s">
        <v>32</v>
      </c>
      <c r="D31" s="3">
        <v>6.8</v>
      </c>
      <c r="E31" s="3">
        <v>10</v>
      </c>
      <c r="F31" t="s">
        <v>39</v>
      </c>
      <c r="G31" s="3">
        <v>6.2416666666666645</v>
      </c>
      <c r="H31" s="3">
        <v>10.3</v>
      </c>
      <c r="I31" s="3">
        <v>2</v>
      </c>
      <c r="J31" s="4">
        <v>64.80416666666669</v>
      </c>
      <c r="K31" s="4">
        <v>30.7</v>
      </c>
      <c r="L31" s="94">
        <v>0</v>
      </c>
      <c r="M31" s="3">
        <v>5.7</v>
      </c>
      <c r="N31" s="5">
        <v>12.542</v>
      </c>
      <c r="O31" s="3">
        <v>1014.875</v>
      </c>
      <c r="P31" s="3">
        <v>1021.6999999999998</v>
      </c>
      <c r="Q31" s="3">
        <v>1023.7</v>
      </c>
      <c r="R31" s="3">
        <v>1015.8</v>
      </c>
      <c r="S31" s="26" t="s">
        <v>115</v>
      </c>
    </row>
    <row r="32" spans="1:19" ht="11.25">
      <c r="A32" s="2">
        <v>29</v>
      </c>
      <c r="B32" s="3"/>
      <c r="D32" s="3"/>
      <c r="E32" s="3"/>
      <c r="G32" s="3"/>
      <c r="H32" s="3"/>
      <c r="I32" s="3"/>
      <c r="J32" s="4"/>
      <c r="K32" s="4"/>
      <c r="M32" s="3"/>
      <c r="N32" s="5"/>
      <c r="O32" s="3"/>
      <c r="P32" s="3"/>
      <c r="Q32" s="3"/>
      <c r="R32" s="3"/>
      <c r="S32" s="26"/>
    </row>
    <row r="33" spans="1:19" ht="11.25">
      <c r="A33" s="2">
        <v>30</v>
      </c>
      <c r="B33" s="3"/>
      <c r="D33" s="3"/>
      <c r="E33" s="3"/>
      <c r="G33" s="3"/>
      <c r="H33" s="3"/>
      <c r="I33" s="3"/>
      <c r="J33" s="4"/>
      <c r="K33" s="4"/>
      <c r="M33" s="3"/>
      <c r="N33" s="5"/>
      <c r="O33" s="3"/>
      <c r="P33" s="3"/>
      <c r="Q33" s="3"/>
      <c r="R33" s="3"/>
      <c r="S33" s="26"/>
    </row>
    <row r="34" spans="1:19" ht="11.25">
      <c r="A34" s="2">
        <v>31</v>
      </c>
      <c r="B34" s="3"/>
      <c r="D34" s="3"/>
      <c r="E34" s="3"/>
      <c r="G34" s="3"/>
      <c r="H34" s="3"/>
      <c r="I34" s="3"/>
      <c r="J34" s="4"/>
      <c r="K34" s="4"/>
      <c r="M34" s="3"/>
      <c r="N34" s="5"/>
      <c r="O34" s="3"/>
      <c r="P34" s="3"/>
      <c r="Q34" s="3"/>
      <c r="R34" s="3"/>
      <c r="S34" s="26"/>
    </row>
    <row r="35" spans="1:19" ht="12" thickBot="1">
      <c r="A35" s="22" t="s">
        <v>40</v>
      </c>
      <c r="B35" s="23">
        <f>AVERAGE(B4:B34)</f>
        <v>2.5410714285714286</v>
      </c>
      <c r="C35" s="11"/>
      <c r="D35" s="23">
        <f>AVERAGE(D4:D34)</f>
        <v>6.292857142857143</v>
      </c>
      <c r="E35" s="23">
        <f>AVERAGE(E4:E34)</f>
        <v>11.47142857142857</v>
      </c>
      <c r="F35" s="11"/>
      <c r="G35" s="23">
        <f>AVERAGE(G4:G34)</f>
        <v>3.873065476190475</v>
      </c>
      <c r="H35" s="23">
        <f>AVERAGE(H4:H34)</f>
        <v>8.207142857142857</v>
      </c>
      <c r="I35" s="23">
        <f>AVERAGE(I4:I34)</f>
        <v>-0.2678571428571428</v>
      </c>
      <c r="J35" s="24">
        <f>AVERAGE(J4:J34)</f>
        <v>50.50089285714286</v>
      </c>
      <c r="K35" s="24">
        <f>AVERAGE(K4:K34)</f>
        <v>30.54642857142857</v>
      </c>
      <c r="L35" s="11"/>
      <c r="M35" s="23"/>
      <c r="N35" s="25"/>
      <c r="O35" s="23">
        <f>AVERAGE(O4:O34)</f>
        <v>1010.3941964285715</v>
      </c>
      <c r="P35" s="23">
        <f>AVERAGE(P4:P34)</f>
        <v>1017.2522321428571</v>
      </c>
      <c r="Q35" s="23">
        <f>AVERAGE(Q4:Q34)</f>
        <v>1020.575</v>
      </c>
      <c r="R35" s="23">
        <f>AVERAGE(R4:R34)</f>
        <v>1013.6464285714286</v>
      </c>
      <c r="S35" s="27"/>
    </row>
    <row r="37" spans="1:2" ht="12.75" thickBot="1">
      <c r="A37" s="32">
        <f>C1</f>
        <v>2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>
        <v>9.5</v>
      </c>
      <c r="C40" s="26" t="s">
        <v>117</v>
      </c>
      <c r="D40">
        <v>18.1</v>
      </c>
      <c r="E40" s="26" t="s">
        <v>118</v>
      </c>
      <c r="G40">
        <v>12.5</v>
      </c>
      <c r="I40">
        <v>93</v>
      </c>
      <c r="J40" s="3">
        <v>5.8</v>
      </c>
      <c r="O40">
        <v>1021.7</v>
      </c>
      <c r="P40">
        <v>1028.6</v>
      </c>
    </row>
    <row r="41" spans="1:19" ht="11.25">
      <c r="A41" s="2" t="s">
        <v>58</v>
      </c>
      <c r="B41" s="6">
        <v>43143</v>
      </c>
      <c r="C41" s="6"/>
      <c r="D41" s="6">
        <v>43149</v>
      </c>
      <c r="E41" s="6"/>
      <c r="F41" s="6"/>
      <c r="G41" s="6">
        <v>43148</v>
      </c>
      <c r="H41" s="6"/>
      <c r="I41" s="6">
        <v>43142</v>
      </c>
      <c r="J41" s="6">
        <v>43142</v>
      </c>
      <c r="K41" s="6"/>
      <c r="L41" s="6"/>
      <c r="M41" s="6"/>
      <c r="N41" s="6"/>
      <c r="O41" s="6">
        <v>43156</v>
      </c>
      <c r="P41" s="6">
        <v>43156</v>
      </c>
      <c r="Q41" s="6"/>
      <c r="R41" s="6"/>
      <c r="S41" s="6"/>
    </row>
    <row r="42" spans="1:19" ht="11.25">
      <c r="A42" s="2" t="s">
        <v>59</v>
      </c>
      <c r="B42" s="7">
        <v>0.47430555555555554</v>
      </c>
      <c r="C42" s="7"/>
      <c r="D42" s="7">
        <v>0.5756944444444444</v>
      </c>
      <c r="E42" s="7"/>
      <c r="F42" s="7"/>
      <c r="G42" s="7">
        <v>0.5319444444444444</v>
      </c>
      <c r="H42" s="7"/>
      <c r="I42" s="7">
        <v>0.31527777777777777</v>
      </c>
      <c r="J42" s="7">
        <v>0.5354166666666667</v>
      </c>
      <c r="K42" s="7"/>
      <c r="L42" s="7"/>
      <c r="M42" s="7"/>
      <c r="N42" s="7"/>
      <c r="O42" s="7">
        <v>0.43194444444444446</v>
      </c>
      <c r="P42" s="7">
        <v>0.43194444444444446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5">
        <v>-3</v>
      </c>
      <c r="H43" s="9"/>
      <c r="I43" s="9">
        <v>13</v>
      </c>
      <c r="J43" s="9">
        <v>-20.4</v>
      </c>
      <c r="K43" s="9"/>
      <c r="L43" s="9"/>
      <c r="M43" s="9"/>
      <c r="N43" s="9"/>
      <c r="O43" s="9">
        <v>993.8</v>
      </c>
      <c r="P43" s="9">
        <v>1000.4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43149</v>
      </c>
      <c r="H44" s="6"/>
      <c r="I44" s="6">
        <v>43143</v>
      </c>
      <c r="J44" s="6">
        <v>43143</v>
      </c>
      <c r="K44" s="6"/>
      <c r="L44" s="6"/>
      <c r="M44" s="6"/>
      <c r="N44" s="6"/>
      <c r="O44" s="6">
        <v>43148</v>
      </c>
      <c r="P44" s="6">
        <v>43148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0.28402777777777777</v>
      </c>
      <c r="H45" s="35"/>
      <c r="I45" s="35">
        <v>0.6902777777777778</v>
      </c>
      <c r="J45" s="35">
        <v>0.6902777777777778</v>
      </c>
      <c r="K45" s="7"/>
      <c r="L45" s="7"/>
      <c r="M45" s="7"/>
      <c r="N45" s="7"/>
      <c r="O45" s="7">
        <v>0.5354166666666667</v>
      </c>
      <c r="P45" s="7">
        <v>0.5354166666666667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96">
        <v>5</v>
      </c>
      <c r="L46" s="96">
        <v>5</v>
      </c>
      <c r="M46" s="96">
        <v>181</v>
      </c>
      <c r="N46" s="96">
        <v>362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" thickBot="1">
      <c r="A49" s="75">
        <v>9.970238095238097</v>
      </c>
      <c r="B49" s="75">
        <v>5.357142857142857</v>
      </c>
      <c r="C49" s="75">
        <v>4.017857142857143</v>
      </c>
      <c r="D49" s="75">
        <v>1.636904761904762</v>
      </c>
      <c r="E49" s="75">
        <v>1.1904761904761905</v>
      </c>
      <c r="F49" s="75">
        <v>3.7202380952380953</v>
      </c>
      <c r="G49" s="75">
        <v>4.761904761904762</v>
      </c>
      <c r="H49" s="75">
        <v>3.869047619047619</v>
      </c>
      <c r="I49" s="75">
        <v>4.017857142857143</v>
      </c>
      <c r="J49" s="75">
        <v>7.291666666666667</v>
      </c>
      <c r="K49" s="75">
        <v>3.273809523809524</v>
      </c>
      <c r="L49" s="75">
        <v>8.18452380952381</v>
      </c>
      <c r="M49" s="75">
        <v>10.863095238095239</v>
      </c>
      <c r="N49" s="75">
        <v>15.625</v>
      </c>
      <c r="O49" s="75">
        <v>6.9940476190476195</v>
      </c>
      <c r="P49" s="75">
        <v>8.928571428571429</v>
      </c>
      <c r="Q49" s="75">
        <v>0.2976190476190476</v>
      </c>
      <c r="R49" s="75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1" max="1" width="7.83203125" style="0" customWidth="1"/>
    <col min="2" max="2" width="9" style="0" bestFit="1" customWidth="1"/>
    <col min="3" max="3" width="7.83203125" style="0" customWidth="1"/>
    <col min="4" max="4" width="9" style="0" bestFit="1" customWidth="1"/>
    <col min="5" max="6" width="7.83203125" style="0" customWidth="1"/>
    <col min="7" max="7" width="9" style="0" bestFit="1" customWidth="1"/>
    <col min="8" max="8" width="7.83203125" style="0" customWidth="1"/>
    <col min="9" max="10" width="9" style="0" bestFit="1" customWidth="1"/>
    <col min="11" max="14" width="7.83203125" style="0" customWidth="1"/>
    <col min="15" max="15" width="8.83203125" style="0" customWidth="1"/>
    <col min="16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3</v>
      </c>
      <c r="D1" s="21" t="s">
        <v>1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3.483333333333333</v>
      </c>
      <c r="C4" s="26" t="s">
        <v>29</v>
      </c>
      <c r="D4" s="3">
        <v>7.1</v>
      </c>
      <c r="E4" s="3">
        <v>14.2</v>
      </c>
      <c r="F4" s="26" t="s">
        <v>65</v>
      </c>
      <c r="G4" s="3">
        <v>12.420833333333333</v>
      </c>
      <c r="H4" s="3">
        <v>18.6</v>
      </c>
      <c r="I4" s="3">
        <v>7.2</v>
      </c>
      <c r="J4" s="4">
        <v>65.01666666666667</v>
      </c>
      <c r="K4" s="4">
        <v>28</v>
      </c>
      <c r="L4" s="94">
        <v>37.5</v>
      </c>
      <c r="M4" s="3">
        <v>4.699999999999999</v>
      </c>
      <c r="N4" s="5">
        <v>12.099</v>
      </c>
      <c r="O4" s="3">
        <v>987.1874999999999</v>
      </c>
      <c r="P4" s="3">
        <v>993.6791666666668</v>
      </c>
      <c r="Q4" s="3">
        <v>1015.8</v>
      </c>
      <c r="R4" s="3">
        <v>983.7</v>
      </c>
      <c r="S4" s="26" t="s">
        <v>112</v>
      </c>
    </row>
    <row r="5" spans="1:19" ht="11.25">
      <c r="A5" s="2">
        <v>2</v>
      </c>
      <c r="B5" s="3">
        <v>3.066666666666666</v>
      </c>
      <c r="C5" s="26" t="s">
        <v>29</v>
      </c>
      <c r="D5" s="3">
        <v>6.5</v>
      </c>
      <c r="E5" s="3">
        <v>14.5</v>
      </c>
      <c r="F5" s="26" t="s">
        <v>28</v>
      </c>
      <c r="G5" s="3">
        <v>7.483333333333333</v>
      </c>
      <c r="H5" s="3">
        <v>11.3</v>
      </c>
      <c r="I5" s="3">
        <v>2.8</v>
      </c>
      <c r="J5" s="4">
        <v>31.64583333333333</v>
      </c>
      <c r="K5" s="4">
        <v>17.6</v>
      </c>
      <c r="L5" s="94"/>
      <c r="M5" s="3">
        <v>10.4</v>
      </c>
      <c r="N5" s="5">
        <v>20.148999999999997</v>
      </c>
      <c r="O5" s="3">
        <v>1000.2166666666668</v>
      </c>
      <c r="P5" s="3">
        <v>1006.9083333333334</v>
      </c>
      <c r="Q5" s="3">
        <v>1015.4</v>
      </c>
      <c r="R5" s="3">
        <v>996.3</v>
      </c>
      <c r="S5" s="26" t="s">
        <v>116</v>
      </c>
    </row>
    <row r="6" spans="1:19" ht="11.25">
      <c r="A6" s="2">
        <v>3</v>
      </c>
      <c r="B6" s="3">
        <v>1.2791666666666666</v>
      </c>
      <c r="C6" s="26" t="s">
        <v>28</v>
      </c>
      <c r="D6" s="3">
        <v>3.2</v>
      </c>
      <c r="E6" s="3">
        <v>5.6</v>
      </c>
      <c r="F6" s="26" t="s">
        <v>63</v>
      </c>
      <c r="G6" s="3">
        <v>7.425000000000001</v>
      </c>
      <c r="H6" s="3">
        <v>12.1</v>
      </c>
      <c r="I6" s="3">
        <v>1.4</v>
      </c>
      <c r="J6" s="4">
        <v>64.82083333333334</v>
      </c>
      <c r="K6" s="4">
        <v>33.5</v>
      </c>
      <c r="L6" s="94"/>
      <c r="M6" s="3">
        <v>7.8</v>
      </c>
      <c r="N6" s="5">
        <v>16.776000000000003</v>
      </c>
      <c r="O6" s="3">
        <v>1011.8208333333332</v>
      </c>
      <c r="P6" s="3">
        <v>1018.6041666666669</v>
      </c>
      <c r="Q6" s="3">
        <v>1020.3</v>
      </c>
      <c r="R6" s="3">
        <v>1015.3</v>
      </c>
      <c r="S6" s="26" t="s">
        <v>112</v>
      </c>
    </row>
    <row r="7" spans="1:19" ht="11.25">
      <c r="A7" s="2">
        <v>4</v>
      </c>
      <c r="B7" s="3">
        <v>3.0250000000000004</v>
      </c>
      <c r="C7" s="26" t="s">
        <v>33</v>
      </c>
      <c r="D7" s="3">
        <v>8.1</v>
      </c>
      <c r="E7" s="3">
        <v>14.2</v>
      </c>
      <c r="F7" s="26" t="s">
        <v>33</v>
      </c>
      <c r="G7" s="3">
        <v>13.062499999999998</v>
      </c>
      <c r="H7" s="3">
        <v>19.8</v>
      </c>
      <c r="I7" s="3">
        <v>5.4</v>
      </c>
      <c r="J7" s="4">
        <v>61.791666666666664</v>
      </c>
      <c r="K7" s="4">
        <v>40.6</v>
      </c>
      <c r="L7" s="94"/>
      <c r="M7" s="3">
        <v>9.9</v>
      </c>
      <c r="N7" s="5">
        <v>18.285000000000004</v>
      </c>
      <c r="O7" s="3">
        <v>1011.5791666666665</v>
      </c>
      <c r="P7" s="3">
        <v>1018.220833333333</v>
      </c>
      <c r="Q7" s="3">
        <v>1019.6</v>
      </c>
      <c r="R7" s="3">
        <v>1015.6</v>
      </c>
      <c r="S7" s="26" t="s">
        <v>116</v>
      </c>
    </row>
    <row r="8" spans="1:19" ht="11.25">
      <c r="A8" s="2">
        <v>5</v>
      </c>
      <c r="B8" s="3">
        <v>2.6666666666666665</v>
      </c>
      <c r="C8" s="26" t="s">
        <v>39</v>
      </c>
      <c r="D8" s="3">
        <v>9.7</v>
      </c>
      <c r="E8" s="3">
        <v>17.2</v>
      </c>
      <c r="F8" s="26" t="s">
        <v>32</v>
      </c>
      <c r="G8" s="3">
        <v>9.537500000000001</v>
      </c>
      <c r="H8" s="3">
        <v>12.7</v>
      </c>
      <c r="I8" s="3">
        <v>4.7</v>
      </c>
      <c r="J8" s="4">
        <v>87.05416666666666</v>
      </c>
      <c r="K8" s="4">
        <v>74.7</v>
      </c>
      <c r="L8" s="94">
        <v>27</v>
      </c>
      <c r="M8" s="3">
        <v>0</v>
      </c>
      <c r="N8" s="5">
        <v>2.0130000000000003</v>
      </c>
      <c r="O8" s="3">
        <v>1004.5249999999997</v>
      </c>
      <c r="P8" s="3">
        <v>1011.2000000000003</v>
      </c>
      <c r="Q8" s="3">
        <v>1018.5</v>
      </c>
      <c r="R8" s="3">
        <v>1005</v>
      </c>
      <c r="S8" s="26" t="s">
        <v>113</v>
      </c>
    </row>
    <row r="9" spans="1:19" ht="11.25">
      <c r="A9" s="2">
        <v>6</v>
      </c>
      <c r="B9" s="3">
        <v>4.045833333333333</v>
      </c>
      <c r="C9" s="26" t="s">
        <v>32</v>
      </c>
      <c r="D9" s="3">
        <v>9.7</v>
      </c>
      <c r="E9" s="3">
        <v>15.8</v>
      </c>
      <c r="F9" s="26" t="s">
        <v>37</v>
      </c>
      <c r="G9" s="3">
        <v>5.379166666666667</v>
      </c>
      <c r="H9" s="3">
        <v>10.8</v>
      </c>
      <c r="I9" s="3">
        <v>-0.3</v>
      </c>
      <c r="J9" s="4">
        <v>53.85416666666668</v>
      </c>
      <c r="K9" s="4">
        <v>21</v>
      </c>
      <c r="L9" s="94">
        <v>1</v>
      </c>
      <c r="M9" s="3">
        <v>8.6</v>
      </c>
      <c r="N9" s="5">
        <v>19.026000000000003</v>
      </c>
      <c r="O9" s="3">
        <v>1016.1708333333336</v>
      </c>
      <c r="P9" s="3">
        <v>1023.0333333333334</v>
      </c>
      <c r="Q9" s="3">
        <v>1031.8</v>
      </c>
      <c r="R9" s="3">
        <v>1011.9</v>
      </c>
      <c r="S9" s="26" t="s">
        <v>112</v>
      </c>
    </row>
    <row r="10" spans="1:19" ht="11.25">
      <c r="A10" s="2">
        <v>7</v>
      </c>
      <c r="B10" s="3">
        <v>3.3708333333333336</v>
      </c>
      <c r="C10" s="26" t="s">
        <v>39</v>
      </c>
      <c r="D10" s="3">
        <v>7.4</v>
      </c>
      <c r="E10" s="3">
        <v>11.5</v>
      </c>
      <c r="F10" s="26" t="s">
        <v>37</v>
      </c>
      <c r="G10" s="3">
        <v>2.3375</v>
      </c>
      <c r="H10" s="3">
        <v>4.9</v>
      </c>
      <c r="I10" s="3">
        <v>-0.9</v>
      </c>
      <c r="J10" s="4">
        <v>53.3125</v>
      </c>
      <c r="K10" s="4">
        <v>37.6</v>
      </c>
      <c r="L10" s="94">
        <v>0</v>
      </c>
      <c r="M10" s="3">
        <v>9.600000000000001</v>
      </c>
      <c r="N10" s="5">
        <v>20.162</v>
      </c>
      <c r="O10" s="3">
        <v>1028.6624999999997</v>
      </c>
      <c r="P10" s="3">
        <v>1035.6916666666664</v>
      </c>
      <c r="Q10" s="3">
        <v>1037.7</v>
      </c>
      <c r="R10" s="3">
        <v>1031.8</v>
      </c>
      <c r="S10" s="26" t="s">
        <v>112</v>
      </c>
    </row>
    <row r="11" spans="1:19" ht="11.25">
      <c r="A11" s="2">
        <v>8</v>
      </c>
      <c r="B11" s="3">
        <v>2.9916666666666667</v>
      </c>
      <c r="C11" s="26" t="s">
        <v>32</v>
      </c>
      <c r="D11" s="3">
        <v>5.8</v>
      </c>
      <c r="E11" s="3">
        <v>11.3</v>
      </c>
      <c r="F11" s="26" t="s">
        <v>39</v>
      </c>
      <c r="G11" s="3">
        <v>8.750000000000002</v>
      </c>
      <c r="H11" s="3">
        <v>14.7</v>
      </c>
      <c r="I11" s="3">
        <v>4.3</v>
      </c>
      <c r="J11" s="4">
        <v>84.42499999999998</v>
      </c>
      <c r="K11" s="4">
        <v>65.6</v>
      </c>
      <c r="L11" s="94">
        <v>23.5</v>
      </c>
      <c r="M11" s="3">
        <v>0</v>
      </c>
      <c r="N11" s="5">
        <v>3.206</v>
      </c>
      <c r="O11" s="3">
        <v>1017.0291666666667</v>
      </c>
      <c r="P11" s="3">
        <v>1023.8125000000001</v>
      </c>
      <c r="Q11" s="3">
        <v>1034.7</v>
      </c>
      <c r="R11" s="3">
        <v>1010.5</v>
      </c>
      <c r="S11" s="26" t="s">
        <v>121</v>
      </c>
    </row>
    <row r="12" spans="1:19" ht="11.25">
      <c r="A12" s="2">
        <v>9</v>
      </c>
      <c r="B12" s="3">
        <v>3.0791666666666657</v>
      </c>
      <c r="C12" s="26" t="s">
        <v>34</v>
      </c>
      <c r="D12" s="3">
        <v>8</v>
      </c>
      <c r="E12" s="3">
        <v>14.9</v>
      </c>
      <c r="F12" s="26" t="s">
        <v>34</v>
      </c>
      <c r="G12" s="3">
        <v>11.541666666666666</v>
      </c>
      <c r="H12" s="3">
        <v>16.5</v>
      </c>
      <c r="I12" s="3">
        <v>5.7</v>
      </c>
      <c r="J12" s="4">
        <v>86.97500000000001</v>
      </c>
      <c r="K12" s="4">
        <v>64.2</v>
      </c>
      <c r="L12" s="94">
        <v>53</v>
      </c>
      <c r="M12" s="3">
        <v>0</v>
      </c>
      <c r="N12" s="5">
        <v>0.841</v>
      </c>
      <c r="O12" s="3">
        <v>1000.6916666666667</v>
      </c>
      <c r="P12" s="3">
        <v>1007.2875</v>
      </c>
      <c r="Q12" s="3">
        <v>1014.1</v>
      </c>
      <c r="R12" s="3">
        <v>1003</v>
      </c>
      <c r="S12" s="26" t="s">
        <v>122</v>
      </c>
    </row>
    <row r="13" spans="1:19" ht="11.25">
      <c r="A13" s="2">
        <v>10</v>
      </c>
      <c r="B13" s="3">
        <v>1.9624999999999997</v>
      </c>
      <c r="C13" s="26" t="s">
        <v>32</v>
      </c>
      <c r="D13" s="3">
        <v>5</v>
      </c>
      <c r="E13" s="3">
        <v>8.6</v>
      </c>
      <c r="F13" s="26" t="s">
        <v>37</v>
      </c>
      <c r="G13" s="3">
        <v>4.970833333333334</v>
      </c>
      <c r="H13" s="3">
        <v>8.5</v>
      </c>
      <c r="I13" s="3">
        <v>0.7</v>
      </c>
      <c r="J13" s="4">
        <v>63.80416666666665</v>
      </c>
      <c r="K13" s="4">
        <v>37.2</v>
      </c>
      <c r="L13" s="94">
        <v>0.5</v>
      </c>
      <c r="M13" s="3">
        <v>2.3000000000000003</v>
      </c>
      <c r="N13" s="5">
        <v>8.939</v>
      </c>
      <c r="O13" s="3">
        <v>1011.5916666666667</v>
      </c>
      <c r="P13" s="3">
        <v>1018.4291666666667</v>
      </c>
      <c r="Q13" s="3">
        <v>1023</v>
      </c>
      <c r="R13" s="3">
        <v>1013.8</v>
      </c>
      <c r="S13" s="26" t="s">
        <v>113</v>
      </c>
    </row>
    <row r="14" spans="1:19" ht="11.25">
      <c r="A14" s="8">
        <v>11</v>
      </c>
      <c r="B14" s="28">
        <v>2.0125</v>
      </c>
      <c r="C14" s="31" t="s">
        <v>39</v>
      </c>
      <c r="D14" s="28">
        <v>7.2</v>
      </c>
      <c r="E14" s="28">
        <v>14.9</v>
      </c>
      <c r="F14" s="31" t="s">
        <v>30</v>
      </c>
      <c r="G14" s="28">
        <v>6.204166666666666</v>
      </c>
      <c r="H14" s="28">
        <v>9.5</v>
      </c>
      <c r="I14" s="28">
        <v>0.8</v>
      </c>
      <c r="J14" s="29">
        <v>62.57500000000001</v>
      </c>
      <c r="K14" s="29">
        <v>40</v>
      </c>
      <c r="L14" s="95"/>
      <c r="M14" s="28">
        <v>0.5</v>
      </c>
      <c r="N14" s="30">
        <v>6.933</v>
      </c>
      <c r="O14" s="28">
        <v>1013.2916666666666</v>
      </c>
      <c r="P14" s="28">
        <v>1020.1083333333332</v>
      </c>
      <c r="Q14" s="28">
        <v>1023</v>
      </c>
      <c r="R14" s="28">
        <v>1017.6</v>
      </c>
      <c r="S14" s="31" t="s">
        <v>113</v>
      </c>
    </row>
    <row r="15" spans="1:19" ht="11.25">
      <c r="A15" s="2">
        <v>12</v>
      </c>
      <c r="B15" s="3">
        <v>2.9749999999999996</v>
      </c>
      <c r="C15" s="26" t="s">
        <v>30</v>
      </c>
      <c r="D15" s="3">
        <v>7.9</v>
      </c>
      <c r="E15" s="3">
        <v>15.8</v>
      </c>
      <c r="F15" s="33" t="s">
        <v>28</v>
      </c>
      <c r="G15" s="3">
        <v>7.079166666666667</v>
      </c>
      <c r="H15" s="3">
        <v>10.6</v>
      </c>
      <c r="I15" s="3">
        <v>3.5</v>
      </c>
      <c r="J15" s="4">
        <v>46.925000000000004</v>
      </c>
      <c r="K15" s="4">
        <v>25.4</v>
      </c>
      <c r="L15" s="94"/>
      <c r="M15" s="3">
        <v>10.9</v>
      </c>
      <c r="N15" s="5">
        <v>21.301</v>
      </c>
      <c r="O15" s="3">
        <v>1014.8166666666667</v>
      </c>
      <c r="P15" s="3">
        <v>1021.6249999999999</v>
      </c>
      <c r="Q15" s="3">
        <v>1024.9</v>
      </c>
      <c r="R15" s="3">
        <v>1017.4</v>
      </c>
      <c r="S15" s="26" t="s">
        <v>116</v>
      </c>
    </row>
    <row r="16" spans="1:19" ht="11.25">
      <c r="A16" s="2">
        <v>13</v>
      </c>
      <c r="B16" s="3">
        <v>1.9249999999999998</v>
      </c>
      <c r="C16" s="26" t="s">
        <v>29</v>
      </c>
      <c r="D16" s="3">
        <v>5.1</v>
      </c>
      <c r="E16" s="3">
        <v>8.1</v>
      </c>
      <c r="F16" s="26" t="s">
        <v>65</v>
      </c>
      <c r="G16" s="3">
        <v>10.341666666666667</v>
      </c>
      <c r="H16" s="3">
        <v>15.4</v>
      </c>
      <c r="I16" s="3">
        <v>4.6</v>
      </c>
      <c r="J16" s="4">
        <v>64.88749999999997</v>
      </c>
      <c r="K16" s="4">
        <v>50.4</v>
      </c>
      <c r="L16" s="94"/>
      <c r="M16" s="3">
        <v>8.899999999999999</v>
      </c>
      <c r="N16" s="5">
        <v>18.763</v>
      </c>
      <c r="O16" s="3">
        <v>1015.1041666666665</v>
      </c>
      <c r="P16" s="3">
        <v>1021.833333333333</v>
      </c>
      <c r="Q16" s="3">
        <v>1024.8</v>
      </c>
      <c r="R16" s="3">
        <v>1019.2</v>
      </c>
      <c r="S16" s="26" t="s">
        <v>112</v>
      </c>
    </row>
    <row r="17" spans="1:19" ht="11.25">
      <c r="A17" s="2">
        <v>14</v>
      </c>
      <c r="B17" s="3">
        <v>1.4416666666666667</v>
      </c>
      <c r="C17" s="26" t="s">
        <v>28</v>
      </c>
      <c r="D17" s="3">
        <v>4.3</v>
      </c>
      <c r="E17" s="3">
        <v>7.7</v>
      </c>
      <c r="F17" s="26" t="s">
        <v>64</v>
      </c>
      <c r="G17" s="3">
        <v>12.791666666666666</v>
      </c>
      <c r="H17" s="3">
        <v>19.8</v>
      </c>
      <c r="I17" s="3">
        <v>6.9</v>
      </c>
      <c r="J17" s="4">
        <v>59.39166666666666</v>
      </c>
      <c r="K17" s="4">
        <v>32</v>
      </c>
      <c r="L17" s="94"/>
      <c r="M17" s="3">
        <v>10</v>
      </c>
      <c r="N17" s="5">
        <v>19.720000000000002</v>
      </c>
      <c r="O17" s="3">
        <v>1013.3541666666666</v>
      </c>
      <c r="P17" s="3">
        <v>1020.0083333333336</v>
      </c>
      <c r="Q17" s="3">
        <v>1022.1</v>
      </c>
      <c r="R17" s="3">
        <v>1018.2</v>
      </c>
      <c r="S17" s="26" t="s">
        <v>116</v>
      </c>
    </row>
    <row r="18" spans="1:19" ht="11.25">
      <c r="A18" s="2">
        <v>15</v>
      </c>
      <c r="B18" s="3">
        <v>3.295833333333334</v>
      </c>
      <c r="C18" s="26" t="s">
        <v>34</v>
      </c>
      <c r="D18" s="3">
        <v>8.7</v>
      </c>
      <c r="E18" s="3">
        <v>13.1</v>
      </c>
      <c r="F18" s="26" t="s">
        <v>33</v>
      </c>
      <c r="G18" s="3">
        <v>15.5375</v>
      </c>
      <c r="H18" s="3">
        <v>21.2</v>
      </c>
      <c r="I18" s="3">
        <v>10.4</v>
      </c>
      <c r="J18" s="4">
        <v>56.395833333333336</v>
      </c>
      <c r="K18" s="4">
        <v>37.8</v>
      </c>
      <c r="L18" s="94"/>
      <c r="M18" s="3">
        <v>10.200000000000001</v>
      </c>
      <c r="N18" s="5">
        <v>19.148999999999997</v>
      </c>
      <c r="O18" s="3">
        <v>1010.0333333333333</v>
      </c>
      <c r="P18" s="3">
        <v>1016.5875</v>
      </c>
      <c r="Q18" s="3">
        <v>1021.7</v>
      </c>
      <c r="R18" s="3">
        <v>1011.7</v>
      </c>
      <c r="S18" s="26" t="s">
        <v>115</v>
      </c>
    </row>
    <row r="19" spans="1:19" ht="11.25">
      <c r="A19" s="2">
        <v>16</v>
      </c>
      <c r="B19" s="3">
        <v>3.3249999999999997</v>
      </c>
      <c r="C19" s="26" t="s">
        <v>32</v>
      </c>
      <c r="D19" s="3">
        <v>8.7</v>
      </c>
      <c r="E19" s="3">
        <v>17.9</v>
      </c>
      <c r="F19" s="26" t="s">
        <v>37</v>
      </c>
      <c r="G19" s="3">
        <v>10.708333333333334</v>
      </c>
      <c r="H19" s="3">
        <v>16.5</v>
      </c>
      <c r="I19" s="3">
        <v>3.6</v>
      </c>
      <c r="J19" s="4">
        <v>63.70000000000001</v>
      </c>
      <c r="K19" s="4">
        <v>36.6</v>
      </c>
      <c r="L19" s="94">
        <v>1.5</v>
      </c>
      <c r="M19" s="3">
        <v>0</v>
      </c>
      <c r="N19" s="5">
        <v>2.7410000000000005</v>
      </c>
      <c r="O19" s="3">
        <v>1006.5999999999999</v>
      </c>
      <c r="P19" s="3">
        <v>1013.2624999999998</v>
      </c>
      <c r="Q19" s="3">
        <v>1022</v>
      </c>
      <c r="R19" s="3">
        <v>1008.4</v>
      </c>
      <c r="S19" s="26" t="s">
        <v>121</v>
      </c>
    </row>
    <row r="20" spans="1:19" ht="11.25">
      <c r="A20" s="2">
        <v>17</v>
      </c>
      <c r="B20" s="3">
        <v>2.7666666666666675</v>
      </c>
      <c r="C20" s="26" t="s">
        <v>37</v>
      </c>
      <c r="D20" s="3">
        <v>6.5</v>
      </c>
      <c r="E20" s="3">
        <v>13.6</v>
      </c>
      <c r="F20" s="26" t="s">
        <v>35</v>
      </c>
      <c r="G20" s="3">
        <v>4.320833333333334</v>
      </c>
      <c r="H20" s="3">
        <v>8.2</v>
      </c>
      <c r="I20" s="3">
        <v>1.1</v>
      </c>
      <c r="J20" s="4">
        <v>49.81666666666667</v>
      </c>
      <c r="K20" s="4">
        <v>34.9</v>
      </c>
      <c r="L20" s="94"/>
      <c r="M20" s="3">
        <v>10.700000000000001</v>
      </c>
      <c r="N20" s="5">
        <v>22.358999999999998</v>
      </c>
      <c r="O20" s="3">
        <v>1020.2583333333333</v>
      </c>
      <c r="P20" s="3">
        <v>1027.1791666666666</v>
      </c>
      <c r="Q20" s="3">
        <v>1030.2</v>
      </c>
      <c r="R20" s="3">
        <v>1021.7</v>
      </c>
      <c r="S20" s="26" t="s">
        <v>116</v>
      </c>
    </row>
    <row r="21" spans="1:19" ht="11.25">
      <c r="A21" s="2">
        <v>18</v>
      </c>
      <c r="B21" s="3">
        <v>2.3000000000000003</v>
      </c>
      <c r="C21" s="26" t="s">
        <v>33</v>
      </c>
      <c r="D21" s="3">
        <v>6.4</v>
      </c>
      <c r="E21" s="3">
        <v>10.6</v>
      </c>
      <c r="F21" s="26" t="s">
        <v>34</v>
      </c>
      <c r="G21" s="3">
        <v>9.2625</v>
      </c>
      <c r="H21" s="3">
        <v>14.6</v>
      </c>
      <c r="I21" s="3">
        <v>2.3</v>
      </c>
      <c r="J21" s="4">
        <v>63.4625</v>
      </c>
      <c r="K21" s="4">
        <v>48.1</v>
      </c>
      <c r="L21" s="94"/>
      <c r="M21" s="3">
        <v>5.199999999999999</v>
      </c>
      <c r="N21" s="5">
        <v>14.322</v>
      </c>
      <c r="O21" s="3">
        <v>1018.1624999999999</v>
      </c>
      <c r="P21" s="3">
        <v>1024.925</v>
      </c>
      <c r="Q21" s="3">
        <v>1029.7</v>
      </c>
      <c r="R21" s="3">
        <v>1020.7</v>
      </c>
      <c r="S21" s="26" t="s">
        <v>113</v>
      </c>
    </row>
    <row r="22" spans="1:19" ht="11.25">
      <c r="A22" s="2">
        <v>19</v>
      </c>
      <c r="B22" s="3">
        <v>1.3249999999999997</v>
      </c>
      <c r="C22" s="26" t="s">
        <v>37</v>
      </c>
      <c r="D22" s="3">
        <v>3</v>
      </c>
      <c r="E22" s="3">
        <v>5.1</v>
      </c>
      <c r="F22" s="26" t="s">
        <v>39</v>
      </c>
      <c r="G22" s="3">
        <v>11.824999999999998</v>
      </c>
      <c r="H22" s="3">
        <v>14.6</v>
      </c>
      <c r="I22" s="3">
        <v>8</v>
      </c>
      <c r="J22" s="4">
        <v>71.09166666666668</v>
      </c>
      <c r="K22" s="4">
        <v>57</v>
      </c>
      <c r="L22" s="94">
        <v>0.5</v>
      </c>
      <c r="M22" s="3">
        <v>0.6000000000000001</v>
      </c>
      <c r="N22" s="5">
        <v>7.694000000000001</v>
      </c>
      <c r="O22" s="3">
        <v>1010.0416666666669</v>
      </c>
      <c r="P22" s="3">
        <v>1016.6875000000001</v>
      </c>
      <c r="Q22" s="3">
        <v>1020.8</v>
      </c>
      <c r="R22" s="3">
        <v>1014.3</v>
      </c>
      <c r="S22" s="26" t="s">
        <v>113</v>
      </c>
    </row>
    <row r="23" spans="1:19" ht="11.25">
      <c r="A23" s="2">
        <v>20</v>
      </c>
      <c r="B23" s="3">
        <v>4.633333333333334</v>
      </c>
      <c r="C23" s="26" t="s">
        <v>32</v>
      </c>
      <c r="D23" s="3">
        <v>7.7</v>
      </c>
      <c r="E23" s="3">
        <v>12.9</v>
      </c>
      <c r="F23" s="26" t="s">
        <v>32</v>
      </c>
      <c r="G23" s="3">
        <v>6.008333333333334</v>
      </c>
      <c r="H23" s="3">
        <v>9.9</v>
      </c>
      <c r="I23" s="3">
        <v>4.1</v>
      </c>
      <c r="J23" s="4">
        <v>69.97916666666666</v>
      </c>
      <c r="K23" s="4">
        <v>52.3</v>
      </c>
      <c r="L23" s="94">
        <v>5</v>
      </c>
      <c r="M23" s="3">
        <v>0.6000000000000001</v>
      </c>
      <c r="N23" s="5">
        <v>7.194</v>
      </c>
      <c r="O23" s="3">
        <v>1013.8291666666668</v>
      </c>
      <c r="P23" s="3">
        <v>1020.65</v>
      </c>
      <c r="Q23" s="3">
        <v>1024.1</v>
      </c>
      <c r="R23" s="3">
        <v>1016.6</v>
      </c>
      <c r="S23" s="26" t="s">
        <v>113</v>
      </c>
    </row>
    <row r="24" spans="1:19" ht="11.25">
      <c r="A24" s="8">
        <v>21</v>
      </c>
      <c r="B24" s="28">
        <v>4.187499999999999</v>
      </c>
      <c r="C24" s="31" t="s">
        <v>31</v>
      </c>
      <c r="D24" s="28">
        <v>6.6</v>
      </c>
      <c r="E24" s="28">
        <v>13.3</v>
      </c>
      <c r="F24" s="31" t="s">
        <v>32</v>
      </c>
      <c r="G24" s="28">
        <v>5.366666666666666</v>
      </c>
      <c r="H24" s="28">
        <v>9.2</v>
      </c>
      <c r="I24" s="28">
        <v>2.9</v>
      </c>
      <c r="J24" s="29">
        <v>71.75416666666666</v>
      </c>
      <c r="K24" s="29">
        <v>55.2</v>
      </c>
      <c r="L24" s="95">
        <v>13.5</v>
      </c>
      <c r="M24" s="28">
        <v>0</v>
      </c>
      <c r="N24" s="30">
        <v>1.7109999999999999</v>
      </c>
      <c r="O24" s="28">
        <v>1012.5999999999999</v>
      </c>
      <c r="P24" s="28">
        <v>1019.4458333333336</v>
      </c>
      <c r="Q24" s="28">
        <v>1024.3</v>
      </c>
      <c r="R24" s="28">
        <v>1010</v>
      </c>
      <c r="S24" s="31" t="s">
        <v>121</v>
      </c>
    </row>
    <row r="25" spans="1:19" ht="11.25">
      <c r="A25" s="2">
        <v>22</v>
      </c>
      <c r="B25" s="3">
        <v>4.237499999999999</v>
      </c>
      <c r="C25" s="26" t="s">
        <v>39</v>
      </c>
      <c r="D25" s="3">
        <v>10.6</v>
      </c>
      <c r="E25" s="3">
        <v>19.7</v>
      </c>
      <c r="F25" s="26" t="s">
        <v>39</v>
      </c>
      <c r="G25" s="3">
        <v>10.687500000000002</v>
      </c>
      <c r="H25" s="3">
        <v>14.4</v>
      </c>
      <c r="I25" s="3">
        <v>6.5</v>
      </c>
      <c r="J25" s="4">
        <v>78.12916666666668</v>
      </c>
      <c r="K25" s="4">
        <v>56</v>
      </c>
      <c r="L25" s="94">
        <v>25.5</v>
      </c>
      <c r="M25" s="3">
        <v>1.3</v>
      </c>
      <c r="N25" s="5">
        <v>9.689</v>
      </c>
      <c r="O25" s="3">
        <v>991.6749999999998</v>
      </c>
      <c r="P25" s="3">
        <v>998.245833333333</v>
      </c>
      <c r="Q25" s="3">
        <v>1010</v>
      </c>
      <c r="R25" s="3">
        <v>992.4</v>
      </c>
      <c r="S25" s="26" t="s">
        <v>113</v>
      </c>
    </row>
    <row r="26" spans="1:19" ht="11.25">
      <c r="A26" s="2">
        <v>23</v>
      </c>
      <c r="B26" s="3">
        <v>1.8250000000000002</v>
      </c>
      <c r="C26" s="26" t="s">
        <v>32</v>
      </c>
      <c r="D26" s="3">
        <v>4.7</v>
      </c>
      <c r="E26" s="3">
        <v>8.1</v>
      </c>
      <c r="F26" s="26" t="s">
        <v>32</v>
      </c>
      <c r="G26" s="3">
        <v>7.804166666666667</v>
      </c>
      <c r="H26" s="3">
        <v>10.8</v>
      </c>
      <c r="I26" s="3">
        <v>4.8</v>
      </c>
      <c r="J26" s="4">
        <v>68.36666666666666</v>
      </c>
      <c r="K26" s="4">
        <v>47.2</v>
      </c>
      <c r="L26" s="94">
        <v>0</v>
      </c>
      <c r="M26" s="3">
        <v>1.8</v>
      </c>
      <c r="N26" s="5">
        <v>8.218000000000002</v>
      </c>
      <c r="O26" s="3">
        <v>1005.9</v>
      </c>
      <c r="P26" s="3">
        <v>1012.625</v>
      </c>
      <c r="Q26" s="3">
        <v>1019</v>
      </c>
      <c r="R26" s="3">
        <v>1003.5</v>
      </c>
      <c r="S26" s="26" t="s">
        <v>113</v>
      </c>
    </row>
    <row r="27" spans="1:19" ht="11.25">
      <c r="A27" s="2">
        <v>24</v>
      </c>
      <c r="B27" s="3">
        <v>2.1750000000000003</v>
      </c>
      <c r="C27" s="26" t="s">
        <v>28</v>
      </c>
      <c r="D27" s="3">
        <v>8.5</v>
      </c>
      <c r="E27" s="3">
        <v>17</v>
      </c>
      <c r="F27" s="26" t="s">
        <v>28</v>
      </c>
      <c r="G27" s="3">
        <v>9.316666666666668</v>
      </c>
      <c r="H27" s="3">
        <v>12.5</v>
      </c>
      <c r="I27" s="3">
        <v>5.4</v>
      </c>
      <c r="J27" s="4">
        <v>64.11666666666667</v>
      </c>
      <c r="K27" s="4">
        <v>42</v>
      </c>
      <c r="L27" s="94">
        <v>6.5</v>
      </c>
      <c r="M27" s="3">
        <v>4.9</v>
      </c>
      <c r="N27" s="5">
        <v>16.374000000000002</v>
      </c>
      <c r="O27" s="3">
        <v>1012.6625</v>
      </c>
      <c r="P27" s="3">
        <v>1019.4041666666666</v>
      </c>
      <c r="Q27" s="3">
        <v>1021.8</v>
      </c>
      <c r="R27" s="3">
        <v>1017.3</v>
      </c>
      <c r="S27" s="26" t="s">
        <v>112</v>
      </c>
    </row>
    <row r="28" spans="1:19" ht="11.25">
      <c r="A28" s="2">
        <v>25</v>
      </c>
      <c r="B28" s="3">
        <v>1.9416666666666664</v>
      </c>
      <c r="C28" s="26" t="s">
        <v>28</v>
      </c>
      <c r="D28" s="3">
        <v>8.7</v>
      </c>
      <c r="E28" s="3">
        <v>14.2</v>
      </c>
      <c r="F28" s="26" t="s">
        <v>30</v>
      </c>
      <c r="G28" s="3">
        <v>10.179166666666669</v>
      </c>
      <c r="H28" s="3">
        <v>16.6</v>
      </c>
      <c r="I28" s="3">
        <v>3.9</v>
      </c>
      <c r="J28" s="4">
        <v>62.62083333333334</v>
      </c>
      <c r="K28" s="4">
        <v>24.7</v>
      </c>
      <c r="L28" s="94">
        <v>9</v>
      </c>
      <c r="M28" s="3">
        <v>9.700000000000001</v>
      </c>
      <c r="N28" s="5">
        <v>21.063</v>
      </c>
      <c r="O28" s="3">
        <v>1013.5583333333334</v>
      </c>
      <c r="P28" s="3">
        <v>1020.2833333333334</v>
      </c>
      <c r="Q28" s="3">
        <v>1022.5</v>
      </c>
      <c r="R28" s="3">
        <v>1017.3</v>
      </c>
      <c r="S28" s="26" t="s">
        <v>116</v>
      </c>
    </row>
    <row r="29" spans="1:19" ht="11.25">
      <c r="A29" s="2">
        <v>26</v>
      </c>
      <c r="B29" s="3">
        <v>2.3416666666666663</v>
      </c>
      <c r="C29" s="26" t="s">
        <v>28</v>
      </c>
      <c r="D29" s="3">
        <v>6.1</v>
      </c>
      <c r="E29" s="3">
        <v>10.2</v>
      </c>
      <c r="F29" s="26" t="s">
        <v>33</v>
      </c>
      <c r="G29" s="3">
        <v>13.424999999999997</v>
      </c>
      <c r="H29" s="3">
        <v>19.8</v>
      </c>
      <c r="I29" s="3">
        <v>6.9</v>
      </c>
      <c r="J29" s="4">
        <v>60.35</v>
      </c>
      <c r="K29" s="4">
        <v>37.9</v>
      </c>
      <c r="L29" s="94"/>
      <c r="M29" s="3">
        <v>10.799999999999999</v>
      </c>
      <c r="N29" s="5">
        <v>22.945</v>
      </c>
      <c r="O29" s="3">
        <v>1012.7791666666666</v>
      </c>
      <c r="P29" s="3">
        <v>1019.4124999999999</v>
      </c>
      <c r="Q29" s="3">
        <v>1022</v>
      </c>
      <c r="R29" s="3">
        <v>1016</v>
      </c>
      <c r="S29" s="26" t="s">
        <v>112</v>
      </c>
    </row>
    <row r="30" spans="1:19" ht="11.25">
      <c r="A30" s="2">
        <v>27</v>
      </c>
      <c r="B30" s="3">
        <v>1.7791666666666668</v>
      </c>
      <c r="C30" s="26" t="s">
        <v>30</v>
      </c>
      <c r="D30" s="3">
        <v>4.5</v>
      </c>
      <c r="E30" s="3">
        <v>7.4</v>
      </c>
      <c r="F30" s="26" t="s">
        <v>39</v>
      </c>
      <c r="G30" s="3">
        <v>14.491666666666667</v>
      </c>
      <c r="H30" s="3">
        <v>18.6</v>
      </c>
      <c r="I30" s="3">
        <v>9.3</v>
      </c>
      <c r="J30" s="4">
        <v>62.945833333333354</v>
      </c>
      <c r="K30" s="4">
        <v>33.2</v>
      </c>
      <c r="L30" s="94"/>
      <c r="M30" s="3">
        <v>9.100000000000001</v>
      </c>
      <c r="N30" s="5">
        <v>20.164</v>
      </c>
      <c r="O30" s="3">
        <v>1012.5083333333333</v>
      </c>
      <c r="P30" s="3">
        <v>1019.0916666666667</v>
      </c>
      <c r="Q30" s="3">
        <v>1021</v>
      </c>
      <c r="R30" s="3">
        <v>1017.5</v>
      </c>
      <c r="S30" s="26" t="s">
        <v>112</v>
      </c>
    </row>
    <row r="31" spans="1:19" ht="11.25">
      <c r="A31" s="2">
        <v>28</v>
      </c>
      <c r="B31" s="3">
        <v>1.5625000000000002</v>
      </c>
      <c r="C31" s="26" t="s">
        <v>28</v>
      </c>
      <c r="D31" s="3">
        <v>4.3</v>
      </c>
      <c r="E31" s="3">
        <v>8.6</v>
      </c>
      <c r="F31" s="26" t="s">
        <v>34</v>
      </c>
      <c r="G31" s="3">
        <v>15.245833333333337</v>
      </c>
      <c r="H31" s="3">
        <v>20.9</v>
      </c>
      <c r="I31" s="3">
        <v>10</v>
      </c>
      <c r="J31" s="4">
        <v>68.90416666666668</v>
      </c>
      <c r="K31" s="4">
        <v>32.7</v>
      </c>
      <c r="L31" s="94"/>
      <c r="M31" s="3">
        <v>10.2</v>
      </c>
      <c r="N31" s="5">
        <v>21.694000000000003</v>
      </c>
      <c r="O31" s="3">
        <v>1009.9374999999999</v>
      </c>
      <c r="P31" s="3">
        <v>1016.4999999999997</v>
      </c>
      <c r="Q31" s="3">
        <v>1017.9</v>
      </c>
      <c r="R31" s="3">
        <v>1014.6</v>
      </c>
      <c r="S31" s="26" t="s">
        <v>116</v>
      </c>
    </row>
    <row r="32" spans="1:19" ht="11.25">
      <c r="A32" s="2">
        <v>29</v>
      </c>
      <c r="B32" s="3">
        <v>1.4458333333333335</v>
      </c>
      <c r="C32" s="26" t="s">
        <v>30</v>
      </c>
      <c r="D32" s="3">
        <v>4.5</v>
      </c>
      <c r="E32" s="3">
        <v>7.7</v>
      </c>
      <c r="F32" s="26" t="s">
        <v>34</v>
      </c>
      <c r="G32" s="3">
        <v>16.26666666666667</v>
      </c>
      <c r="H32" s="3">
        <v>20.7</v>
      </c>
      <c r="I32" s="3">
        <v>11.2</v>
      </c>
      <c r="J32" s="4">
        <v>62.12083333333334</v>
      </c>
      <c r="K32" s="4">
        <v>31.7</v>
      </c>
      <c r="L32" s="94"/>
      <c r="M32" s="3">
        <v>9.600000000000001</v>
      </c>
      <c r="N32" s="5">
        <v>21.227</v>
      </c>
      <c r="O32" s="3">
        <v>1008.1041666666669</v>
      </c>
      <c r="P32" s="3">
        <v>1014.6333333333333</v>
      </c>
      <c r="Q32" s="3">
        <v>1016.4</v>
      </c>
      <c r="R32" s="3">
        <v>1011.9</v>
      </c>
      <c r="S32" s="26" t="s">
        <v>116</v>
      </c>
    </row>
    <row r="33" spans="1:19" ht="11.25">
      <c r="A33" s="2">
        <v>30</v>
      </c>
      <c r="B33" s="3">
        <v>2.941666666666667</v>
      </c>
      <c r="C33" s="26" t="s">
        <v>32</v>
      </c>
      <c r="D33" s="3">
        <v>6.8</v>
      </c>
      <c r="E33" s="3">
        <v>11.8</v>
      </c>
      <c r="F33" s="26" t="s">
        <v>31</v>
      </c>
      <c r="G33" s="3">
        <v>11.866666666666665</v>
      </c>
      <c r="H33" s="3">
        <v>16.9</v>
      </c>
      <c r="I33" s="3">
        <v>5.4</v>
      </c>
      <c r="J33" s="4">
        <v>30.570833333333336</v>
      </c>
      <c r="K33" s="4">
        <v>15.2</v>
      </c>
      <c r="L33" s="94"/>
      <c r="M33" s="3">
        <v>11</v>
      </c>
      <c r="N33" s="5">
        <v>24.747000000000003</v>
      </c>
      <c r="O33" s="3">
        <v>1015.1999999999999</v>
      </c>
      <c r="P33" s="3">
        <v>1021.8958333333335</v>
      </c>
      <c r="Q33" s="3">
        <v>1026</v>
      </c>
      <c r="R33" s="3">
        <v>1015.1</v>
      </c>
      <c r="S33" s="26" t="s">
        <v>116</v>
      </c>
    </row>
    <row r="34" spans="1:19" ht="11.25">
      <c r="A34" s="2">
        <v>31</v>
      </c>
      <c r="B34" s="3">
        <v>2.595833333333333</v>
      </c>
      <c r="C34" s="26" t="s">
        <v>34</v>
      </c>
      <c r="D34" s="3">
        <v>6.2</v>
      </c>
      <c r="E34" s="3">
        <v>10.4</v>
      </c>
      <c r="F34" s="26" t="s">
        <v>65</v>
      </c>
      <c r="G34" s="3">
        <v>10.070833333333335</v>
      </c>
      <c r="H34" s="3">
        <v>13.8</v>
      </c>
      <c r="I34" s="3">
        <v>3.3</v>
      </c>
      <c r="J34" s="4">
        <v>51.45416666666666</v>
      </c>
      <c r="K34" s="4">
        <v>23.9</v>
      </c>
      <c r="L34" s="94"/>
      <c r="M34" s="3">
        <v>10.9</v>
      </c>
      <c r="N34" s="5">
        <v>23.592</v>
      </c>
      <c r="O34" s="3">
        <v>1016.8958333333334</v>
      </c>
      <c r="P34" s="3">
        <v>1023.65</v>
      </c>
      <c r="Q34" s="3">
        <v>1026.5</v>
      </c>
      <c r="R34" s="3">
        <v>1020.6</v>
      </c>
      <c r="S34" s="26" t="s">
        <v>116</v>
      </c>
    </row>
    <row r="35" spans="1:19" ht="12" thickBot="1">
      <c r="A35" s="22" t="s">
        <v>40</v>
      </c>
      <c r="B35" s="23">
        <f>AVERAGE(B4:B34)</f>
        <v>2.645295698924731</v>
      </c>
      <c r="C35" s="27"/>
      <c r="D35" s="23">
        <f>AVERAGE(D4:D34)</f>
        <v>6.693548387096773</v>
      </c>
      <c r="E35" s="23">
        <f>AVERAGE(E4:E34)</f>
        <v>12.1258064516129</v>
      </c>
      <c r="F35" s="27"/>
      <c r="G35" s="23">
        <f>AVERAGE(G4:G34)</f>
        <v>9.73252688172043</v>
      </c>
      <c r="H35" s="23">
        <f>AVERAGE(H4:H34)</f>
        <v>14.33548387096774</v>
      </c>
      <c r="I35" s="23">
        <f>AVERAGE(I4:I34)</f>
        <v>4.706451612903227</v>
      </c>
      <c r="J35" s="24">
        <f>AVERAGE(J4:J34)</f>
        <v>62.65349462365592</v>
      </c>
      <c r="K35" s="24">
        <f>AVERAGE(K4:K34)</f>
        <v>39.812903225806465</v>
      </c>
      <c r="L35" s="11"/>
      <c r="M35" s="23"/>
      <c r="N35" s="25"/>
      <c r="O35" s="23">
        <f>AVERAGE(O4:O34)</f>
        <v>1010.8641129032259</v>
      </c>
      <c r="P35" s="23">
        <f>AVERAGE(P4:P34)</f>
        <v>1017.5780913978496</v>
      </c>
      <c r="Q35" s="23">
        <f>AVERAGE(Q4:Q34)</f>
        <v>1022.6322580645162</v>
      </c>
      <c r="R35" s="23">
        <f>AVERAGE(R4:R34)</f>
        <v>1012.5451612903224</v>
      </c>
      <c r="S35" s="27"/>
    </row>
    <row r="37" spans="1:2" ht="12.75" thickBot="1">
      <c r="A37" s="32">
        <f>C1</f>
        <v>3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>
        <v>10.6</v>
      </c>
      <c r="C40" s="26" t="s">
        <v>119</v>
      </c>
      <c r="D40">
        <v>19.7</v>
      </c>
      <c r="E40" s="26" t="s">
        <v>120</v>
      </c>
      <c r="G40">
        <v>21.2</v>
      </c>
      <c r="I40">
        <v>97.1</v>
      </c>
      <c r="J40" s="3">
        <v>15.7</v>
      </c>
      <c r="O40">
        <v>1030.7</v>
      </c>
      <c r="P40">
        <v>1037.7</v>
      </c>
    </row>
    <row r="41" spans="1:19" ht="11.25">
      <c r="A41" s="2" t="s">
        <v>58</v>
      </c>
      <c r="B41" s="6">
        <v>43181</v>
      </c>
      <c r="C41" s="6"/>
      <c r="D41" s="6">
        <v>43181</v>
      </c>
      <c r="E41" s="6"/>
      <c r="F41" s="6"/>
      <c r="G41" s="6">
        <v>43174</v>
      </c>
      <c r="H41" s="6"/>
      <c r="I41" s="6">
        <v>43168</v>
      </c>
      <c r="J41" s="6">
        <v>43168</v>
      </c>
      <c r="K41" s="6"/>
      <c r="L41" s="6"/>
      <c r="M41" s="6"/>
      <c r="N41" s="6"/>
      <c r="O41" s="6">
        <v>43166</v>
      </c>
      <c r="P41" s="6">
        <v>43166</v>
      </c>
      <c r="Q41" s="6"/>
      <c r="R41" s="6"/>
      <c r="S41" s="6"/>
    </row>
    <row r="42" spans="1:19" ht="11.25">
      <c r="A42" s="2" t="s">
        <v>59</v>
      </c>
      <c r="B42" s="7">
        <v>0.24861111111111112</v>
      </c>
      <c r="C42" s="7"/>
      <c r="D42" s="7">
        <v>0.2520833333333333</v>
      </c>
      <c r="E42" s="7"/>
      <c r="F42" s="7"/>
      <c r="G42" s="7">
        <v>0.5812499999999999</v>
      </c>
      <c r="H42" s="7"/>
      <c r="I42" s="7">
        <v>0.31527777777777777</v>
      </c>
      <c r="J42" s="7">
        <v>0.46388888888888885</v>
      </c>
      <c r="K42" s="7"/>
      <c r="L42" s="7"/>
      <c r="M42" s="7"/>
      <c r="N42" s="7"/>
      <c r="O42" s="7">
        <v>0.4458333333333333</v>
      </c>
      <c r="P42" s="7">
        <v>0.4458333333333333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-0.9</v>
      </c>
      <c r="H43" s="9"/>
      <c r="I43" s="28">
        <v>15.2</v>
      </c>
      <c r="J43" s="28">
        <v>-12.8</v>
      </c>
      <c r="K43" s="9"/>
      <c r="L43" s="9"/>
      <c r="M43" s="9"/>
      <c r="N43" s="9"/>
      <c r="O43" s="9">
        <v>977.4</v>
      </c>
      <c r="P43" s="9">
        <v>983.7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43166</v>
      </c>
      <c r="H44" s="6"/>
      <c r="I44" s="6">
        <v>43189</v>
      </c>
      <c r="J44" s="6">
        <v>43161</v>
      </c>
      <c r="K44" s="6"/>
      <c r="L44" s="6"/>
      <c r="M44" s="6"/>
      <c r="N44" s="6"/>
      <c r="O44" s="6">
        <v>43160</v>
      </c>
      <c r="P44" s="6">
        <v>43160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0.18680555555555556</v>
      </c>
      <c r="H45" s="35"/>
      <c r="I45" s="35">
        <v>0.41180555555555554</v>
      </c>
      <c r="J45" s="35">
        <v>0.6034722222222222</v>
      </c>
      <c r="K45" s="7"/>
      <c r="L45" s="7"/>
      <c r="M45" s="7"/>
      <c r="N45" s="7"/>
      <c r="O45" s="7">
        <v>0.5479166666666667</v>
      </c>
      <c r="P45" s="7">
        <v>0.5479166666666667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96">
        <v>204</v>
      </c>
      <c r="L46" s="96">
        <v>204</v>
      </c>
      <c r="M46" s="23">
        <v>190.2</v>
      </c>
      <c r="N46" s="11">
        <v>453.1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" thickBot="1">
      <c r="A49" s="75">
        <v>12.903225806451612</v>
      </c>
      <c r="B49" s="75">
        <v>9.946236559139784</v>
      </c>
      <c r="C49" s="75">
        <v>4.704301075268817</v>
      </c>
      <c r="D49" s="75">
        <v>1.6129032258064515</v>
      </c>
      <c r="E49" s="75">
        <v>1.478494623655914</v>
      </c>
      <c r="F49" s="75">
        <v>2.6881720430107525</v>
      </c>
      <c r="G49" s="75">
        <v>3.3602150537634405</v>
      </c>
      <c r="H49" s="75">
        <v>5.241935483870968</v>
      </c>
      <c r="I49" s="75">
        <v>6.586021505376344</v>
      </c>
      <c r="J49" s="75">
        <v>6.182795698924731</v>
      </c>
      <c r="K49" s="75">
        <v>2.553763440860215</v>
      </c>
      <c r="L49" s="75">
        <v>5.241935483870968</v>
      </c>
      <c r="M49" s="75">
        <v>13.03763440860215</v>
      </c>
      <c r="N49" s="75">
        <v>10.21505376344086</v>
      </c>
      <c r="O49" s="75">
        <v>5.241935483870968</v>
      </c>
      <c r="P49" s="75">
        <v>7.93010752688172</v>
      </c>
      <c r="Q49" s="75">
        <v>1.0752688172043012</v>
      </c>
      <c r="R49" s="75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1" max="1" width="7.83203125" style="0" customWidth="1"/>
    <col min="2" max="2" width="9" style="0" customWidth="1"/>
    <col min="3" max="6" width="7.83203125" style="0" customWidth="1"/>
    <col min="7" max="7" width="9" style="0" bestFit="1" customWidth="1"/>
    <col min="8" max="8" width="7.83203125" style="0" customWidth="1"/>
    <col min="9" max="10" width="9" style="0" bestFit="1" customWidth="1"/>
    <col min="11" max="14" width="7.83203125" style="0" customWidth="1"/>
    <col min="15" max="15" width="8.83203125" style="0" customWidth="1"/>
    <col min="16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4</v>
      </c>
      <c r="D1" s="21" t="s">
        <v>1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3.0500000000000003</v>
      </c>
      <c r="C4" t="s">
        <v>33</v>
      </c>
      <c r="D4" s="3">
        <v>5.8</v>
      </c>
      <c r="E4" s="3">
        <v>9</v>
      </c>
      <c r="F4" t="s">
        <v>33</v>
      </c>
      <c r="G4" s="3">
        <v>15.299999999999999</v>
      </c>
      <c r="H4" s="3">
        <v>19.1</v>
      </c>
      <c r="I4" s="3">
        <v>10.6</v>
      </c>
      <c r="J4" s="4">
        <v>63.125</v>
      </c>
      <c r="K4" s="4">
        <v>45.5</v>
      </c>
      <c r="L4" s="94"/>
      <c r="M4" s="3">
        <v>9.3</v>
      </c>
      <c r="N4" s="5">
        <v>21.315</v>
      </c>
      <c r="O4" s="3">
        <v>1010.9624999999997</v>
      </c>
      <c r="P4" s="3">
        <v>1017.5333333333332</v>
      </c>
      <c r="Q4" s="3">
        <v>1020.8</v>
      </c>
      <c r="R4" s="3">
        <v>1014.9</v>
      </c>
      <c r="S4" s="26" t="s">
        <v>112</v>
      </c>
    </row>
    <row r="5" spans="1:19" ht="11.25">
      <c r="A5" s="2">
        <v>2</v>
      </c>
      <c r="B5" s="3">
        <v>2.6416666666666666</v>
      </c>
      <c r="C5" t="s">
        <v>32</v>
      </c>
      <c r="D5" s="3">
        <v>6.5</v>
      </c>
      <c r="E5" s="3">
        <v>9.7</v>
      </c>
      <c r="F5" t="s">
        <v>32</v>
      </c>
      <c r="G5" s="3">
        <v>13.762499999999998</v>
      </c>
      <c r="H5" s="3">
        <v>18.8</v>
      </c>
      <c r="I5" s="3">
        <v>11.2</v>
      </c>
      <c r="J5" s="4">
        <v>73.56666666666666</v>
      </c>
      <c r="K5" s="4">
        <v>50.9</v>
      </c>
      <c r="L5" s="94"/>
      <c r="M5" s="3">
        <v>4.999999999999999</v>
      </c>
      <c r="N5" s="5">
        <v>14.439000000000004</v>
      </c>
      <c r="O5" s="3">
        <v>1011.5291666666666</v>
      </c>
      <c r="P5" s="3">
        <v>1018.1500000000002</v>
      </c>
      <c r="Q5" s="3">
        <v>1021.2</v>
      </c>
      <c r="R5" s="3">
        <v>1015.6</v>
      </c>
      <c r="S5" s="26" t="s">
        <v>113</v>
      </c>
    </row>
    <row r="6" spans="1:19" ht="11.25">
      <c r="A6" s="2">
        <v>3</v>
      </c>
      <c r="B6" s="3">
        <v>2.3249999999999997</v>
      </c>
      <c r="C6" t="s">
        <v>28</v>
      </c>
      <c r="D6" s="3">
        <v>5.5</v>
      </c>
      <c r="E6" s="3">
        <v>10</v>
      </c>
      <c r="F6" t="s">
        <v>33</v>
      </c>
      <c r="G6" s="3">
        <v>16.120833333333334</v>
      </c>
      <c r="H6" s="3">
        <v>20.3</v>
      </c>
      <c r="I6" s="3">
        <v>11.1</v>
      </c>
      <c r="J6" s="4">
        <v>71.71250000000002</v>
      </c>
      <c r="K6" s="4">
        <v>57.2</v>
      </c>
      <c r="L6" s="94"/>
      <c r="M6" s="3">
        <v>9.7</v>
      </c>
      <c r="N6" s="5">
        <v>20.542</v>
      </c>
      <c r="O6" s="3">
        <v>1010.9416666666663</v>
      </c>
      <c r="P6" s="3">
        <v>1017.5041666666665</v>
      </c>
      <c r="Q6" s="3">
        <v>1020.8</v>
      </c>
      <c r="R6" s="3">
        <v>1014.9</v>
      </c>
      <c r="S6" s="26" t="s">
        <v>123</v>
      </c>
    </row>
    <row r="7" spans="1:19" ht="11.25">
      <c r="A7" s="2">
        <v>4</v>
      </c>
      <c r="B7" s="3">
        <v>2.0083333333333333</v>
      </c>
      <c r="C7" t="s">
        <v>28</v>
      </c>
      <c r="D7" s="3">
        <v>9.2</v>
      </c>
      <c r="E7" s="3">
        <v>15.6</v>
      </c>
      <c r="F7" t="s">
        <v>32</v>
      </c>
      <c r="G7" s="3">
        <v>16.083333333333336</v>
      </c>
      <c r="H7" s="3">
        <v>22.1</v>
      </c>
      <c r="I7" s="3">
        <v>10.3</v>
      </c>
      <c r="J7" s="4">
        <v>74.60416666666667</v>
      </c>
      <c r="K7" s="4">
        <v>51.8</v>
      </c>
      <c r="L7" s="94">
        <v>0</v>
      </c>
      <c r="M7" s="3">
        <v>9.9</v>
      </c>
      <c r="N7" s="5">
        <v>21.351999999999993</v>
      </c>
      <c r="O7" s="3">
        <v>1006.2666666666669</v>
      </c>
      <c r="P7" s="3">
        <v>1012.7958333333332</v>
      </c>
      <c r="Q7" s="3">
        <v>1016.3</v>
      </c>
      <c r="R7" s="3">
        <v>1007.5</v>
      </c>
      <c r="S7" s="26" t="s">
        <v>116</v>
      </c>
    </row>
    <row r="8" spans="1:19" ht="11.25">
      <c r="A8" s="2">
        <v>5</v>
      </c>
      <c r="B8" s="3">
        <v>2.2166666666666663</v>
      </c>
      <c r="C8" t="s">
        <v>29</v>
      </c>
      <c r="D8" s="3">
        <v>4.4</v>
      </c>
      <c r="E8" s="3">
        <v>8.1</v>
      </c>
      <c r="F8" t="s">
        <v>63</v>
      </c>
      <c r="G8" s="3">
        <v>10.862499999999999</v>
      </c>
      <c r="H8" s="3">
        <v>13</v>
      </c>
      <c r="I8" s="3">
        <v>8.7</v>
      </c>
      <c r="J8" s="4">
        <v>60.59583333333333</v>
      </c>
      <c r="K8" s="4">
        <v>37.4</v>
      </c>
      <c r="L8" s="94">
        <v>0.5</v>
      </c>
      <c r="M8" s="3">
        <v>7.8</v>
      </c>
      <c r="N8" s="5">
        <v>21.339000000000002</v>
      </c>
      <c r="O8" s="3">
        <v>1013.4791666666664</v>
      </c>
      <c r="P8" s="3">
        <v>1020.1833333333334</v>
      </c>
      <c r="Q8" s="3">
        <v>1022.8</v>
      </c>
      <c r="R8" s="3">
        <v>1014.8</v>
      </c>
      <c r="S8" s="26" t="s">
        <v>112</v>
      </c>
    </row>
    <row r="9" spans="1:19" ht="11.25">
      <c r="A9" s="2">
        <v>6</v>
      </c>
      <c r="B9" s="3">
        <v>6.7625</v>
      </c>
      <c r="C9" t="s">
        <v>33</v>
      </c>
      <c r="D9" s="3">
        <v>12.7</v>
      </c>
      <c r="E9" s="3">
        <v>23.6</v>
      </c>
      <c r="F9" t="s">
        <v>34</v>
      </c>
      <c r="G9" s="3">
        <v>17.445833333333333</v>
      </c>
      <c r="H9" s="3">
        <v>22.3</v>
      </c>
      <c r="I9" s="3">
        <v>11.8</v>
      </c>
      <c r="J9" s="4">
        <v>74.2</v>
      </c>
      <c r="K9" s="4">
        <v>52.1</v>
      </c>
      <c r="L9" s="94">
        <v>0.5</v>
      </c>
      <c r="M9" s="3">
        <v>0.3</v>
      </c>
      <c r="N9" s="5">
        <v>11.53</v>
      </c>
      <c r="O9" s="3">
        <v>999.6249999999999</v>
      </c>
      <c r="P9" s="3">
        <v>1006.0666666666667</v>
      </c>
      <c r="Q9" s="3">
        <v>1017.4</v>
      </c>
      <c r="R9" s="3">
        <v>998.6</v>
      </c>
      <c r="S9" s="26" t="s">
        <v>113</v>
      </c>
    </row>
    <row r="10" spans="1:19" ht="11.25">
      <c r="A10" s="2">
        <v>7</v>
      </c>
      <c r="B10" s="3">
        <v>3.204166666666666</v>
      </c>
      <c r="C10" t="s">
        <v>32</v>
      </c>
      <c r="D10" s="3">
        <v>8.8</v>
      </c>
      <c r="E10" s="3">
        <v>14</v>
      </c>
      <c r="F10" t="s">
        <v>32</v>
      </c>
      <c r="G10" s="3">
        <v>9.895833333333332</v>
      </c>
      <c r="H10" s="3">
        <v>20</v>
      </c>
      <c r="I10" s="3">
        <v>5.8</v>
      </c>
      <c r="J10" s="4">
        <v>85.32083333333331</v>
      </c>
      <c r="K10" s="4">
        <v>64.6</v>
      </c>
      <c r="L10" s="94">
        <v>11</v>
      </c>
      <c r="M10" s="3">
        <v>0</v>
      </c>
      <c r="N10" s="5">
        <v>1.5219999999999998</v>
      </c>
      <c r="O10" s="3">
        <v>993.8583333333332</v>
      </c>
      <c r="P10" s="3">
        <v>1000.4625000000001</v>
      </c>
      <c r="Q10" s="3">
        <v>1006.5</v>
      </c>
      <c r="R10" s="3">
        <v>997.2</v>
      </c>
      <c r="S10" s="26" t="s">
        <v>121</v>
      </c>
    </row>
    <row r="11" spans="1:19" ht="11.25">
      <c r="A11" s="2">
        <v>8</v>
      </c>
      <c r="B11" s="3">
        <v>1.7958333333333332</v>
      </c>
      <c r="C11" t="s">
        <v>30</v>
      </c>
      <c r="D11" s="3">
        <v>5.6</v>
      </c>
      <c r="E11" s="3">
        <v>8.8</v>
      </c>
      <c r="F11" t="s">
        <v>28</v>
      </c>
      <c r="G11" s="3">
        <v>8.295833333333333</v>
      </c>
      <c r="H11" s="3">
        <v>13.8</v>
      </c>
      <c r="I11" s="3">
        <v>4.2</v>
      </c>
      <c r="J11" s="4">
        <v>61.73750000000002</v>
      </c>
      <c r="K11" s="4">
        <v>30.1</v>
      </c>
      <c r="L11" s="94">
        <v>0</v>
      </c>
      <c r="M11" s="3">
        <v>5.8</v>
      </c>
      <c r="N11" s="5">
        <v>16.830000000000002</v>
      </c>
      <c r="O11" s="3">
        <v>1005.3666666666668</v>
      </c>
      <c r="P11" s="3">
        <v>1012.0875000000001</v>
      </c>
      <c r="Q11" s="3">
        <v>1018</v>
      </c>
      <c r="R11" s="3">
        <v>1006.4</v>
      </c>
      <c r="S11" s="26" t="s">
        <v>113</v>
      </c>
    </row>
    <row r="12" spans="1:19" ht="11.25">
      <c r="A12" s="2">
        <v>9</v>
      </c>
      <c r="B12" s="3">
        <v>3.450000000000001</v>
      </c>
      <c r="C12" t="s">
        <v>30</v>
      </c>
      <c r="D12" s="3">
        <v>8.6</v>
      </c>
      <c r="E12" s="3">
        <v>17.2</v>
      </c>
      <c r="F12" t="s">
        <v>33</v>
      </c>
      <c r="G12" s="3">
        <v>11.670833333333333</v>
      </c>
      <c r="H12" s="3">
        <v>19.2</v>
      </c>
      <c r="I12" s="3">
        <v>4.9</v>
      </c>
      <c r="J12" s="4">
        <v>47.458333333333336</v>
      </c>
      <c r="K12" s="4">
        <v>22.7</v>
      </c>
      <c r="L12" s="94"/>
      <c r="M12" s="3">
        <v>9.8</v>
      </c>
      <c r="N12" s="5">
        <v>24.009000000000004</v>
      </c>
      <c r="O12" s="3">
        <v>1008.4875000000001</v>
      </c>
      <c r="P12" s="3">
        <v>1015.1333333333333</v>
      </c>
      <c r="Q12" s="3">
        <v>1018.5</v>
      </c>
      <c r="R12" s="3">
        <v>1009.9</v>
      </c>
      <c r="S12" s="26" t="s">
        <v>116</v>
      </c>
    </row>
    <row r="13" spans="1:19" ht="11.25">
      <c r="A13" s="2">
        <v>10</v>
      </c>
      <c r="B13" s="3">
        <v>2.2125</v>
      </c>
      <c r="C13" t="s">
        <v>65</v>
      </c>
      <c r="D13" s="3">
        <v>4.2</v>
      </c>
      <c r="E13" s="3">
        <v>8.6</v>
      </c>
      <c r="F13" t="s">
        <v>35</v>
      </c>
      <c r="G13" s="3">
        <v>11.212499999999999</v>
      </c>
      <c r="H13" s="3">
        <v>14.6</v>
      </c>
      <c r="I13" s="3">
        <v>5.4</v>
      </c>
      <c r="J13" s="4">
        <v>49.90833333333334</v>
      </c>
      <c r="K13" s="4">
        <v>27.7</v>
      </c>
      <c r="L13" s="94"/>
      <c r="M13" s="3">
        <v>11.100000000000001</v>
      </c>
      <c r="N13" s="5">
        <v>25.221</v>
      </c>
      <c r="O13" s="3">
        <v>1015.8083333333335</v>
      </c>
      <c r="P13" s="3">
        <v>1022.5249999999997</v>
      </c>
      <c r="Q13" s="3">
        <v>1024.8</v>
      </c>
      <c r="R13" s="3">
        <v>1018.4</v>
      </c>
      <c r="S13" s="26" t="s">
        <v>112</v>
      </c>
    </row>
    <row r="14" spans="1:19" ht="11.25">
      <c r="A14" s="8">
        <v>11</v>
      </c>
      <c r="B14" s="28">
        <v>5.491666666666667</v>
      </c>
      <c r="C14" s="9" t="s">
        <v>33</v>
      </c>
      <c r="D14" s="28">
        <v>12.6</v>
      </c>
      <c r="E14" s="28">
        <v>22.4</v>
      </c>
      <c r="F14" s="9" t="s">
        <v>34</v>
      </c>
      <c r="G14" s="28">
        <v>16.399999999999995</v>
      </c>
      <c r="H14" s="28">
        <v>20.8</v>
      </c>
      <c r="I14" s="28">
        <v>12.3</v>
      </c>
      <c r="J14" s="29">
        <v>64.12500000000001</v>
      </c>
      <c r="K14" s="29">
        <v>49.7</v>
      </c>
      <c r="L14" s="95">
        <v>0</v>
      </c>
      <c r="M14" s="28">
        <v>0</v>
      </c>
      <c r="N14" s="30">
        <v>8.241</v>
      </c>
      <c r="O14" s="28">
        <v>1005.5</v>
      </c>
      <c r="P14" s="28">
        <v>1012.0041666666666</v>
      </c>
      <c r="Q14" s="28">
        <v>1020.5</v>
      </c>
      <c r="R14" s="28">
        <v>1006.8</v>
      </c>
      <c r="S14" s="31" t="s">
        <v>113</v>
      </c>
    </row>
    <row r="15" spans="1:19" ht="11.25">
      <c r="A15" s="2">
        <v>12</v>
      </c>
      <c r="B15" s="3">
        <v>1.958333333333333</v>
      </c>
      <c r="C15" t="s">
        <v>28</v>
      </c>
      <c r="D15" s="3">
        <v>5.8</v>
      </c>
      <c r="E15" s="3">
        <v>10.4</v>
      </c>
      <c r="F15" t="s">
        <v>32</v>
      </c>
      <c r="G15" s="3">
        <v>15.158333333333331</v>
      </c>
      <c r="H15" s="3">
        <v>19.4</v>
      </c>
      <c r="I15" s="3">
        <v>11.2</v>
      </c>
      <c r="J15" s="4">
        <v>58.55833333333334</v>
      </c>
      <c r="K15" s="4">
        <v>25.1</v>
      </c>
      <c r="L15" s="94">
        <v>0.5</v>
      </c>
      <c r="M15" s="3">
        <v>5.4</v>
      </c>
      <c r="N15" s="5">
        <v>18.089000000000002</v>
      </c>
      <c r="O15" s="3">
        <v>1003.7333333333332</v>
      </c>
      <c r="P15" s="3">
        <v>1010.2666666666665</v>
      </c>
      <c r="Q15" s="3">
        <v>1013.6</v>
      </c>
      <c r="R15" s="3">
        <v>1008.2</v>
      </c>
      <c r="S15" s="26" t="s">
        <v>112</v>
      </c>
    </row>
    <row r="16" spans="1:19" ht="11.25">
      <c r="A16" s="2">
        <v>13</v>
      </c>
      <c r="B16" s="3">
        <v>3.0999999999999996</v>
      </c>
      <c r="C16" t="s">
        <v>30</v>
      </c>
      <c r="D16" s="3">
        <v>6.5</v>
      </c>
      <c r="E16" s="3">
        <v>13.6</v>
      </c>
      <c r="F16" t="s">
        <v>28</v>
      </c>
      <c r="G16" s="3">
        <v>13.133333333333335</v>
      </c>
      <c r="H16" s="3">
        <v>18.4</v>
      </c>
      <c r="I16" s="3">
        <v>7.3</v>
      </c>
      <c r="J16" s="4">
        <v>31.78333333333333</v>
      </c>
      <c r="K16" s="4">
        <v>19.1</v>
      </c>
      <c r="L16" s="94"/>
      <c r="M16" s="3">
        <v>9.3</v>
      </c>
      <c r="N16" s="5">
        <v>22.311</v>
      </c>
      <c r="O16" s="3">
        <v>1013.9458333333336</v>
      </c>
      <c r="P16" s="3">
        <v>1020.5958333333334</v>
      </c>
      <c r="Q16" s="3">
        <v>1026</v>
      </c>
      <c r="R16" s="3">
        <v>1013.4</v>
      </c>
      <c r="S16" s="26" t="s">
        <v>112</v>
      </c>
    </row>
    <row r="17" spans="1:19" ht="11.25">
      <c r="A17" s="2">
        <v>14</v>
      </c>
      <c r="B17" s="3">
        <v>2.545833333333333</v>
      </c>
      <c r="C17" t="s">
        <v>34</v>
      </c>
      <c r="D17" s="3">
        <v>7.2</v>
      </c>
      <c r="E17" s="3">
        <v>13.8</v>
      </c>
      <c r="F17" t="s">
        <v>38</v>
      </c>
      <c r="G17" s="3">
        <v>12.316666666666665</v>
      </c>
      <c r="H17" s="3">
        <v>15.9</v>
      </c>
      <c r="I17" s="3">
        <v>6.4</v>
      </c>
      <c r="J17" s="4">
        <v>70.1125</v>
      </c>
      <c r="K17" s="4">
        <v>51.8</v>
      </c>
      <c r="L17" s="94">
        <v>5</v>
      </c>
      <c r="M17" s="3">
        <v>0.9</v>
      </c>
      <c r="N17" s="5">
        <v>4.585999999999999</v>
      </c>
      <c r="O17" s="3">
        <v>1012.5416666666665</v>
      </c>
      <c r="P17" s="3">
        <v>1019.1875000000001</v>
      </c>
      <c r="Q17" s="3">
        <v>1026</v>
      </c>
      <c r="R17" s="3">
        <v>1007.2</v>
      </c>
      <c r="S17" s="26" t="s">
        <v>113</v>
      </c>
    </row>
    <row r="18" spans="1:19" ht="11.25">
      <c r="A18" s="2">
        <v>15</v>
      </c>
      <c r="B18" s="3">
        <v>4.158333333333332</v>
      </c>
      <c r="C18" t="s">
        <v>33</v>
      </c>
      <c r="D18" s="3">
        <v>10.2</v>
      </c>
      <c r="E18" s="3">
        <v>17.6</v>
      </c>
      <c r="F18" t="s">
        <v>33</v>
      </c>
      <c r="G18" s="3">
        <v>15.158333333333331</v>
      </c>
      <c r="H18" s="3">
        <v>18.5</v>
      </c>
      <c r="I18" s="3">
        <v>10.7</v>
      </c>
      <c r="J18" s="4">
        <v>73.69166666666665</v>
      </c>
      <c r="K18" s="4">
        <v>41.4</v>
      </c>
      <c r="L18" s="94">
        <v>8</v>
      </c>
      <c r="M18" s="3">
        <v>0.9</v>
      </c>
      <c r="N18" s="5">
        <v>4.075</v>
      </c>
      <c r="O18" s="3">
        <v>993.625</v>
      </c>
      <c r="P18" s="3">
        <v>1000.0875000000001</v>
      </c>
      <c r="Q18" s="3">
        <v>1007.7</v>
      </c>
      <c r="R18" s="3">
        <v>994.5</v>
      </c>
      <c r="S18" s="26" t="s">
        <v>113</v>
      </c>
    </row>
    <row r="19" spans="1:19" ht="11.25">
      <c r="A19" s="2">
        <v>16</v>
      </c>
      <c r="B19" s="3">
        <v>2.879166666666667</v>
      </c>
      <c r="C19" t="s">
        <v>39</v>
      </c>
      <c r="D19" s="3">
        <v>6.1</v>
      </c>
      <c r="E19" s="3">
        <v>12.7</v>
      </c>
      <c r="F19" t="s">
        <v>28</v>
      </c>
      <c r="G19" s="3">
        <v>12.362499999999999</v>
      </c>
      <c r="H19" s="3">
        <v>16.4</v>
      </c>
      <c r="I19" s="3">
        <v>8.4</v>
      </c>
      <c r="J19" s="4">
        <v>51.854166666666686</v>
      </c>
      <c r="K19" s="4">
        <v>31.4</v>
      </c>
      <c r="L19" s="94">
        <v>0</v>
      </c>
      <c r="M19" s="3">
        <v>8</v>
      </c>
      <c r="N19" s="5">
        <v>24.036999999999995</v>
      </c>
      <c r="O19" s="3">
        <v>1009.8041666666668</v>
      </c>
      <c r="P19" s="3">
        <v>1016.4416666666667</v>
      </c>
      <c r="Q19" s="3">
        <v>1024.5</v>
      </c>
      <c r="R19" s="3">
        <v>1007.6</v>
      </c>
      <c r="S19" s="26" t="s">
        <v>112</v>
      </c>
    </row>
    <row r="20" spans="1:19" ht="11.25">
      <c r="A20" s="2">
        <v>17</v>
      </c>
      <c r="B20" s="3">
        <v>1.4541666666666666</v>
      </c>
      <c r="C20" t="s">
        <v>32</v>
      </c>
      <c r="D20" s="3">
        <v>3.2</v>
      </c>
      <c r="E20" s="3">
        <v>5.6</v>
      </c>
      <c r="F20" t="s">
        <v>32</v>
      </c>
      <c r="G20" s="3">
        <v>12.437499999999995</v>
      </c>
      <c r="H20" s="3">
        <v>14.5</v>
      </c>
      <c r="I20" s="3">
        <v>10.8</v>
      </c>
      <c r="J20" s="4">
        <v>71.53333333333335</v>
      </c>
      <c r="K20" s="4">
        <v>49.9</v>
      </c>
      <c r="L20" s="94">
        <v>0</v>
      </c>
      <c r="M20" s="3">
        <v>0</v>
      </c>
      <c r="N20" s="5">
        <v>5.413</v>
      </c>
      <c r="O20" s="3">
        <v>1018.6</v>
      </c>
      <c r="P20" s="3">
        <v>1025.2958333333333</v>
      </c>
      <c r="Q20" s="3">
        <v>1027.6</v>
      </c>
      <c r="R20" s="3">
        <v>1022.7</v>
      </c>
      <c r="S20" s="26" t="s">
        <v>113</v>
      </c>
    </row>
    <row r="21" spans="1:19" ht="11.25">
      <c r="A21" s="2">
        <v>18</v>
      </c>
      <c r="B21" s="3">
        <v>1.8791666666666664</v>
      </c>
      <c r="C21" t="s">
        <v>32</v>
      </c>
      <c r="D21" s="3">
        <v>5.8</v>
      </c>
      <c r="E21" s="3">
        <v>10</v>
      </c>
      <c r="F21" t="s">
        <v>32</v>
      </c>
      <c r="G21" s="3">
        <v>12.329166666666666</v>
      </c>
      <c r="H21" s="3">
        <v>14.7</v>
      </c>
      <c r="I21" s="3">
        <v>10.6</v>
      </c>
      <c r="J21" s="4">
        <v>86.73333333333333</v>
      </c>
      <c r="K21" s="4">
        <v>70.4</v>
      </c>
      <c r="L21" s="94">
        <v>18</v>
      </c>
      <c r="M21" s="3">
        <v>1.3</v>
      </c>
      <c r="N21" s="5">
        <v>6.792999999999999</v>
      </c>
      <c r="O21" s="3">
        <v>1010.4124999999999</v>
      </c>
      <c r="P21" s="3">
        <v>1017.0625000000003</v>
      </c>
      <c r="Q21" s="3">
        <v>1022.7</v>
      </c>
      <c r="R21" s="3">
        <v>1013.6</v>
      </c>
      <c r="S21" s="26" t="s">
        <v>121</v>
      </c>
    </row>
    <row r="22" spans="1:19" ht="11.25">
      <c r="A22" s="2">
        <v>19</v>
      </c>
      <c r="B22" s="3">
        <v>2.9041666666666672</v>
      </c>
      <c r="C22" t="s">
        <v>34</v>
      </c>
      <c r="D22" s="3">
        <v>6.4</v>
      </c>
      <c r="E22" s="3">
        <v>11.1</v>
      </c>
      <c r="F22" t="s">
        <v>34</v>
      </c>
      <c r="G22" s="3">
        <v>15.512500000000005</v>
      </c>
      <c r="H22" s="3">
        <v>20.4</v>
      </c>
      <c r="I22" s="3">
        <v>10.1</v>
      </c>
      <c r="J22" s="4">
        <v>72.92500000000001</v>
      </c>
      <c r="K22" s="4">
        <v>51.1</v>
      </c>
      <c r="L22" s="94"/>
      <c r="M22" s="3">
        <v>11.5</v>
      </c>
      <c r="N22" s="5">
        <v>26.162999999999997</v>
      </c>
      <c r="O22" s="3">
        <v>1009.9916666666667</v>
      </c>
      <c r="P22" s="3">
        <v>1016.5583333333334</v>
      </c>
      <c r="Q22" s="3">
        <v>1018</v>
      </c>
      <c r="R22" s="3">
        <v>1014.9</v>
      </c>
      <c r="S22" s="26" t="s">
        <v>112</v>
      </c>
    </row>
    <row r="23" spans="1:19" ht="11.25">
      <c r="A23" s="2">
        <v>20</v>
      </c>
      <c r="B23" s="3">
        <v>1.8625000000000005</v>
      </c>
      <c r="C23" t="s">
        <v>28</v>
      </c>
      <c r="D23" s="3">
        <v>6.8</v>
      </c>
      <c r="E23" s="3">
        <v>14.2</v>
      </c>
      <c r="F23" t="s">
        <v>37</v>
      </c>
      <c r="G23" s="3">
        <v>16.354166666666664</v>
      </c>
      <c r="H23" s="3">
        <v>24.1</v>
      </c>
      <c r="I23" s="3">
        <v>12.6</v>
      </c>
      <c r="J23" s="4">
        <v>62.35833333333333</v>
      </c>
      <c r="K23" s="4">
        <v>23.4</v>
      </c>
      <c r="L23" s="94"/>
      <c r="M23" s="3">
        <v>10.600000000000001</v>
      </c>
      <c r="N23" s="5">
        <v>24.453000000000003</v>
      </c>
      <c r="O23" s="3">
        <v>1011.7708333333334</v>
      </c>
      <c r="P23" s="3">
        <v>1018.3208333333336</v>
      </c>
      <c r="Q23" s="3">
        <v>1022.6</v>
      </c>
      <c r="R23" s="3">
        <v>1014.7</v>
      </c>
      <c r="S23" s="26" t="s">
        <v>112</v>
      </c>
    </row>
    <row r="24" spans="1:19" ht="11.25">
      <c r="A24" s="8">
        <v>21</v>
      </c>
      <c r="B24" s="28">
        <v>3.1250000000000004</v>
      </c>
      <c r="C24" s="9" t="s">
        <v>34</v>
      </c>
      <c r="D24" s="28">
        <v>6.9</v>
      </c>
      <c r="E24" s="28">
        <v>12.7</v>
      </c>
      <c r="F24" s="9" t="s">
        <v>33</v>
      </c>
      <c r="G24" s="28">
        <v>19.045833333333338</v>
      </c>
      <c r="H24" s="28">
        <v>25.3</v>
      </c>
      <c r="I24" s="28">
        <v>12.7</v>
      </c>
      <c r="J24" s="29">
        <v>52.31250000000001</v>
      </c>
      <c r="K24" s="29">
        <v>37.3</v>
      </c>
      <c r="L24" s="95"/>
      <c r="M24" s="28">
        <v>11.6</v>
      </c>
      <c r="N24" s="30">
        <v>25.68</v>
      </c>
      <c r="O24" s="28">
        <v>1013.0583333333334</v>
      </c>
      <c r="P24" s="28">
        <v>1019.5458333333332</v>
      </c>
      <c r="Q24" s="28">
        <v>1022.6</v>
      </c>
      <c r="R24" s="28">
        <v>1017</v>
      </c>
      <c r="S24" s="31" t="s">
        <v>116</v>
      </c>
    </row>
    <row r="25" spans="1:19" ht="11.25">
      <c r="A25" s="2">
        <v>22</v>
      </c>
      <c r="B25" s="3">
        <v>1.9208333333333327</v>
      </c>
      <c r="C25" t="s">
        <v>38</v>
      </c>
      <c r="D25" s="3">
        <v>7</v>
      </c>
      <c r="E25" s="3">
        <v>11.5</v>
      </c>
      <c r="F25" t="s">
        <v>39</v>
      </c>
      <c r="G25" s="3">
        <v>19.129166666666666</v>
      </c>
      <c r="H25" s="3">
        <v>25.7</v>
      </c>
      <c r="I25" s="3">
        <v>13.9</v>
      </c>
      <c r="J25" s="4">
        <v>60.48333333333333</v>
      </c>
      <c r="K25" s="4">
        <v>27.1</v>
      </c>
      <c r="L25" s="94"/>
      <c r="M25" s="3">
        <v>11.6</v>
      </c>
      <c r="N25" s="5">
        <v>26.264</v>
      </c>
      <c r="O25" s="3">
        <v>1011.3875000000002</v>
      </c>
      <c r="P25" s="3">
        <v>1017.8708333333333</v>
      </c>
      <c r="Q25" s="3">
        <v>1019.5</v>
      </c>
      <c r="R25" s="3">
        <v>1015.9</v>
      </c>
      <c r="S25" s="26" t="s">
        <v>116</v>
      </c>
    </row>
    <row r="26" spans="1:19" ht="11.25">
      <c r="A26" s="2">
        <v>23</v>
      </c>
      <c r="B26" s="3">
        <v>4.2749999999999995</v>
      </c>
      <c r="C26" t="s">
        <v>32</v>
      </c>
      <c r="D26" s="3">
        <v>8.6</v>
      </c>
      <c r="E26" s="3">
        <v>13.3</v>
      </c>
      <c r="F26" t="s">
        <v>39</v>
      </c>
      <c r="G26" s="3">
        <v>14.395833333333336</v>
      </c>
      <c r="H26" s="3">
        <v>17.1</v>
      </c>
      <c r="I26" s="3">
        <v>12.7</v>
      </c>
      <c r="J26" s="4">
        <v>74.14166666666667</v>
      </c>
      <c r="K26" s="4">
        <v>60.9</v>
      </c>
      <c r="L26" s="94"/>
      <c r="M26" s="3">
        <v>1.2000000000000002</v>
      </c>
      <c r="N26" s="5">
        <v>15.990999999999998</v>
      </c>
      <c r="O26" s="3">
        <v>1015.0750000000002</v>
      </c>
      <c r="P26" s="3">
        <v>1021.6874999999999</v>
      </c>
      <c r="Q26" s="3">
        <v>1023.5</v>
      </c>
      <c r="R26" s="3">
        <v>1019.3</v>
      </c>
      <c r="S26" s="26" t="s">
        <v>113</v>
      </c>
    </row>
    <row r="27" spans="1:19" ht="11.25">
      <c r="A27" s="2">
        <v>24</v>
      </c>
      <c r="B27" s="3">
        <v>1.1291666666666667</v>
      </c>
      <c r="C27" t="s">
        <v>39</v>
      </c>
      <c r="D27" s="3">
        <v>3.6</v>
      </c>
      <c r="E27" s="3">
        <v>5.6</v>
      </c>
      <c r="F27" t="s">
        <v>27</v>
      </c>
      <c r="G27" s="3">
        <v>14.475</v>
      </c>
      <c r="H27" s="3">
        <v>16.7</v>
      </c>
      <c r="I27" s="3">
        <v>12.9</v>
      </c>
      <c r="J27" s="4">
        <v>87.175</v>
      </c>
      <c r="K27" s="4">
        <v>73.5</v>
      </c>
      <c r="L27" s="94">
        <v>9</v>
      </c>
      <c r="M27" s="3">
        <v>0</v>
      </c>
      <c r="N27" s="5">
        <v>3.033</v>
      </c>
      <c r="O27" s="3">
        <v>1008.2666666666668</v>
      </c>
      <c r="P27" s="3">
        <v>1014.8250000000002</v>
      </c>
      <c r="Q27" s="3">
        <v>1020.7</v>
      </c>
      <c r="R27" s="3">
        <v>1009</v>
      </c>
      <c r="S27" s="26" t="s">
        <v>113</v>
      </c>
    </row>
    <row r="28" spans="1:19" ht="11.25">
      <c r="A28" s="2">
        <v>25</v>
      </c>
      <c r="B28" s="3">
        <v>2.025</v>
      </c>
      <c r="C28" t="s">
        <v>34</v>
      </c>
      <c r="D28" s="3">
        <v>5.6</v>
      </c>
      <c r="E28" s="3">
        <v>9.5</v>
      </c>
      <c r="F28" t="s">
        <v>32</v>
      </c>
      <c r="G28" s="3">
        <v>15.6</v>
      </c>
      <c r="H28" s="3">
        <v>17.7</v>
      </c>
      <c r="I28" s="3">
        <v>13</v>
      </c>
      <c r="J28" s="4">
        <v>93.55833333333332</v>
      </c>
      <c r="K28" s="4">
        <v>87.2</v>
      </c>
      <c r="L28" s="94">
        <v>68</v>
      </c>
      <c r="M28" s="3">
        <v>0</v>
      </c>
      <c r="N28" s="5">
        <v>2.6919999999999997</v>
      </c>
      <c r="O28" s="3">
        <v>996.2208333333334</v>
      </c>
      <c r="P28" s="3">
        <v>1002.6708333333332</v>
      </c>
      <c r="Q28" s="3">
        <v>1009</v>
      </c>
      <c r="R28" s="3">
        <v>997.4</v>
      </c>
      <c r="S28" s="26" t="s">
        <v>121</v>
      </c>
    </row>
    <row r="29" spans="1:19" ht="11.25">
      <c r="A29" s="2">
        <v>26</v>
      </c>
      <c r="B29" s="3">
        <v>2.0833333333333335</v>
      </c>
      <c r="C29" t="s">
        <v>38</v>
      </c>
      <c r="D29" s="3">
        <v>5.1</v>
      </c>
      <c r="E29" s="3">
        <v>7.7</v>
      </c>
      <c r="F29" t="s">
        <v>34</v>
      </c>
      <c r="G29" s="3">
        <v>15.720833333333333</v>
      </c>
      <c r="H29" s="3">
        <v>19.5</v>
      </c>
      <c r="I29" s="3">
        <v>12</v>
      </c>
      <c r="J29" s="4">
        <v>64.15</v>
      </c>
      <c r="K29" s="4">
        <v>37.7</v>
      </c>
      <c r="L29" s="94">
        <v>4.5</v>
      </c>
      <c r="M29" s="3">
        <v>11.299999999999999</v>
      </c>
      <c r="N29" s="5">
        <v>28.054000000000002</v>
      </c>
      <c r="O29" s="3">
        <v>1003.6833333333333</v>
      </c>
      <c r="P29" s="3">
        <v>1010.2041666666665</v>
      </c>
      <c r="Q29" s="3">
        <v>1014.7</v>
      </c>
      <c r="R29" s="3">
        <v>1003.4</v>
      </c>
      <c r="S29" s="26" t="s">
        <v>116</v>
      </c>
    </row>
    <row r="30" spans="1:19" ht="11.25">
      <c r="A30" s="2">
        <v>27</v>
      </c>
      <c r="B30" s="3">
        <v>2.283333333333333</v>
      </c>
      <c r="C30" t="s">
        <v>34</v>
      </c>
      <c r="D30" s="3">
        <v>5.6</v>
      </c>
      <c r="E30" s="3">
        <v>9.7</v>
      </c>
      <c r="F30" t="s">
        <v>33</v>
      </c>
      <c r="G30" s="3">
        <v>17.65</v>
      </c>
      <c r="H30" s="3">
        <v>21.4</v>
      </c>
      <c r="I30" s="3">
        <v>14.6</v>
      </c>
      <c r="J30" s="4">
        <v>62.89166666666667</v>
      </c>
      <c r="K30" s="4">
        <v>33.2</v>
      </c>
      <c r="L30" s="94"/>
      <c r="M30" s="3">
        <v>3.3000000000000003</v>
      </c>
      <c r="N30" s="5">
        <v>15.113999999999999</v>
      </c>
      <c r="O30" s="3">
        <v>1003.7583333333332</v>
      </c>
      <c r="P30" s="3">
        <v>1010.2083333333335</v>
      </c>
      <c r="Q30" s="3">
        <v>1014.1</v>
      </c>
      <c r="R30" s="3">
        <v>1006.7</v>
      </c>
      <c r="S30" s="26" t="s">
        <v>113</v>
      </c>
    </row>
    <row r="31" spans="1:19" ht="11.25">
      <c r="A31" s="2">
        <v>28</v>
      </c>
      <c r="B31" s="3">
        <v>2.5625</v>
      </c>
      <c r="C31" t="s">
        <v>37</v>
      </c>
      <c r="D31" s="3">
        <v>6.1</v>
      </c>
      <c r="E31" s="3">
        <v>10.2</v>
      </c>
      <c r="F31" t="s">
        <v>30</v>
      </c>
      <c r="G31" s="3">
        <v>17.220833333333335</v>
      </c>
      <c r="H31" s="3">
        <v>23.9</v>
      </c>
      <c r="I31" s="3">
        <v>12.7</v>
      </c>
      <c r="J31" s="4">
        <v>56.44999999999999</v>
      </c>
      <c r="K31" s="4">
        <v>18.5</v>
      </c>
      <c r="L31" s="94"/>
      <c r="M31" s="3">
        <v>10.9</v>
      </c>
      <c r="N31" s="5">
        <v>26.860000000000003</v>
      </c>
      <c r="O31" s="3">
        <v>1006.9291666666669</v>
      </c>
      <c r="P31" s="3">
        <v>1013.4291666666668</v>
      </c>
      <c r="Q31" s="3">
        <v>1017.6</v>
      </c>
      <c r="R31" s="3">
        <v>1007.8</v>
      </c>
      <c r="S31" s="26" t="s">
        <v>116</v>
      </c>
    </row>
    <row r="32" spans="1:19" ht="11.25">
      <c r="A32" s="2">
        <v>29</v>
      </c>
      <c r="B32" s="3">
        <v>4.070833333333334</v>
      </c>
      <c r="C32" t="s">
        <v>34</v>
      </c>
      <c r="D32" s="3">
        <v>7.8</v>
      </c>
      <c r="E32" s="3">
        <v>14.2</v>
      </c>
      <c r="F32" t="s">
        <v>34</v>
      </c>
      <c r="G32" s="3">
        <v>19.450000000000003</v>
      </c>
      <c r="H32" s="3">
        <v>25.6</v>
      </c>
      <c r="I32" s="3">
        <v>16.1</v>
      </c>
      <c r="J32" s="4">
        <v>70.98333333333333</v>
      </c>
      <c r="K32" s="4">
        <v>35.2</v>
      </c>
      <c r="L32" s="94"/>
      <c r="M32" s="3">
        <v>10.299999999999999</v>
      </c>
      <c r="N32" s="5">
        <v>25.425</v>
      </c>
      <c r="O32" s="3">
        <v>1010.7416666666667</v>
      </c>
      <c r="P32" s="3">
        <v>1017.1958333333332</v>
      </c>
      <c r="Q32" s="3">
        <v>1018.3</v>
      </c>
      <c r="R32" s="3">
        <v>1015.9</v>
      </c>
      <c r="S32" s="26" t="s">
        <v>116</v>
      </c>
    </row>
    <row r="33" spans="1:19" ht="11.25">
      <c r="A33" s="2">
        <v>30</v>
      </c>
      <c r="B33" s="3">
        <v>3.5791666666666675</v>
      </c>
      <c r="C33" t="s">
        <v>34</v>
      </c>
      <c r="D33" s="3">
        <v>6.2</v>
      </c>
      <c r="E33" s="3">
        <v>11.8</v>
      </c>
      <c r="F33" t="s">
        <v>34</v>
      </c>
      <c r="G33" s="3">
        <v>18.629166666666674</v>
      </c>
      <c r="H33" s="3">
        <v>21</v>
      </c>
      <c r="I33" s="3">
        <v>17.1</v>
      </c>
      <c r="J33" s="4">
        <v>80.52916666666665</v>
      </c>
      <c r="K33" s="4">
        <v>70.4</v>
      </c>
      <c r="L33" s="94"/>
      <c r="M33" s="3">
        <v>4.7</v>
      </c>
      <c r="N33" s="5">
        <v>19.871000000000002</v>
      </c>
      <c r="O33" s="3">
        <v>1010.3083333333335</v>
      </c>
      <c r="P33" s="3">
        <v>1016.8000000000002</v>
      </c>
      <c r="Q33" s="3">
        <v>1018.2</v>
      </c>
      <c r="R33" s="3">
        <v>1015.1</v>
      </c>
      <c r="S33" s="26" t="s">
        <v>112</v>
      </c>
    </row>
    <row r="34" spans="1:19" ht="11.25">
      <c r="A34" s="2">
        <v>31</v>
      </c>
      <c r="B34" s="3"/>
      <c r="D34" s="3"/>
      <c r="E34" s="3"/>
      <c r="G34" s="3"/>
      <c r="H34" s="3"/>
      <c r="I34" s="3"/>
      <c r="J34" s="4"/>
      <c r="K34" s="4"/>
      <c r="M34" s="3"/>
      <c r="N34" s="5"/>
      <c r="O34" s="3"/>
      <c r="P34" s="3"/>
      <c r="Q34" s="3"/>
      <c r="R34" s="3"/>
      <c r="S34" s="26"/>
    </row>
    <row r="35" spans="1:19" ht="12" thickBot="1">
      <c r="A35" s="22" t="s">
        <v>40</v>
      </c>
      <c r="B35" s="23">
        <f>AVERAGE(B4:B34)</f>
        <v>2.831805555555556</v>
      </c>
      <c r="C35" s="11"/>
      <c r="D35" s="23">
        <f>AVERAGE(D4:D34)</f>
        <v>6.813333333333333</v>
      </c>
      <c r="E35" s="23">
        <f>AVERAGE(E4:E34)</f>
        <v>12.073333333333332</v>
      </c>
      <c r="F35" s="11"/>
      <c r="G35" s="23">
        <f>AVERAGE(G4:G34)</f>
        <v>14.770972222222223</v>
      </c>
      <c r="H35" s="23">
        <f>AVERAGE(H4:H34)</f>
        <v>19.34</v>
      </c>
      <c r="I35" s="23">
        <f>AVERAGE(I4:I34)</f>
        <v>10.73666666666667</v>
      </c>
      <c r="J35" s="24">
        <f>AVERAGE(J4:J34)</f>
        <v>66.9526388888889</v>
      </c>
      <c r="K35" s="24">
        <f>AVERAGE(K4:K34)</f>
        <v>44.476666666666674</v>
      </c>
      <c r="L35" s="11"/>
      <c r="M35" s="23"/>
      <c r="N35" s="25"/>
      <c r="O35" s="23">
        <f>AVERAGE(O4:O34)</f>
        <v>1008.1893055555555</v>
      </c>
      <c r="P35" s="23">
        <f>AVERAGE(P4:P34)</f>
        <v>1014.7566666666667</v>
      </c>
      <c r="Q35" s="23">
        <f>AVERAGE(Q4:Q34)</f>
        <v>1019.1499999999999</v>
      </c>
      <c r="R35" s="23">
        <f>AVERAGE(R4:R34)</f>
        <v>1010.3100000000001</v>
      </c>
      <c r="S35" s="27"/>
    </row>
    <row r="37" spans="1:2" ht="12.75" thickBot="1">
      <c r="A37" s="32">
        <f>C1</f>
        <v>4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 s="80">
        <v>12.7</v>
      </c>
      <c r="C40" s="80" t="s">
        <v>117</v>
      </c>
      <c r="D40" s="80">
        <v>23.6</v>
      </c>
      <c r="E40" s="80" t="s">
        <v>124</v>
      </c>
      <c r="G40">
        <v>25.7</v>
      </c>
      <c r="I40">
        <v>96.3</v>
      </c>
      <c r="J40">
        <v>17.2</v>
      </c>
      <c r="O40">
        <v>1020.9</v>
      </c>
      <c r="P40">
        <v>1027.6</v>
      </c>
    </row>
    <row r="41" spans="1:19" ht="11.25">
      <c r="A41" s="2" t="s">
        <v>58</v>
      </c>
      <c r="B41" s="81">
        <v>43196</v>
      </c>
      <c r="C41" s="81"/>
      <c r="D41" s="81">
        <v>43196</v>
      </c>
      <c r="E41" s="81"/>
      <c r="F41" s="6"/>
      <c r="G41" s="6">
        <v>43212</v>
      </c>
      <c r="H41" s="6"/>
      <c r="I41" s="6">
        <v>43215</v>
      </c>
      <c r="J41" s="6">
        <v>43197</v>
      </c>
      <c r="K41" s="6"/>
      <c r="L41" s="6"/>
      <c r="M41" s="6"/>
      <c r="N41" s="6"/>
      <c r="O41" s="6">
        <v>43207</v>
      </c>
      <c r="P41" s="6">
        <v>43207</v>
      </c>
      <c r="Q41" s="6"/>
      <c r="R41" s="6"/>
      <c r="S41" s="6"/>
    </row>
    <row r="42" spans="1:19" ht="11.25">
      <c r="A42" s="2" t="s">
        <v>59</v>
      </c>
      <c r="B42" s="82">
        <v>0.6263888888888889</v>
      </c>
      <c r="C42" s="82"/>
      <c r="D42" s="82">
        <v>0.5618055555555556</v>
      </c>
      <c r="E42" s="82"/>
      <c r="F42" s="7"/>
      <c r="G42" s="7">
        <v>0.5208333333333334</v>
      </c>
      <c r="H42" s="7"/>
      <c r="I42" s="7">
        <v>0.5090277777777777</v>
      </c>
      <c r="J42" s="7">
        <v>0.011805555555555555</v>
      </c>
      <c r="K42" s="7"/>
      <c r="L42" s="7"/>
      <c r="M42" s="7"/>
      <c r="N42" s="7"/>
      <c r="O42" s="7">
        <v>0.4361111111111111</v>
      </c>
      <c r="P42" s="7">
        <v>0.4361111111111111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4.2</v>
      </c>
      <c r="H43" s="9"/>
      <c r="I43" s="9">
        <v>18.5</v>
      </c>
      <c r="J43" s="9">
        <v>-8.1</v>
      </c>
      <c r="K43" s="9"/>
      <c r="L43" s="9"/>
      <c r="M43" s="9"/>
      <c r="N43" s="9"/>
      <c r="O43" s="9">
        <v>988.1</v>
      </c>
      <c r="P43" s="9">
        <v>994.5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43198</v>
      </c>
      <c r="H44" s="6"/>
      <c r="I44" s="6">
        <v>43218</v>
      </c>
      <c r="J44" s="6">
        <v>43203</v>
      </c>
      <c r="K44" s="6"/>
      <c r="L44" s="6"/>
      <c r="M44" s="6"/>
      <c r="N44" s="6"/>
      <c r="O44" s="6">
        <v>43205</v>
      </c>
      <c r="P44" s="6">
        <v>43205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0.23055555555555554</v>
      </c>
      <c r="H45" s="35"/>
      <c r="I45" s="35">
        <v>0.49652777777777773</v>
      </c>
      <c r="J45" s="35">
        <v>0.23819444444444446</v>
      </c>
      <c r="K45" s="7"/>
      <c r="L45" s="7"/>
      <c r="M45" s="7"/>
      <c r="N45" s="7"/>
      <c r="O45" s="7">
        <v>0.3958333333333333</v>
      </c>
      <c r="P45" s="7">
        <v>0.3958333333333333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v>125</v>
      </c>
      <c r="M46" s="11">
        <v>181.5</v>
      </c>
      <c r="N46" s="11">
        <v>511.2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" thickBot="1">
      <c r="A49" s="75">
        <v>9.86111111111111</v>
      </c>
      <c r="B49" s="75">
        <v>8.472222222222223</v>
      </c>
      <c r="C49" s="75">
        <v>4.861111111111112</v>
      </c>
      <c r="D49" s="75">
        <v>2.083333333333333</v>
      </c>
      <c r="E49" s="75">
        <v>1.8055555555555554</v>
      </c>
      <c r="F49" s="75">
        <v>2.361111111111111</v>
      </c>
      <c r="G49" s="75">
        <v>3.0555555555555554</v>
      </c>
      <c r="H49" s="75">
        <v>5.833333333333333</v>
      </c>
      <c r="I49" s="75">
        <v>13.194444444444445</v>
      </c>
      <c r="J49" s="75">
        <v>15.555555555555555</v>
      </c>
      <c r="K49" s="75">
        <v>2.361111111111111</v>
      </c>
      <c r="L49" s="75">
        <v>5.138888888888888</v>
      </c>
      <c r="M49" s="75">
        <v>7.777777777777778</v>
      </c>
      <c r="N49" s="75">
        <v>7.916666666666666</v>
      </c>
      <c r="O49" s="75">
        <v>4.305555555555555</v>
      </c>
      <c r="P49" s="75">
        <v>4.583333333333333</v>
      </c>
      <c r="Q49" s="75">
        <v>0.8333333333333334</v>
      </c>
      <c r="R49" s="75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1" max="1" width="8.33203125" style="0" bestFit="1" customWidth="1"/>
    <col min="2" max="2" width="9.33203125" style="0" bestFit="1" customWidth="1"/>
    <col min="3" max="3" width="8.33203125" style="0" bestFit="1" customWidth="1"/>
    <col min="4" max="4" width="9" style="0" bestFit="1" customWidth="1"/>
    <col min="5" max="6" width="8.33203125" style="0" bestFit="1" customWidth="1"/>
    <col min="7" max="10" width="8.33203125" style="0" customWidth="1"/>
    <col min="11" max="14" width="8.33203125" style="0" bestFit="1" customWidth="1"/>
    <col min="15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5</v>
      </c>
      <c r="D1" s="21" t="s">
        <v>1</v>
      </c>
    </row>
    <row r="2" spans="1:19" ht="22.5" customHeight="1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1.7541666666666667</v>
      </c>
      <c r="C4" t="s">
        <v>28</v>
      </c>
      <c r="D4" s="3">
        <v>4.3</v>
      </c>
      <c r="E4" s="3">
        <v>7</v>
      </c>
      <c r="F4" t="s">
        <v>34</v>
      </c>
      <c r="G4" s="3">
        <v>19.254166666666666</v>
      </c>
      <c r="H4" s="3">
        <v>24.4</v>
      </c>
      <c r="I4" s="3">
        <v>14.9</v>
      </c>
      <c r="J4" s="4">
        <v>61.145833333333314</v>
      </c>
      <c r="K4" s="4">
        <v>34.2</v>
      </c>
      <c r="L4" s="76"/>
      <c r="M4" s="3">
        <v>11.3</v>
      </c>
      <c r="N4" s="5">
        <v>25.174000000000003</v>
      </c>
      <c r="O4" s="3">
        <v>1009.7416666666668</v>
      </c>
      <c r="P4" s="3">
        <v>1016.2125000000001</v>
      </c>
      <c r="Q4" s="3">
        <v>1018</v>
      </c>
      <c r="R4" s="3">
        <v>1014.8</v>
      </c>
      <c r="S4" s="26" t="s">
        <v>112</v>
      </c>
    </row>
    <row r="5" spans="1:19" ht="11.25">
      <c r="A5" s="2">
        <v>2</v>
      </c>
      <c r="B5" s="3">
        <v>1.7249999999999999</v>
      </c>
      <c r="C5" t="s">
        <v>37</v>
      </c>
      <c r="D5" s="3">
        <v>4.1</v>
      </c>
      <c r="E5" s="3">
        <v>7</v>
      </c>
      <c r="F5" t="s">
        <v>34</v>
      </c>
      <c r="G5" s="3">
        <v>17.6125</v>
      </c>
      <c r="H5" s="3">
        <v>20.6</v>
      </c>
      <c r="I5" s="3">
        <v>13.4</v>
      </c>
      <c r="J5" s="4">
        <v>78.2125</v>
      </c>
      <c r="K5" s="4">
        <v>64.8</v>
      </c>
      <c r="L5" s="76">
        <v>8.5</v>
      </c>
      <c r="M5" s="3">
        <v>0.9</v>
      </c>
      <c r="N5" s="5">
        <v>10.021</v>
      </c>
      <c r="O5" s="3">
        <v>1007.4333333333333</v>
      </c>
      <c r="P5" s="3">
        <v>1013.9291666666669</v>
      </c>
      <c r="Q5" s="3">
        <v>1017.3</v>
      </c>
      <c r="R5" s="3">
        <v>1007.6</v>
      </c>
      <c r="S5" s="26" t="s">
        <v>113</v>
      </c>
    </row>
    <row r="6" spans="1:19" ht="11.25">
      <c r="A6" s="2">
        <v>3</v>
      </c>
      <c r="B6" s="3">
        <v>3.170833333333333</v>
      </c>
      <c r="C6" t="s">
        <v>39</v>
      </c>
      <c r="D6" s="3">
        <v>5.8</v>
      </c>
      <c r="E6" s="3">
        <v>10.6</v>
      </c>
      <c r="F6" t="s">
        <v>33</v>
      </c>
      <c r="G6" s="3">
        <v>18.433333333333337</v>
      </c>
      <c r="H6" s="3">
        <v>24.9</v>
      </c>
      <c r="I6" s="3">
        <v>12.6</v>
      </c>
      <c r="J6" s="4">
        <v>85.20416666666667</v>
      </c>
      <c r="K6" s="4">
        <v>67.3</v>
      </c>
      <c r="L6" s="76">
        <v>22.5</v>
      </c>
      <c r="M6" s="3">
        <v>0</v>
      </c>
      <c r="N6" s="5">
        <v>5.659</v>
      </c>
      <c r="O6" s="3">
        <v>994.5500000000002</v>
      </c>
      <c r="P6" s="3">
        <v>1000.9416666666666</v>
      </c>
      <c r="Q6" s="3">
        <v>1007.6</v>
      </c>
      <c r="R6" s="3">
        <v>997.6</v>
      </c>
      <c r="S6" s="26" t="s">
        <v>113</v>
      </c>
    </row>
    <row r="7" spans="1:19" ht="11.25">
      <c r="A7" s="2">
        <v>4</v>
      </c>
      <c r="B7" s="3">
        <v>2.370833333333333</v>
      </c>
      <c r="C7" t="s">
        <v>31</v>
      </c>
      <c r="D7" s="3">
        <v>7.3</v>
      </c>
      <c r="E7" s="3">
        <v>13.6</v>
      </c>
      <c r="F7" t="s">
        <v>28</v>
      </c>
      <c r="G7" s="3">
        <v>12.9125</v>
      </c>
      <c r="H7" s="3">
        <v>18.8</v>
      </c>
      <c r="I7" s="3">
        <v>9.4</v>
      </c>
      <c r="J7" s="4">
        <v>74.89166666666667</v>
      </c>
      <c r="K7" s="4">
        <v>41.4</v>
      </c>
      <c r="L7" s="76">
        <v>9.5</v>
      </c>
      <c r="M7" s="3">
        <v>4.7</v>
      </c>
      <c r="N7" s="5">
        <v>18.817999999999998</v>
      </c>
      <c r="O7" s="3">
        <v>1002.1708333333332</v>
      </c>
      <c r="P7" s="3">
        <v>1008.7458333333333</v>
      </c>
      <c r="Q7" s="3">
        <v>1014.2</v>
      </c>
      <c r="R7" s="3">
        <v>1005</v>
      </c>
      <c r="S7" s="26" t="s">
        <v>112</v>
      </c>
    </row>
    <row r="8" spans="1:19" ht="11.25">
      <c r="A8" s="2">
        <v>5</v>
      </c>
      <c r="B8" s="3">
        <v>2.754166666666667</v>
      </c>
      <c r="C8" t="s">
        <v>28</v>
      </c>
      <c r="D8" s="3">
        <v>6.9</v>
      </c>
      <c r="E8" s="3">
        <v>12.2</v>
      </c>
      <c r="F8" t="s">
        <v>33</v>
      </c>
      <c r="G8" s="3">
        <v>15.787500000000001</v>
      </c>
      <c r="H8" s="3">
        <v>22.7</v>
      </c>
      <c r="I8" s="3">
        <v>8.9</v>
      </c>
      <c r="J8" s="4">
        <v>57.73333333333333</v>
      </c>
      <c r="K8" s="4">
        <v>27.3</v>
      </c>
      <c r="L8" s="76"/>
      <c r="M8" s="3">
        <v>11.200000000000001</v>
      </c>
      <c r="N8" s="5">
        <v>26.786</v>
      </c>
      <c r="O8" s="3">
        <v>1007.6541666666666</v>
      </c>
      <c r="P8" s="3">
        <v>1014.1916666666667</v>
      </c>
      <c r="Q8" s="3">
        <v>1016.5</v>
      </c>
      <c r="R8" s="3">
        <v>1012.5</v>
      </c>
      <c r="S8" s="26" t="s">
        <v>112</v>
      </c>
    </row>
    <row r="9" spans="1:19" ht="11.25">
      <c r="A9" s="2">
        <v>6</v>
      </c>
      <c r="B9" s="3">
        <v>2.266666666666667</v>
      </c>
      <c r="C9" t="s">
        <v>33</v>
      </c>
      <c r="D9" s="3">
        <v>5.5</v>
      </c>
      <c r="E9" s="3">
        <v>10.4</v>
      </c>
      <c r="F9" s="3" t="s">
        <v>34</v>
      </c>
      <c r="G9" s="3">
        <v>19.154166666666672</v>
      </c>
      <c r="H9" s="3">
        <v>24.8</v>
      </c>
      <c r="I9" s="3">
        <v>12.4</v>
      </c>
      <c r="J9" s="4">
        <v>57.59583333333333</v>
      </c>
      <c r="K9" s="4">
        <v>37.5</v>
      </c>
      <c r="L9" s="76">
        <v>0</v>
      </c>
      <c r="M9" s="3">
        <v>8.6</v>
      </c>
      <c r="N9" s="5">
        <v>24.314</v>
      </c>
      <c r="O9" s="3">
        <v>1006.2624999999999</v>
      </c>
      <c r="P9" s="3">
        <v>1012.7041666666669</v>
      </c>
      <c r="Q9" s="3">
        <v>1017.1</v>
      </c>
      <c r="R9" s="3">
        <v>1008.1</v>
      </c>
      <c r="S9" s="26" t="s">
        <v>112</v>
      </c>
    </row>
    <row r="10" spans="1:19" ht="11.25">
      <c r="A10" s="2">
        <v>7</v>
      </c>
      <c r="B10" s="3">
        <v>3.941666666666667</v>
      </c>
      <c r="C10" t="s">
        <v>32</v>
      </c>
      <c r="D10" s="3">
        <v>7.7</v>
      </c>
      <c r="E10" s="3">
        <v>16.1</v>
      </c>
      <c r="F10" t="s">
        <v>32</v>
      </c>
      <c r="G10" s="3">
        <v>16.108333333333334</v>
      </c>
      <c r="H10" s="3">
        <v>20.2</v>
      </c>
      <c r="I10" s="3">
        <v>11.8</v>
      </c>
      <c r="J10" s="4">
        <v>78.71666666666668</v>
      </c>
      <c r="K10" s="4">
        <v>41.5</v>
      </c>
      <c r="L10" s="76">
        <v>14</v>
      </c>
      <c r="M10" s="3">
        <v>0</v>
      </c>
      <c r="N10" s="5">
        <v>7.329</v>
      </c>
      <c r="O10" s="3">
        <v>1001.8041666666667</v>
      </c>
      <c r="P10" s="3">
        <v>1008.3000000000002</v>
      </c>
      <c r="Q10" s="3">
        <v>1009.6</v>
      </c>
      <c r="R10" s="3">
        <v>1005.7</v>
      </c>
      <c r="S10" s="26" t="s">
        <v>113</v>
      </c>
    </row>
    <row r="11" spans="1:19" ht="11.25">
      <c r="A11" s="2">
        <v>8</v>
      </c>
      <c r="B11" s="3">
        <v>4.175</v>
      </c>
      <c r="C11" t="s">
        <v>32</v>
      </c>
      <c r="D11" s="3">
        <v>8.4</v>
      </c>
      <c r="E11" s="3">
        <v>14.9</v>
      </c>
      <c r="F11" t="s">
        <v>32</v>
      </c>
      <c r="G11" s="3">
        <v>12.125</v>
      </c>
      <c r="H11" s="3">
        <v>15.7</v>
      </c>
      <c r="I11" s="3">
        <v>10.6</v>
      </c>
      <c r="J11" s="4">
        <v>79.4625</v>
      </c>
      <c r="K11" s="4">
        <v>60.6</v>
      </c>
      <c r="L11" s="76">
        <v>5.5</v>
      </c>
      <c r="M11" s="3">
        <v>0</v>
      </c>
      <c r="N11" s="5">
        <v>9.202</v>
      </c>
      <c r="O11" s="3">
        <v>1007.5541666666668</v>
      </c>
      <c r="P11" s="3">
        <v>1014.1833333333335</v>
      </c>
      <c r="Q11" s="3">
        <v>1018.5</v>
      </c>
      <c r="R11" s="3">
        <v>1008.2</v>
      </c>
      <c r="S11" s="26" t="s">
        <v>113</v>
      </c>
    </row>
    <row r="12" spans="1:19" ht="11.25">
      <c r="A12" s="2">
        <v>9</v>
      </c>
      <c r="B12" s="3">
        <v>3.933333333333334</v>
      </c>
      <c r="C12" t="s">
        <v>32</v>
      </c>
      <c r="D12" s="3">
        <v>8.4</v>
      </c>
      <c r="E12" s="3">
        <v>15.4</v>
      </c>
      <c r="F12" t="s">
        <v>32</v>
      </c>
      <c r="G12" s="3">
        <v>10.983333333333334</v>
      </c>
      <c r="H12" s="3">
        <v>13.1</v>
      </c>
      <c r="I12" s="3">
        <v>9.6</v>
      </c>
      <c r="J12" s="4">
        <v>82.00833333333333</v>
      </c>
      <c r="K12" s="4">
        <v>70.3</v>
      </c>
      <c r="L12" s="76">
        <v>26.5</v>
      </c>
      <c r="M12" s="3">
        <v>0</v>
      </c>
      <c r="N12" s="5">
        <v>8.897</v>
      </c>
      <c r="O12" s="3">
        <v>1010.0083333333333</v>
      </c>
      <c r="P12" s="3">
        <v>1016.6791666666664</v>
      </c>
      <c r="Q12" s="3">
        <v>1018.3</v>
      </c>
      <c r="R12" s="3">
        <v>1015.4</v>
      </c>
      <c r="S12" s="26" t="s">
        <v>121</v>
      </c>
    </row>
    <row r="13" spans="1:19" ht="11.25">
      <c r="A13" s="2">
        <v>10</v>
      </c>
      <c r="B13" s="3">
        <v>1.5625000000000002</v>
      </c>
      <c r="C13" t="s">
        <v>31</v>
      </c>
      <c r="D13" s="3">
        <v>3.8</v>
      </c>
      <c r="E13" s="3">
        <v>8.1</v>
      </c>
      <c r="F13" t="s">
        <v>33</v>
      </c>
      <c r="G13" s="3">
        <v>11.670833333333333</v>
      </c>
      <c r="H13" s="3">
        <v>15.2</v>
      </c>
      <c r="I13" s="3">
        <v>8.1</v>
      </c>
      <c r="J13" s="4">
        <v>70.05833333333334</v>
      </c>
      <c r="K13" s="4">
        <v>54.6</v>
      </c>
      <c r="L13" s="76">
        <v>1</v>
      </c>
      <c r="M13" s="3">
        <v>1.9</v>
      </c>
      <c r="N13" s="5">
        <v>8.736999999999998</v>
      </c>
      <c r="O13" s="3">
        <v>1011.2333333333335</v>
      </c>
      <c r="P13" s="3">
        <v>1017.9041666666664</v>
      </c>
      <c r="Q13" s="3">
        <v>1020.1</v>
      </c>
      <c r="R13" s="3">
        <v>1015.7</v>
      </c>
      <c r="S13" s="26" t="s">
        <v>121</v>
      </c>
    </row>
    <row r="14" spans="1:19" ht="11.25">
      <c r="A14" s="8">
        <v>11</v>
      </c>
      <c r="B14" s="28">
        <v>2.8166666666666664</v>
      </c>
      <c r="C14" s="9" t="s">
        <v>33</v>
      </c>
      <c r="D14" s="28">
        <v>7</v>
      </c>
      <c r="E14" s="28">
        <v>11.8</v>
      </c>
      <c r="F14" s="9" t="s">
        <v>33</v>
      </c>
      <c r="G14" s="28">
        <v>15.550000000000002</v>
      </c>
      <c r="H14" s="28">
        <v>21.9</v>
      </c>
      <c r="I14" s="28">
        <v>7.1</v>
      </c>
      <c r="J14" s="29">
        <v>58.81250000000002</v>
      </c>
      <c r="K14" s="29">
        <v>31.8</v>
      </c>
      <c r="L14" s="77"/>
      <c r="M14" s="28">
        <v>8.3</v>
      </c>
      <c r="N14" s="30">
        <v>24.96</v>
      </c>
      <c r="O14" s="28">
        <v>1011.5124999999998</v>
      </c>
      <c r="P14" s="28">
        <v>1018.0875</v>
      </c>
      <c r="Q14" s="28">
        <v>1020.5</v>
      </c>
      <c r="R14" s="28">
        <v>1015.4</v>
      </c>
      <c r="S14" s="31" t="s">
        <v>112</v>
      </c>
    </row>
    <row r="15" spans="1:19" ht="11.25">
      <c r="A15" s="2">
        <v>12</v>
      </c>
      <c r="B15" s="3">
        <v>1.6333333333333337</v>
      </c>
      <c r="C15" t="s">
        <v>34</v>
      </c>
      <c r="D15" s="3">
        <v>4.3</v>
      </c>
      <c r="E15" s="3">
        <v>7.7</v>
      </c>
      <c r="F15" t="s">
        <v>65</v>
      </c>
      <c r="G15" s="3">
        <v>17.979166666666668</v>
      </c>
      <c r="H15" s="3">
        <v>22.3</v>
      </c>
      <c r="I15" s="3">
        <v>12.4</v>
      </c>
      <c r="J15" s="4">
        <v>64.52916666666665</v>
      </c>
      <c r="K15" s="4">
        <v>47.1</v>
      </c>
      <c r="L15" s="76"/>
      <c r="M15" s="3">
        <v>5.9</v>
      </c>
      <c r="N15" s="5">
        <v>22.514</v>
      </c>
      <c r="O15" s="3">
        <v>1009.3499999999999</v>
      </c>
      <c r="P15" s="3">
        <v>1015.8375</v>
      </c>
      <c r="Q15" s="3">
        <v>1017.2</v>
      </c>
      <c r="R15" s="3">
        <v>1014.3</v>
      </c>
      <c r="S15" s="26" t="s">
        <v>113</v>
      </c>
    </row>
    <row r="16" spans="1:19" ht="11.25">
      <c r="A16" s="2">
        <v>13</v>
      </c>
      <c r="B16" s="3">
        <v>1.8916666666666673</v>
      </c>
      <c r="C16" t="s">
        <v>34</v>
      </c>
      <c r="D16" s="3">
        <v>5.1</v>
      </c>
      <c r="E16" s="3">
        <v>8.8</v>
      </c>
      <c r="F16" t="s">
        <v>27</v>
      </c>
      <c r="G16" s="3">
        <v>16.937500000000004</v>
      </c>
      <c r="H16" s="3">
        <v>20.5</v>
      </c>
      <c r="I16" s="3">
        <v>14.7</v>
      </c>
      <c r="J16" s="4">
        <v>79.92083333333333</v>
      </c>
      <c r="K16" s="4">
        <v>56.7</v>
      </c>
      <c r="L16" s="76">
        <v>34</v>
      </c>
      <c r="M16" s="3">
        <v>0</v>
      </c>
      <c r="N16" s="5">
        <v>8.145999999999999</v>
      </c>
      <c r="O16" s="3">
        <v>1003.9666666666666</v>
      </c>
      <c r="P16" s="3">
        <v>1010.4416666666666</v>
      </c>
      <c r="Q16" s="3">
        <v>1015</v>
      </c>
      <c r="R16" s="3">
        <v>1002.7</v>
      </c>
      <c r="S16" s="26" t="s">
        <v>121</v>
      </c>
    </row>
    <row r="17" spans="1:19" ht="11.25">
      <c r="A17" s="2">
        <v>14</v>
      </c>
      <c r="B17" s="3">
        <v>2.058333333333333</v>
      </c>
      <c r="C17" t="s">
        <v>28</v>
      </c>
      <c r="D17" s="3">
        <v>7.2</v>
      </c>
      <c r="E17" s="3">
        <v>14.9</v>
      </c>
      <c r="F17" t="s">
        <v>30</v>
      </c>
      <c r="G17" s="3">
        <v>19.487499999999994</v>
      </c>
      <c r="H17" s="3">
        <v>27.2</v>
      </c>
      <c r="I17" s="3">
        <v>15.5</v>
      </c>
      <c r="J17" s="4">
        <v>66.38333333333334</v>
      </c>
      <c r="K17" s="4">
        <v>28</v>
      </c>
      <c r="L17" s="76">
        <v>0</v>
      </c>
      <c r="M17" s="3">
        <v>7.800000000000001</v>
      </c>
      <c r="N17" s="5">
        <v>24.594</v>
      </c>
      <c r="O17" s="3">
        <v>999.6666666666665</v>
      </c>
      <c r="P17" s="3">
        <v>1006.0583333333333</v>
      </c>
      <c r="Q17" s="3">
        <v>1011.4</v>
      </c>
      <c r="R17" s="3">
        <v>1002.8</v>
      </c>
      <c r="S17" s="26" t="s">
        <v>112</v>
      </c>
    </row>
    <row r="18" spans="1:19" ht="11.25">
      <c r="A18" s="2">
        <v>15</v>
      </c>
      <c r="B18" s="3">
        <v>1.95</v>
      </c>
      <c r="C18" t="s">
        <v>34</v>
      </c>
      <c r="D18" s="3">
        <v>4.7</v>
      </c>
      <c r="E18" s="3">
        <v>7.9</v>
      </c>
      <c r="F18" t="s">
        <v>34</v>
      </c>
      <c r="G18" s="3">
        <v>19.75833333333333</v>
      </c>
      <c r="H18" s="3">
        <v>23.5</v>
      </c>
      <c r="I18" s="3">
        <v>14.1</v>
      </c>
      <c r="J18" s="4">
        <v>60.724999999999994</v>
      </c>
      <c r="K18" s="4">
        <v>39.3</v>
      </c>
      <c r="L18" s="76"/>
      <c r="M18" s="3">
        <v>11.7</v>
      </c>
      <c r="N18" s="5">
        <v>27.491000000000003</v>
      </c>
      <c r="O18" s="3">
        <v>1005.9083333333333</v>
      </c>
      <c r="P18" s="3">
        <v>1012.3416666666667</v>
      </c>
      <c r="Q18" s="3">
        <v>1013.6</v>
      </c>
      <c r="R18" s="3">
        <v>1010.4</v>
      </c>
      <c r="S18" s="26" t="s">
        <v>116</v>
      </c>
    </row>
    <row r="19" spans="1:19" ht="11.25">
      <c r="A19" s="2">
        <v>16</v>
      </c>
      <c r="B19" s="3">
        <v>3.116666666666667</v>
      </c>
      <c r="C19" t="s">
        <v>34</v>
      </c>
      <c r="D19" s="3">
        <v>6.1</v>
      </c>
      <c r="E19" s="3">
        <v>10.9</v>
      </c>
      <c r="F19" t="s">
        <v>34</v>
      </c>
      <c r="G19" s="3">
        <v>22.862499999999997</v>
      </c>
      <c r="H19" s="3">
        <v>28.4</v>
      </c>
      <c r="I19" s="3">
        <v>16.1</v>
      </c>
      <c r="J19" s="4">
        <v>59.88750000000001</v>
      </c>
      <c r="K19" s="4">
        <v>43.6</v>
      </c>
      <c r="L19" s="76"/>
      <c r="M19" s="3">
        <v>10.100000000000001</v>
      </c>
      <c r="N19" s="5">
        <v>25.776</v>
      </c>
      <c r="O19" s="3">
        <v>1004.4333333333333</v>
      </c>
      <c r="P19" s="3">
        <v>1010.7791666666667</v>
      </c>
      <c r="Q19" s="3">
        <v>1012.5</v>
      </c>
      <c r="R19" s="3">
        <v>1009</v>
      </c>
      <c r="S19" s="26" t="s">
        <v>116</v>
      </c>
    </row>
    <row r="20" spans="1:19" ht="11.25">
      <c r="A20" s="2">
        <v>17</v>
      </c>
      <c r="B20" s="3">
        <v>2.45</v>
      </c>
      <c r="C20" t="s">
        <v>33</v>
      </c>
      <c r="D20" s="3">
        <v>5.8</v>
      </c>
      <c r="E20" s="3">
        <v>10.6</v>
      </c>
      <c r="F20" t="s">
        <v>33</v>
      </c>
      <c r="G20" s="3">
        <v>22.34166666666667</v>
      </c>
      <c r="H20" s="3">
        <v>28.1</v>
      </c>
      <c r="I20" s="3">
        <v>19.9</v>
      </c>
      <c r="J20" s="4">
        <v>73.35416666666666</v>
      </c>
      <c r="K20" s="4">
        <v>54.4</v>
      </c>
      <c r="L20" s="76">
        <v>0</v>
      </c>
      <c r="M20" s="3">
        <v>1.2999999999999998</v>
      </c>
      <c r="N20" s="5">
        <v>14.254000000000001</v>
      </c>
      <c r="O20" s="3">
        <v>1000.4458333333332</v>
      </c>
      <c r="P20" s="3">
        <v>1006.7791666666664</v>
      </c>
      <c r="Q20" s="3">
        <v>1009.2</v>
      </c>
      <c r="R20" s="3">
        <v>1004.8</v>
      </c>
      <c r="S20" s="26" t="s">
        <v>113</v>
      </c>
    </row>
    <row r="21" spans="1:19" ht="11.25">
      <c r="A21" s="2">
        <v>18</v>
      </c>
      <c r="B21" s="3">
        <v>4.004166666666667</v>
      </c>
      <c r="C21" t="s">
        <v>39</v>
      </c>
      <c r="D21" s="3">
        <v>8.9</v>
      </c>
      <c r="E21" s="3">
        <v>14</v>
      </c>
      <c r="F21" t="s">
        <v>39</v>
      </c>
      <c r="G21" s="3">
        <v>17.449999999999996</v>
      </c>
      <c r="H21" s="3">
        <v>22</v>
      </c>
      <c r="I21" s="3">
        <v>14.3</v>
      </c>
      <c r="J21" s="4">
        <v>82.57499999999997</v>
      </c>
      <c r="K21" s="4">
        <v>69.8</v>
      </c>
      <c r="L21" s="76">
        <v>0</v>
      </c>
      <c r="M21" s="3">
        <v>3.5</v>
      </c>
      <c r="N21" s="5">
        <v>18.321</v>
      </c>
      <c r="O21" s="3">
        <v>1000.5000000000003</v>
      </c>
      <c r="P21" s="3">
        <v>1006.9458333333337</v>
      </c>
      <c r="Q21" s="3">
        <v>1009</v>
      </c>
      <c r="R21" s="3">
        <v>1002.7</v>
      </c>
      <c r="S21" s="26" t="s">
        <v>113</v>
      </c>
    </row>
    <row r="22" spans="1:19" ht="11.25">
      <c r="A22" s="2">
        <v>19</v>
      </c>
      <c r="B22" s="3">
        <v>2.808333333333333</v>
      </c>
      <c r="C22" t="s">
        <v>37</v>
      </c>
      <c r="D22" s="3">
        <v>8.6</v>
      </c>
      <c r="E22" s="3">
        <v>17.6</v>
      </c>
      <c r="F22" t="s">
        <v>28</v>
      </c>
      <c r="G22" s="3">
        <v>16.933333333333334</v>
      </c>
      <c r="H22" s="3">
        <v>23.9</v>
      </c>
      <c r="I22" s="3">
        <v>13.2</v>
      </c>
      <c r="J22" s="4">
        <v>70.14166666666665</v>
      </c>
      <c r="K22" s="4">
        <v>32.7</v>
      </c>
      <c r="L22" s="76">
        <v>11</v>
      </c>
      <c r="M22" s="3">
        <v>6.4</v>
      </c>
      <c r="N22" s="5">
        <v>21.206000000000003</v>
      </c>
      <c r="O22" s="3">
        <v>997.5083333333336</v>
      </c>
      <c r="P22" s="3">
        <v>1003.9583333333334</v>
      </c>
      <c r="Q22" s="3">
        <v>1011.5</v>
      </c>
      <c r="R22" s="3">
        <v>999.8</v>
      </c>
      <c r="S22" s="26" t="s">
        <v>112</v>
      </c>
    </row>
    <row r="23" spans="1:19" ht="11.25">
      <c r="A23" s="2">
        <v>20</v>
      </c>
      <c r="B23" s="3">
        <v>3.483333333333333</v>
      </c>
      <c r="C23" t="s">
        <v>32</v>
      </c>
      <c r="D23" s="3">
        <v>7.7</v>
      </c>
      <c r="E23" s="3">
        <v>14.7</v>
      </c>
      <c r="F23" t="s">
        <v>32</v>
      </c>
      <c r="G23" s="3">
        <v>13.829166666666666</v>
      </c>
      <c r="H23" s="3">
        <v>18.3</v>
      </c>
      <c r="I23" s="3">
        <v>9.3</v>
      </c>
      <c r="J23" s="4">
        <v>53.18333333333333</v>
      </c>
      <c r="K23" s="4">
        <v>27</v>
      </c>
      <c r="L23" s="76">
        <v>0</v>
      </c>
      <c r="M23" s="3">
        <v>10.9</v>
      </c>
      <c r="N23" s="5">
        <v>30.071999999999996</v>
      </c>
      <c r="O23" s="3">
        <v>1012.2416666666667</v>
      </c>
      <c r="P23" s="3">
        <v>1018.85</v>
      </c>
      <c r="Q23" s="3">
        <v>1021</v>
      </c>
      <c r="R23" s="3">
        <v>1011.2</v>
      </c>
      <c r="S23" s="26" t="s">
        <v>116</v>
      </c>
    </row>
    <row r="24" spans="1:19" ht="11.25">
      <c r="A24" s="8">
        <v>21</v>
      </c>
      <c r="B24" s="28">
        <v>1.941666666666667</v>
      </c>
      <c r="C24" s="9" t="s">
        <v>28</v>
      </c>
      <c r="D24" s="28">
        <v>5.3</v>
      </c>
      <c r="E24" s="28">
        <v>9.3</v>
      </c>
      <c r="F24" s="9" t="s">
        <v>38</v>
      </c>
      <c r="G24" s="28">
        <v>17.7</v>
      </c>
      <c r="H24" s="28">
        <v>21.9</v>
      </c>
      <c r="I24" s="28">
        <v>11.9</v>
      </c>
      <c r="J24" s="29">
        <v>50.008333333333326</v>
      </c>
      <c r="K24" s="29">
        <v>24.8</v>
      </c>
      <c r="L24" s="77"/>
      <c r="M24" s="28">
        <v>7.8</v>
      </c>
      <c r="N24" s="30">
        <v>25.941999999999997</v>
      </c>
      <c r="O24" s="28">
        <v>1013.4291666666667</v>
      </c>
      <c r="P24" s="28">
        <v>1019.9458333333333</v>
      </c>
      <c r="Q24" s="28">
        <v>1021.6</v>
      </c>
      <c r="R24" s="28">
        <v>1018.4</v>
      </c>
      <c r="S24" s="31" t="s">
        <v>112</v>
      </c>
    </row>
    <row r="25" spans="1:19" ht="11.25">
      <c r="A25" s="2">
        <v>22</v>
      </c>
      <c r="B25" s="3">
        <v>1.8</v>
      </c>
      <c r="C25" t="s">
        <v>29</v>
      </c>
      <c r="D25" s="3">
        <v>4.5</v>
      </c>
      <c r="E25" s="3">
        <v>7.7</v>
      </c>
      <c r="F25" t="s">
        <v>34</v>
      </c>
      <c r="G25" s="3">
        <v>18.975000000000005</v>
      </c>
      <c r="H25" s="3">
        <v>23.3</v>
      </c>
      <c r="I25" s="3">
        <v>14.4</v>
      </c>
      <c r="J25" s="4">
        <v>59.51250000000001</v>
      </c>
      <c r="K25" s="4">
        <v>39.5</v>
      </c>
      <c r="L25" s="76"/>
      <c r="M25" s="3">
        <v>12.6</v>
      </c>
      <c r="N25" s="5">
        <v>29.488000000000003</v>
      </c>
      <c r="O25" s="3">
        <v>1012.6750000000003</v>
      </c>
      <c r="P25" s="3">
        <v>1019.1583333333336</v>
      </c>
      <c r="Q25" s="3">
        <v>1020.8</v>
      </c>
      <c r="R25" s="3">
        <v>1017.3</v>
      </c>
      <c r="S25" s="26" t="s">
        <v>116</v>
      </c>
    </row>
    <row r="26" spans="1:19" ht="11.25">
      <c r="A26" s="2">
        <v>23</v>
      </c>
      <c r="B26" s="3">
        <v>1.8499999999999996</v>
      </c>
      <c r="C26" t="s">
        <v>34</v>
      </c>
      <c r="D26" s="3">
        <v>4.9</v>
      </c>
      <c r="E26" s="3">
        <v>9</v>
      </c>
      <c r="F26" t="s">
        <v>38</v>
      </c>
      <c r="G26" s="3">
        <v>18.15833333333333</v>
      </c>
      <c r="H26" s="3">
        <v>21</v>
      </c>
      <c r="I26" s="3">
        <v>15.5</v>
      </c>
      <c r="J26" s="4">
        <v>78.87916666666666</v>
      </c>
      <c r="K26" s="4">
        <v>55.8</v>
      </c>
      <c r="L26" s="76">
        <v>29</v>
      </c>
      <c r="M26" s="3">
        <v>0.8999999999999999</v>
      </c>
      <c r="N26" s="5">
        <v>12.975</v>
      </c>
      <c r="O26" s="3">
        <v>1004.5250000000001</v>
      </c>
      <c r="P26" s="3">
        <v>1010.9666666666667</v>
      </c>
      <c r="Q26" s="3">
        <v>1017.4</v>
      </c>
      <c r="R26" s="3">
        <v>1003.8</v>
      </c>
      <c r="S26" s="26" t="s">
        <v>113</v>
      </c>
    </row>
    <row r="27" spans="1:19" ht="11.25">
      <c r="A27" s="2">
        <v>24</v>
      </c>
      <c r="B27" s="3">
        <v>2.329166666666667</v>
      </c>
      <c r="C27" t="s">
        <v>39</v>
      </c>
      <c r="D27" s="3">
        <v>5.9</v>
      </c>
      <c r="E27" s="3">
        <v>8.8</v>
      </c>
      <c r="F27" t="s">
        <v>39</v>
      </c>
      <c r="G27" s="3">
        <v>18.187499999999996</v>
      </c>
      <c r="H27" s="3">
        <v>21.4</v>
      </c>
      <c r="I27" s="3">
        <v>15.5</v>
      </c>
      <c r="J27" s="4">
        <v>82.22916666666667</v>
      </c>
      <c r="K27" s="4">
        <v>60.9</v>
      </c>
      <c r="L27" s="76">
        <v>15.5</v>
      </c>
      <c r="M27" s="3">
        <v>3.5999999999999996</v>
      </c>
      <c r="N27" s="5">
        <v>15.696</v>
      </c>
      <c r="O27" s="3">
        <v>998.4041666666668</v>
      </c>
      <c r="P27" s="3">
        <v>1004.8250000000002</v>
      </c>
      <c r="Q27" s="3">
        <v>1008.6</v>
      </c>
      <c r="R27" s="3">
        <v>1002.3</v>
      </c>
      <c r="S27" s="26" t="s">
        <v>113</v>
      </c>
    </row>
    <row r="28" spans="1:19" ht="11.25">
      <c r="A28" s="2">
        <v>25</v>
      </c>
      <c r="B28" s="3">
        <v>2.7708333333333335</v>
      </c>
      <c r="C28" t="s">
        <v>33</v>
      </c>
      <c r="D28" s="3">
        <v>7.5</v>
      </c>
      <c r="E28" s="3">
        <v>12.4</v>
      </c>
      <c r="F28" t="s">
        <v>34</v>
      </c>
      <c r="G28" s="3">
        <v>21.537500000000005</v>
      </c>
      <c r="H28" s="3">
        <v>27.1</v>
      </c>
      <c r="I28" s="3">
        <v>16.1</v>
      </c>
      <c r="J28" s="4">
        <v>69.37500000000001</v>
      </c>
      <c r="K28" s="4">
        <v>39.4</v>
      </c>
      <c r="L28" s="76">
        <v>0</v>
      </c>
      <c r="M28" s="3">
        <v>4.2</v>
      </c>
      <c r="N28" s="5">
        <v>17.676</v>
      </c>
      <c r="O28" s="3">
        <v>1000.4749999999998</v>
      </c>
      <c r="P28" s="3">
        <v>1006.8208333333336</v>
      </c>
      <c r="Q28" s="3">
        <v>1008.6</v>
      </c>
      <c r="R28" s="3">
        <v>1003.9</v>
      </c>
      <c r="S28" s="26" t="s">
        <v>113</v>
      </c>
    </row>
    <row r="29" spans="1:19" ht="11.25">
      <c r="A29" s="2">
        <v>26</v>
      </c>
      <c r="B29" s="3">
        <v>3.116666666666666</v>
      </c>
      <c r="C29" t="s">
        <v>32</v>
      </c>
      <c r="D29" s="3">
        <v>7.1</v>
      </c>
      <c r="E29" s="3">
        <v>11.1</v>
      </c>
      <c r="F29" t="s">
        <v>32</v>
      </c>
      <c r="G29" s="3">
        <v>18.616666666666667</v>
      </c>
      <c r="H29" s="3">
        <v>21.8</v>
      </c>
      <c r="I29" s="3">
        <v>15.2</v>
      </c>
      <c r="J29" s="4">
        <v>64.90833333333333</v>
      </c>
      <c r="K29" s="4">
        <v>46.7</v>
      </c>
      <c r="L29" s="76"/>
      <c r="M29" s="3">
        <v>3.6</v>
      </c>
      <c r="N29" s="5">
        <v>20.107999999999997</v>
      </c>
      <c r="O29" s="3">
        <v>1004.2249999999999</v>
      </c>
      <c r="P29" s="3">
        <v>1010.6666666666666</v>
      </c>
      <c r="Q29" s="3">
        <v>1012.4</v>
      </c>
      <c r="R29" s="3">
        <v>1007.4</v>
      </c>
      <c r="S29" s="26" t="s">
        <v>115</v>
      </c>
    </row>
    <row r="30" spans="1:19" ht="11.25">
      <c r="A30" s="2">
        <v>27</v>
      </c>
      <c r="B30" s="3">
        <v>2.525000000000001</v>
      </c>
      <c r="C30" t="s">
        <v>39</v>
      </c>
      <c r="D30" s="3">
        <v>5</v>
      </c>
      <c r="E30" s="3">
        <v>8.8</v>
      </c>
      <c r="F30" t="s">
        <v>39</v>
      </c>
      <c r="G30" s="3">
        <v>17.191666666666666</v>
      </c>
      <c r="H30" s="3">
        <v>20.4</v>
      </c>
      <c r="I30" s="3">
        <v>14.4</v>
      </c>
      <c r="J30" s="4">
        <v>75.03333333333335</v>
      </c>
      <c r="K30" s="4">
        <v>56.5</v>
      </c>
      <c r="L30" s="76"/>
      <c r="M30" s="3">
        <v>7.999999999999999</v>
      </c>
      <c r="N30" s="5">
        <v>25.531</v>
      </c>
      <c r="O30" s="3">
        <v>1005.8625000000002</v>
      </c>
      <c r="P30" s="3">
        <v>1012.3375000000001</v>
      </c>
      <c r="Q30" s="3">
        <v>1015.6</v>
      </c>
      <c r="R30" s="3">
        <v>1010.4</v>
      </c>
      <c r="S30" s="26" t="s">
        <v>116</v>
      </c>
    </row>
    <row r="31" spans="1:19" ht="11.25">
      <c r="A31" s="2">
        <v>28</v>
      </c>
      <c r="B31" s="3">
        <v>1.9708333333333334</v>
      </c>
      <c r="C31" t="s">
        <v>34</v>
      </c>
      <c r="D31" s="3">
        <v>8.6</v>
      </c>
      <c r="E31" s="3">
        <v>14.5</v>
      </c>
      <c r="F31" t="s">
        <v>39</v>
      </c>
      <c r="G31" s="3">
        <v>20.016666666666666</v>
      </c>
      <c r="H31" s="3">
        <v>24.8</v>
      </c>
      <c r="I31" s="3">
        <v>16.6</v>
      </c>
      <c r="J31" s="4">
        <v>73.04166666666667</v>
      </c>
      <c r="K31" s="4">
        <v>58.2</v>
      </c>
      <c r="L31" s="76">
        <v>0</v>
      </c>
      <c r="M31" s="3">
        <v>2.3000000000000003</v>
      </c>
      <c r="N31" s="5">
        <v>15.136</v>
      </c>
      <c r="O31" s="3">
        <v>1007.3041666666667</v>
      </c>
      <c r="P31" s="3">
        <v>1013.7291666666666</v>
      </c>
      <c r="Q31" s="3">
        <v>1015</v>
      </c>
      <c r="R31" s="3">
        <v>1012.4</v>
      </c>
      <c r="S31" s="26" t="s">
        <v>112</v>
      </c>
    </row>
    <row r="32" spans="1:19" ht="11.25">
      <c r="A32" s="2">
        <v>29</v>
      </c>
      <c r="B32" s="3">
        <v>2.7708333333333335</v>
      </c>
      <c r="C32" t="s">
        <v>34</v>
      </c>
      <c r="D32" s="3">
        <v>6.1</v>
      </c>
      <c r="E32" s="3">
        <v>10.4</v>
      </c>
      <c r="F32" t="s">
        <v>34</v>
      </c>
      <c r="G32" s="3">
        <v>21.724999999999998</v>
      </c>
      <c r="H32" s="3">
        <v>25.1</v>
      </c>
      <c r="I32" s="3">
        <v>17.4</v>
      </c>
      <c r="J32" s="4">
        <v>75.47916666666666</v>
      </c>
      <c r="K32" s="4">
        <v>57.8</v>
      </c>
      <c r="L32" s="76"/>
      <c r="M32" s="3">
        <v>4.1</v>
      </c>
      <c r="N32" s="5">
        <v>21.201999999999998</v>
      </c>
      <c r="O32" s="3">
        <v>1008.8541666666666</v>
      </c>
      <c r="P32" s="3">
        <v>1015.2583333333332</v>
      </c>
      <c r="Q32" s="3">
        <v>1016.3</v>
      </c>
      <c r="R32" s="3">
        <v>1014</v>
      </c>
      <c r="S32" s="26" t="s">
        <v>113</v>
      </c>
    </row>
    <row r="33" spans="1:19" ht="11.25">
      <c r="A33" s="2">
        <v>30</v>
      </c>
      <c r="B33" s="3">
        <v>2.05</v>
      </c>
      <c r="C33" t="s">
        <v>33</v>
      </c>
      <c r="D33" s="3">
        <v>5.7</v>
      </c>
      <c r="E33" s="3">
        <v>10.2</v>
      </c>
      <c r="F33" t="s">
        <v>33</v>
      </c>
      <c r="G33" s="3">
        <v>20.599999999999998</v>
      </c>
      <c r="H33" s="3">
        <v>23.1</v>
      </c>
      <c r="I33" s="3">
        <v>17.8</v>
      </c>
      <c r="J33" s="4">
        <v>83.80000000000001</v>
      </c>
      <c r="K33" s="4">
        <v>72.1</v>
      </c>
      <c r="L33" s="76">
        <v>4.5</v>
      </c>
      <c r="M33" s="3">
        <v>0</v>
      </c>
      <c r="N33" s="5">
        <v>10.296999999999999</v>
      </c>
      <c r="O33" s="3">
        <v>1007.8166666666666</v>
      </c>
      <c r="P33" s="3">
        <v>1014.2291666666666</v>
      </c>
      <c r="Q33" s="3">
        <v>1016.9</v>
      </c>
      <c r="R33" s="3">
        <v>1010.1</v>
      </c>
      <c r="S33" s="26" t="s">
        <v>113</v>
      </c>
    </row>
    <row r="34" spans="1:19" ht="11.25">
      <c r="A34" s="2">
        <v>31</v>
      </c>
      <c r="B34" s="3">
        <v>1.3416666666666668</v>
      </c>
      <c r="C34" t="s">
        <v>36</v>
      </c>
      <c r="D34" s="3">
        <v>2.9</v>
      </c>
      <c r="E34" s="3">
        <v>5.8</v>
      </c>
      <c r="F34" t="s">
        <v>63</v>
      </c>
      <c r="G34" s="3">
        <v>18.55</v>
      </c>
      <c r="H34" s="3">
        <v>21.1</v>
      </c>
      <c r="I34" s="3">
        <v>16.6</v>
      </c>
      <c r="J34" s="4">
        <v>83.17083333333333</v>
      </c>
      <c r="K34" s="4">
        <v>68.6</v>
      </c>
      <c r="L34" s="76">
        <v>2.5</v>
      </c>
      <c r="M34" s="3">
        <v>2</v>
      </c>
      <c r="N34" s="5">
        <v>10.440999999999999</v>
      </c>
      <c r="O34" s="3">
        <v>999.9625000000001</v>
      </c>
      <c r="P34" s="3">
        <v>1006.3791666666667</v>
      </c>
      <c r="Q34" s="3">
        <v>1010.2</v>
      </c>
      <c r="R34" s="3">
        <v>1003.5</v>
      </c>
      <c r="S34" s="26" t="s">
        <v>113</v>
      </c>
    </row>
    <row r="35" spans="1:19" ht="12" thickBot="1">
      <c r="A35" s="22" t="s">
        <v>40</v>
      </c>
      <c r="B35" s="23">
        <f>AVERAGE(B4:B34)</f>
        <v>2.5268817204301075</v>
      </c>
      <c r="C35" s="11"/>
      <c r="D35" s="23">
        <f>AVERAGE(D4:D34)</f>
        <v>6.164516129032257</v>
      </c>
      <c r="E35" s="23">
        <f>AVERAGE(E4:E34)</f>
        <v>11.038709677419357</v>
      </c>
      <c r="F35" s="11"/>
      <c r="G35" s="23">
        <f>AVERAGE(G4:G34)</f>
        <v>17.69126344086021</v>
      </c>
      <c r="H35" s="23">
        <f>AVERAGE(H4:H34)</f>
        <v>22.177419354838708</v>
      </c>
      <c r="I35" s="23">
        <f>AVERAGE(I4:I34)</f>
        <v>13.538709677419353</v>
      </c>
      <c r="J35" s="24">
        <f>AVERAGE(J4:J34)</f>
        <v>70.64448924731184</v>
      </c>
      <c r="K35" s="24">
        <f>AVERAGE(K4:K34)</f>
        <v>48.71612903225807</v>
      </c>
      <c r="L35" s="11"/>
      <c r="M35" s="23"/>
      <c r="N35" s="25"/>
      <c r="O35" s="23">
        <f>AVERAGE(O4:O34)</f>
        <v>1005.4025537634407</v>
      </c>
      <c r="P35" s="23">
        <f>AVERAGE(P4:P34)</f>
        <v>1011.8770161290324</v>
      </c>
      <c r="Q35" s="23">
        <f>AVERAGE(Q4:Q34)</f>
        <v>1014.8870967741935</v>
      </c>
      <c r="R35" s="23">
        <f>AVERAGE(R4:R34)</f>
        <v>1008.6193548387098</v>
      </c>
      <c r="S35" s="27"/>
    </row>
    <row r="37" spans="1:2" ht="12.75" thickBot="1">
      <c r="A37" s="32">
        <f>C1</f>
        <v>5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>
        <v>8.9</v>
      </c>
      <c r="C40" s="26" t="s">
        <v>120</v>
      </c>
      <c r="D40">
        <v>17.6</v>
      </c>
      <c r="E40" s="26" t="s">
        <v>125</v>
      </c>
      <c r="G40">
        <v>28.4</v>
      </c>
      <c r="I40">
        <v>97</v>
      </c>
      <c r="J40">
        <v>20.7</v>
      </c>
      <c r="O40">
        <v>1015.1</v>
      </c>
      <c r="P40">
        <v>1021.6</v>
      </c>
    </row>
    <row r="41" spans="1:19" ht="11.25">
      <c r="A41" s="2" t="s">
        <v>58</v>
      </c>
      <c r="B41" s="6">
        <v>43238</v>
      </c>
      <c r="C41" s="6"/>
      <c r="D41" s="6">
        <v>43239</v>
      </c>
      <c r="E41" s="6"/>
      <c r="F41" s="6"/>
      <c r="G41" s="6">
        <v>43236</v>
      </c>
      <c r="H41" s="6"/>
      <c r="I41" s="6">
        <v>43223</v>
      </c>
      <c r="J41" s="6">
        <v>43223</v>
      </c>
      <c r="K41" s="6"/>
      <c r="L41" s="6"/>
      <c r="M41" s="6"/>
      <c r="N41" s="6"/>
      <c r="O41" s="6">
        <v>43241</v>
      </c>
      <c r="P41" s="6">
        <v>43241</v>
      </c>
      <c r="Q41" s="6"/>
      <c r="R41" s="6"/>
      <c r="S41" s="6"/>
    </row>
    <row r="42" spans="1:19" ht="11.25">
      <c r="A42" s="2" t="s">
        <v>59</v>
      </c>
      <c r="B42" s="7">
        <v>0.49374999999999997</v>
      </c>
      <c r="C42" s="7"/>
      <c r="D42" s="7">
        <v>0.9791666666666666</v>
      </c>
      <c r="E42" s="7"/>
      <c r="F42" s="7"/>
      <c r="G42" s="7">
        <v>0.4979166666666666</v>
      </c>
      <c r="H42" s="7"/>
      <c r="I42" s="7">
        <v>0.16180555555555556</v>
      </c>
      <c r="J42" s="7">
        <v>0.5333333333333333</v>
      </c>
      <c r="K42" s="7"/>
      <c r="L42" s="7"/>
      <c r="M42" s="7"/>
      <c r="N42" s="7"/>
      <c r="O42" s="7">
        <v>0.43194444444444446</v>
      </c>
      <c r="P42" s="7">
        <v>0.43194444444444446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7.1</v>
      </c>
      <c r="H43" s="9"/>
      <c r="I43" s="9">
        <v>25</v>
      </c>
      <c r="J43" s="9">
        <v>-2.5</v>
      </c>
      <c r="K43" s="9"/>
      <c r="L43" s="9"/>
      <c r="M43" s="9"/>
      <c r="N43" s="9"/>
      <c r="O43" s="9">
        <v>991.4</v>
      </c>
      <c r="P43" s="9">
        <v>997.6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43231</v>
      </c>
      <c r="H44" s="6"/>
      <c r="I44" s="6">
        <v>43241</v>
      </c>
      <c r="J44" s="6">
        <v>43240</v>
      </c>
      <c r="K44" s="6"/>
      <c r="L44" s="6"/>
      <c r="M44" s="6"/>
      <c r="N44" s="6"/>
      <c r="O44" s="6">
        <v>43223</v>
      </c>
      <c r="P44" s="6">
        <v>43223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0.15694444444444444</v>
      </c>
      <c r="H45" s="35"/>
      <c r="I45" s="35">
        <v>0.5506944444444445</v>
      </c>
      <c r="J45" s="35">
        <v>0.5375</v>
      </c>
      <c r="K45" s="7"/>
      <c r="L45" s="7"/>
      <c r="M45" s="7"/>
      <c r="N45" s="7"/>
      <c r="O45" s="7">
        <v>0.5840277777777778</v>
      </c>
      <c r="P45" s="7">
        <v>0.5840277777777778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>
        <v>184</v>
      </c>
      <c r="L46" s="11">
        <v>184</v>
      </c>
      <c r="M46" s="11">
        <v>153.60000000000008</v>
      </c>
      <c r="N46" s="11">
        <v>566.7629999999998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" thickBot="1">
      <c r="A49" s="75">
        <v>13.306451612903224</v>
      </c>
      <c r="B49" s="75">
        <v>9.005376344086022</v>
      </c>
      <c r="C49" s="75">
        <v>4.56989247311828</v>
      </c>
      <c r="D49" s="75">
        <v>2.0161290322580645</v>
      </c>
      <c r="E49" s="75">
        <v>2.553763440860215</v>
      </c>
      <c r="F49" s="75">
        <v>2.0161290322580645</v>
      </c>
      <c r="G49" s="75">
        <v>3.494623655913978</v>
      </c>
      <c r="H49" s="75">
        <v>4.435483870967742</v>
      </c>
      <c r="I49" s="75">
        <v>13.5752688172043</v>
      </c>
      <c r="J49" s="75">
        <v>10.887096774193548</v>
      </c>
      <c r="K49" s="75">
        <v>3.0913978494623655</v>
      </c>
      <c r="L49" s="75">
        <v>7.258064516129033</v>
      </c>
      <c r="M49" s="75">
        <v>6.451612903225806</v>
      </c>
      <c r="N49" s="75">
        <v>5.779569892473118</v>
      </c>
      <c r="O49" s="75">
        <v>3.763440860215054</v>
      </c>
      <c r="P49" s="75">
        <v>5.376344086021505</v>
      </c>
      <c r="Q49" s="75">
        <v>2.4193548387096775</v>
      </c>
      <c r="R49" s="75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1" max="1" width="7.83203125" style="0" customWidth="1"/>
    <col min="2" max="2" width="8.5" style="0" bestFit="1" customWidth="1"/>
    <col min="3" max="3" width="7.83203125" style="0" customWidth="1"/>
    <col min="4" max="4" width="8.5" style="0" bestFit="1" customWidth="1"/>
    <col min="5" max="6" width="7.83203125" style="0" customWidth="1"/>
    <col min="7" max="7" width="8.5" style="0" bestFit="1" customWidth="1"/>
    <col min="8" max="8" width="7.83203125" style="0" customWidth="1"/>
    <col min="9" max="10" width="8.5" style="0" bestFit="1" customWidth="1"/>
    <col min="11" max="14" width="7.83203125" style="0" customWidth="1"/>
    <col min="15" max="15" width="8.83203125" style="0" customWidth="1"/>
    <col min="16" max="18" width="8.33203125" style="0" customWidth="1"/>
  </cols>
  <sheetData>
    <row r="1" spans="1:6" ht="12.75" thickBot="1">
      <c r="A1" s="32">
        <f>MM01!A1</f>
        <v>2018</v>
      </c>
      <c r="B1" s="21" t="s">
        <v>0</v>
      </c>
      <c r="C1" s="32">
        <v>6</v>
      </c>
      <c r="D1" s="21" t="s">
        <v>1</v>
      </c>
      <c r="E1" s="32">
        <v>6</v>
      </c>
      <c r="F1" s="21" t="s">
        <v>1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2.175</v>
      </c>
      <c r="C4" t="s">
        <v>37</v>
      </c>
      <c r="D4" s="3">
        <v>5.8</v>
      </c>
      <c r="E4" s="3">
        <v>10.2</v>
      </c>
      <c r="F4" t="s">
        <v>32</v>
      </c>
      <c r="G4" s="3">
        <v>18.74166666666667</v>
      </c>
      <c r="H4" s="3">
        <v>24.3</v>
      </c>
      <c r="I4" s="3">
        <v>14.9</v>
      </c>
      <c r="J4" s="4">
        <v>70.25416666666668</v>
      </c>
      <c r="K4" s="4">
        <v>40</v>
      </c>
      <c r="L4">
        <v>0</v>
      </c>
      <c r="M4" s="3">
        <v>5.5</v>
      </c>
      <c r="N4" s="5">
        <v>20.761000000000003</v>
      </c>
      <c r="O4" s="3">
        <v>1004.3916666666665</v>
      </c>
      <c r="P4" s="3">
        <v>1010.8249999999998</v>
      </c>
      <c r="Q4" s="3">
        <v>1016.5</v>
      </c>
      <c r="R4" s="3">
        <v>1004.7</v>
      </c>
      <c r="S4" s="26" t="s">
        <v>112</v>
      </c>
    </row>
    <row r="5" spans="1:19" ht="11.25">
      <c r="A5" s="2">
        <v>2</v>
      </c>
      <c r="B5" s="3">
        <v>2.0833333333333335</v>
      </c>
      <c r="C5" t="s">
        <v>30</v>
      </c>
      <c r="D5" s="3">
        <v>4.8</v>
      </c>
      <c r="E5" s="3">
        <v>8.6</v>
      </c>
      <c r="F5" t="s">
        <v>38</v>
      </c>
      <c r="G5" s="3">
        <v>18.650000000000002</v>
      </c>
      <c r="H5" s="3">
        <v>21.8</v>
      </c>
      <c r="I5" s="3">
        <v>14.4</v>
      </c>
      <c r="J5" s="4">
        <v>75.67916666666666</v>
      </c>
      <c r="K5" s="4">
        <v>58.9</v>
      </c>
      <c r="M5" s="3">
        <v>11.700000000000001</v>
      </c>
      <c r="N5" s="5">
        <v>29.901</v>
      </c>
      <c r="O5" s="3">
        <v>1010.0208333333334</v>
      </c>
      <c r="P5" s="3">
        <v>1016.5</v>
      </c>
      <c r="Q5" s="3">
        <v>1017.6</v>
      </c>
      <c r="R5" s="3">
        <v>1015.1</v>
      </c>
      <c r="S5" s="26" t="s">
        <v>112</v>
      </c>
    </row>
    <row r="6" spans="1:19" ht="11.25">
      <c r="A6" s="2">
        <v>3</v>
      </c>
      <c r="B6" s="3">
        <v>2.0124999999999997</v>
      </c>
      <c r="C6" t="s">
        <v>38</v>
      </c>
      <c r="D6" s="3">
        <v>4.9</v>
      </c>
      <c r="E6" s="3">
        <v>8.3</v>
      </c>
      <c r="F6" t="s">
        <v>65</v>
      </c>
      <c r="G6" s="3">
        <v>20.800000000000004</v>
      </c>
      <c r="H6" s="3">
        <v>27.1</v>
      </c>
      <c r="I6" s="3">
        <v>16</v>
      </c>
      <c r="J6" s="4">
        <v>71.32083333333334</v>
      </c>
      <c r="K6" s="4">
        <v>27.7</v>
      </c>
      <c r="M6" s="3">
        <v>12.200000000000001</v>
      </c>
      <c r="N6" s="5">
        <v>29.773</v>
      </c>
      <c r="O6" s="3">
        <v>1010.8916666666665</v>
      </c>
      <c r="P6" s="3">
        <v>1017.3291666666669</v>
      </c>
      <c r="Q6" s="3">
        <v>1018.6</v>
      </c>
      <c r="R6" s="3">
        <v>1016.6</v>
      </c>
      <c r="S6" s="26" t="s">
        <v>116</v>
      </c>
    </row>
    <row r="7" spans="1:19" ht="11.25">
      <c r="A7" s="2">
        <v>4</v>
      </c>
      <c r="B7" s="3">
        <v>1.695833333333333</v>
      </c>
      <c r="C7" t="s">
        <v>30</v>
      </c>
      <c r="D7" s="3">
        <v>3.4</v>
      </c>
      <c r="E7" s="3">
        <v>6</v>
      </c>
      <c r="F7" t="s">
        <v>39</v>
      </c>
      <c r="G7" s="3">
        <v>19.92916666666667</v>
      </c>
      <c r="H7" s="3">
        <v>24.3</v>
      </c>
      <c r="I7" s="3">
        <v>16.1</v>
      </c>
      <c r="J7" s="4">
        <v>74.32916666666668</v>
      </c>
      <c r="K7" s="4">
        <v>48.1</v>
      </c>
      <c r="M7" s="3">
        <v>12.200000000000001</v>
      </c>
      <c r="N7" s="5">
        <v>29.555</v>
      </c>
      <c r="O7" s="3">
        <v>1010.3083333333335</v>
      </c>
      <c r="P7" s="3">
        <v>1016.7541666666666</v>
      </c>
      <c r="Q7" s="3">
        <v>1017.9</v>
      </c>
      <c r="R7" s="3">
        <v>1015.3</v>
      </c>
      <c r="S7" s="26" t="s">
        <v>112</v>
      </c>
    </row>
    <row r="8" spans="1:19" ht="11.25">
      <c r="A8" s="2">
        <v>5</v>
      </c>
      <c r="B8" s="3">
        <v>1.7750000000000001</v>
      </c>
      <c r="C8" t="s">
        <v>37</v>
      </c>
      <c r="D8" s="3">
        <v>4.6</v>
      </c>
      <c r="E8" s="3">
        <v>6.5</v>
      </c>
      <c r="F8" t="s">
        <v>32</v>
      </c>
      <c r="G8" s="3">
        <v>20.412499999999998</v>
      </c>
      <c r="H8" s="3">
        <v>24.4</v>
      </c>
      <c r="I8" s="3">
        <v>15.3</v>
      </c>
      <c r="J8" s="4">
        <v>77.55416666666667</v>
      </c>
      <c r="K8" s="4">
        <v>63.9</v>
      </c>
      <c r="M8" s="3">
        <v>6.800000000000001</v>
      </c>
      <c r="N8" s="5">
        <v>25.452</v>
      </c>
      <c r="O8" s="3">
        <v>1009.0791666666665</v>
      </c>
      <c r="P8" s="3">
        <v>1015.5041666666667</v>
      </c>
      <c r="Q8" s="3">
        <v>1017</v>
      </c>
      <c r="R8" s="3">
        <v>1013.4</v>
      </c>
      <c r="S8" s="26" t="s">
        <v>113</v>
      </c>
    </row>
    <row r="9" spans="1:19" ht="11.25">
      <c r="A9" s="2">
        <v>6</v>
      </c>
      <c r="B9" s="3">
        <v>1.3166666666666669</v>
      </c>
      <c r="C9" t="s">
        <v>28</v>
      </c>
      <c r="D9" s="3">
        <v>4.2</v>
      </c>
      <c r="E9" s="3">
        <v>7.4</v>
      </c>
      <c r="F9" t="s">
        <v>33</v>
      </c>
      <c r="G9" s="3">
        <v>20.591666666666665</v>
      </c>
      <c r="H9" s="3">
        <v>24.6</v>
      </c>
      <c r="I9" s="3">
        <v>17.2</v>
      </c>
      <c r="J9" s="4">
        <v>80.15833333333333</v>
      </c>
      <c r="K9" s="4">
        <v>55.7</v>
      </c>
      <c r="L9">
        <v>2.5</v>
      </c>
      <c r="M9" s="3">
        <v>0</v>
      </c>
      <c r="N9" s="5">
        <v>7.342999999999999</v>
      </c>
      <c r="O9" s="3">
        <v>1006.7791666666668</v>
      </c>
      <c r="P9" s="3">
        <v>1013.1875</v>
      </c>
      <c r="Q9" s="3">
        <v>1014.6</v>
      </c>
      <c r="R9" s="3">
        <v>1012</v>
      </c>
      <c r="S9" s="26" t="s">
        <v>121</v>
      </c>
    </row>
    <row r="10" spans="1:19" ht="11.25">
      <c r="A10" s="2">
        <v>7</v>
      </c>
      <c r="B10" s="3">
        <v>2.3875000000000006</v>
      </c>
      <c r="C10" t="s">
        <v>34</v>
      </c>
      <c r="D10" s="3">
        <v>5.5</v>
      </c>
      <c r="E10" s="3">
        <v>9.3</v>
      </c>
      <c r="F10" t="s">
        <v>27</v>
      </c>
      <c r="G10" s="3">
        <v>22.370833333333334</v>
      </c>
      <c r="H10" s="3">
        <v>28.2</v>
      </c>
      <c r="I10" s="3">
        <v>17.1</v>
      </c>
      <c r="J10" s="4">
        <v>72.8875</v>
      </c>
      <c r="K10" s="4">
        <v>46.7</v>
      </c>
      <c r="L10">
        <v>1</v>
      </c>
      <c r="M10" s="3">
        <v>8.7</v>
      </c>
      <c r="N10" s="5">
        <v>26.776</v>
      </c>
      <c r="O10" s="3">
        <v>1006.2916666666665</v>
      </c>
      <c r="P10" s="3">
        <v>1012.6666666666669</v>
      </c>
      <c r="Q10" s="3">
        <v>1014.1</v>
      </c>
      <c r="R10" s="3">
        <v>1011.3</v>
      </c>
      <c r="S10" s="26" t="s">
        <v>112</v>
      </c>
    </row>
    <row r="11" spans="1:19" ht="11.25">
      <c r="A11" s="2">
        <v>8</v>
      </c>
      <c r="B11" s="3">
        <v>3.2541666666666664</v>
      </c>
      <c r="C11" t="s">
        <v>34</v>
      </c>
      <c r="D11" s="3">
        <v>6.7</v>
      </c>
      <c r="E11" s="3">
        <v>11.5</v>
      </c>
      <c r="F11" t="s">
        <v>65</v>
      </c>
      <c r="G11" s="3">
        <v>23.299999999999997</v>
      </c>
      <c r="H11" s="3">
        <v>28.1</v>
      </c>
      <c r="I11" s="3">
        <v>19.9</v>
      </c>
      <c r="J11" s="4">
        <v>72.37916666666668</v>
      </c>
      <c r="K11" s="4">
        <v>53.7</v>
      </c>
      <c r="L11">
        <v>0</v>
      </c>
      <c r="M11" s="3">
        <v>7.800000000000002</v>
      </c>
      <c r="N11" s="5">
        <v>24.519</v>
      </c>
      <c r="O11" s="3">
        <v>1001.5499999999998</v>
      </c>
      <c r="P11" s="3">
        <v>1007.8708333333334</v>
      </c>
      <c r="Q11" s="3">
        <v>1012</v>
      </c>
      <c r="R11" s="3">
        <v>1003.8</v>
      </c>
      <c r="S11" s="26" t="s">
        <v>112</v>
      </c>
    </row>
    <row r="12" spans="1:19" ht="11.25">
      <c r="A12" s="2">
        <v>9</v>
      </c>
      <c r="B12" s="3">
        <v>2.783333333333333</v>
      </c>
      <c r="C12" t="s">
        <v>32</v>
      </c>
      <c r="D12" s="3">
        <v>7</v>
      </c>
      <c r="E12" s="3">
        <v>12.9</v>
      </c>
      <c r="F12" t="s">
        <v>32</v>
      </c>
      <c r="G12" s="3">
        <v>22.808333333333334</v>
      </c>
      <c r="H12" s="3">
        <v>27.6</v>
      </c>
      <c r="I12" s="3">
        <v>18.3</v>
      </c>
      <c r="J12" s="4">
        <v>74.62916666666666</v>
      </c>
      <c r="K12" s="4">
        <v>49.2</v>
      </c>
      <c r="L12">
        <v>1</v>
      </c>
      <c r="M12" s="3">
        <v>4.499999999999999</v>
      </c>
      <c r="N12" s="5">
        <v>21.56</v>
      </c>
      <c r="O12" s="3">
        <v>998.8083333333333</v>
      </c>
      <c r="P12" s="3">
        <v>1005.1000000000003</v>
      </c>
      <c r="Q12" s="3">
        <v>1010.6</v>
      </c>
      <c r="R12" s="3">
        <v>1002.1</v>
      </c>
      <c r="S12" s="26" t="s">
        <v>113</v>
      </c>
    </row>
    <row r="13" spans="1:19" ht="11.25">
      <c r="A13" s="2">
        <v>10</v>
      </c>
      <c r="B13" s="3">
        <v>3.691666666666667</v>
      </c>
      <c r="C13" t="s">
        <v>32</v>
      </c>
      <c r="D13" s="3">
        <v>5.7</v>
      </c>
      <c r="E13" s="3">
        <v>10.2</v>
      </c>
      <c r="F13" t="s">
        <v>39</v>
      </c>
      <c r="G13" s="3">
        <v>17.7125</v>
      </c>
      <c r="H13" s="3">
        <v>19.1</v>
      </c>
      <c r="I13" s="3">
        <v>16.5</v>
      </c>
      <c r="J13" s="4">
        <v>88.71249999999999</v>
      </c>
      <c r="K13" s="4">
        <v>75</v>
      </c>
      <c r="L13">
        <v>13</v>
      </c>
      <c r="M13" s="3">
        <v>0</v>
      </c>
      <c r="N13" s="5">
        <v>2.4579999999999997</v>
      </c>
      <c r="O13" s="3">
        <v>1004.9166666666666</v>
      </c>
      <c r="P13" s="3">
        <v>1011.4124999999999</v>
      </c>
      <c r="Q13" s="3">
        <v>1013.4</v>
      </c>
      <c r="R13" s="3">
        <v>1008.9</v>
      </c>
      <c r="S13" s="26" t="s">
        <v>121</v>
      </c>
    </row>
    <row r="14" spans="1:19" ht="11.25">
      <c r="A14" s="8">
        <v>11</v>
      </c>
      <c r="B14" s="28">
        <v>4.658333333333333</v>
      </c>
      <c r="C14" s="9" t="s">
        <v>32</v>
      </c>
      <c r="D14" s="28">
        <v>7.3</v>
      </c>
      <c r="E14" s="28">
        <v>17.6</v>
      </c>
      <c r="F14" s="9" t="s">
        <v>32</v>
      </c>
      <c r="G14" s="28">
        <v>18.195833333333336</v>
      </c>
      <c r="H14" s="28">
        <v>19.4</v>
      </c>
      <c r="I14" s="28">
        <v>17</v>
      </c>
      <c r="J14" s="29">
        <v>92.80000000000001</v>
      </c>
      <c r="K14" s="29">
        <v>83.1</v>
      </c>
      <c r="L14" s="9">
        <v>34.5</v>
      </c>
      <c r="M14" s="28">
        <v>0</v>
      </c>
      <c r="N14" s="30">
        <v>4.879</v>
      </c>
      <c r="O14" s="28">
        <v>992.3541666666665</v>
      </c>
      <c r="P14" s="28">
        <v>998.7083333333335</v>
      </c>
      <c r="Q14" s="28">
        <v>1009</v>
      </c>
      <c r="R14" s="28">
        <v>991.7</v>
      </c>
      <c r="S14" s="31" t="s">
        <v>121</v>
      </c>
    </row>
    <row r="15" spans="1:19" ht="11.25">
      <c r="A15" s="2">
        <v>12</v>
      </c>
      <c r="B15" s="3">
        <v>2.1125</v>
      </c>
      <c r="C15" t="s">
        <v>39</v>
      </c>
      <c r="D15" s="3">
        <v>4.6</v>
      </c>
      <c r="E15" s="3">
        <v>8.3</v>
      </c>
      <c r="F15" t="s">
        <v>32</v>
      </c>
      <c r="G15" s="3">
        <v>17.854166666666668</v>
      </c>
      <c r="H15" s="3">
        <v>20.9</v>
      </c>
      <c r="I15" s="3">
        <v>15.8</v>
      </c>
      <c r="J15" s="4">
        <v>86.75416666666666</v>
      </c>
      <c r="K15" s="4">
        <v>72.5</v>
      </c>
      <c r="L15">
        <v>2.5</v>
      </c>
      <c r="M15" s="3">
        <v>0</v>
      </c>
      <c r="N15" s="5">
        <v>7.302999999999998</v>
      </c>
      <c r="O15" s="3">
        <v>990.1041666666666</v>
      </c>
      <c r="P15" s="3">
        <v>996.475</v>
      </c>
      <c r="Q15" s="3">
        <v>999.2</v>
      </c>
      <c r="R15" s="3">
        <v>992.9</v>
      </c>
      <c r="S15" s="26" t="s">
        <v>126</v>
      </c>
    </row>
    <row r="16" spans="1:19" ht="11.25">
      <c r="A16" s="2">
        <v>13</v>
      </c>
      <c r="B16" s="3">
        <v>1.8083333333333333</v>
      </c>
      <c r="C16" t="s">
        <v>32</v>
      </c>
      <c r="D16" s="3">
        <v>4.5</v>
      </c>
      <c r="E16" s="3">
        <v>7.7</v>
      </c>
      <c r="F16" t="s">
        <v>34</v>
      </c>
      <c r="G16" s="3">
        <v>18.254166666666666</v>
      </c>
      <c r="H16" s="3">
        <v>21.6</v>
      </c>
      <c r="I16" s="3">
        <v>15.5</v>
      </c>
      <c r="J16" s="4">
        <v>80.32916666666667</v>
      </c>
      <c r="K16" s="4">
        <v>64.1</v>
      </c>
      <c r="L16">
        <v>0</v>
      </c>
      <c r="M16" s="3">
        <v>3.2</v>
      </c>
      <c r="N16" s="5">
        <v>20.537999999999997</v>
      </c>
      <c r="O16" s="3">
        <v>997.2375000000001</v>
      </c>
      <c r="P16" s="3">
        <v>1003.6416666666669</v>
      </c>
      <c r="Q16" s="3">
        <v>1008.3</v>
      </c>
      <c r="R16" s="3">
        <v>998.8</v>
      </c>
      <c r="S16" s="26" t="s">
        <v>112</v>
      </c>
    </row>
    <row r="17" spans="1:19" ht="11.25">
      <c r="A17" s="2">
        <v>14</v>
      </c>
      <c r="B17" s="3">
        <v>1.8624999999999998</v>
      </c>
      <c r="C17" t="s">
        <v>37</v>
      </c>
      <c r="D17" s="3">
        <v>4.2</v>
      </c>
      <c r="E17" s="3">
        <v>6.5</v>
      </c>
      <c r="F17" t="s">
        <v>37</v>
      </c>
      <c r="G17" s="3">
        <v>17.666666666666668</v>
      </c>
      <c r="H17" s="3">
        <v>20.5</v>
      </c>
      <c r="I17" s="3">
        <v>14.4</v>
      </c>
      <c r="J17" s="4">
        <v>67.55833333333332</v>
      </c>
      <c r="K17" s="4">
        <v>53.6</v>
      </c>
      <c r="L17">
        <v>0</v>
      </c>
      <c r="M17" s="3">
        <v>7.1000000000000005</v>
      </c>
      <c r="N17" s="5">
        <v>25.598999999999997</v>
      </c>
      <c r="O17" s="3">
        <v>1004.5166666666668</v>
      </c>
      <c r="P17" s="3">
        <v>1010.9833333333332</v>
      </c>
      <c r="Q17" s="3">
        <v>1013</v>
      </c>
      <c r="R17" s="3">
        <v>1007.9</v>
      </c>
      <c r="S17" s="26" t="s">
        <v>112</v>
      </c>
    </row>
    <row r="18" spans="1:19" ht="11.25">
      <c r="A18" s="2">
        <v>15</v>
      </c>
      <c r="B18" s="3">
        <v>3.6958333333333333</v>
      </c>
      <c r="C18" t="s">
        <v>32</v>
      </c>
      <c r="D18" s="3">
        <v>7.4</v>
      </c>
      <c r="E18" s="3">
        <v>14.2</v>
      </c>
      <c r="F18" t="s">
        <v>39</v>
      </c>
      <c r="G18" s="3">
        <v>15.049999999999999</v>
      </c>
      <c r="H18" s="3">
        <v>17</v>
      </c>
      <c r="I18" s="3">
        <v>13.2</v>
      </c>
      <c r="J18" s="4">
        <v>90.21249999999999</v>
      </c>
      <c r="K18" s="4">
        <v>73.4</v>
      </c>
      <c r="L18">
        <v>42</v>
      </c>
      <c r="M18" s="3">
        <v>0</v>
      </c>
      <c r="N18" s="5">
        <v>2.664</v>
      </c>
      <c r="O18" s="3">
        <v>1004.4625</v>
      </c>
      <c r="P18" s="3">
        <v>1010.9749999999999</v>
      </c>
      <c r="Q18" s="3">
        <v>1012.3</v>
      </c>
      <c r="R18" s="3">
        <v>1009.3</v>
      </c>
      <c r="S18" s="26" t="s">
        <v>121</v>
      </c>
    </row>
    <row r="19" spans="1:19" ht="11.25">
      <c r="A19" s="2">
        <v>16</v>
      </c>
      <c r="B19" s="3">
        <v>3.3625000000000003</v>
      </c>
      <c r="C19" t="s">
        <v>32</v>
      </c>
      <c r="D19" s="3">
        <v>6.7</v>
      </c>
      <c r="E19" s="3">
        <v>11.3</v>
      </c>
      <c r="F19" t="s">
        <v>32</v>
      </c>
      <c r="G19" s="3">
        <v>14.025000000000004</v>
      </c>
      <c r="H19" s="3">
        <v>16.2</v>
      </c>
      <c r="I19" s="3">
        <v>12.7</v>
      </c>
      <c r="J19" s="4">
        <v>83.74166666666666</v>
      </c>
      <c r="K19" s="4">
        <v>70.1</v>
      </c>
      <c r="L19">
        <v>5.5</v>
      </c>
      <c r="M19" s="3">
        <v>0</v>
      </c>
      <c r="N19" s="5">
        <v>6.268999999999999</v>
      </c>
      <c r="O19" s="3">
        <v>1007.3375000000002</v>
      </c>
      <c r="P19" s="3">
        <v>1013.9249999999998</v>
      </c>
      <c r="Q19" s="3">
        <v>1016.7</v>
      </c>
      <c r="R19" s="3">
        <v>1010.9</v>
      </c>
      <c r="S19" s="26" t="s">
        <v>113</v>
      </c>
    </row>
    <row r="20" spans="1:19" ht="11.25">
      <c r="A20" s="2">
        <v>17</v>
      </c>
      <c r="B20" s="3">
        <v>1.7749999999999997</v>
      </c>
      <c r="C20" t="s">
        <v>30</v>
      </c>
      <c r="D20" s="3">
        <v>4.7</v>
      </c>
      <c r="E20" s="3">
        <v>7.7</v>
      </c>
      <c r="F20" t="s">
        <v>38</v>
      </c>
      <c r="G20" s="3">
        <v>16.712500000000002</v>
      </c>
      <c r="H20" s="3">
        <v>20.1</v>
      </c>
      <c r="I20" s="3">
        <v>11.9</v>
      </c>
      <c r="J20" s="4">
        <v>75.42916666666666</v>
      </c>
      <c r="K20" s="4">
        <v>60.1</v>
      </c>
      <c r="M20" s="3">
        <v>1.1000000000000003</v>
      </c>
      <c r="N20" s="5">
        <v>20.052</v>
      </c>
      <c r="O20" s="3">
        <v>1010.0333333333334</v>
      </c>
      <c r="P20" s="3">
        <v>1016.5625000000001</v>
      </c>
      <c r="Q20" s="3">
        <v>1017.7</v>
      </c>
      <c r="R20" s="3">
        <v>1015.3</v>
      </c>
      <c r="S20" s="26" t="s">
        <v>112</v>
      </c>
    </row>
    <row r="21" spans="1:19" ht="11.25">
      <c r="A21" s="2">
        <v>18</v>
      </c>
      <c r="B21" s="3">
        <v>2.0500000000000003</v>
      </c>
      <c r="C21" t="s">
        <v>34</v>
      </c>
      <c r="D21" s="3">
        <v>5.2</v>
      </c>
      <c r="E21" s="3">
        <v>9.5</v>
      </c>
      <c r="F21" t="s">
        <v>33</v>
      </c>
      <c r="G21" s="3">
        <v>19.425</v>
      </c>
      <c r="H21" s="3">
        <v>21.5</v>
      </c>
      <c r="I21" s="3">
        <v>17.3</v>
      </c>
      <c r="J21" s="4">
        <v>79.36249999999998</v>
      </c>
      <c r="K21" s="4">
        <v>68.1</v>
      </c>
      <c r="M21" s="3">
        <v>0.1</v>
      </c>
      <c r="N21" s="5">
        <v>8.290000000000001</v>
      </c>
      <c r="O21" s="3">
        <v>1006.5416666666666</v>
      </c>
      <c r="P21" s="3">
        <v>1012.9791666666664</v>
      </c>
      <c r="Q21" s="3">
        <v>1015.4</v>
      </c>
      <c r="R21" s="3">
        <v>1010.6</v>
      </c>
      <c r="S21" s="26" t="s">
        <v>113</v>
      </c>
    </row>
    <row r="22" spans="1:19" ht="11.25">
      <c r="A22" s="2">
        <v>19</v>
      </c>
      <c r="B22" s="3">
        <v>2.7291666666666674</v>
      </c>
      <c r="C22" t="s">
        <v>32</v>
      </c>
      <c r="D22" s="3">
        <v>6.2</v>
      </c>
      <c r="E22" s="3">
        <v>8.8</v>
      </c>
      <c r="F22" t="s">
        <v>39</v>
      </c>
      <c r="G22" s="3">
        <v>20.42083333333333</v>
      </c>
      <c r="H22" s="3">
        <v>24.4</v>
      </c>
      <c r="I22" s="3">
        <v>17.5</v>
      </c>
      <c r="J22" s="4">
        <v>80.57083333333334</v>
      </c>
      <c r="K22" s="4">
        <v>61.4</v>
      </c>
      <c r="L22">
        <v>0</v>
      </c>
      <c r="M22" s="3">
        <v>9.5</v>
      </c>
      <c r="N22" s="5">
        <v>28.790000000000003</v>
      </c>
      <c r="O22" s="3">
        <v>1003.6041666666665</v>
      </c>
      <c r="P22" s="3">
        <v>1009.9833333333332</v>
      </c>
      <c r="Q22" s="3">
        <v>1011.3</v>
      </c>
      <c r="R22" s="3">
        <v>1008.9</v>
      </c>
      <c r="S22" s="26" t="s">
        <v>112</v>
      </c>
    </row>
    <row r="23" spans="1:19" ht="11.25">
      <c r="A23" s="2">
        <v>20</v>
      </c>
      <c r="B23" s="3">
        <v>2.3875</v>
      </c>
      <c r="C23" t="s">
        <v>39</v>
      </c>
      <c r="D23" s="3">
        <v>5.8</v>
      </c>
      <c r="E23" s="3">
        <v>10.4</v>
      </c>
      <c r="F23" t="s">
        <v>39</v>
      </c>
      <c r="G23" s="3">
        <v>18.583333333333332</v>
      </c>
      <c r="H23" s="3">
        <v>19.2</v>
      </c>
      <c r="I23" s="3">
        <v>17.6</v>
      </c>
      <c r="J23" s="4">
        <v>93.62916666666666</v>
      </c>
      <c r="K23" s="4">
        <v>85.3</v>
      </c>
      <c r="L23">
        <v>35.5</v>
      </c>
      <c r="M23" s="3">
        <v>0</v>
      </c>
      <c r="N23" s="5">
        <v>2.5540000000000003</v>
      </c>
      <c r="O23" s="3">
        <v>999.2666666666664</v>
      </c>
      <c r="P23" s="3">
        <v>1005.6708333333331</v>
      </c>
      <c r="Q23" s="3">
        <v>1011.2</v>
      </c>
      <c r="R23" s="3">
        <v>1001.8</v>
      </c>
      <c r="S23" s="26" t="s">
        <v>121</v>
      </c>
    </row>
    <row r="24" spans="1:19" ht="11.25">
      <c r="A24" s="8">
        <v>21</v>
      </c>
      <c r="B24" s="28">
        <v>1.491666666666667</v>
      </c>
      <c r="C24" s="9" t="s">
        <v>38</v>
      </c>
      <c r="D24" s="28">
        <v>3.8</v>
      </c>
      <c r="E24" s="28">
        <v>6</v>
      </c>
      <c r="F24" s="9" t="s">
        <v>38</v>
      </c>
      <c r="G24" s="28">
        <v>19.491666666666664</v>
      </c>
      <c r="H24" s="28">
        <v>21.5</v>
      </c>
      <c r="I24" s="28">
        <v>18.1</v>
      </c>
      <c r="J24" s="29">
        <v>87.49166666666666</v>
      </c>
      <c r="K24" s="29">
        <v>75.2</v>
      </c>
      <c r="L24" s="9">
        <v>0</v>
      </c>
      <c r="M24" s="28">
        <v>0</v>
      </c>
      <c r="N24" s="30">
        <v>10.279</v>
      </c>
      <c r="O24" s="28">
        <v>995.9291666666667</v>
      </c>
      <c r="P24" s="28">
        <v>1002.3041666666667</v>
      </c>
      <c r="Q24" s="28">
        <v>1005</v>
      </c>
      <c r="R24" s="28">
        <v>999.6</v>
      </c>
      <c r="S24" s="31" t="s">
        <v>113</v>
      </c>
    </row>
    <row r="25" spans="1:19" ht="11.25">
      <c r="A25" s="2">
        <v>22</v>
      </c>
      <c r="B25" s="3">
        <v>2.158333333333333</v>
      </c>
      <c r="C25" t="s">
        <v>28</v>
      </c>
      <c r="D25" s="3">
        <v>5.8</v>
      </c>
      <c r="E25" s="3">
        <v>9.5</v>
      </c>
      <c r="F25" t="s">
        <v>34</v>
      </c>
      <c r="G25" s="3">
        <v>21.083333333333332</v>
      </c>
      <c r="H25" s="3">
        <v>25.2</v>
      </c>
      <c r="I25" s="3">
        <v>17.2</v>
      </c>
      <c r="J25" s="4">
        <v>63.98333333333333</v>
      </c>
      <c r="K25" s="4">
        <v>42.4</v>
      </c>
      <c r="M25" s="3">
        <v>11.600000000000001</v>
      </c>
      <c r="N25" s="5">
        <v>28.982999999999997</v>
      </c>
      <c r="O25" s="3">
        <v>1001.5375</v>
      </c>
      <c r="P25" s="3">
        <v>1007.8916666666665</v>
      </c>
      <c r="Q25" s="3">
        <v>1010.5</v>
      </c>
      <c r="R25" s="3">
        <v>1004.6</v>
      </c>
      <c r="S25" s="26" t="s">
        <v>112</v>
      </c>
    </row>
    <row r="26" spans="1:19" ht="11.25">
      <c r="A26" s="2">
        <v>23</v>
      </c>
      <c r="B26" s="3">
        <v>1.3375000000000001</v>
      </c>
      <c r="C26" t="s">
        <v>28</v>
      </c>
      <c r="D26" s="3">
        <v>3.3</v>
      </c>
      <c r="E26" s="3">
        <v>6</v>
      </c>
      <c r="F26" t="s">
        <v>29</v>
      </c>
      <c r="G26" s="3">
        <v>19.245833333333337</v>
      </c>
      <c r="H26" s="3">
        <v>22.9</v>
      </c>
      <c r="I26" s="3">
        <v>15.9</v>
      </c>
      <c r="J26" s="4">
        <v>83.19166666666668</v>
      </c>
      <c r="K26" s="4">
        <v>66.6</v>
      </c>
      <c r="L26">
        <v>7.5</v>
      </c>
      <c r="M26" s="3">
        <v>1.4</v>
      </c>
      <c r="N26" s="5">
        <v>7.853000000000001</v>
      </c>
      <c r="O26" s="3">
        <v>1000.2625000000002</v>
      </c>
      <c r="P26" s="3">
        <v>1006.6583333333334</v>
      </c>
      <c r="Q26" s="3">
        <v>1010</v>
      </c>
      <c r="R26" s="3">
        <v>1002.9</v>
      </c>
      <c r="S26" s="26" t="s">
        <v>113</v>
      </c>
    </row>
    <row r="27" spans="1:19" ht="11.25">
      <c r="A27" s="2">
        <v>24</v>
      </c>
      <c r="B27" s="3">
        <v>1.5208333333333333</v>
      </c>
      <c r="C27" t="s">
        <v>29</v>
      </c>
      <c r="D27" s="3">
        <v>3.4</v>
      </c>
      <c r="E27" s="3">
        <v>6.3</v>
      </c>
      <c r="F27" t="s">
        <v>34</v>
      </c>
      <c r="G27" s="3">
        <v>21.400000000000002</v>
      </c>
      <c r="H27" s="3">
        <v>25.9</v>
      </c>
      <c r="I27" s="3">
        <v>16.1</v>
      </c>
      <c r="J27" s="4">
        <v>74.84583333333335</v>
      </c>
      <c r="K27" s="4">
        <v>52.7</v>
      </c>
      <c r="L27">
        <v>0</v>
      </c>
      <c r="M27" s="3">
        <v>2.6999999999999997</v>
      </c>
      <c r="N27" s="5">
        <v>19.930000000000003</v>
      </c>
      <c r="O27" s="3">
        <v>998.8458333333333</v>
      </c>
      <c r="P27" s="3">
        <v>1005.1916666666667</v>
      </c>
      <c r="Q27" s="3">
        <v>1007.4</v>
      </c>
      <c r="R27" s="3">
        <v>1003.6</v>
      </c>
      <c r="S27" s="26" t="s">
        <v>112</v>
      </c>
    </row>
    <row r="28" spans="1:19" ht="11.25">
      <c r="A28" s="2">
        <v>25</v>
      </c>
      <c r="B28" s="3">
        <v>1.7791666666666666</v>
      </c>
      <c r="C28" t="s">
        <v>64</v>
      </c>
      <c r="D28" s="3">
        <v>6.4</v>
      </c>
      <c r="E28" s="3">
        <v>9.5</v>
      </c>
      <c r="F28" t="s">
        <v>39</v>
      </c>
      <c r="G28" s="3">
        <v>23.370833333333326</v>
      </c>
      <c r="H28" s="3">
        <v>28.9</v>
      </c>
      <c r="I28" s="3">
        <v>20.1</v>
      </c>
      <c r="J28" s="4">
        <v>65.07916666666667</v>
      </c>
      <c r="K28" s="4">
        <v>42.1</v>
      </c>
      <c r="M28" s="3">
        <v>10.400000000000002</v>
      </c>
      <c r="N28" s="5">
        <v>28.366</v>
      </c>
      <c r="O28" s="3">
        <v>1005.7083333333331</v>
      </c>
      <c r="P28" s="3">
        <v>1012.0500000000002</v>
      </c>
      <c r="Q28" s="3">
        <v>1016.8</v>
      </c>
      <c r="R28" s="3">
        <v>1007</v>
      </c>
      <c r="S28" s="26" t="s">
        <v>116</v>
      </c>
    </row>
    <row r="29" spans="1:19" ht="11.25">
      <c r="A29" s="2">
        <v>26</v>
      </c>
      <c r="B29" s="3">
        <v>1.425</v>
      </c>
      <c r="C29" t="s">
        <v>36</v>
      </c>
      <c r="D29" s="3">
        <v>3.8</v>
      </c>
      <c r="E29" s="3">
        <v>6.3</v>
      </c>
      <c r="F29" t="s">
        <v>33</v>
      </c>
      <c r="G29" s="3">
        <v>23.0125</v>
      </c>
      <c r="H29" s="3">
        <v>25.9</v>
      </c>
      <c r="I29" s="3">
        <v>19.6</v>
      </c>
      <c r="J29" s="4">
        <v>75.65</v>
      </c>
      <c r="K29" s="4">
        <v>60.2</v>
      </c>
      <c r="L29">
        <v>0</v>
      </c>
      <c r="M29" s="3">
        <v>4.8</v>
      </c>
      <c r="N29" s="5">
        <v>23.419999999999998</v>
      </c>
      <c r="O29" s="3">
        <v>1008.1333333333332</v>
      </c>
      <c r="P29" s="3">
        <v>1014.4874999999996</v>
      </c>
      <c r="Q29" s="3">
        <v>1016.6</v>
      </c>
      <c r="R29" s="3">
        <v>1010.3</v>
      </c>
      <c r="S29" s="26" t="s">
        <v>115</v>
      </c>
    </row>
    <row r="30" spans="1:19" ht="11.25">
      <c r="A30" s="2">
        <v>27</v>
      </c>
      <c r="B30" s="3">
        <v>4.416666666666667</v>
      </c>
      <c r="C30" t="s">
        <v>33</v>
      </c>
      <c r="D30" s="3">
        <v>9</v>
      </c>
      <c r="E30" s="3">
        <v>15.1</v>
      </c>
      <c r="F30" t="s">
        <v>34</v>
      </c>
      <c r="G30" s="3">
        <v>27.033333333333342</v>
      </c>
      <c r="H30" s="3">
        <v>32.7</v>
      </c>
      <c r="I30" s="3">
        <v>22.7</v>
      </c>
      <c r="J30" s="4">
        <v>71.8875</v>
      </c>
      <c r="K30" s="4">
        <v>53.6</v>
      </c>
      <c r="L30">
        <v>0</v>
      </c>
      <c r="M30" s="3">
        <v>1.2</v>
      </c>
      <c r="N30" s="5">
        <v>15.862</v>
      </c>
      <c r="O30" s="3">
        <v>998.5791666666665</v>
      </c>
      <c r="P30" s="3">
        <v>1004.7833333333333</v>
      </c>
      <c r="Q30" s="3">
        <v>1010.3</v>
      </c>
      <c r="R30" s="3">
        <v>1002.3</v>
      </c>
      <c r="S30" s="26" t="s">
        <v>113</v>
      </c>
    </row>
    <row r="31" spans="1:19" ht="11.25">
      <c r="A31" s="2">
        <v>28</v>
      </c>
      <c r="B31" s="3">
        <v>2.2458333333333336</v>
      </c>
      <c r="C31" t="s">
        <v>33</v>
      </c>
      <c r="D31" s="3">
        <v>5.5</v>
      </c>
      <c r="E31" s="3">
        <v>12</v>
      </c>
      <c r="F31" t="s">
        <v>33</v>
      </c>
      <c r="G31" s="3">
        <v>26.512500000000003</v>
      </c>
      <c r="H31" s="3">
        <v>30.9</v>
      </c>
      <c r="I31" s="3">
        <v>23.6</v>
      </c>
      <c r="J31" s="4">
        <v>77.72499999999998</v>
      </c>
      <c r="K31" s="4">
        <v>59.3</v>
      </c>
      <c r="L31">
        <v>0.5</v>
      </c>
      <c r="M31" s="3">
        <v>0.4</v>
      </c>
      <c r="N31" s="5">
        <v>11.591</v>
      </c>
      <c r="O31" s="3">
        <v>999.4958333333333</v>
      </c>
      <c r="P31" s="3">
        <v>1005.7208333333332</v>
      </c>
      <c r="Q31" s="3">
        <v>1008</v>
      </c>
      <c r="R31" s="3">
        <v>1002.3</v>
      </c>
      <c r="S31" s="26" t="s">
        <v>113</v>
      </c>
    </row>
    <row r="32" spans="1:19" ht="11.25">
      <c r="A32" s="2">
        <v>29</v>
      </c>
      <c r="B32" s="3">
        <v>5.7375</v>
      </c>
      <c r="C32" t="s">
        <v>33</v>
      </c>
      <c r="D32" s="3">
        <v>11.3</v>
      </c>
      <c r="E32" s="3">
        <v>19</v>
      </c>
      <c r="F32" t="s">
        <v>33</v>
      </c>
      <c r="G32" s="3">
        <v>28.425</v>
      </c>
      <c r="H32" s="3">
        <v>33.2</v>
      </c>
      <c r="I32" s="3">
        <v>24.1</v>
      </c>
      <c r="J32" s="4">
        <v>67.21249999999999</v>
      </c>
      <c r="K32" s="4">
        <v>47.9</v>
      </c>
      <c r="M32" s="3">
        <v>12.000000000000002</v>
      </c>
      <c r="N32" s="5">
        <v>28.679000000000002</v>
      </c>
      <c r="O32" s="3">
        <v>1003.8791666666665</v>
      </c>
      <c r="P32" s="3">
        <v>1010.0916666666668</v>
      </c>
      <c r="Q32" s="3">
        <v>1014.5</v>
      </c>
      <c r="R32" s="3">
        <v>1007</v>
      </c>
      <c r="S32" s="26" t="s">
        <v>112</v>
      </c>
    </row>
    <row r="33" spans="1:19" ht="11.25">
      <c r="A33" s="2">
        <v>30</v>
      </c>
      <c r="B33" s="3">
        <v>3.491666666666666</v>
      </c>
      <c r="C33" t="s">
        <v>34</v>
      </c>
      <c r="D33" s="3">
        <v>6.6</v>
      </c>
      <c r="E33" s="3">
        <v>12.4</v>
      </c>
      <c r="F33" t="s">
        <v>34</v>
      </c>
      <c r="G33" s="3">
        <v>27.05</v>
      </c>
      <c r="H33" s="3">
        <v>33.2</v>
      </c>
      <c r="I33" s="3">
        <v>25</v>
      </c>
      <c r="J33" s="4">
        <v>71.84166666666665</v>
      </c>
      <c r="K33" s="4">
        <v>47.9</v>
      </c>
      <c r="M33" s="3">
        <v>7.9</v>
      </c>
      <c r="N33" s="5">
        <v>24.739</v>
      </c>
      <c r="O33" s="3">
        <v>1010.5749999999999</v>
      </c>
      <c r="P33" s="3">
        <v>1016.8583333333335</v>
      </c>
      <c r="Q33" s="3">
        <v>1019.5</v>
      </c>
      <c r="R33" s="3">
        <v>1014.2</v>
      </c>
      <c r="S33" s="26" t="s">
        <v>112</v>
      </c>
    </row>
    <row r="34" spans="1:19" ht="11.25">
      <c r="A34" s="2">
        <v>31</v>
      </c>
      <c r="B34" s="3"/>
      <c r="D34" s="3"/>
      <c r="E34" s="3"/>
      <c r="G34" s="3"/>
      <c r="H34" s="3"/>
      <c r="I34" s="3"/>
      <c r="J34" s="4"/>
      <c r="K34" s="4"/>
      <c r="M34" s="3"/>
      <c r="N34" s="5"/>
      <c r="O34" s="3"/>
      <c r="P34" s="3"/>
      <c r="Q34" s="3"/>
      <c r="R34" s="3"/>
      <c r="S34" s="26"/>
    </row>
    <row r="35" spans="1:19" ht="12" thickBot="1">
      <c r="A35" s="22" t="s">
        <v>40</v>
      </c>
      <c r="B35" s="23">
        <f>AVERAGE(B4:B34)</f>
        <v>2.5073611111111105</v>
      </c>
      <c r="C35" s="11"/>
      <c r="D35" s="23">
        <f>AVERAGE(D4:D34)</f>
        <v>5.603333333333334</v>
      </c>
      <c r="E35" s="23">
        <f>AVERAGE(E4:E34)</f>
        <v>9.833333333333334</v>
      </c>
      <c r="F35" s="11"/>
      <c r="G35" s="23">
        <f>AVERAGE(G4:G34)</f>
        <v>20.604305555555552</v>
      </c>
      <c r="H35" s="23">
        <f>AVERAGE(H4:H34)</f>
        <v>24.353333333333335</v>
      </c>
      <c r="I35" s="23">
        <f>AVERAGE(I4:I34)</f>
        <v>17.36666666666667</v>
      </c>
      <c r="J35" s="24">
        <f>AVERAGE(J4:J34)</f>
        <v>77.57333333333332</v>
      </c>
      <c r="K35" s="24">
        <f>AVERAGE(K4:K34)</f>
        <v>58.616666666666674</v>
      </c>
      <c r="L35" s="11"/>
      <c r="M35" s="23"/>
      <c r="N35" s="25"/>
      <c r="O35" s="23">
        <f>AVERAGE(O4:O34)</f>
        <v>1003.3813888888889</v>
      </c>
      <c r="P35" s="23">
        <f>AVERAGE(P4:P34)</f>
        <v>1009.7697222222222</v>
      </c>
      <c r="Q35" s="23">
        <f>AVERAGE(Q4:Q34)</f>
        <v>1012.8333333333334</v>
      </c>
      <c r="R35" s="23">
        <f>AVERAGE(R4:R34)</f>
        <v>1006.8366666666664</v>
      </c>
      <c r="S35" s="27"/>
    </row>
    <row r="37" spans="1:2" ht="12.75" thickBot="1">
      <c r="A37" s="32">
        <f>C1</f>
        <v>6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>
        <v>11.3</v>
      </c>
      <c r="C40" s="26" t="s">
        <v>117</v>
      </c>
      <c r="D40">
        <v>19</v>
      </c>
      <c r="E40" s="26" t="s">
        <v>117</v>
      </c>
      <c r="G40">
        <v>33.2</v>
      </c>
      <c r="I40">
        <v>98</v>
      </c>
      <c r="J40">
        <v>24.3</v>
      </c>
      <c r="O40">
        <v>1013.2</v>
      </c>
      <c r="P40">
        <v>1019.5</v>
      </c>
    </row>
    <row r="41" spans="1:19" ht="11.25">
      <c r="A41" s="2" t="s">
        <v>58</v>
      </c>
      <c r="B41" s="6">
        <v>43280</v>
      </c>
      <c r="C41" s="6"/>
      <c r="D41" s="6">
        <v>43280</v>
      </c>
      <c r="E41" s="6"/>
      <c r="F41" s="6"/>
      <c r="G41" s="6">
        <v>43281</v>
      </c>
      <c r="H41" s="6"/>
      <c r="I41" s="6">
        <v>43271</v>
      </c>
      <c r="J41" s="6">
        <v>43279</v>
      </c>
      <c r="K41" s="6"/>
      <c r="L41" s="6"/>
      <c r="M41" s="6"/>
      <c r="N41" s="6"/>
      <c r="O41" s="6">
        <v>43281</v>
      </c>
      <c r="P41" s="6">
        <v>43281</v>
      </c>
      <c r="Q41" s="6"/>
      <c r="R41" s="6"/>
      <c r="S41" s="6"/>
    </row>
    <row r="42" spans="1:19" ht="11.25">
      <c r="A42" s="2" t="s">
        <v>59</v>
      </c>
      <c r="B42" s="7">
        <v>0.6854166666666667</v>
      </c>
      <c r="C42" s="7"/>
      <c r="D42" s="7">
        <v>0.5465277777777778</v>
      </c>
      <c r="E42" s="7"/>
      <c r="F42" s="7"/>
      <c r="G42" s="7">
        <v>0.5819444444444445</v>
      </c>
      <c r="H42" s="7"/>
      <c r="I42" s="7">
        <v>0.6006944444444444</v>
      </c>
      <c r="J42" s="7">
        <v>0.5743055555555555</v>
      </c>
      <c r="K42" s="7"/>
      <c r="L42" s="7"/>
      <c r="M42" s="7"/>
      <c r="N42" s="7"/>
      <c r="O42" s="7">
        <v>0.9090277777777778</v>
      </c>
      <c r="P42" s="7">
        <v>0.9090277777777778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11.9</v>
      </c>
      <c r="H43" s="9"/>
      <c r="I43" s="9">
        <v>28</v>
      </c>
      <c r="J43" s="9">
        <v>6</v>
      </c>
      <c r="K43" s="9"/>
      <c r="L43" s="9"/>
      <c r="M43" s="9"/>
      <c r="N43" s="9"/>
      <c r="O43" s="9">
        <v>985.4</v>
      </c>
      <c r="P43" s="28">
        <v>991.7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43268</v>
      </c>
      <c r="H44" s="6"/>
      <c r="I44" s="6">
        <v>43254</v>
      </c>
      <c r="J44" s="6">
        <v>43254</v>
      </c>
      <c r="K44" s="6"/>
      <c r="L44" s="6"/>
      <c r="M44" s="6"/>
      <c r="N44" s="6"/>
      <c r="O44" s="6">
        <v>43262</v>
      </c>
      <c r="P44" s="6">
        <v>43262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0.125</v>
      </c>
      <c r="H45" s="35"/>
      <c r="I45" s="35">
        <v>0.3666666666666667</v>
      </c>
      <c r="J45" s="35">
        <v>0.3666666666666667</v>
      </c>
      <c r="K45" s="7"/>
      <c r="L45" s="7"/>
      <c r="M45" s="7"/>
      <c r="N45" s="7"/>
      <c r="O45" s="7">
        <v>0.7986111111111112</v>
      </c>
      <c r="P45" s="7">
        <v>0.7986111111111112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v>145.5</v>
      </c>
      <c r="M46" s="11">
        <v>142.8</v>
      </c>
      <c r="N46" s="11">
        <v>544.74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.75" thickBot="1">
      <c r="A49" s="34">
        <v>14.86111111111111</v>
      </c>
      <c r="B49" s="34">
        <v>8.055555555555555</v>
      </c>
      <c r="C49" s="34">
        <v>5.555555555555555</v>
      </c>
      <c r="D49" s="34">
        <v>3.194444444444444</v>
      </c>
      <c r="E49" s="34">
        <v>2.083333333333333</v>
      </c>
      <c r="F49" s="34">
        <v>3.3333333333333335</v>
      </c>
      <c r="G49" s="34">
        <v>3.888888888888889</v>
      </c>
      <c r="H49" s="34">
        <v>7.638888888888889</v>
      </c>
      <c r="I49" s="34">
        <v>11.666666666666666</v>
      </c>
      <c r="J49" s="34">
        <v>9.86111111111111</v>
      </c>
      <c r="K49" s="34">
        <v>2.083333333333333</v>
      </c>
      <c r="L49" s="34">
        <v>4.027777777777778</v>
      </c>
      <c r="M49" s="34">
        <v>8.333333333333332</v>
      </c>
      <c r="N49" s="34">
        <v>6.111111111111111</v>
      </c>
      <c r="O49" s="34">
        <v>2.638888888888889</v>
      </c>
      <c r="P49" s="34">
        <v>5</v>
      </c>
      <c r="Q49" s="34">
        <v>1.6666666666666667</v>
      </c>
      <c r="R49" s="34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1" max="1" width="7.83203125" style="0" customWidth="1"/>
    <col min="2" max="2" width="9" style="0" bestFit="1" customWidth="1"/>
    <col min="3" max="3" width="7.83203125" style="0" customWidth="1"/>
    <col min="4" max="4" width="9" style="0" bestFit="1" customWidth="1"/>
    <col min="5" max="6" width="7.83203125" style="0" customWidth="1"/>
    <col min="7" max="7" width="9" style="0" bestFit="1" customWidth="1"/>
    <col min="8" max="8" width="7.83203125" style="0" customWidth="1"/>
    <col min="9" max="10" width="9" style="0" bestFit="1" customWidth="1"/>
    <col min="11" max="11" width="8" style="0" bestFit="1" customWidth="1"/>
    <col min="12" max="14" width="7.83203125" style="0" customWidth="1"/>
    <col min="15" max="15" width="8.83203125" style="0" customWidth="1"/>
    <col min="16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7</v>
      </c>
      <c r="D1" s="21" t="s">
        <v>68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2.941666666666667</v>
      </c>
      <c r="C4" t="s">
        <v>34</v>
      </c>
      <c r="D4" s="3">
        <v>6.2</v>
      </c>
      <c r="E4" s="3">
        <v>10.4</v>
      </c>
      <c r="F4" t="s">
        <v>33</v>
      </c>
      <c r="G4" s="3">
        <v>26.708333333333332</v>
      </c>
      <c r="H4" s="3">
        <v>30.7</v>
      </c>
      <c r="I4" s="3">
        <v>21.8</v>
      </c>
      <c r="J4" s="4">
        <v>73.27916666666665</v>
      </c>
      <c r="K4" s="4">
        <v>59</v>
      </c>
      <c r="M4" s="3">
        <v>11</v>
      </c>
      <c r="N4" s="5">
        <v>26.586000000000002</v>
      </c>
      <c r="O4" s="3">
        <v>1011.9083333333334</v>
      </c>
      <c r="P4" s="3">
        <v>1018.2166666666666</v>
      </c>
      <c r="Q4" s="3">
        <v>1019.9</v>
      </c>
      <c r="R4" s="3">
        <v>1016.6</v>
      </c>
      <c r="S4" s="26" t="s">
        <v>112</v>
      </c>
    </row>
    <row r="5" spans="1:19" ht="11.25">
      <c r="A5" s="2">
        <v>2</v>
      </c>
      <c r="B5" s="3">
        <v>1.491666666666667</v>
      </c>
      <c r="C5" t="s">
        <v>63</v>
      </c>
      <c r="D5" s="3">
        <v>4.2</v>
      </c>
      <c r="E5" s="3">
        <v>6.5</v>
      </c>
      <c r="F5" t="s">
        <v>34</v>
      </c>
      <c r="G5" s="3">
        <v>27.445833333333336</v>
      </c>
      <c r="H5" s="3">
        <v>31.6</v>
      </c>
      <c r="I5" s="3">
        <v>22.9</v>
      </c>
      <c r="J5" s="4">
        <v>68.84583333333333</v>
      </c>
      <c r="K5" s="4">
        <v>51.4</v>
      </c>
      <c r="M5" s="3">
        <v>12.6</v>
      </c>
      <c r="N5" s="5">
        <v>28.946</v>
      </c>
      <c r="O5" s="3">
        <v>1008.1750000000002</v>
      </c>
      <c r="P5" s="3">
        <v>1014.4375</v>
      </c>
      <c r="Q5" s="3">
        <v>1017.1</v>
      </c>
      <c r="R5" s="3">
        <v>1011.6</v>
      </c>
      <c r="S5" s="26" t="s">
        <v>116</v>
      </c>
    </row>
    <row r="6" spans="1:19" ht="11.25">
      <c r="A6" s="2">
        <v>3</v>
      </c>
      <c r="B6" s="3">
        <v>2.483333333333333</v>
      </c>
      <c r="C6" t="s">
        <v>33</v>
      </c>
      <c r="D6" s="3">
        <v>6.7</v>
      </c>
      <c r="E6" s="3">
        <v>10.9</v>
      </c>
      <c r="F6" t="s">
        <v>33</v>
      </c>
      <c r="G6" s="3">
        <v>27.16666666666667</v>
      </c>
      <c r="H6" s="3">
        <v>33.1</v>
      </c>
      <c r="I6" s="3">
        <v>22.7</v>
      </c>
      <c r="J6" s="4">
        <v>68.87500000000001</v>
      </c>
      <c r="K6" s="4">
        <v>44.4</v>
      </c>
      <c r="M6" s="3">
        <v>9.100000000000001</v>
      </c>
      <c r="N6" s="5">
        <v>25.366999999999997</v>
      </c>
      <c r="O6" s="3">
        <v>1002.4708333333333</v>
      </c>
      <c r="P6" s="3">
        <v>1008.7041666666668</v>
      </c>
      <c r="Q6" s="3">
        <v>1011.8</v>
      </c>
      <c r="R6" s="3">
        <v>1006.6</v>
      </c>
      <c r="S6" s="26" t="s">
        <v>115</v>
      </c>
    </row>
    <row r="7" spans="1:19" ht="11.25">
      <c r="A7" s="2">
        <v>4</v>
      </c>
      <c r="B7" s="3">
        <v>6.683333333333334</v>
      </c>
      <c r="C7" t="s">
        <v>33</v>
      </c>
      <c r="D7" s="3">
        <v>10.7</v>
      </c>
      <c r="E7" s="3">
        <v>19</v>
      </c>
      <c r="F7" t="s">
        <v>33</v>
      </c>
      <c r="G7" s="3">
        <v>27.237499999999997</v>
      </c>
      <c r="H7" s="3">
        <v>30.7</v>
      </c>
      <c r="I7" s="3">
        <v>24.1</v>
      </c>
      <c r="J7" s="4">
        <v>70.45</v>
      </c>
      <c r="K7" s="4">
        <v>57.4</v>
      </c>
      <c r="L7">
        <v>0</v>
      </c>
      <c r="M7" s="3">
        <v>0.3</v>
      </c>
      <c r="N7" s="5">
        <v>12.726</v>
      </c>
      <c r="O7" s="3">
        <v>997.4958333333334</v>
      </c>
      <c r="P7" s="3">
        <v>1003.6999999999999</v>
      </c>
      <c r="Q7" s="3">
        <v>1007</v>
      </c>
      <c r="R7" s="3">
        <v>1000.5</v>
      </c>
      <c r="S7" s="26" t="s">
        <v>113</v>
      </c>
    </row>
    <row r="8" spans="1:19" ht="11.25">
      <c r="A8" s="2">
        <v>5</v>
      </c>
      <c r="B8" s="3">
        <v>4.583333333333333</v>
      </c>
      <c r="C8" t="s">
        <v>33</v>
      </c>
      <c r="D8" s="3">
        <v>10.9</v>
      </c>
      <c r="E8" s="3">
        <v>19.4</v>
      </c>
      <c r="F8" t="s">
        <v>27</v>
      </c>
      <c r="G8" s="3">
        <v>25.762500000000003</v>
      </c>
      <c r="H8" s="3">
        <v>28.9</v>
      </c>
      <c r="I8" s="3">
        <v>21.1</v>
      </c>
      <c r="J8" s="4">
        <v>80.66666666666669</v>
      </c>
      <c r="K8" s="4">
        <v>67.5</v>
      </c>
      <c r="L8">
        <v>4.5</v>
      </c>
      <c r="M8" s="3">
        <v>0</v>
      </c>
      <c r="N8" s="5">
        <v>9.805000000000001</v>
      </c>
      <c r="O8" s="3">
        <v>997.5708333333336</v>
      </c>
      <c r="P8" s="3">
        <v>1003.808333333333</v>
      </c>
      <c r="Q8" s="3">
        <v>1008.3</v>
      </c>
      <c r="R8" s="3">
        <v>999.8</v>
      </c>
      <c r="S8" s="26" t="s">
        <v>121</v>
      </c>
    </row>
    <row r="9" spans="1:19" ht="11.25">
      <c r="A9" s="2">
        <v>6</v>
      </c>
      <c r="B9" s="3">
        <v>2.8541666666666665</v>
      </c>
      <c r="C9" t="s">
        <v>32</v>
      </c>
      <c r="D9" s="3">
        <v>6.3</v>
      </c>
      <c r="E9" s="3">
        <v>11.3</v>
      </c>
      <c r="F9" t="s">
        <v>31</v>
      </c>
      <c r="G9" s="3">
        <v>19.100000000000005</v>
      </c>
      <c r="H9" s="3">
        <v>21.2</v>
      </c>
      <c r="I9" s="3">
        <v>17.8</v>
      </c>
      <c r="J9" s="4">
        <v>93.27083333333331</v>
      </c>
      <c r="K9" s="4">
        <v>84.2</v>
      </c>
      <c r="L9">
        <v>74</v>
      </c>
      <c r="M9" s="3">
        <v>0</v>
      </c>
      <c r="N9" s="5">
        <v>5.811</v>
      </c>
      <c r="O9" s="3">
        <v>1005.4749999999999</v>
      </c>
      <c r="P9" s="3">
        <v>1011.9208333333332</v>
      </c>
      <c r="Q9" s="3">
        <v>1015</v>
      </c>
      <c r="R9" s="3">
        <v>1007.7</v>
      </c>
      <c r="S9" s="26" t="s">
        <v>121</v>
      </c>
    </row>
    <row r="10" spans="1:19" ht="11.25">
      <c r="A10" s="2">
        <v>7</v>
      </c>
      <c r="B10" s="3">
        <v>1.9374999999999998</v>
      </c>
      <c r="C10" t="s">
        <v>33</v>
      </c>
      <c r="D10" s="3">
        <v>3.7</v>
      </c>
      <c r="E10" s="3">
        <v>7.4</v>
      </c>
      <c r="F10" t="s">
        <v>38</v>
      </c>
      <c r="G10" s="3">
        <v>22.15416666666667</v>
      </c>
      <c r="H10" s="3">
        <v>25.6</v>
      </c>
      <c r="I10" s="3">
        <v>18.8</v>
      </c>
      <c r="J10" s="4">
        <v>85.53750000000001</v>
      </c>
      <c r="K10" s="4">
        <v>72.4</v>
      </c>
      <c r="L10">
        <v>0</v>
      </c>
      <c r="M10" s="3">
        <v>0</v>
      </c>
      <c r="N10" s="5">
        <v>12.061999999999998</v>
      </c>
      <c r="O10" s="3">
        <v>1006.9499999999999</v>
      </c>
      <c r="P10" s="3">
        <v>1013.3125</v>
      </c>
      <c r="Q10" s="3">
        <v>1014.6</v>
      </c>
      <c r="R10" s="3">
        <v>1012</v>
      </c>
      <c r="S10" s="26" t="s">
        <v>113</v>
      </c>
    </row>
    <row r="11" spans="1:19" ht="11.25">
      <c r="A11" s="2">
        <v>8</v>
      </c>
      <c r="B11" s="3">
        <v>2.4666666666666663</v>
      </c>
      <c r="C11" t="s">
        <v>34</v>
      </c>
      <c r="D11" s="3">
        <v>4.9</v>
      </c>
      <c r="E11" s="3">
        <v>8.8</v>
      </c>
      <c r="F11" t="s">
        <v>34</v>
      </c>
      <c r="G11" s="3">
        <v>25.141666666666666</v>
      </c>
      <c r="H11" s="3">
        <v>27.2</v>
      </c>
      <c r="I11" s="3">
        <v>22.2</v>
      </c>
      <c r="J11" s="4">
        <v>84.925</v>
      </c>
      <c r="K11" s="4">
        <v>74.5</v>
      </c>
      <c r="M11" s="3">
        <v>5.199999999999998</v>
      </c>
      <c r="N11" s="5">
        <v>23.144000000000002</v>
      </c>
      <c r="O11" s="3">
        <v>1010.1458333333334</v>
      </c>
      <c r="P11" s="3">
        <v>1016.4708333333334</v>
      </c>
      <c r="Q11" s="3">
        <v>1019.5</v>
      </c>
      <c r="R11" s="3">
        <v>1014.1</v>
      </c>
      <c r="S11" s="26" t="s">
        <v>115</v>
      </c>
    </row>
    <row r="12" spans="1:19" ht="11.25">
      <c r="A12" s="2">
        <v>9</v>
      </c>
      <c r="B12" s="3">
        <v>1.7791666666666668</v>
      </c>
      <c r="C12" t="s">
        <v>34</v>
      </c>
      <c r="D12" s="3">
        <v>4.6</v>
      </c>
      <c r="E12" s="3">
        <v>8.1</v>
      </c>
      <c r="F12" t="s">
        <v>34</v>
      </c>
      <c r="G12" s="3">
        <v>25.133333333333336</v>
      </c>
      <c r="H12" s="3">
        <v>29.1</v>
      </c>
      <c r="I12" s="3">
        <v>21</v>
      </c>
      <c r="J12" s="4">
        <v>82.85416666666667</v>
      </c>
      <c r="K12" s="4">
        <v>64.5</v>
      </c>
      <c r="M12" s="3">
        <v>7.500000000000001</v>
      </c>
      <c r="N12" s="5">
        <v>26.412</v>
      </c>
      <c r="O12" s="3">
        <v>1013.1041666666666</v>
      </c>
      <c r="P12" s="3">
        <v>1019.4375</v>
      </c>
      <c r="Q12" s="3">
        <v>1020.9</v>
      </c>
      <c r="R12" s="3">
        <v>1018.2</v>
      </c>
      <c r="S12" s="26" t="s">
        <v>112</v>
      </c>
    </row>
    <row r="13" spans="1:19" ht="11.25">
      <c r="A13" s="2">
        <v>10</v>
      </c>
      <c r="B13" s="3">
        <v>2.4499999999999997</v>
      </c>
      <c r="C13" t="s">
        <v>34</v>
      </c>
      <c r="D13" s="3">
        <v>4.9</v>
      </c>
      <c r="E13" s="3">
        <v>8.3</v>
      </c>
      <c r="F13" t="s">
        <v>33</v>
      </c>
      <c r="G13" s="3">
        <v>26.112499999999997</v>
      </c>
      <c r="H13" s="3">
        <v>28.8</v>
      </c>
      <c r="I13" s="3">
        <v>24.1</v>
      </c>
      <c r="J13" s="4">
        <v>79.94166666666666</v>
      </c>
      <c r="K13" s="4">
        <v>63.6</v>
      </c>
      <c r="M13" s="3">
        <v>9.000000000000002</v>
      </c>
      <c r="N13" s="5">
        <v>25.871999999999996</v>
      </c>
      <c r="O13" s="3">
        <v>1011.9458333333333</v>
      </c>
      <c r="P13" s="3">
        <v>1018.2583333333332</v>
      </c>
      <c r="Q13" s="3">
        <v>1019.7</v>
      </c>
      <c r="R13" s="3">
        <v>1016.6</v>
      </c>
      <c r="S13" s="26" t="s">
        <v>112</v>
      </c>
    </row>
    <row r="14" spans="1:19" ht="11.25">
      <c r="A14" s="8">
        <v>11</v>
      </c>
      <c r="B14" s="28">
        <v>1.845833333333333</v>
      </c>
      <c r="C14" s="9" t="s">
        <v>38</v>
      </c>
      <c r="D14" s="28">
        <v>4.6</v>
      </c>
      <c r="E14" s="28">
        <v>7.2</v>
      </c>
      <c r="F14" s="9" t="s">
        <v>32</v>
      </c>
      <c r="G14" s="28">
        <v>27.358333333333338</v>
      </c>
      <c r="H14" s="28">
        <v>32.1</v>
      </c>
      <c r="I14" s="28">
        <v>23.6</v>
      </c>
      <c r="J14" s="29">
        <v>76.00833333333333</v>
      </c>
      <c r="K14" s="29">
        <v>54.4</v>
      </c>
      <c r="L14" s="9">
        <v>0</v>
      </c>
      <c r="M14" s="28">
        <v>2.1</v>
      </c>
      <c r="N14" s="30">
        <v>19.978</v>
      </c>
      <c r="O14" s="28">
        <v>1008.4416666666665</v>
      </c>
      <c r="P14" s="28">
        <v>1014.6916666666665</v>
      </c>
      <c r="Q14" s="28">
        <v>1016.6</v>
      </c>
      <c r="R14" s="28">
        <v>1013.2</v>
      </c>
      <c r="S14" s="31" t="s">
        <v>113</v>
      </c>
    </row>
    <row r="15" spans="1:19" ht="11.25">
      <c r="A15" s="2">
        <v>12</v>
      </c>
      <c r="B15" s="3">
        <v>1.8666666666666665</v>
      </c>
      <c r="C15" t="s">
        <v>39</v>
      </c>
      <c r="D15" s="3">
        <v>3.5</v>
      </c>
      <c r="E15" s="3">
        <v>6</v>
      </c>
      <c r="F15" t="s">
        <v>39</v>
      </c>
      <c r="G15" s="3">
        <v>24.84583333333333</v>
      </c>
      <c r="H15" s="3">
        <v>27.7</v>
      </c>
      <c r="I15" s="3">
        <v>22.9</v>
      </c>
      <c r="J15" s="4">
        <v>80.1541666666667</v>
      </c>
      <c r="K15" s="4">
        <v>63.4</v>
      </c>
      <c r="L15">
        <v>0</v>
      </c>
      <c r="M15" s="3">
        <v>2.6</v>
      </c>
      <c r="N15" s="5">
        <v>19.161</v>
      </c>
      <c r="O15" s="3">
        <v>1007.3541666666666</v>
      </c>
      <c r="P15" s="3">
        <v>1013.6666666666669</v>
      </c>
      <c r="Q15" s="3">
        <v>1015.1</v>
      </c>
      <c r="R15" s="3">
        <v>1011.5</v>
      </c>
      <c r="S15" s="26" t="s">
        <v>113</v>
      </c>
    </row>
    <row r="16" spans="1:19" ht="11.25">
      <c r="A16" s="2">
        <v>13</v>
      </c>
      <c r="B16" s="3">
        <v>1.5333333333333334</v>
      </c>
      <c r="C16" t="s">
        <v>34</v>
      </c>
      <c r="D16" s="3">
        <v>4.4</v>
      </c>
      <c r="E16" s="3">
        <v>7.2</v>
      </c>
      <c r="F16" t="s">
        <v>34</v>
      </c>
      <c r="G16" s="3">
        <v>26.999999999999996</v>
      </c>
      <c r="H16" s="3">
        <v>31.7</v>
      </c>
      <c r="I16" s="3">
        <v>24</v>
      </c>
      <c r="J16" s="4">
        <v>79.35833333333335</v>
      </c>
      <c r="K16" s="4">
        <v>52.2</v>
      </c>
      <c r="L16">
        <v>0</v>
      </c>
      <c r="M16" s="3">
        <v>0.9000000000000001</v>
      </c>
      <c r="N16" s="5">
        <v>17.777000000000005</v>
      </c>
      <c r="O16" s="3">
        <v>1003.3583333333332</v>
      </c>
      <c r="P16" s="3">
        <v>1009.6041666666666</v>
      </c>
      <c r="Q16" s="3">
        <v>1011.5</v>
      </c>
      <c r="R16" s="3">
        <v>1008.4</v>
      </c>
      <c r="S16" s="26" t="s">
        <v>113</v>
      </c>
    </row>
    <row r="17" spans="1:19" ht="11.25">
      <c r="A17" s="2">
        <v>14</v>
      </c>
      <c r="B17" s="3">
        <v>1.383333333333333</v>
      </c>
      <c r="C17" t="s">
        <v>36</v>
      </c>
      <c r="D17" s="3">
        <v>4.9</v>
      </c>
      <c r="E17" s="3">
        <v>7.2</v>
      </c>
      <c r="F17" t="s">
        <v>37</v>
      </c>
      <c r="G17" s="3">
        <v>27.166666666666668</v>
      </c>
      <c r="H17" s="3">
        <v>32.6</v>
      </c>
      <c r="I17" s="3">
        <v>24.5</v>
      </c>
      <c r="J17" s="4">
        <v>71.35</v>
      </c>
      <c r="K17" s="4">
        <v>48.1</v>
      </c>
      <c r="M17" s="5">
        <v>7.9</v>
      </c>
      <c r="N17" s="5">
        <v>24.3</v>
      </c>
      <c r="O17" s="3">
        <v>1005.0124999999997</v>
      </c>
      <c r="P17" s="3">
        <v>1011.2625000000002</v>
      </c>
      <c r="Q17" s="3">
        <v>1013.5</v>
      </c>
      <c r="R17" s="3">
        <v>1009.1</v>
      </c>
      <c r="S17" s="26" t="s">
        <v>112</v>
      </c>
    </row>
    <row r="18" spans="1:19" ht="11.25">
      <c r="A18" s="2">
        <v>15</v>
      </c>
      <c r="B18" s="3">
        <v>2.3291666666666666</v>
      </c>
      <c r="C18" t="s">
        <v>34</v>
      </c>
      <c r="D18" s="3">
        <v>5.4</v>
      </c>
      <c r="E18" s="3">
        <v>9</v>
      </c>
      <c r="F18" t="s">
        <v>34</v>
      </c>
      <c r="G18" s="3">
        <v>27.304166666666674</v>
      </c>
      <c r="H18" s="3">
        <v>30</v>
      </c>
      <c r="I18" s="3">
        <v>23.2</v>
      </c>
      <c r="J18" s="4">
        <v>76.42083333333333</v>
      </c>
      <c r="K18" s="4">
        <v>65.1</v>
      </c>
      <c r="M18" s="3">
        <v>8.6</v>
      </c>
      <c r="N18" s="5">
        <v>26.279000000000003</v>
      </c>
      <c r="O18" s="3">
        <v>1005.8875000000002</v>
      </c>
      <c r="P18" s="3">
        <v>1012.1166666666667</v>
      </c>
      <c r="Q18" s="3">
        <v>1013.4</v>
      </c>
      <c r="R18" s="3">
        <v>1010.8</v>
      </c>
      <c r="S18" s="26" t="s">
        <v>112</v>
      </c>
    </row>
    <row r="19" spans="1:19" ht="11.25">
      <c r="A19" s="2">
        <v>16</v>
      </c>
      <c r="B19" s="3">
        <v>1.7208333333333334</v>
      </c>
      <c r="C19" t="s">
        <v>38</v>
      </c>
      <c r="D19" s="3">
        <v>4.7</v>
      </c>
      <c r="E19" s="3">
        <v>7.9</v>
      </c>
      <c r="F19" t="s">
        <v>34</v>
      </c>
      <c r="G19" s="3">
        <v>28.34166666666667</v>
      </c>
      <c r="H19" s="3">
        <v>32.9</v>
      </c>
      <c r="I19" s="3">
        <v>25.9</v>
      </c>
      <c r="J19" s="4">
        <v>76.92916666666667</v>
      </c>
      <c r="K19" s="4">
        <v>57.1</v>
      </c>
      <c r="L19">
        <v>0.5</v>
      </c>
      <c r="M19" s="3">
        <v>5.5</v>
      </c>
      <c r="N19" s="5">
        <v>21.727000000000004</v>
      </c>
      <c r="O19" s="3">
        <v>1005.2624999999999</v>
      </c>
      <c r="P19" s="3">
        <v>1011.5</v>
      </c>
      <c r="Q19" s="3">
        <v>1012.7</v>
      </c>
      <c r="R19" s="3">
        <v>1010.5</v>
      </c>
      <c r="S19" s="26" t="s">
        <v>112</v>
      </c>
    </row>
    <row r="20" spans="1:19" ht="11.25">
      <c r="A20" s="2">
        <v>17</v>
      </c>
      <c r="B20" s="3">
        <v>2.7166666666666663</v>
      </c>
      <c r="C20" t="s">
        <v>34</v>
      </c>
      <c r="D20" s="3">
        <v>4.8</v>
      </c>
      <c r="E20" s="3">
        <v>7.7</v>
      </c>
      <c r="F20" t="s">
        <v>34</v>
      </c>
      <c r="G20" s="3">
        <v>29.23333333333333</v>
      </c>
      <c r="H20" s="3">
        <v>34.2</v>
      </c>
      <c r="I20" s="3">
        <v>26.4</v>
      </c>
      <c r="J20" s="4">
        <v>75.12499999999999</v>
      </c>
      <c r="K20" s="4">
        <v>51.1</v>
      </c>
      <c r="M20" s="3">
        <v>3.6</v>
      </c>
      <c r="N20" s="5">
        <v>23.380000000000003</v>
      </c>
      <c r="O20" s="3">
        <v>1004.6041666666665</v>
      </c>
      <c r="P20" s="3">
        <v>1010.8000000000001</v>
      </c>
      <c r="Q20" s="3">
        <v>1011.8</v>
      </c>
      <c r="R20" s="3">
        <v>1009.9</v>
      </c>
      <c r="S20" s="26" t="s">
        <v>112</v>
      </c>
    </row>
    <row r="21" spans="1:19" ht="11.25">
      <c r="A21" s="2">
        <v>18</v>
      </c>
      <c r="B21" s="3">
        <v>1.8208333333333337</v>
      </c>
      <c r="C21" t="s">
        <v>34</v>
      </c>
      <c r="D21" s="3">
        <v>4.4</v>
      </c>
      <c r="E21" s="3">
        <v>7.9</v>
      </c>
      <c r="F21" t="s">
        <v>34</v>
      </c>
      <c r="G21" s="3">
        <v>28.72083333333333</v>
      </c>
      <c r="H21" s="3">
        <v>33.4</v>
      </c>
      <c r="I21" s="3">
        <v>24.8</v>
      </c>
      <c r="J21" s="4">
        <v>74.44166666666666</v>
      </c>
      <c r="K21" s="4">
        <v>49.6</v>
      </c>
      <c r="M21" s="3">
        <v>10.100000000000001</v>
      </c>
      <c r="N21" s="5">
        <v>25.819</v>
      </c>
      <c r="O21" s="3">
        <v>1004.2083333333334</v>
      </c>
      <c r="P21" s="3">
        <v>1010.4083333333333</v>
      </c>
      <c r="Q21" s="3">
        <v>1011.4</v>
      </c>
      <c r="R21" s="3">
        <v>1009.5</v>
      </c>
      <c r="S21" s="26" t="s">
        <v>112</v>
      </c>
    </row>
    <row r="22" spans="1:19" ht="11.25">
      <c r="A22" s="2">
        <v>19</v>
      </c>
      <c r="B22" s="3">
        <v>1.979166666666667</v>
      </c>
      <c r="C22" t="s">
        <v>37</v>
      </c>
      <c r="D22" s="3">
        <v>5.2</v>
      </c>
      <c r="E22" s="3">
        <v>7.9</v>
      </c>
      <c r="F22" t="s">
        <v>37</v>
      </c>
      <c r="G22" s="3">
        <v>26.38333333333333</v>
      </c>
      <c r="H22" s="3">
        <v>29.8</v>
      </c>
      <c r="I22" s="3">
        <v>24.7</v>
      </c>
      <c r="J22" s="4">
        <v>81.97083333333333</v>
      </c>
      <c r="K22" s="4">
        <v>68.9</v>
      </c>
      <c r="M22" s="3">
        <v>4.7</v>
      </c>
      <c r="N22" s="5">
        <v>23.412000000000003</v>
      </c>
      <c r="O22" s="3">
        <v>1004.8666666666669</v>
      </c>
      <c r="P22" s="3">
        <v>1011.1416666666668</v>
      </c>
      <c r="Q22" s="3">
        <v>1012.2</v>
      </c>
      <c r="R22" s="3">
        <v>1010.1</v>
      </c>
      <c r="S22" s="26" t="s">
        <v>115</v>
      </c>
    </row>
    <row r="23" spans="1:19" ht="11.25">
      <c r="A23" s="2">
        <v>20</v>
      </c>
      <c r="B23" s="3">
        <v>2.5000000000000004</v>
      </c>
      <c r="C23" t="s">
        <v>34</v>
      </c>
      <c r="D23" s="3">
        <v>5.5</v>
      </c>
      <c r="E23" s="3">
        <v>10.2</v>
      </c>
      <c r="F23" t="s">
        <v>33</v>
      </c>
      <c r="G23" s="3">
        <v>27.983333333333324</v>
      </c>
      <c r="H23" s="3">
        <v>31.3</v>
      </c>
      <c r="I23" s="3">
        <v>24.7</v>
      </c>
      <c r="J23" s="4">
        <v>77.125</v>
      </c>
      <c r="K23" s="4">
        <v>63.2</v>
      </c>
      <c r="M23" s="3">
        <v>6.300000000000001</v>
      </c>
      <c r="N23" s="5">
        <v>22.744</v>
      </c>
      <c r="O23" s="3">
        <v>1005.1583333333336</v>
      </c>
      <c r="P23" s="3">
        <v>1011.3874999999999</v>
      </c>
      <c r="Q23" s="3">
        <v>1012.3</v>
      </c>
      <c r="R23" s="3">
        <v>1010.3</v>
      </c>
      <c r="S23" s="26" t="s">
        <v>112</v>
      </c>
    </row>
    <row r="24" spans="1:19" ht="11.25">
      <c r="A24" s="8">
        <v>21</v>
      </c>
      <c r="B24" s="28">
        <v>1.9750000000000003</v>
      </c>
      <c r="C24" s="9" t="s">
        <v>38</v>
      </c>
      <c r="D24" s="28">
        <v>4.8</v>
      </c>
      <c r="E24" s="28">
        <v>7.7</v>
      </c>
      <c r="F24" s="9" t="s">
        <v>34</v>
      </c>
      <c r="G24" s="28">
        <v>28.974999999999998</v>
      </c>
      <c r="H24" s="28">
        <v>32</v>
      </c>
      <c r="I24" s="28">
        <v>26.1</v>
      </c>
      <c r="J24" s="29">
        <v>74.76249999999999</v>
      </c>
      <c r="K24" s="29">
        <v>59.1</v>
      </c>
      <c r="L24" s="9"/>
      <c r="M24" s="28">
        <v>3.0999999999999996</v>
      </c>
      <c r="N24" s="30">
        <v>20.977999999999998</v>
      </c>
      <c r="O24" s="28">
        <v>1004.275</v>
      </c>
      <c r="P24" s="28">
        <v>1010.4791666666665</v>
      </c>
      <c r="Q24" s="28">
        <v>1012.1</v>
      </c>
      <c r="R24" s="28">
        <v>1009.1</v>
      </c>
      <c r="S24" s="31" t="s">
        <v>115</v>
      </c>
    </row>
    <row r="25" spans="1:19" ht="11.25">
      <c r="A25" s="2">
        <v>22</v>
      </c>
      <c r="B25" s="3">
        <v>1.7791666666666666</v>
      </c>
      <c r="C25" t="s">
        <v>38</v>
      </c>
      <c r="D25" s="3">
        <v>5.8</v>
      </c>
      <c r="E25" s="3">
        <v>9</v>
      </c>
      <c r="F25" t="s">
        <v>34</v>
      </c>
      <c r="G25" s="3">
        <v>29.2625</v>
      </c>
      <c r="H25" s="3">
        <v>33.8</v>
      </c>
      <c r="I25" s="3">
        <v>25.5</v>
      </c>
      <c r="J25" s="4">
        <v>69.98333333333333</v>
      </c>
      <c r="K25" s="4">
        <v>50.9</v>
      </c>
      <c r="L25">
        <v>0</v>
      </c>
      <c r="M25" s="3">
        <v>6.800000000000001</v>
      </c>
      <c r="N25" s="5">
        <v>22.565</v>
      </c>
      <c r="O25" s="3">
        <v>1002.3124999999999</v>
      </c>
      <c r="P25" s="3">
        <v>1008.4958333333333</v>
      </c>
      <c r="Q25" s="3">
        <v>1010.4</v>
      </c>
      <c r="R25" s="3">
        <v>1006.5</v>
      </c>
      <c r="S25" s="26" t="s">
        <v>115</v>
      </c>
    </row>
    <row r="26" spans="1:19" ht="11.25">
      <c r="A26" s="2">
        <v>23</v>
      </c>
      <c r="B26" s="3">
        <v>2.216666666666667</v>
      </c>
      <c r="C26" t="s">
        <v>32</v>
      </c>
      <c r="D26" s="3">
        <v>6.1</v>
      </c>
      <c r="E26" s="3">
        <v>8.8</v>
      </c>
      <c r="F26" t="s">
        <v>32</v>
      </c>
      <c r="G26" s="3">
        <v>28.279166666666665</v>
      </c>
      <c r="H26" s="3">
        <v>34.1</v>
      </c>
      <c r="I26" s="3">
        <v>24.1</v>
      </c>
      <c r="J26" s="4">
        <v>67.82083333333334</v>
      </c>
      <c r="K26" s="4">
        <v>40.9</v>
      </c>
      <c r="M26" s="3">
        <v>5.8</v>
      </c>
      <c r="N26" s="5">
        <v>22.876</v>
      </c>
      <c r="O26" s="3">
        <v>1000.1708333333332</v>
      </c>
      <c r="P26" s="3">
        <v>1006.3625000000002</v>
      </c>
      <c r="Q26" s="3">
        <v>1008.2</v>
      </c>
      <c r="R26" s="3">
        <v>1004.6</v>
      </c>
      <c r="S26" s="26" t="s">
        <v>115</v>
      </c>
    </row>
    <row r="27" spans="1:19" ht="11.25">
      <c r="A27" s="2">
        <v>24</v>
      </c>
      <c r="B27" s="3">
        <v>2.1416666666666666</v>
      </c>
      <c r="C27" t="s">
        <v>39</v>
      </c>
      <c r="D27" s="3">
        <v>4.5</v>
      </c>
      <c r="E27" s="3">
        <v>7</v>
      </c>
      <c r="F27" t="s">
        <v>64</v>
      </c>
      <c r="G27" s="3">
        <v>25.3625</v>
      </c>
      <c r="H27" s="3">
        <v>28.9</v>
      </c>
      <c r="I27" s="3">
        <v>23.3</v>
      </c>
      <c r="J27" s="4">
        <v>85.10833333333332</v>
      </c>
      <c r="K27" s="4">
        <v>69.2</v>
      </c>
      <c r="M27" s="3">
        <v>5.3</v>
      </c>
      <c r="N27" s="5">
        <v>19.002</v>
      </c>
      <c r="O27" s="3">
        <v>1001.5708333333332</v>
      </c>
      <c r="P27" s="3">
        <v>1007.8375000000002</v>
      </c>
      <c r="Q27" s="3">
        <v>1009.8</v>
      </c>
      <c r="R27" s="3">
        <v>1006.7</v>
      </c>
      <c r="S27" s="26" t="s">
        <v>112</v>
      </c>
    </row>
    <row r="28" spans="1:19" ht="11.25">
      <c r="A28" s="2">
        <v>25</v>
      </c>
      <c r="B28" s="3">
        <v>2.191666666666667</v>
      </c>
      <c r="C28" t="s">
        <v>39</v>
      </c>
      <c r="D28" s="3">
        <v>4.1</v>
      </c>
      <c r="E28" s="3">
        <v>6.3</v>
      </c>
      <c r="F28" t="s">
        <v>39</v>
      </c>
      <c r="G28" s="3">
        <v>24.733333333333334</v>
      </c>
      <c r="H28" s="3">
        <v>27.7</v>
      </c>
      <c r="I28" s="3">
        <v>23</v>
      </c>
      <c r="J28" s="4">
        <v>86.02083333333331</v>
      </c>
      <c r="K28" s="4">
        <v>72.6</v>
      </c>
      <c r="L28">
        <v>0</v>
      </c>
      <c r="M28" s="3">
        <v>0</v>
      </c>
      <c r="N28" s="5">
        <v>7.692</v>
      </c>
      <c r="O28" s="3">
        <v>1004.2416666666668</v>
      </c>
      <c r="P28" s="3">
        <v>1010.5416666666665</v>
      </c>
      <c r="Q28" s="3">
        <v>1012.1</v>
      </c>
      <c r="R28" s="3">
        <v>1008.9</v>
      </c>
      <c r="S28" s="26" t="s">
        <v>113</v>
      </c>
    </row>
    <row r="29" spans="1:19" ht="11.25">
      <c r="A29" s="2">
        <v>26</v>
      </c>
      <c r="B29" s="3">
        <v>2.5541666666666667</v>
      </c>
      <c r="C29" t="s">
        <v>39</v>
      </c>
      <c r="D29" s="3">
        <v>5.4</v>
      </c>
      <c r="E29" s="3">
        <v>8.1</v>
      </c>
      <c r="F29" t="s">
        <v>39</v>
      </c>
      <c r="G29" s="3">
        <v>23.63333333333334</v>
      </c>
      <c r="H29" s="3">
        <v>27.2</v>
      </c>
      <c r="I29" s="3">
        <v>20.9</v>
      </c>
      <c r="J29" s="4">
        <v>75.77083333333334</v>
      </c>
      <c r="K29" s="4">
        <v>59.9</v>
      </c>
      <c r="M29" s="3">
        <v>4.8</v>
      </c>
      <c r="N29" s="5">
        <v>22.744000000000007</v>
      </c>
      <c r="O29" s="3">
        <v>1004.745833333333</v>
      </c>
      <c r="P29" s="3">
        <v>1011.0791666666668</v>
      </c>
      <c r="Q29" s="3">
        <v>1012.6</v>
      </c>
      <c r="R29" s="3">
        <v>1010</v>
      </c>
      <c r="S29" s="26" t="s">
        <v>112</v>
      </c>
    </row>
    <row r="30" spans="1:19" ht="11.25">
      <c r="A30" s="2">
        <v>27</v>
      </c>
      <c r="B30" s="3">
        <v>3.008333333333333</v>
      </c>
      <c r="C30" t="s">
        <v>39</v>
      </c>
      <c r="D30" s="3">
        <v>6</v>
      </c>
      <c r="E30" s="3">
        <v>11.8</v>
      </c>
      <c r="F30" t="s">
        <v>32</v>
      </c>
      <c r="G30" s="3">
        <v>23.2375</v>
      </c>
      <c r="H30" s="3">
        <v>26.9</v>
      </c>
      <c r="I30" s="3">
        <v>19.5</v>
      </c>
      <c r="J30" s="4">
        <v>75.19583333333334</v>
      </c>
      <c r="K30" s="4">
        <v>60</v>
      </c>
      <c r="M30" s="3">
        <v>6.3999999999999995</v>
      </c>
      <c r="N30" s="5">
        <v>21.956</v>
      </c>
      <c r="O30" s="3">
        <v>1003.9291666666668</v>
      </c>
      <c r="P30" s="3">
        <v>1010.2666666666665</v>
      </c>
      <c r="Q30" s="3">
        <v>1011.6</v>
      </c>
      <c r="R30" s="3">
        <v>1008.9</v>
      </c>
      <c r="S30" s="26" t="s">
        <v>113</v>
      </c>
    </row>
    <row r="31" spans="1:19" ht="11.25">
      <c r="A31" s="2">
        <v>28</v>
      </c>
      <c r="B31" s="3">
        <v>5.254166666666666</v>
      </c>
      <c r="C31" t="s">
        <v>32</v>
      </c>
      <c r="D31" s="3">
        <v>10.1</v>
      </c>
      <c r="E31" s="3">
        <v>20.6</v>
      </c>
      <c r="F31" t="s">
        <v>32</v>
      </c>
      <c r="G31" s="3">
        <v>24.245833333333334</v>
      </c>
      <c r="H31" s="3">
        <v>27.1</v>
      </c>
      <c r="I31" s="3">
        <v>21.2</v>
      </c>
      <c r="J31" s="4">
        <v>88.47083333333335</v>
      </c>
      <c r="K31" s="4">
        <v>76.9</v>
      </c>
      <c r="L31">
        <v>16.5</v>
      </c>
      <c r="M31" s="3">
        <v>0</v>
      </c>
      <c r="N31" s="5">
        <v>9.137</v>
      </c>
      <c r="O31" s="3">
        <v>999.2624999999998</v>
      </c>
      <c r="P31" s="3">
        <v>1005.5416666666669</v>
      </c>
      <c r="Q31" s="3">
        <v>1009.2</v>
      </c>
      <c r="R31" s="3">
        <v>1002.5</v>
      </c>
      <c r="S31" s="26" t="s">
        <v>113</v>
      </c>
    </row>
    <row r="32" spans="1:19" ht="11.25">
      <c r="A32" s="2">
        <v>29</v>
      </c>
      <c r="B32" s="3">
        <v>2.1125</v>
      </c>
      <c r="C32" t="s">
        <v>64</v>
      </c>
      <c r="D32" s="3">
        <v>4.4</v>
      </c>
      <c r="E32" s="3">
        <v>7.4</v>
      </c>
      <c r="F32" t="s">
        <v>63</v>
      </c>
      <c r="G32" s="3">
        <v>26.04166666666666</v>
      </c>
      <c r="H32" s="3">
        <v>29.2</v>
      </c>
      <c r="I32" s="3">
        <v>24.2</v>
      </c>
      <c r="J32" s="4">
        <v>90.05833333333334</v>
      </c>
      <c r="K32" s="4">
        <v>76.5</v>
      </c>
      <c r="L32">
        <v>1</v>
      </c>
      <c r="M32" s="3">
        <v>0.4</v>
      </c>
      <c r="N32" s="5">
        <v>15.994</v>
      </c>
      <c r="O32" s="3">
        <v>1001.3166666666671</v>
      </c>
      <c r="P32" s="3">
        <v>1007.5749999999998</v>
      </c>
      <c r="Q32" s="3">
        <v>1010.2</v>
      </c>
      <c r="R32" s="3">
        <v>1004.7</v>
      </c>
      <c r="S32" s="26" t="s">
        <v>113</v>
      </c>
    </row>
    <row r="33" spans="1:19" ht="11.25">
      <c r="A33" s="2">
        <v>30</v>
      </c>
      <c r="B33" s="3">
        <v>1.7250000000000003</v>
      </c>
      <c r="C33" t="s">
        <v>39</v>
      </c>
      <c r="D33" s="3">
        <v>4.1</v>
      </c>
      <c r="E33" s="3">
        <v>6.3</v>
      </c>
      <c r="F33" t="s">
        <v>32</v>
      </c>
      <c r="G33" s="3">
        <v>26.49166666666667</v>
      </c>
      <c r="H33" s="3">
        <v>30.2</v>
      </c>
      <c r="I33" s="3">
        <v>24.5</v>
      </c>
      <c r="J33" s="4">
        <v>86.57083333333333</v>
      </c>
      <c r="K33" s="4">
        <v>67</v>
      </c>
      <c r="L33">
        <v>4</v>
      </c>
      <c r="M33" s="3">
        <v>7.200000000000001</v>
      </c>
      <c r="N33" s="5">
        <v>25.240000000000002</v>
      </c>
      <c r="O33" s="3">
        <v>1003.3958333333335</v>
      </c>
      <c r="P33" s="3">
        <v>1009.6541666666667</v>
      </c>
      <c r="Q33" s="3">
        <v>1010.8</v>
      </c>
      <c r="R33" s="3">
        <v>1008.6</v>
      </c>
      <c r="S33" s="26" t="s">
        <v>113</v>
      </c>
    </row>
    <row r="34" spans="1:19" ht="11.25">
      <c r="A34" s="2">
        <v>31</v>
      </c>
      <c r="B34" s="3">
        <v>1.6791666666666665</v>
      </c>
      <c r="C34" t="s">
        <v>28</v>
      </c>
      <c r="D34" s="3">
        <v>4</v>
      </c>
      <c r="E34" s="3">
        <v>6.3</v>
      </c>
      <c r="F34" t="s">
        <v>38</v>
      </c>
      <c r="G34" s="3">
        <v>26.59583333333333</v>
      </c>
      <c r="H34" s="3">
        <v>29.8</v>
      </c>
      <c r="I34" s="3">
        <v>23.2</v>
      </c>
      <c r="J34" s="4">
        <v>81.04166666666664</v>
      </c>
      <c r="K34" s="4">
        <v>66</v>
      </c>
      <c r="M34" s="3">
        <v>12.4</v>
      </c>
      <c r="N34" s="5">
        <v>27.627000000000002</v>
      </c>
      <c r="O34" s="3">
        <v>1000.5666666666665</v>
      </c>
      <c r="P34" s="3">
        <v>1006.8041666666664</v>
      </c>
      <c r="Q34" s="3">
        <v>1009</v>
      </c>
      <c r="R34" s="3">
        <v>1004.5</v>
      </c>
      <c r="S34" s="26" t="s">
        <v>112</v>
      </c>
    </row>
    <row r="35" spans="1:19" ht="12" thickBot="1">
      <c r="A35" s="22" t="s">
        <v>40</v>
      </c>
      <c r="B35" s="23">
        <f>AVERAGE(B4:B34)</f>
        <v>2.451747311827956</v>
      </c>
      <c r="C35" s="11"/>
      <c r="D35" s="23">
        <f>AVERAGE(D4:D34)</f>
        <v>5.47741935483871</v>
      </c>
      <c r="E35" s="23">
        <f>AVERAGE(E4:E34)</f>
        <v>9.277419354838708</v>
      </c>
      <c r="F35" s="11"/>
      <c r="G35" s="23">
        <f>AVERAGE(G4:G34)</f>
        <v>26.23091397849462</v>
      </c>
      <c r="H35" s="23">
        <f>AVERAGE(H4:H34)</f>
        <v>29.983870967741936</v>
      </c>
      <c r="I35" s="23">
        <f>AVERAGE(I4:I34)</f>
        <v>23.11935483870968</v>
      </c>
      <c r="J35" s="24">
        <f>AVERAGE(J4:J34)</f>
        <v>78.6559139784946</v>
      </c>
      <c r="K35" s="24">
        <f>AVERAGE(K4:K34)</f>
        <v>61.6451612903226</v>
      </c>
      <c r="L35" s="11"/>
      <c r="M35" s="23"/>
      <c r="N35" s="25"/>
      <c r="O35" s="23">
        <f>AVERAGE(O4:O34)</f>
        <v>1004.6833333333334</v>
      </c>
      <c r="P35" s="23">
        <f>AVERAGE(P4:P34)</f>
        <v>1010.9510752688174</v>
      </c>
      <c r="Q35" s="23">
        <f>AVERAGE(Q4:Q34)</f>
        <v>1012.9129032258064</v>
      </c>
      <c r="R35" s="23">
        <f>AVERAGE(R4:R34)</f>
        <v>1009.0967741935484</v>
      </c>
      <c r="S35" s="27"/>
    </row>
    <row r="37" spans="1:2" ht="12.75" thickBot="1">
      <c r="A37" s="32">
        <f>C1</f>
        <v>7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 s="69">
        <v>10.9</v>
      </c>
      <c r="C40" s="69" t="s">
        <v>117</v>
      </c>
      <c r="D40">
        <v>20.6</v>
      </c>
      <c r="E40" s="26" t="s">
        <v>119</v>
      </c>
      <c r="G40">
        <v>34.2</v>
      </c>
      <c r="I40">
        <v>99</v>
      </c>
      <c r="J40" s="3">
        <v>26.7</v>
      </c>
      <c r="O40">
        <v>1014.5</v>
      </c>
      <c r="P40">
        <v>1020.9</v>
      </c>
    </row>
    <row r="41" spans="1:19" ht="11.25">
      <c r="A41" s="2" t="s">
        <v>58</v>
      </c>
      <c r="B41" s="70">
        <v>43286</v>
      </c>
      <c r="C41" s="69"/>
      <c r="D41" s="6">
        <v>43309</v>
      </c>
      <c r="E41" s="6"/>
      <c r="F41" s="6"/>
      <c r="G41" s="6">
        <v>43298</v>
      </c>
      <c r="H41" s="6"/>
      <c r="I41" s="6">
        <v>43311</v>
      </c>
      <c r="J41" s="6">
        <v>43297</v>
      </c>
      <c r="K41" s="6"/>
      <c r="L41" s="6"/>
      <c r="M41" s="6"/>
      <c r="N41" s="6"/>
      <c r="O41" s="6">
        <v>43290</v>
      </c>
      <c r="P41" s="6">
        <v>43290</v>
      </c>
      <c r="Q41" s="6"/>
      <c r="R41" s="6"/>
      <c r="S41" s="6"/>
    </row>
    <row r="42" spans="1:19" ht="11.25">
      <c r="A42" s="2" t="s">
        <v>59</v>
      </c>
      <c r="B42" s="71">
        <v>0.1013888888888889</v>
      </c>
      <c r="C42" s="69"/>
      <c r="D42" s="7">
        <v>0.7208333333333333</v>
      </c>
      <c r="E42" s="7"/>
      <c r="F42" s="7"/>
      <c r="G42" s="7">
        <v>0.40069444444444446</v>
      </c>
      <c r="H42" s="7"/>
      <c r="I42" s="7">
        <v>0.28194444444444444</v>
      </c>
      <c r="J42" s="7">
        <v>0.7076388888888889</v>
      </c>
      <c r="K42" s="7"/>
      <c r="L42" s="7"/>
      <c r="M42" s="7"/>
      <c r="N42" s="7"/>
      <c r="O42" s="7">
        <v>0.9</v>
      </c>
      <c r="P42" s="7">
        <v>0.9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17.8</v>
      </c>
      <c r="H43" s="9"/>
      <c r="I43" s="9">
        <v>41</v>
      </c>
      <c r="J43" s="28">
        <v>15.8</v>
      </c>
      <c r="K43" s="9"/>
      <c r="L43" s="9"/>
      <c r="M43" s="9"/>
      <c r="N43" s="9"/>
      <c r="O43" s="9">
        <v>993.6</v>
      </c>
      <c r="P43" s="28">
        <v>999.8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43287</v>
      </c>
      <c r="H44" s="6"/>
      <c r="I44" s="6">
        <v>43304</v>
      </c>
      <c r="J44" s="97">
        <v>43287</v>
      </c>
      <c r="K44" s="6"/>
      <c r="L44" s="6"/>
      <c r="M44" s="6"/>
      <c r="N44" s="6"/>
      <c r="O44" s="6">
        <v>43286</v>
      </c>
      <c r="P44" s="6">
        <v>43286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0.7284722222222223</v>
      </c>
      <c r="H45" s="35"/>
      <c r="I45" s="35">
        <v>0.4083333333333334</v>
      </c>
      <c r="J45" s="98">
        <v>0.6430555555555556</v>
      </c>
      <c r="K45" s="7"/>
      <c r="L45" s="7"/>
      <c r="M45" s="7"/>
      <c r="N45" s="7"/>
      <c r="O45" s="7">
        <v>0.10069444444444443</v>
      </c>
      <c r="P45" s="7">
        <v>0.10069444444444443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v>100.5</v>
      </c>
      <c r="M46" s="11">
        <v>159.2</v>
      </c>
      <c r="N46" s="11">
        <v>637.1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.75" thickBot="1">
      <c r="A49" s="78">
        <v>10.080645161290322</v>
      </c>
      <c r="B49" s="78">
        <v>10.618279569892474</v>
      </c>
      <c r="C49" s="78">
        <v>7.39247311827957</v>
      </c>
      <c r="D49" s="78">
        <v>4.973118279569892</v>
      </c>
      <c r="E49" s="78">
        <v>2.956989247311828</v>
      </c>
      <c r="F49" s="78">
        <v>4.301075268817205</v>
      </c>
      <c r="G49" s="78">
        <v>4.973118279569892</v>
      </c>
      <c r="H49" s="78">
        <v>9.946236559139784</v>
      </c>
      <c r="I49" s="78">
        <v>16.532258064516128</v>
      </c>
      <c r="J49" s="78">
        <v>11.021505376344086</v>
      </c>
      <c r="K49" s="78">
        <v>1.747311827956989</v>
      </c>
      <c r="L49" s="78">
        <v>2.553763440860215</v>
      </c>
      <c r="M49" s="78">
        <v>3.3602150537634405</v>
      </c>
      <c r="N49" s="78">
        <v>3.0913978494623655</v>
      </c>
      <c r="O49" s="78">
        <v>1.0752688172043012</v>
      </c>
      <c r="P49" s="78">
        <v>3.6290322580645165</v>
      </c>
      <c r="Q49" s="78">
        <v>1.747311827956989</v>
      </c>
      <c r="R49" s="78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1" max="1" width="7.83203125" style="0" customWidth="1"/>
    <col min="2" max="2" width="9" style="0" bestFit="1" customWidth="1"/>
    <col min="3" max="3" width="7.83203125" style="0" customWidth="1"/>
    <col min="4" max="4" width="9" style="0" bestFit="1" customWidth="1"/>
    <col min="5" max="6" width="7.83203125" style="0" customWidth="1"/>
    <col min="7" max="7" width="9" style="0" bestFit="1" customWidth="1"/>
    <col min="8" max="8" width="7.83203125" style="0" customWidth="1"/>
    <col min="9" max="10" width="9" style="0" bestFit="1" customWidth="1"/>
    <col min="11" max="14" width="7.83203125" style="0" customWidth="1"/>
    <col min="15" max="15" width="8.83203125" style="0" customWidth="1"/>
    <col min="16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8</v>
      </c>
      <c r="D1" s="21" t="s">
        <v>69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83">
        <v>1.3166666666666669</v>
      </c>
      <c r="C4" s="84" t="s">
        <v>36</v>
      </c>
      <c r="D4" s="83">
        <v>3.1</v>
      </c>
      <c r="E4" s="83">
        <v>5.4</v>
      </c>
      <c r="F4" s="84" t="s">
        <v>37</v>
      </c>
      <c r="G4" s="83">
        <v>28.499999999999996</v>
      </c>
      <c r="H4" s="83">
        <v>33.1</v>
      </c>
      <c r="I4" s="83">
        <v>24.4</v>
      </c>
      <c r="J4" s="85">
        <v>73.82083333333333</v>
      </c>
      <c r="K4" s="85">
        <v>56.3</v>
      </c>
      <c r="L4" s="84"/>
      <c r="M4" s="83">
        <v>10.8</v>
      </c>
      <c r="N4" s="86">
        <v>25.921000000000003</v>
      </c>
      <c r="O4" s="83">
        <v>997.5583333333333</v>
      </c>
      <c r="P4" s="83">
        <v>1003.7333333333335</v>
      </c>
      <c r="Q4" s="83">
        <v>1004.7</v>
      </c>
      <c r="R4" s="83">
        <v>1002.2</v>
      </c>
      <c r="S4" s="26" t="s">
        <v>112</v>
      </c>
    </row>
    <row r="5" spans="1:19" ht="11.25">
      <c r="A5" s="2">
        <v>2</v>
      </c>
      <c r="B5" s="83">
        <v>1.3083333333333333</v>
      </c>
      <c r="C5" s="84" t="s">
        <v>37</v>
      </c>
      <c r="D5" s="83">
        <v>3.4</v>
      </c>
      <c r="E5" s="83">
        <v>5.1</v>
      </c>
      <c r="F5" s="84" t="s">
        <v>39</v>
      </c>
      <c r="G5" s="83">
        <v>27.94583333333334</v>
      </c>
      <c r="H5" s="83">
        <v>32.3</v>
      </c>
      <c r="I5" s="83">
        <v>25.1</v>
      </c>
      <c r="J5" s="85">
        <v>69.69166666666666</v>
      </c>
      <c r="K5" s="85">
        <v>48.6</v>
      </c>
      <c r="L5" s="84"/>
      <c r="M5" s="83">
        <v>3.5</v>
      </c>
      <c r="N5" s="86">
        <v>19.146</v>
      </c>
      <c r="O5" s="83">
        <v>999.2791666666666</v>
      </c>
      <c r="P5" s="83">
        <v>1005.4708333333332</v>
      </c>
      <c r="Q5" s="83">
        <v>1006.9</v>
      </c>
      <c r="R5" s="83">
        <v>1004</v>
      </c>
      <c r="S5" s="26" t="s">
        <v>113</v>
      </c>
    </row>
    <row r="6" spans="1:19" ht="11.25">
      <c r="A6" s="2">
        <v>3</v>
      </c>
      <c r="B6" s="83">
        <v>2.3541666666666665</v>
      </c>
      <c r="C6" s="84" t="s">
        <v>39</v>
      </c>
      <c r="D6" s="83">
        <v>5.3</v>
      </c>
      <c r="E6" s="83">
        <v>8.3</v>
      </c>
      <c r="F6" s="84" t="s">
        <v>32</v>
      </c>
      <c r="G6" s="83">
        <v>27.08333333333334</v>
      </c>
      <c r="H6" s="83">
        <v>31.1</v>
      </c>
      <c r="I6" s="83">
        <v>24.5</v>
      </c>
      <c r="J6" s="85">
        <v>70.49166666666669</v>
      </c>
      <c r="K6" s="85">
        <v>50.6</v>
      </c>
      <c r="L6" s="84"/>
      <c r="M6" s="83">
        <v>10.5</v>
      </c>
      <c r="N6" s="86">
        <v>25.120000000000005</v>
      </c>
      <c r="O6" s="83">
        <v>1000.8708333333334</v>
      </c>
      <c r="P6" s="83">
        <v>1007.1124999999998</v>
      </c>
      <c r="Q6" s="83">
        <v>1008.7</v>
      </c>
      <c r="R6" s="83">
        <v>1006.1</v>
      </c>
      <c r="S6" s="26" t="s">
        <v>112</v>
      </c>
    </row>
    <row r="7" spans="1:19" ht="11.25">
      <c r="A7" s="2">
        <v>4</v>
      </c>
      <c r="B7" s="83">
        <v>1.8958333333333333</v>
      </c>
      <c r="C7" s="84" t="s">
        <v>30</v>
      </c>
      <c r="D7" s="83">
        <v>3.9</v>
      </c>
      <c r="E7" s="83">
        <v>8.3</v>
      </c>
      <c r="F7" s="84" t="s">
        <v>38</v>
      </c>
      <c r="G7" s="83">
        <v>26.908333333333328</v>
      </c>
      <c r="H7" s="83">
        <v>30.8</v>
      </c>
      <c r="I7" s="83">
        <v>22.9</v>
      </c>
      <c r="J7" s="85">
        <v>68.21249999999999</v>
      </c>
      <c r="K7" s="85">
        <v>48</v>
      </c>
      <c r="L7" s="84"/>
      <c r="M7" s="83">
        <v>11.5</v>
      </c>
      <c r="N7" s="86">
        <v>26.208000000000002</v>
      </c>
      <c r="O7" s="83">
        <v>1001.6249999999997</v>
      </c>
      <c r="P7" s="83">
        <v>1007.8583333333335</v>
      </c>
      <c r="Q7" s="83">
        <v>1008.6</v>
      </c>
      <c r="R7" s="83">
        <v>1006.8</v>
      </c>
      <c r="S7" s="26" t="s">
        <v>112</v>
      </c>
    </row>
    <row r="8" spans="1:19" ht="11.25">
      <c r="A8" s="2">
        <v>5</v>
      </c>
      <c r="B8" s="83">
        <v>2.7708333333333335</v>
      </c>
      <c r="C8" s="84" t="s">
        <v>33</v>
      </c>
      <c r="D8" s="83">
        <v>6.2</v>
      </c>
      <c r="E8" s="83">
        <v>11.3</v>
      </c>
      <c r="F8" s="84" t="s">
        <v>32</v>
      </c>
      <c r="G8" s="83">
        <v>29.420833333333334</v>
      </c>
      <c r="H8" s="83">
        <v>34.9</v>
      </c>
      <c r="I8" s="83">
        <v>26.4</v>
      </c>
      <c r="J8" s="85">
        <v>74.7</v>
      </c>
      <c r="K8" s="85">
        <v>54.2</v>
      </c>
      <c r="L8" s="84">
        <v>0</v>
      </c>
      <c r="M8" s="83">
        <v>9.8</v>
      </c>
      <c r="N8" s="86">
        <v>24.715</v>
      </c>
      <c r="O8" s="83">
        <v>998.3208333333337</v>
      </c>
      <c r="P8" s="83">
        <v>1004.4708333333333</v>
      </c>
      <c r="Q8" s="83">
        <v>1007.2</v>
      </c>
      <c r="R8" s="83">
        <v>1002.4</v>
      </c>
      <c r="S8" s="26" t="s">
        <v>112</v>
      </c>
    </row>
    <row r="9" spans="1:19" ht="11.25">
      <c r="A9" s="2">
        <v>6</v>
      </c>
      <c r="B9" s="83">
        <v>4.2375</v>
      </c>
      <c r="C9" s="84" t="s">
        <v>32</v>
      </c>
      <c r="D9" s="83">
        <v>8.1</v>
      </c>
      <c r="E9" s="83">
        <v>14.7</v>
      </c>
      <c r="F9" s="84" t="s">
        <v>32</v>
      </c>
      <c r="G9" s="83">
        <v>24.59166666666667</v>
      </c>
      <c r="H9" s="83">
        <v>27.8</v>
      </c>
      <c r="I9" s="83">
        <v>21.8</v>
      </c>
      <c r="J9" s="85">
        <v>84.07916666666667</v>
      </c>
      <c r="K9" s="85">
        <v>72.4</v>
      </c>
      <c r="L9" s="84">
        <v>1.5</v>
      </c>
      <c r="M9" s="83">
        <v>0</v>
      </c>
      <c r="N9" s="86">
        <v>9.516</v>
      </c>
      <c r="O9" s="83">
        <v>999.5625</v>
      </c>
      <c r="P9" s="83">
        <v>1005.8333333333334</v>
      </c>
      <c r="Q9" s="83">
        <v>1008.9</v>
      </c>
      <c r="R9" s="83">
        <v>1003</v>
      </c>
      <c r="S9" s="26" t="s">
        <v>113</v>
      </c>
    </row>
    <row r="10" spans="1:19" ht="11.25">
      <c r="A10" s="2">
        <v>7</v>
      </c>
      <c r="B10" s="83">
        <v>4.729166666666667</v>
      </c>
      <c r="C10" s="84" t="s">
        <v>32</v>
      </c>
      <c r="D10" s="83">
        <v>8.5</v>
      </c>
      <c r="E10" s="83">
        <v>14.5</v>
      </c>
      <c r="F10" s="84" t="s">
        <v>32</v>
      </c>
      <c r="G10" s="83">
        <v>22.09583333333333</v>
      </c>
      <c r="H10" s="83">
        <v>25.5</v>
      </c>
      <c r="I10" s="83">
        <v>20.7</v>
      </c>
      <c r="J10" s="85">
        <v>88.39999999999999</v>
      </c>
      <c r="K10" s="85">
        <v>69.8</v>
      </c>
      <c r="L10" s="84">
        <v>7.5</v>
      </c>
      <c r="M10" s="83">
        <v>0</v>
      </c>
      <c r="N10" s="86">
        <v>10.589</v>
      </c>
      <c r="O10" s="83">
        <v>1002.4833333333332</v>
      </c>
      <c r="P10" s="83">
        <v>1008.8374999999997</v>
      </c>
      <c r="Q10" s="83">
        <v>1010.7</v>
      </c>
      <c r="R10" s="83">
        <v>1006.8</v>
      </c>
      <c r="S10" s="26" t="s">
        <v>121</v>
      </c>
    </row>
    <row r="11" spans="1:19" ht="11.25">
      <c r="A11" s="2">
        <v>8</v>
      </c>
      <c r="B11" s="83">
        <v>6.004166666666666</v>
      </c>
      <c r="C11" s="84" t="s">
        <v>32</v>
      </c>
      <c r="D11" s="83">
        <v>9.4</v>
      </c>
      <c r="E11" s="83">
        <v>16.7</v>
      </c>
      <c r="F11" s="84" t="s">
        <v>32</v>
      </c>
      <c r="G11" s="83">
        <v>24.01666666666667</v>
      </c>
      <c r="H11" s="83">
        <v>25.2</v>
      </c>
      <c r="I11" s="83">
        <v>21.8</v>
      </c>
      <c r="J11" s="85">
        <v>90.77499999999999</v>
      </c>
      <c r="K11" s="85">
        <v>80</v>
      </c>
      <c r="L11" s="84">
        <v>16</v>
      </c>
      <c r="M11" s="83">
        <v>0</v>
      </c>
      <c r="N11" s="86">
        <v>5.9849999999999985</v>
      </c>
      <c r="O11" s="83">
        <v>996.7416666666664</v>
      </c>
      <c r="P11" s="83">
        <v>1003.0041666666667</v>
      </c>
      <c r="Q11" s="83">
        <v>1006.9</v>
      </c>
      <c r="R11" s="83">
        <v>1000.6</v>
      </c>
      <c r="S11" s="26" t="s">
        <v>121</v>
      </c>
    </row>
    <row r="12" spans="1:19" ht="11.25">
      <c r="A12" s="2">
        <v>9</v>
      </c>
      <c r="B12" s="83">
        <v>5.216666666666666</v>
      </c>
      <c r="C12" s="84" t="s">
        <v>39</v>
      </c>
      <c r="D12" s="83">
        <v>11.5</v>
      </c>
      <c r="E12" s="83">
        <v>20.8</v>
      </c>
      <c r="F12" s="84" t="s">
        <v>39</v>
      </c>
      <c r="G12" s="83">
        <v>24.88333333333334</v>
      </c>
      <c r="H12" s="83">
        <v>26.8</v>
      </c>
      <c r="I12" s="83">
        <v>22.6</v>
      </c>
      <c r="J12" s="85">
        <v>89.09166666666664</v>
      </c>
      <c r="K12" s="85">
        <v>75.3</v>
      </c>
      <c r="L12" s="84">
        <v>7</v>
      </c>
      <c r="M12" s="83">
        <v>0</v>
      </c>
      <c r="N12" s="86">
        <v>3.2939999999999996</v>
      </c>
      <c r="O12" s="83">
        <v>989.6583333333333</v>
      </c>
      <c r="P12" s="83">
        <v>995.8583333333335</v>
      </c>
      <c r="Q12" s="83">
        <v>1000.9</v>
      </c>
      <c r="R12" s="83">
        <v>988.9</v>
      </c>
      <c r="S12" s="26" t="s">
        <v>121</v>
      </c>
    </row>
    <row r="13" spans="1:19" ht="11.25">
      <c r="A13" s="2">
        <v>10</v>
      </c>
      <c r="B13" s="83">
        <v>1.5041666666666667</v>
      </c>
      <c r="C13" s="84" t="s">
        <v>37</v>
      </c>
      <c r="D13" s="83">
        <v>3.7</v>
      </c>
      <c r="E13" s="83">
        <v>7.2</v>
      </c>
      <c r="F13" s="84" t="s">
        <v>39</v>
      </c>
      <c r="G13" s="83">
        <v>27.60833333333333</v>
      </c>
      <c r="H13" s="83">
        <v>32.6</v>
      </c>
      <c r="I13" s="83">
        <v>24.4</v>
      </c>
      <c r="J13" s="85">
        <v>82.77916666666665</v>
      </c>
      <c r="K13" s="85">
        <v>57.8</v>
      </c>
      <c r="L13" s="84">
        <v>8</v>
      </c>
      <c r="M13" s="83">
        <v>7.5</v>
      </c>
      <c r="N13" s="86">
        <v>22.248</v>
      </c>
      <c r="O13" s="83">
        <v>995.85</v>
      </c>
      <c r="P13" s="83">
        <v>1002.0250000000001</v>
      </c>
      <c r="Q13" s="83">
        <v>1003.9</v>
      </c>
      <c r="R13" s="83">
        <v>999.8</v>
      </c>
      <c r="S13" s="26" t="s">
        <v>112</v>
      </c>
    </row>
    <row r="14" spans="1:19" ht="11.25">
      <c r="A14" s="8">
        <v>11</v>
      </c>
      <c r="B14" s="87">
        <v>1.2333333333333334</v>
      </c>
      <c r="C14" s="88" t="s">
        <v>64</v>
      </c>
      <c r="D14" s="87">
        <v>3.1</v>
      </c>
      <c r="E14" s="87">
        <v>6</v>
      </c>
      <c r="F14" s="88" t="s">
        <v>32</v>
      </c>
      <c r="G14" s="87">
        <v>25.46666666666667</v>
      </c>
      <c r="H14" s="87">
        <v>29.1</v>
      </c>
      <c r="I14" s="87">
        <v>23.8</v>
      </c>
      <c r="J14" s="89">
        <v>88.17500000000001</v>
      </c>
      <c r="K14" s="89">
        <v>71.9</v>
      </c>
      <c r="L14" s="88">
        <v>0.5</v>
      </c>
      <c r="M14" s="87">
        <v>1.6</v>
      </c>
      <c r="N14" s="90">
        <v>13.196</v>
      </c>
      <c r="O14" s="87">
        <v>999.1708333333335</v>
      </c>
      <c r="P14" s="87">
        <v>1005.4333333333333</v>
      </c>
      <c r="Q14" s="87">
        <v>1009</v>
      </c>
      <c r="R14" s="87">
        <v>1002.8</v>
      </c>
      <c r="S14" s="31" t="s">
        <v>112</v>
      </c>
    </row>
    <row r="15" spans="1:19" ht="11.25">
      <c r="A15" s="2">
        <v>12</v>
      </c>
      <c r="B15" s="83">
        <v>2.054166666666667</v>
      </c>
      <c r="C15" s="84" t="s">
        <v>39</v>
      </c>
      <c r="D15" s="83">
        <v>5</v>
      </c>
      <c r="E15" s="83">
        <v>7.9</v>
      </c>
      <c r="F15" s="84" t="s">
        <v>32</v>
      </c>
      <c r="G15" s="83">
        <v>25.59583333333333</v>
      </c>
      <c r="H15" s="83">
        <v>28.3</v>
      </c>
      <c r="I15" s="83">
        <v>24.2</v>
      </c>
      <c r="J15" s="85">
        <v>87.05833333333332</v>
      </c>
      <c r="K15" s="85">
        <v>75.8</v>
      </c>
      <c r="L15" s="84">
        <v>0.5</v>
      </c>
      <c r="M15" s="83">
        <v>1.9000000000000001</v>
      </c>
      <c r="N15" s="86">
        <v>15.497</v>
      </c>
      <c r="O15" s="83">
        <v>1004.4125</v>
      </c>
      <c r="P15" s="83">
        <v>1010.6958333333333</v>
      </c>
      <c r="Q15" s="83">
        <v>1012.4</v>
      </c>
      <c r="R15" s="83">
        <v>1008.3</v>
      </c>
      <c r="S15" s="26" t="s">
        <v>113</v>
      </c>
    </row>
    <row r="16" spans="1:19" ht="11.25">
      <c r="A16" s="2">
        <v>13</v>
      </c>
      <c r="B16" s="83">
        <v>1.1458333333333333</v>
      </c>
      <c r="C16" s="84" t="s">
        <v>31</v>
      </c>
      <c r="D16" s="83">
        <v>5.4</v>
      </c>
      <c r="E16" s="83">
        <v>9.5</v>
      </c>
      <c r="F16" s="84" t="s">
        <v>31</v>
      </c>
      <c r="G16" s="83">
        <v>26.424999999999997</v>
      </c>
      <c r="H16" s="83">
        <v>30.3</v>
      </c>
      <c r="I16" s="83">
        <v>24</v>
      </c>
      <c r="J16" s="85">
        <v>85.39583333333336</v>
      </c>
      <c r="K16" s="85">
        <v>66.7</v>
      </c>
      <c r="L16" s="84">
        <v>0</v>
      </c>
      <c r="M16" s="83">
        <v>1.3</v>
      </c>
      <c r="N16" s="86">
        <v>14.100999999999997</v>
      </c>
      <c r="O16" s="83">
        <v>1005.5999999999999</v>
      </c>
      <c r="P16" s="83">
        <v>1011.8708333333333</v>
      </c>
      <c r="Q16" s="83">
        <v>1012.8</v>
      </c>
      <c r="R16" s="83">
        <v>1010.8</v>
      </c>
      <c r="S16" s="26" t="s">
        <v>112</v>
      </c>
    </row>
    <row r="17" spans="1:19" ht="11.25">
      <c r="A17" s="2">
        <v>14</v>
      </c>
      <c r="B17" s="83">
        <v>2.2083333333333335</v>
      </c>
      <c r="C17" s="84" t="s">
        <v>33</v>
      </c>
      <c r="D17" s="83">
        <v>5.6</v>
      </c>
      <c r="E17" s="83">
        <v>9</v>
      </c>
      <c r="F17" s="84" t="s">
        <v>33</v>
      </c>
      <c r="G17" s="83">
        <v>28.82916666666667</v>
      </c>
      <c r="H17" s="83">
        <v>32.8</v>
      </c>
      <c r="I17" s="83">
        <v>25</v>
      </c>
      <c r="J17" s="85">
        <v>77.7125</v>
      </c>
      <c r="K17" s="85">
        <v>61.7</v>
      </c>
      <c r="L17" s="84"/>
      <c r="M17" s="83">
        <v>7.500000000000001</v>
      </c>
      <c r="N17" s="86">
        <v>22.038999999999998</v>
      </c>
      <c r="O17" s="83">
        <v>1006.5166666666665</v>
      </c>
      <c r="P17" s="83">
        <v>1012.7416666666668</v>
      </c>
      <c r="Q17" s="83">
        <v>1014.3</v>
      </c>
      <c r="R17" s="83">
        <v>1011.4</v>
      </c>
      <c r="S17" s="26" t="s">
        <v>112</v>
      </c>
    </row>
    <row r="18" spans="1:19" ht="11.25">
      <c r="A18" s="2">
        <v>15</v>
      </c>
      <c r="B18" s="83">
        <v>4.312499999999999</v>
      </c>
      <c r="C18" s="84" t="s">
        <v>33</v>
      </c>
      <c r="D18" s="83">
        <v>7.8</v>
      </c>
      <c r="E18" s="83">
        <v>13.6</v>
      </c>
      <c r="F18" s="84" t="s">
        <v>33</v>
      </c>
      <c r="G18" s="83">
        <v>29.43333333333334</v>
      </c>
      <c r="H18" s="83">
        <v>34.8</v>
      </c>
      <c r="I18" s="83">
        <v>26.3</v>
      </c>
      <c r="J18" s="85">
        <v>71.42083333333333</v>
      </c>
      <c r="K18" s="85">
        <v>51</v>
      </c>
      <c r="L18" s="84"/>
      <c r="M18" s="83">
        <v>8.6</v>
      </c>
      <c r="N18" s="86">
        <v>22.860999999999997</v>
      </c>
      <c r="O18" s="83">
        <v>1006.2041666666669</v>
      </c>
      <c r="P18" s="83">
        <v>1012.4083333333333</v>
      </c>
      <c r="Q18" s="83">
        <v>1014.8</v>
      </c>
      <c r="R18" s="83">
        <v>1009.3</v>
      </c>
      <c r="S18" s="26" t="s">
        <v>115</v>
      </c>
    </row>
    <row r="19" spans="1:19" ht="11.25">
      <c r="A19" s="2">
        <v>16</v>
      </c>
      <c r="B19" s="83">
        <v>4.591666666666668</v>
      </c>
      <c r="C19" s="84" t="s">
        <v>33</v>
      </c>
      <c r="D19" s="83">
        <v>11.3</v>
      </c>
      <c r="E19" s="83">
        <v>18.8</v>
      </c>
      <c r="F19" s="84" t="s">
        <v>33</v>
      </c>
      <c r="G19" s="83">
        <v>28.037499999999998</v>
      </c>
      <c r="H19" s="83">
        <v>32.4</v>
      </c>
      <c r="I19" s="83">
        <v>23.7</v>
      </c>
      <c r="J19" s="85">
        <v>74.27083333333333</v>
      </c>
      <c r="K19" s="85">
        <v>59.1</v>
      </c>
      <c r="L19" s="84">
        <v>0</v>
      </c>
      <c r="M19" s="83">
        <v>1.7</v>
      </c>
      <c r="N19" s="86">
        <v>15.068</v>
      </c>
      <c r="O19" s="83">
        <v>998.9041666666667</v>
      </c>
      <c r="P19" s="83">
        <v>1005.0875000000001</v>
      </c>
      <c r="Q19" s="83">
        <v>1009.3</v>
      </c>
      <c r="R19" s="83">
        <v>1001.7</v>
      </c>
      <c r="S19" s="26" t="s">
        <v>113</v>
      </c>
    </row>
    <row r="20" spans="1:19" ht="11.25">
      <c r="A20" s="2">
        <v>17</v>
      </c>
      <c r="B20" s="83">
        <v>3.4125</v>
      </c>
      <c r="C20" s="84" t="s">
        <v>30</v>
      </c>
      <c r="D20" s="83">
        <v>6.5</v>
      </c>
      <c r="E20" s="83">
        <v>15.4</v>
      </c>
      <c r="F20" s="84" t="s">
        <v>28</v>
      </c>
      <c r="G20" s="83">
        <v>24.037499999999998</v>
      </c>
      <c r="H20" s="83">
        <v>29.3</v>
      </c>
      <c r="I20" s="83">
        <v>19</v>
      </c>
      <c r="J20" s="85">
        <v>46.69583333333333</v>
      </c>
      <c r="K20" s="85">
        <v>26.9</v>
      </c>
      <c r="L20" s="84">
        <v>0</v>
      </c>
      <c r="M20" s="83">
        <v>11.200000000000003</v>
      </c>
      <c r="N20" s="86">
        <v>27.346</v>
      </c>
      <c r="O20" s="83">
        <v>1001.4250000000001</v>
      </c>
      <c r="P20" s="83">
        <v>1007.7208333333333</v>
      </c>
      <c r="Q20" s="83">
        <v>1012.2</v>
      </c>
      <c r="R20" s="83">
        <v>1003.4</v>
      </c>
      <c r="S20" s="26" t="s">
        <v>112</v>
      </c>
    </row>
    <row r="21" spans="1:19" ht="11.25">
      <c r="A21" s="2">
        <v>18</v>
      </c>
      <c r="B21" s="83">
        <v>2.1624999999999996</v>
      </c>
      <c r="C21" s="84" t="s">
        <v>64</v>
      </c>
      <c r="D21" s="83">
        <v>5.4</v>
      </c>
      <c r="E21" s="83">
        <v>11.1</v>
      </c>
      <c r="F21" s="84" t="s">
        <v>30</v>
      </c>
      <c r="G21" s="83">
        <v>20.562500000000004</v>
      </c>
      <c r="H21" s="83">
        <v>24.8</v>
      </c>
      <c r="I21" s="83">
        <v>17.1</v>
      </c>
      <c r="J21" s="85">
        <v>62.97083333333334</v>
      </c>
      <c r="K21" s="85">
        <v>45.4</v>
      </c>
      <c r="L21" s="84"/>
      <c r="M21" s="83">
        <v>10.700000000000003</v>
      </c>
      <c r="N21" s="86">
        <v>25.377000000000002</v>
      </c>
      <c r="O21" s="83">
        <v>1007.3333333333334</v>
      </c>
      <c r="P21" s="83">
        <v>1013.7625000000002</v>
      </c>
      <c r="Q21" s="83">
        <v>1015.5</v>
      </c>
      <c r="R21" s="83">
        <v>1011.6</v>
      </c>
      <c r="S21" s="26" t="s">
        <v>112</v>
      </c>
    </row>
    <row r="22" spans="1:19" ht="11.25">
      <c r="A22" s="2">
        <v>19</v>
      </c>
      <c r="B22" s="83">
        <v>2.1666666666666665</v>
      </c>
      <c r="C22" s="84" t="s">
        <v>30</v>
      </c>
      <c r="D22" s="83">
        <v>4.9</v>
      </c>
      <c r="E22" s="83">
        <v>7.9</v>
      </c>
      <c r="F22" s="84" t="s">
        <v>64</v>
      </c>
      <c r="G22" s="83">
        <v>21.22083333333333</v>
      </c>
      <c r="H22" s="83">
        <v>26.4</v>
      </c>
      <c r="I22" s="83">
        <v>16</v>
      </c>
      <c r="J22" s="85">
        <v>68.98333333333336</v>
      </c>
      <c r="K22" s="85">
        <v>53.4</v>
      </c>
      <c r="L22" s="84"/>
      <c r="M22" s="83">
        <v>7.900000000000001</v>
      </c>
      <c r="N22" s="86">
        <v>20.507</v>
      </c>
      <c r="O22" s="83">
        <v>1009.0250000000001</v>
      </c>
      <c r="P22" s="83">
        <v>1015.4249999999997</v>
      </c>
      <c r="Q22" s="83">
        <v>1016.7</v>
      </c>
      <c r="R22" s="83">
        <v>1014</v>
      </c>
      <c r="S22" s="26" t="s">
        <v>115</v>
      </c>
    </row>
    <row r="23" spans="1:19" ht="11.25">
      <c r="A23" s="2">
        <v>20</v>
      </c>
      <c r="B23" s="83">
        <v>1.3500000000000003</v>
      </c>
      <c r="C23" s="84" t="s">
        <v>37</v>
      </c>
      <c r="D23" s="83">
        <v>3.4</v>
      </c>
      <c r="E23" s="83">
        <v>5.4</v>
      </c>
      <c r="F23" s="84" t="s">
        <v>37</v>
      </c>
      <c r="G23" s="83">
        <v>22.92083333333333</v>
      </c>
      <c r="H23" s="83">
        <v>26.9</v>
      </c>
      <c r="I23" s="83">
        <v>19.2</v>
      </c>
      <c r="J23" s="85">
        <v>75.04166666666666</v>
      </c>
      <c r="K23" s="85">
        <v>53.3</v>
      </c>
      <c r="L23" s="84">
        <v>0</v>
      </c>
      <c r="M23" s="83">
        <v>1.5</v>
      </c>
      <c r="N23" s="86">
        <v>12.531999999999998</v>
      </c>
      <c r="O23" s="83">
        <v>1007.8375</v>
      </c>
      <c r="P23" s="83">
        <v>1014.1874999999999</v>
      </c>
      <c r="Q23" s="83">
        <v>1015.8</v>
      </c>
      <c r="R23" s="83">
        <v>1012.5</v>
      </c>
      <c r="S23" s="26" t="s">
        <v>113</v>
      </c>
    </row>
    <row r="24" spans="1:19" ht="11.25">
      <c r="A24" s="8">
        <v>21</v>
      </c>
      <c r="B24" s="87">
        <v>2.9625</v>
      </c>
      <c r="C24" s="88" t="s">
        <v>34</v>
      </c>
      <c r="D24" s="87">
        <v>6</v>
      </c>
      <c r="E24" s="87">
        <v>11.1</v>
      </c>
      <c r="F24" s="88" t="s">
        <v>34</v>
      </c>
      <c r="G24" s="87">
        <v>26.42083333333333</v>
      </c>
      <c r="H24" s="87">
        <v>29.8</v>
      </c>
      <c r="I24" s="87">
        <v>22.4</v>
      </c>
      <c r="J24" s="89">
        <v>79.93333333333334</v>
      </c>
      <c r="K24" s="89">
        <v>67.4</v>
      </c>
      <c r="L24" s="88"/>
      <c r="M24" s="87">
        <v>7.2</v>
      </c>
      <c r="N24" s="90">
        <v>20.251</v>
      </c>
      <c r="O24" s="87">
        <v>1006.2125</v>
      </c>
      <c r="P24" s="87">
        <v>1012.4750000000003</v>
      </c>
      <c r="Q24" s="87">
        <v>1013.6</v>
      </c>
      <c r="R24" s="87">
        <v>1011.3</v>
      </c>
      <c r="S24" s="31" t="s">
        <v>112</v>
      </c>
    </row>
    <row r="25" spans="1:19" ht="11.25">
      <c r="A25" s="2">
        <v>22</v>
      </c>
      <c r="B25" s="83">
        <v>3.9958333333333336</v>
      </c>
      <c r="C25" s="84" t="s">
        <v>34</v>
      </c>
      <c r="D25" s="83">
        <v>6.4</v>
      </c>
      <c r="E25" s="83">
        <v>11.1</v>
      </c>
      <c r="F25" s="84" t="s">
        <v>33</v>
      </c>
      <c r="G25" s="83">
        <v>28.31666666666666</v>
      </c>
      <c r="H25" s="83">
        <v>33.2</v>
      </c>
      <c r="I25" s="83">
        <v>26.4</v>
      </c>
      <c r="J25" s="85">
        <v>77.03333333333333</v>
      </c>
      <c r="K25" s="85">
        <v>57.2</v>
      </c>
      <c r="L25" s="84"/>
      <c r="M25" s="83">
        <v>9.200000000000001</v>
      </c>
      <c r="N25" s="86">
        <v>21.878</v>
      </c>
      <c r="O25" s="83">
        <v>1007.4625000000002</v>
      </c>
      <c r="P25" s="83">
        <v>1013.7166666666668</v>
      </c>
      <c r="Q25" s="83">
        <v>1015.8</v>
      </c>
      <c r="R25" s="83">
        <v>1012.5</v>
      </c>
      <c r="S25" s="26" t="s">
        <v>112</v>
      </c>
    </row>
    <row r="26" spans="1:19" ht="11.25">
      <c r="A26" s="2">
        <v>23</v>
      </c>
      <c r="B26" s="83">
        <v>3.5291666666666672</v>
      </c>
      <c r="C26" s="84" t="s">
        <v>34</v>
      </c>
      <c r="D26" s="83">
        <v>6.1</v>
      </c>
      <c r="E26" s="83">
        <v>11.1</v>
      </c>
      <c r="F26" s="84" t="s">
        <v>34</v>
      </c>
      <c r="G26" s="83">
        <v>27.295833333333334</v>
      </c>
      <c r="H26" s="83">
        <v>30.6</v>
      </c>
      <c r="I26" s="83">
        <v>25.3</v>
      </c>
      <c r="J26" s="85">
        <v>84.14166666666667</v>
      </c>
      <c r="K26" s="85">
        <v>66.7</v>
      </c>
      <c r="L26" s="84">
        <v>0</v>
      </c>
      <c r="M26" s="83">
        <v>10.299999999999999</v>
      </c>
      <c r="N26" s="86">
        <v>23.669</v>
      </c>
      <c r="O26" s="83">
        <v>1008.9499999999999</v>
      </c>
      <c r="P26" s="83">
        <v>1015.2166666666664</v>
      </c>
      <c r="Q26" s="83">
        <v>1016.7</v>
      </c>
      <c r="R26" s="83">
        <v>1013.7</v>
      </c>
      <c r="S26" s="26" t="s">
        <v>115</v>
      </c>
    </row>
    <row r="27" spans="1:19" ht="11.25">
      <c r="A27" s="2">
        <v>24</v>
      </c>
      <c r="B27" s="83">
        <v>6.004166666666667</v>
      </c>
      <c r="C27" s="84" t="s">
        <v>34</v>
      </c>
      <c r="D27" s="83">
        <v>10.2</v>
      </c>
      <c r="E27" s="83">
        <v>22</v>
      </c>
      <c r="F27" s="84" t="s">
        <v>34</v>
      </c>
      <c r="G27" s="83">
        <v>27.89583333333333</v>
      </c>
      <c r="H27" s="83">
        <v>30.8</v>
      </c>
      <c r="I27" s="83">
        <v>25.6</v>
      </c>
      <c r="J27" s="85">
        <v>80.05416666666667</v>
      </c>
      <c r="K27" s="85">
        <v>67.4</v>
      </c>
      <c r="L27" s="84">
        <v>1</v>
      </c>
      <c r="M27" s="83">
        <v>0</v>
      </c>
      <c r="N27" s="86">
        <v>7.187999999999999</v>
      </c>
      <c r="O27" s="83">
        <v>1003.5583333333333</v>
      </c>
      <c r="P27" s="83">
        <v>1009.7874999999999</v>
      </c>
      <c r="Q27" s="83">
        <v>1013.7</v>
      </c>
      <c r="R27" s="83">
        <v>1007.7</v>
      </c>
      <c r="S27" s="26" t="s">
        <v>113</v>
      </c>
    </row>
    <row r="28" spans="1:19" ht="11.25">
      <c r="A28" s="2">
        <v>25</v>
      </c>
      <c r="B28" s="83">
        <v>2.245833333333333</v>
      </c>
      <c r="C28" s="84" t="s">
        <v>34</v>
      </c>
      <c r="D28" s="83">
        <v>7.7</v>
      </c>
      <c r="E28" s="83">
        <v>11.8</v>
      </c>
      <c r="F28" s="84" t="s">
        <v>34</v>
      </c>
      <c r="G28" s="83">
        <v>29.770833333333332</v>
      </c>
      <c r="H28" s="83">
        <v>36.3</v>
      </c>
      <c r="I28" s="83">
        <v>26.5</v>
      </c>
      <c r="J28" s="85">
        <v>71.14583333333333</v>
      </c>
      <c r="K28" s="85">
        <v>48.9</v>
      </c>
      <c r="L28" s="84">
        <v>0.5</v>
      </c>
      <c r="M28" s="83">
        <v>6.2</v>
      </c>
      <c r="N28" s="86">
        <v>20.473</v>
      </c>
      <c r="O28" s="83">
        <v>1003.1249999999999</v>
      </c>
      <c r="P28" s="83">
        <v>1009.3041666666668</v>
      </c>
      <c r="Q28" s="83">
        <v>1011</v>
      </c>
      <c r="R28" s="83">
        <v>1007.9</v>
      </c>
      <c r="S28" s="26" t="s">
        <v>112</v>
      </c>
    </row>
    <row r="29" spans="1:19" ht="11.25">
      <c r="A29" s="2">
        <v>26</v>
      </c>
      <c r="B29" s="83">
        <v>1.8249999999999995</v>
      </c>
      <c r="C29" s="84" t="s">
        <v>38</v>
      </c>
      <c r="D29" s="83">
        <v>5.6</v>
      </c>
      <c r="E29" s="83">
        <v>9.7</v>
      </c>
      <c r="F29" s="84" t="s">
        <v>32</v>
      </c>
      <c r="G29" s="83">
        <v>28.704166666666666</v>
      </c>
      <c r="H29" s="83">
        <v>34.2</v>
      </c>
      <c r="I29" s="83">
        <v>24.1</v>
      </c>
      <c r="J29" s="85">
        <v>74.52083333333334</v>
      </c>
      <c r="K29" s="85">
        <v>47.6</v>
      </c>
      <c r="L29" s="84">
        <v>6</v>
      </c>
      <c r="M29" s="83">
        <v>10</v>
      </c>
      <c r="N29" s="86">
        <v>22.533</v>
      </c>
      <c r="O29" s="83">
        <v>1004.4708333333333</v>
      </c>
      <c r="P29" s="83">
        <v>1010.6833333333335</v>
      </c>
      <c r="Q29" s="83">
        <v>1012.5</v>
      </c>
      <c r="R29" s="83">
        <v>1009.3</v>
      </c>
      <c r="S29" s="26" t="s">
        <v>112</v>
      </c>
    </row>
    <row r="30" spans="1:19" ht="11.25">
      <c r="A30" s="2">
        <v>27</v>
      </c>
      <c r="B30" s="83">
        <v>2.225</v>
      </c>
      <c r="C30" s="84" t="s">
        <v>39</v>
      </c>
      <c r="D30" s="83">
        <v>6.2</v>
      </c>
      <c r="E30" s="83">
        <v>9.3</v>
      </c>
      <c r="F30" s="84" t="s">
        <v>37</v>
      </c>
      <c r="G30" s="83">
        <v>25.004166666666663</v>
      </c>
      <c r="H30" s="83">
        <v>30.7</v>
      </c>
      <c r="I30" s="83">
        <v>22</v>
      </c>
      <c r="J30" s="85">
        <v>86.16666666666669</v>
      </c>
      <c r="K30" s="85">
        <v>59.9</v>
      </c>
      <c r="L30" s="84">
        <v>21</v>
      </c>
      <c r="M30" s="83">
        <v>6.5</v>
      </c>
      <c r="N30" s="86">
        <v>17.823</v>
      </c>
      <c r="O30" s="83">
        <v>1006.6791666666668</v>
      </c>
      <c r="P30" s="83">
        <v>1012.9833333333335</v>
      </c>
      <c r="Q30" s="83">
        <v>1015.3</v>
      </c>
      <c r="R30" s="83">
        <v>1010.6</v>
      </c>
      <c r="S30" s="26" t="s">
        <v>112</v>
      </c>
    </row>
    <row r="31" spans="1:19" ht="11.25">
      <c r="A31" s="2">
        <v>28</v>
      </c>
      <c r="B31" s="83">
        <v>1.7375000000000005</v>
      </c>
      <c r="C31" s="84" t="s">
        <v>32</v>
      </c>
      <c r="D31" s="83">
        <v>4.6</v>
      </c>
      <c r="E31" s="83">
        <v>7.7</v>
      </c>
      <c r="F31" s="84" t="s">
        <v>32</v>
      </c>
      <c r="G31" s="83">
        <v>22.795833333333334</v>
      </c>
      <c r="H31" s="83">
        <v>25.7</v>
      </c>
      <c r="I31" s="83">
        <v>20.8</v>
      </c>
      <c r="J31" s="85">
        <v>89.88333333333334</v>
      </c>
      <c r="K31" s="85">
        <v>77.8</v>
      </c>
      <c r="L31" s="84">
        <v>24.5</v>
      </c>
      <c r="M31" s="83">
        <v>0</v>
      </c>
      <c r="N31" s="86">
        <v>4.963</v>
      </c>
      <c r="O31" s="83">
        <v>1006.9249999999998</v>
      </c>
      <c r="P31" s="83">
        <v>1013.2708333333334</v>
      </c>
      <c r="Q31" s="83">
        <v>1014.6</v>
      </c>
      <c r="R31" s="83">
        <v>1012.3</v>
      </c>
      <c r="S31" s="26" t="s">
        <v>121</v>
      </c>
    </row>
    <row r="32" spans="1:19" ht="11.25">
      <c r="A32" s="2">
        <v>29</v>
      </c>
      <c r="B32" s="83">
        <v>2.4583333333333335</v>
      </c>
      <c r="C32" s="84" t="s">
        <v>32</v>
      </c>
      <c r="D32" s="83">
        <v>6.1</v>
      </c>
      <c r="E32" s="83">
        <v>9.3</v>
      </c>
      <c r="F32" s="84" t="s">
        <v>39</v>
      </c>
      <c r="G32" s="83">
        <v>23.65833333333333</v>
      </c>
      <c r="H32" s="83">
        <v>27.3</v>
      </c>
      <c r="I32" s="83">
        <v>22.4</v>
      </c>
      <c r="J32" s="85">
        <v>86.575</v>
      </c>
      <c r="K32" s="85">
        <v>73.5</v>
      </c>
      <c r="L32" s="84">
        <v>0</v>
      </c>
      <c r="M32" s="83">
        <v>0.8</v>
      </c>
      <c r="N32" s="86">
        <v>10.585999999999999</v>
      </c>
      <c r="O32" s="83">
        <v>1007.2166666666664</v>
      </c>
      <c r="P32" s="83">
        <v>1013.5666666666666</v>
      </c>
      <c r="Q32" s="83">
        <v>1014.7</v>
      </c>
      <c r="R32" s="83">
        <v>1012.5</v>
      </c>
      <c r="S32" s="26" t="s">
        <v>115</v>
      </c>
    </row>
    <row r="33" spans="1:19" ht="11.25">
      <c r="A33" s="2">
        <v>30</v>
      </c>
      <c r="B33" s="83">
        <v>1.8125000000000002</v>
      </c>
      <c r="C33" s="84" t="s">
        <v>33</v>
      </c>
      <c r="D33" s="83">
        <v>5.3</v>
      </c>
      <c r="E33" s="83">
        <v>13.3</v>
      </c>
      <c r="F33" s="84" t="s">
        <v>32</v>
      </c>
      <c r="G33" s="83">
        <v>26.14583333333334</v>
      </c>
      <c r="H33" s="83">
        <v>31.1</v>
      </c>
      <c r="I33" s="83">
        <v>22.5</v>
      </c>
      <c r="J33" s="85">
        <v>79.20833333333333</v>
      </c>
      <c r="K33" s="85">
        <v>61.6</v>
      </c>
      <c r="L33" s="84">
        <v>0</v>
      </c>
      <c r="M33" s="83">
        <v>5.799999999999999</v>
      </c>
      <c r="N33" s="86">
        <v>18.643</v>
      </c>
      <c r="O33" s="83">
        <v>1005.0791666666665</v>
      </c>
      <c r="P33" s="83">
        <v>1011.3541666666666</v>
      </c>
      <c r="Q33" s="83">
        <v>1014</v>
      </c>
      <c r="R33" s="83">
        <v>1009.1</v>
      </c>
      <c r="S33" s="26" t="s">
        <v>113</v>
      </c>
    </row>
    <row r="34" spans="1:19" ht="11.25">
      <c r="A34" s="2">
        <v>31</v>
      </c>
      <c r="B34" s="83">
        <v>1.3708333333333333</v>
      </c>
      <c r="C34" s="84" t="s">
        <v>28</v>
      </c>
      <c r="D34" s="83">
        <v>6</v>
      </c>
      <c r="E34" s="83">
        <v>10.6</v>
      </c>
      <c r="F34" s="84" t="s">
        <v>30</v>
      </c>
      <c r="G34" s="83">
        <v>25.88333333333333</v>
      </c>
      <c r="H34" s="83">
        <v>32</v>
      </c>
      <c r="I34" s="83">
        <v>22.7</v>
      </c>
      <c r="J34" s="85">
        <v>83.18750000000001</v>
      </c>
      <c r="K34" s="85">
        <v>61</v>
      </c>
      <c r="L34" s="84">
        <v>48</v>
      </c>
      <c r="M34" s="83">
        <v>5.3</v>
      </c>
      <c r="N34" s="86">
        <v>16.391999999999996</v>
      </c>
      <c r="O34" s="83">
        <v>1002.2333333333335</v>
      </c>
      <c r="P34" s="83">
        <v>1008.4958333333333</v>
      </c>
      <c r="Q34" s="83">
        <v>1010.1</v>
      </c>
      <c r="R34" s="83">
        <v>1006.6</v>
      </c>
      <c r="S34" s="26" t="s">
        <v>115</v>
      </c>
    </row>
    <row r="35" spans="1:19" ht="12" thickBot="1">
      <c r="A35" s="22" t="s">
        <v>40</v>
      </c>
      <c r="B35" s="23">
        <f>AVERAGE(B4:B34)</f>
        <v>2.778763440860215</v>
      </c>
      <c r="C35" s="11"/>
      <c r="D35" s="23">
        <f>AVERAGE(D4:D34)</f>
        <v>6.183870967741934</v>
      </c>
      <c r="E35" s="23">
        <f>AVERAGE(E4:E34)</f>
        <v>11.093548387096778</v>
      </c>
      <c r="F35" s="11"/>
      <c r="G35" s="23">
        <f>AVERAGE(G4:G34)</f>
        <v>26.047580645161293</v>
      </c>
      <c r="H35" s="23">
        <f>AVERAGE(H4:H34)</f>
        <v>30.22258064516129</v>
      </c>
      <c r="I35" s="23">
        <f>AVERAGE(I4:I34)</f>
        <v>23.019354838709678</v>
      </c>
      <c r="J35" s="24">
        <f>AVERAGE(J4:J34)</f>
        <v>78.11666666666666</v>
      </c>
      <c r="K35" s="24">
        <f>AVERAGE(K4:K34)</f>
        <v>60.232258064516145</v>
      </c>
      <c r="L35" s="11"/>
      <c r="M35" s="23"/>
      <c r="N35" s="25"/>
      <c r="O35" s="23">
        <f>AVERAGE(O4:O34)</f>
        <v>1002.9126344086025</v>
      </c>
      <c r="P35" s="23">
        <f>AVERAGE(P4:P34)</f>
        <v>1009.1739247311828</v>
      </c>
      <c r="Q35" s="23">
        <f>AVERAGE(Q4:Q34)</f>
        <v>1011.3612903225804</v>
      </c>
      <c r="R35" s="23">
        <f>AVERAGE(R4:R34)</f>
        <v>1007.0935483870966</v>
      </c>
      <c r="S35" s="27"/>
    </row>
    <row r="37" spans="1:2" ht="12.75" thickBot="1">
      <c r="A37" s="32">
        <f>C1</f>
        <v>8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>
        <v>11.5</v>
      </c>
      <c r="C40" s="26" t="s">
        <v>120</v>
      </c>
      <c r="D40">
        <v>22</v>
      </c>
      <c r="E40" s="26" t="s">
        <v>124</v>
      </c>
      <c r="G40">
        <v>36.3</v>
      </c>
      <c r="I40">
        <v>97.5</v>
      </c>
      <c r="J40">
        <v>27.3</v>
      </c>
      <c r="O40">
        <v>1010.5</v>
      </c>
      <c r="P40">
        <v>1016.7</v>
      </c>
    </row>
    <row r="41" spans="1:19" ht="11.25">
      <c r="A41" s="2" t="s">
        <v>58</v>
      </c>
      <c r="B41" s="6">
        <v>43321</v>
      </c>
      <c r="C41" s="6"/>
      <c r="D41" s="6">
        <v>43336</v>
      </c>
      <c r="E41" s="6"/>
      <c r="F41" s="6"/>
      <c r="G41" s="6">
        <v>43337</v>
      </c>
      <c r="H41" s="6"/>
      <c r="I41" s="6">
        <v>43323</v>
      </c>
      <c r="J41" s="91">
        <v>43326</v>
      </c>
      <c r="K41" s="6"/>
      <c r="L41" s="6"/>
      <c r="M41" s="6"/>
      <c r="N41" s="6"/>
      <c r="O41" s="6">
        <v>43335</v>
      </c>
      <c r="P41" s="6">
        <v>43335</v>
      </c>
      <c r="Q41" s="6"/>
      <c r="R41" s="6"/>
      <c r="S41" s="6"/>
    </row>
    <row r="42" spans="1:19" ht="11.25">
      <c r="A42" s="2" t="s">
        <v>59</v>
      </c>
      <c r="B42" s="7">
        <v>0.16458333333333333</v>
      </c>
      <c r="C42" s="7"/>
      <c r="D42" s="7">
        <v>0.47430555555555554</v>
      </c>
      <c r="E42" s="7"/>
      <c r="F42" s="7"/>
      <c r="G42" s="7">
        <v>0.46875</v>
      </c>
      <c r="H42" s="7"/>
      <c r="I42" s="7">
        <v>0.33125</v>
      </c>
      <c r="J42" s="92">
        <v>0.5618055555555556</v>
      </c>
      <c r="K42" s="7"/>
      <c r="L42" s="7"/>
      <c r="M42" s="7"/>
      <c r="N42" s="7"/>
      <c r="O42" s="7">
        <v>0.3979166666666667</v>
      </c>
      <c r="P42" s="7">
        <v>0.3979166666666667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">
        <v>16</v>
      </c>
      <c r="H43" s="9"/>
      <c r="I43" s="9">
        <v>26.9</v>
      </c>
      <c r="J43" s="9">
        <v>7.2</v>
      </c>
      <c r="K43" s="9"/>
      <c r="L43" s="9"/>
      <c r="M43" s="9"/>
      <c r="N43" s="9"/>
      <c r="O43" s="9">
        <v>982.7</v>
      </c>
      <c r="P43" s="28">
        <v>988.9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43331</v>
      </c>
      <c r="H44" s="6"/>
      <c r="I44" s="6">
        <v>43329</v>
      </c>
      <c r="J44" s="6">
        <v>43329</v>
      </c>
      <c r="K44" s="6"/>
      <c r="L44" s="6"/>
      <c r="M44" s="6"/>
      <c r="N44" s="6"/>
      <c r="O44" s="6">
        <v>43321</v>
      </c>
      <c r="P44" s="6">
        <v>43321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0.10277777777777779</v>
      </c>
      <c r="H45" s="35"/>
      <c r="I45" s="35">
        <v>0.5611111111111111</v>
      </c>
      <c r="J45" s="35">
        <v>0.5965277777777778</v>
      </c>
      <c r="K45" s="7"/>
      <c r="L45" s="7"/>
      <c r="M45" s="7"/>
      <c r="N45" s="7"/>
      <c r="O45" s="7">
        <v>0.4388888888888889</v>
      </c>
      <c r="P45" s="7">
        <v>0.4388888888888889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v>142</v>
      </c>
      <c r="M46" s="11">
        <v>168.8</v>
      </c>
      <c r="N46" s="11">
        <v>545.67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74</v>
      </c>
      <c r="B48" s="18" t="s">
        <v>75</v>
      </c>
      <c r="C48" s="18" t="s">
        <v>76</v>
      </c>
      <c r="D48" s="18" t="s">
        <v>77</v>
      </c>
      <c r="E48" s="18" t="s">
        <v>78</v>
      </c>
      <c r="F48" s="18" t="s">
        <v>79</v>
      </c>
      <c r="G48" s="18" t="s">
        <v>80</v>
      </c>
      <c r="H48" s="18" t="s">
        <v>81</v>
      </c>
      <c r="I48" s="18" t="s">
        <v>82</v>
      </c>
      <c r="J48" s="18" t="s">
        <v>83</v>
      </c>
      <c r="K48" s="18" t="s">
        <v>84</v>
      </c>
      <c r="L48" s="18" t="s">
        <v>85</v>
      </c>
      <c r="M48" s="18" t="s">
        <v>86</v>
      </c>
      <c r="N48" s="18" t="s">
        <v>87</v>
      </c>
      <c r="O48" s="18" t="s">
        <v>88</v>
      </c>
      <c r="P48" s="18" t="s">
        <v>89</v>
      </c>
      <c r="Q48" s="18" t="s">
        <v>90</v>
      </c>
      <c r="R48" s="18" t="s">
        <v>91</v>
      </c>
      <c r="S48" s="18"/>
    </row>
    <row r="49" spans="1:19" ht="12.75" thickBot="1">
      <c r="A49" s="34">
        <v>15.591397849462366</v>
      </c>
      <c r="B49" s="34">
        <v>8.333333333333332</v>
      </c>
      <c r="C49" s="34">
        <v>6.451612903225806</v>
      </c>
      <c r="D49" s="34">
        <v>2.82258064516129</v>
      </c>
      <c r="E49" s="34">
        <v>2.6881720430107525</v>
      </c>
      <c r="F49" s="34">
        <v>3.0913978494623655</v>
      </c>
      <c r="G49" s="34">
        <v>3.6290322580645165</v>
      </c>
      <c r="H49" s="34">
        <v>5.241935483870968</v>
      </c>
      <c r="I49" s="34">
        <v>11.29032258064516</v>
      </c>
      <c r="J49" s="34">
        <v>13.172043010752688</v>
      </c>
      <c r="K49" s="34">
        <v>0.8064516129032258</v>
      </c>
      <c r="L49" s="34">
        <v>3.0913978494623655</v>
      </c>
      <c r="M49" s="34">
        <v>5.10752688172043</v>
      </c>
      <c r="N49" s="34">
        <v>6.989247311827956</v>
      </c>
      <c r="O49" s="34">
        <v>4.704301075268817</v>
      </c>
      <c r="P49" s="34">
        <v>5.510752688172043</v>
      </c>
      <c r="Q49" s="34">
        <v>1.478494623655914</v>
      </c>
      <c r="R49" s="34">
        <v>0</v>
      </c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A1" sqref="A1"/>
    </sheetView>
  </sheetViews>
  <sheetFormatPr defaultColWidth="7.83203125" defaultRowHeight="11.25"/>
  <cols>
    <col min="1" max="3" width="7.83203125" style="0" customWidth="1"/>
    <col min="4" max="4" width="9" style="0" bestFit="1" customWidth="1"/>
    <col min="5" max="6" width="7.83203125" style="0" customWidth="1"/>
    <col min="7" max="7" width="9" style="0" bestFit="1" customWidth="1"/>
    <col min="8" max="8" width="7.83203125" style="0" customWidth="1"/>
    <col min="9" max="10" width="9" style="0" bestFit="1" customWidth="1"/>
    <col min="11" max="14" width="7.83203125" style="0" customWidth="1"/>
    <col min="15" max="15" width="8.83203125" style="0" customWidth="1"/>
    <col min="16" max="18" width="8.33203125" style="0" customWidth="1"/>
  </cols>
  <sheetData>
    <row r="1" spans="1:4" ht="12.75" thickBot="1">
      <c r="A1" s="32">
        <f>MM01!A1</f>
        <v>2018</v>
      </c>
      <c r="B1" s="21" t="s">
        <v>0</v>
      </c>
      <c r="C1" s="32">
        <v>9</v>
      </c>
      <c r="D1" s="21" t="s">
        <v>70</v>
      </c>
    </row>
    <row r="2" spans="1:19" ht="22.5">
      <c r="A2" s="12" t="s">
        <v>2</v>
      </c>
      <c r="B2" s="13" t="s">
        <v>3</v>
      </c>
      <c r="C2" s="13" t="s">
        <v>4</v>
      </c>
      <c r="D2" s="14" t="s">
        <v>5</v>
      </c>
      <c r="E2" s="14"/>
      <c r="F2" s="14"/>
      <c r="G2" s="14" t="s">
        <v>6</v>
      </c>
      <c r="H2" s="14"/>
      <c r="I2" s="14"/>
      <c r="J2" s="14" t="s">
        <v>7</v>
      </c>
      <c r="K2" s="14"/>
      <c r="L2" s="13" t="s">
        <v>8</v>
      </c>
      <c r="M2" s="13" t="s">
        <v>9</v>
      </c>
      <c r="N2" s="13" t="s">
        <v>10</v>
      </c>
      <c r="O2" s="13" t="s">
        <v>11</v>
      </c>
      <c r="P2" s="14" t="s">
        <v>12</v>
      </c>
      <c r="Q2" s="14"/>
      <c r="R2" s="14"/>
      <c r="S2" s="13" t="s">
        <v>13</v>
      </c>
    </row>
    <row r="3" spans="1:19" ht="11.25">
      <c r="A3" s="15" t="s">
        <v>14</v>
      </c>
      <c r="B3" s="16" t="s">
        <v>15</v>
      </c>
      <c r="C3" s="16"/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6" t="s">
        <v>21</v>
      </c>
      <c r="J3" s="16" t="s">
        <v>19</v>
      </c>
      <c r="K3" s="16" t="s">
        <v>21</v>
      </c>
      <c r="L3" s="16" t="s">
        <v>22</v>
      </c>
      <c r="M3" s="16" t="s">
        <v>23</v>
      </c>
      <c r="N3" s="16" t="s">
        <v>24</v>
      </c>
      <c r="O3" s="16" t="s">
        <v>25</v>
      </c>
      <c r="P3" s="16" t="s">
        <v>19</v>
      </c>
      <c r="Q3" s="16" t="s">
        <v>20</v>
      </c>
      <c r="R3" s="16" t="s">
        <v>21</v>
      </c>
      <c r="S3" s="16" t="s">
        <v>26</v>
      </c>
    </row>
    <row r="4" spans="1:19" ht="11.25">
      <c r="A4" s="2">
        <v>1</v>
      </c>
      <c r="B4" s="3">
        <v>1.9499999999999995</v>
      </c>
      <c r="C4" t="s">
        <v>31</v>
      </c>
      <c r="D4" s="3">
        <v>6</v>
      </c>
      <c r="E4" s="3">
        <v>10.2</v>
      </c>
      <c r="F4" t="s">
        <v>39</v>
      </c>
      <c r="G4" s="3">
        <v>23.499999999999996</v>
      </c>
      <c r="H4" s="3">
        <v>26.2</v>
      </c>
      <c r="I4" s="3">
        <v>21.3</v>
      </c>
      <c r="J4" s="4">
        <v>84.09166666666667</v>
      </c>
      <c r="K4" s="4">
        <v>74.3</v>
      </c>
      <c r="L4">
        <v>1.5</v>
      </c>
      <c r="M4" s="69">
        <v>0.1</v>
      </c>
      <c r="N4" s="5">
        <v>9.207</v>
      </c>
      <c r="O4" s="3">
        <v>1003.2416666666667</v>
      </c>
      <c r="P4" s="3">
        <v>1009.5625</v>
      </c>
      <c r="Q4" s="3">
        <v>1013.6</v>
      </c>
      <c r="R4" s="3">
        <v>1007.3</v>
      </c>
      <c r="S4" s="26" t="s">
        <v>113</v>
      </c>
    </row>
    <row r="5" spans="1:19" ht="11.25">
      <c r="A5" s="2">
        <v>2</v>
      </c>
      <c r="B5" s="3">
        <v>1.4333333333333333</v>
      </c>
      <c r="C5" t="s">
        <v>30</v>
      </c>
      <c r="D5" s="3">
        <v>4.2</v>
      </c>
      <c r="E5" s="3">
        <v>7.2</v>
      </c>
      <c r="F5" t="s">
        <v>37</v>
      </c>
      <c r="G5" s="3">
        <v>22.54583333333333</v>
      </c>
      <c r="H5" s="3">
        <v>25.9</v>
      </c>
      <c r="I5" s="3">
        <v>20.5</v>
      </c>
      <c r="J5" s="4">
        <v>88.20833333333336</v>
      </c>
      <c r="K5" s="4">
        <v>69.2</v>
      </c>
      <c r="L5">
        <v>11.5</v>
      </c>
      <c r="M5" s="69">
        <v>0.2</v>
      </c>
      <c r="N5" s="5">
        <v>8.652999999999999</v>
      </c>
      <c r="O5" s="3">
        <v>1007.4499999999999</v>
      </c>
      <c r="P5" s="3">
        <v>1013.8249999999998</v>
      </c>
      <c r="Q5" s="3">
        <v>1015.2</v>
      </c>
      <c r="R5" s="3">
        <v>1012.3</v>
      </c>
      <c r="S5" s="26" t="s">
        <v>113</v>
      </c>
    </row>
    <row r="6" spans="1:19" ht="11.25">
      <c r="A6" s="2">
        <v>3</v>
      </c>
      <c r="B6" s="3">
        <v>0.8791666666666665</v>
      </c>
      <c r="C6" t="s">
        <v>28</v>
      </c>
      <c r="D6" s="3">
        <v>2.4</v>
      </c>
      <c r="E6" s="3">
        <v>3.4</v>
      </c>
      <c r="F6" t="s">
        <v>37</v>
      </c>
      <c r="G6" s="3">
        <v>23.116666666666664</v>
      </c>
      <c r="H6" s="3">
        <v>25.5</v>
      </c>
      <c r="I6" s="3">
        <v>21.5</v>
      </c>
      <c r="J6" s="4">
        <v>89.71666666666668</v>
      </c>
      <c r="K6" s="4">
        <v>75.7</v>
      </c>
      <c r="L6">
        <v>0</v>
      </c>
      <c r="M6" s="69">
        <v>0</v>
      </c>
      <c r="N6" s="5">
        <v>5.961</v>
      </c>
      <c r="O6" s="3">
        <v>1005.625</v>
      </c>
      <c r="P6" s="3">
        <v>1011.9583333333336</v>
      </c>
      <c r="Q6" s="3">
        <v>1013.6</v>
      </c>
      <c r="R6" s="3">
        <v>1009.9</v>
      </c>
      <c r="S6" s="26" t="s">
        <v>113</v>
      </c>
    </row>
    <row r="7" spans="1:19" ht="11.25">
      <c r="A7" s="2">
        <v>4</v>
      </c>
      <c r="B7" s="3">
        <v>3.2916666666666665</v>
      </c>
      <c r="C7" t="s">
        <v>34</v>
      </c>
      <c r="D7" s="3">
        <v>8.2</v>
      </c>
      <c r="E7" s="3">
        <v>17</v>
      </c>
      <c r="F7" t="s">
        <v>34</v>
      </c>
      <c r="G7" s="3">
        <v>25.329166666666666</v>
      </c>
      <c r="H7" s="3">
        <v>28.4</v>
      </c>
      <c r="I7" s="3">
        <v>21.6</v>
      </c>
      <c r="J7" s="4">
        <v>85.56666666666665</v>
      </c>
      <c r="K7" s="4">
        <v>68</v>
      </c>
      <c r="L7">
        <v>0.5</v>
      </c>
      <c r="M7" s="69">
        <v>1.1</v>
      </c>
      <c r="N7" s="5">
        <v>7.212</v>
      </c>
      <c r="O7" s="3">
        <v>998.9249999999997</v>
      </c>
      <c r="P7" s="3">
        <v>1005.1833333333337</v>
      </c>
      <c r="Q7" s="3">
        <v>1010</v>
      </c>
      <c r="R7" s="3">
        <v>999.5</v>
      </c>
      <c r="S7" s="26" t="s">
        <v>113</v>
      </c>
    </row>
    <row r="8" spans="1:19" ht="11.25">
      <c r="A8" s="2">
        <v>5</v>
      </c>
      <c r="B8" s="3">
        <v>3.3791666666666664</v>
      </c>
      <c r="C8" t="s">
        <v>33</v>
      </c>
      <c r="D8" s="3">
        <v>11.5</v>
      </c>
      <c r="E8" s="3">
        <v>20.6</v>
      </c>
      <c r="F8" t="s">
        <v>33</v>
      </c>
      <c r="G8" s="3">
        <v>26.175</v>
      </c>
      <c r="H8" s="3">
        <v>32.3</v>
      </c>
      <c r="I8" s="3">
        <v>21.8</v>
      </c>
      <c r="J8" s="4">
        <v>76.83333333333336</v>
      </c>
      <c r="K8" s="4">
        <v>55.6</v>
      </c>
      <c r="L8">
        <v>15</v>
      </c>
      <c r="M8" s="69">
        <v>5</v>
      </c>
      <c r="N8" s="5">
        <v>15.004</v>
      </c>
      <c r="O8" s="3">
        <v>995.8208333333332</v>
      </c>
      <c r="P8" s="3">
        <v>1002.0500000000002</v>
      </c>
      <c r="Q8" s="3">
        <v>1005.2</v>
      </c>
      <c r="R8" s="3">
        <v>998.4</v>
      </c>
      <c r="S8" s="26" t="s">
        <v>113</v>
      </c>
    </row>
    <row r="9" spans="1:19" ht="11.25">
      <c r="A9" s="2">
        <v>6</v>
      </c>
      <c r="B9" s="3">
        <v>1.25</v>
      </c>
      <c r="C9" t="s">
        <v>30</v>
      </c>
      <c r="D9" s="3">
        <v>3</v>
      </c>
      <c r="E9" s="3">
        <v>5.1</v>
      </c>
      <c r="F9" t="s">
        <v>39</v>
      </c>
      <c r="G9" s="3">
        <v>25.754166666666666</v>
      </c>
      <c r="H9" s="3">
        <v>29.5</v>
      </c>
      <c r="I9" s="3">
        <v>22.8</v>
      </c>
      <c r="J9" s="4">
        <v>75.89999999999999</v>
      </c>
      <c r="K9" s="4">
        <v>54.2</v>
      </c>
      <c r="L9">
        <v>0</v>
      </c>
      <c r="M9" s="69">
        <v>7.6000000000000005</v>
      </c>
      <c r="N9" s="5">
        <v>19.588</v>
      </c>
      <c r="O9" s="3">
        <v>1001.4666666666667</v>
      </c>
      <c r="P9" s="3">
        <v>1007.7208333333332</v>
      </c>
      <c r="Q9" s="3">
        <v>1010.2</v>
      </c>
      <c r="R9" s="3">
        <v>1005</v>
      </c>
      <c r="S9" s="26" t="s">
        <v>112</v>
      </c>
    </row>
    <row r="10" spans="1:19" ht="11.25">
      <c r="A10" s="2">
        <v>7</v>
      </c>
      <c r="B10" s="3">
        <v>3.045833333333334</v>
      </c>
      <c r="C10" t="s">
        <v>33</v>
      </c>
      <c r="D10" s="3">
        <v>7.7</v>
      </c>
      <c r="E10" s="3">
        <v>14</v>
      </c>
      <c r="F10" t="s">
        <v>34</v>
      </c>
      <c r="G10" s="3">
        <v>26.541666666666668</v>
      </c>
      <c r="H10" s="3">
        <v>30.9</v>
      </c>
      <c r="I10" s="3">
        <v>22.6</v>
      </c>
      <c r="J10" s="4">
        <v>76.61666666666666</v>
      </c>
      <c r="K10" s="4">
        <v>62.3</v>
      </c>
      <c r="L10">
        <v>0</v>
      </c>
      <c r="M10" s="69">
        <v>1</v>
      </c>
      <c r="N10" s="5">
        <v>10.568999999999999</v>
      </c>
      <c r="O10" s="3">
        <v>1002.466666666667</v>
      </c>
      <c r="P10" s="3">
        <v>1008.7041666666664</v>
      </c>
      <c r="Q10" s="3">
        <v>1010.1</v>
      </c>
      <c r="R10" s="3">
        <v>1006.7</v>
      </c>
      <c r="S10" s="26" t="s">
        <v>113</v>
      </c>
    </row>
    <row r="11" spans="1:19" ht="11.25">
      <c r="A11" s="2">
        <v>8</v>
      </c>
      <c r="B11" s="3">
        <v>3.1750000000000007</v>
      </c>
      <c r="C11" t="s">
        <v>33</v>
      </c>
      <c r="D11" s="3">
        <v>7.7</v>
      </c>
      <c r="E11" s="3">
        <v>13.8</v>
      </c>
      <c r="F11" t="s">
        <v>39</v>
      </c>
      <c r="G11" s="3">
        <v>25.016666666666666</v>
      </c>
      <c r="H11" s="3">
        <v>31.7</v>
      </c>
      <c r="I11" s="3">
        <v>21.3</v>
      </c>
      <c r="J11" s="4">
        <v>82.33749999999999</v>
      </c>
      <c r="K11" s="4">
        <v>58.4</v>
      </c>
      <c r="L11">
        <v>47</v>
      </c>
      <c r="M11" s="69">
        <v>0.8</v>
      </c>
      <c r="N11" s="5">
        <v>7.886</v>
      </c>
      <c r="O11" s="3">
        <v>1005.8416666666666</v>
      </c>
      <c r="P11" s="3">
        <v>1012.1624999999999</v>
      </c>
      <c r="Q11" s="3">
        <v>1016.1</v>
      </c>
      <c r="R11" s="3">
        <v>1008.6</v>
      </c>
      <c r="S11" s="26" t="s">
        <v>113</v>
      </c>
    </row>
    <row r="12" spans="1:19" ht="11.25">
      <c r="A12" s="2">
        <v>9</v>
      </c>
      <c r="B12" s="3">
        <v>2.2458333333333327</v>
      </c>
      <c r="C12" t="s">
        <v>32</v>
      </c>
      <c r="D12" s="3">
        <v>5.3</v>
      </c>
      <c r="E12" s="3">
        <v>7.7</v>
      </c>
      <c r="F12" t="s">
        <v>39</v>
      </c>
      <c r="G12" s="3">
        <v>23.087500000000002</v>
      </c>
      <c r="H12" s="3">
        <v>26.4</v>
      </c>
      <c r="I12" s="3">
        <v>21.1</v>
      </c>
      <c r="J12" s="4">
        <v>84.74583333333332</v>
      </c>
      <c r="K12" s="4">
        <v>72.9</v>
      </c>
      <c r="L12">
        <v>1</v>
      </c>
      <c r="M12" s="69">
        <v>1.8</v>
      </c>
      <c r="N12" s="5">
        <v>11.389999999999997</v>
      </c>
      <c r="O12" s="3">
        <v>1009.6333333333332</v>
      </c>
      <c r="P12" s="3">
        <v>1016</v>
      </c>
      <c r="Q12" s="3">
        <v>1018</v>
      </c>
      <c r="R12" s="3">
        <v>1014.5</v>
      </c>
      <c r="S12" s="26" t="s">
        <v>113</v>
      </c>
    </row>
    <row r="13" spans="1:19" ht="11.25">
      <c r="A13" s="2">
        <v>10</v>
      </c>
      <c r="B13" s="3">
        <v>2.3958333333333335</v>
      </c>
      <c r="C13" t="s">
        <v>32</v>
      </c>
      <c r="D13" s="3">
        <v>5.2</v>
      </c>
      <c r="E13" s="3">
        <v>12.2</v>
      </c>
      <c r="F13" t="s">
        <v>39</v>
      </c>
      <c r="G13" s="3">
        <v>21.595833333333335</v>
      </c>
      <c r="H13" s="3">
        <v>25.2</v>
      </c>
      <c r="I13" s="3">
        <v>19.3</v>
      </c>
      <c r="J13" s="4">
        <v>89.93333333333334</v>
      </c>
      <c r="K13" s="4">
        <v>78.6</v>
      </c>
      <c r="L13">
        <v>29</v>
      </c>
      <c r="M13" s="69">
        <v>0</v>
      </c>
      <c r="N13" s="5">
        <v>4.873</v>
      </c>
      <c r="O13" s="3">
        <v>1008.5083333333332</v>
      </c>
      <c r="P13" s="3">
        <v>1014.8958333333334</v>
      </c>
      <c r="Q13" s="3">
        <v>1017.5</v>
      </c>
      <c r="R13" s="3">
        <v>1012.4</v>
      </c>
      <c r="S13" s="26" t="s">
        <v>113</v>
      </c>
    </row>
    <row r="14" spans="1:19" ht="11.25">
      <c r="A14" s="8">
        <v>11</v>
      </c>
      <c r="B14" s="28">
        <v>3.975</v>
      </c>
      <c r="C14" s="9" t="s">
        <v>32</v>
      </c>
      <c r="D14" s="28">
        <v>8</v>
      </c>
      <c r="E14" s="28">
        <v>13.3</v>
      </c>
      <c r="F14" s="9" t="s">
        <v>39</v>
      </c>
      <c r="G14" s="28">
        <v>19.65</v>
      </c>
      <c r="H14" s="28">
        <v>22.9</v>
      </c>
      <c r="I14" s="28">
        <v>17.9</v>
      </c>
      <c r="J14" s="29">
        <v>78.37916666666668</v>
      </c>
      <c r="K14" s="29">
        <v>64.5</v>
      </c>
      <c r="L14" s="9">
        <v>2.5</v>
      </c>
      <c r="M14" s="72">
        <v>3.0000000000000004</v>
      </c>
      <c r="N14" s="30">
        <v>12.764000000000001</v>
      </c>
      <c r="O14" s="28">
        <v>1014.4041666666664</v>
      </c>
      <c r="P14" s="28">
        <v>1020.8874999999997</v>
      </c>
      <c r="Q14" s="28">
        <v>1024.1</v>
      </c>
      <c r="R14" s="28">
        <v>1015.1</v>
      </c>
      <c r="S14" s="31" t="s">
        <v>113</v>
      </c>
    </row>
    <row r="15" spans="1:19" ht="11.25">
      <c r="A15" s="2">
        <v>12</v>
      </c>
      <c r="B15" s="3">
        <v>2.5083333333333333</v>
      </c>
      <c r="C15" t="s">
        <v>31</v>
      </c>
      <c r="D15" s="3">
        <v>5.3</v>
      </c>
      <c r="E15" s="3">
        <v>8.3</v>
      </c>
      <c r="F15" t="s">
        <v>39</v>
      </c>
      <c r="G15" s="3">
        <v>19.76666666666667</v>
      </c>
      <c r="H15" s="3">
        <v>23</v>
      </c>
      <c r="I15" s="3">
        <v>17.2</v>
      </c>
      <c r="J15" s="4">
        <v>65.74999999999999</v>
      </c>
      <c r="K15" s="4">
        <v>49.7</v>
      </c>
      <c r="M15" s="73">
        <v>3.4</v>
      </c>
      <c r="N15" s="5">
        <v>13.042</v>
      </c>
      <c r="O15" s="3">
        <v>1017.4958333333334</v>
      </c>
      <c r="P15" s="3">
        <v>1023.9958333333334</v>
      </c>
      <c r="Q15" s="3">
        <v>1025.2</v>
      </c>
      <c r="R15" s="3">
        <v>1022.5</v>
      </c>
      <c r="S15" s="26" t="s">
        <v>113</v>
      </c>
    </row>
    <row r="16" spans="1:19" ht="11.25">
      <c r="A16" s="2">
        <v>13</v>
      </c>
      <c r="B16" s="3">
        <v>1.4041666666666666</v>
      </c>
      <c r="C16" t="s">
        <v>28</v>
      </c>
      <c r="D16" s="3">
        <v>3.6</v>
      </c>
      <c r="E16" s="3">
        <v>6.3</v>
      </c>
      <c r="F16" t="s">
        <v>38</v>
      </c>
      <c r="G16" s="3">
        <v>22.012500000000003</v>
      </c>
      <c r="H16" s="3">
        <v>25.6</v>
      </c>
      <c r="I16" s="3">
        <v>17.8</v>
      </c>
      <c r="J16" s="4">
        <v>75.90833333333332</v>
      </c>
      <c r="K16" s="4">
        <v>59.2</v>
      </c>
      <c r="L16">
        <v>1.5</v>
      </c>
      <c r="M16" s="73">
        <v>6.2</v>
      </c>
      <c r="N16" s="5">
        <v>17.017000000000003</v>
      </c>
      <c r="O16" s="3">
        <v>1014.4875000000001</v>
      </c>
      <c r="P16" s="3">
        <v>1020.9083333333334</v>
      </c>
      <c r="Q16" s="3">
        <v>1022.8</v>
      </c>
      <c r="R16" s="3">
        <v>1019.4</v>
      </c>
      <c r="S16" s="26" t="s">
        <v>115</v>
      </c>
    </row>
    <row r="17" spans="1:19" ht="11.25">
      <c r="A17" s="2">
        <v>14</v>
      </c>
      <c r="B17" s="3">
        <v>1.304166666666667</v>
      </c>
      <c r="C17" t="s">
        <v>28</v>
      </c>
      <c r="D17" s="3">
        <v>3.1</v>
      </c>
      <c r="E17" s="3">
        <v>5.8</v>
      </c>
      <c r="F17" t="s">
        <v>63</v>
      </c>
      <c r="G17" s="3">
        <v>21.833333333333332</v>
      </c>
      <c r="H17" s="3">
        <v>24.9</v>
      </c>
      <c r="I17" s="3">
        <v>19.8</v>
      </c>
      <c r="J17" s="4">
        <v>85.51666666666665</v>
      </c>
      <c r="K17" s="4">
        <v>68.9</v>
      </c>
      <c r="L17">
        <v>5.5</v>
      </c>
      <c r="M17" s="73">
        <v>0.5</v>
      </c>
      <c r="N17" s="5">
        <v>11.989</v>
      </c>
      <c r="O17" s="3">
        <v>1012.9</v>
      </c>
      <c r="P17" s="3">
        <v>1019.3291666666668</v>
      </c>
      <c r="Q17" s="3">
        <v>1020.7</v>
      </c>
      <c r="R17" s="3">
        <v>1017.9</v>
      </c>
      <c r="S17" s="26" t="s">
        <v>113</v>
      </c>
    </row>
    <row r="18" spans="1:19" ht="11.25">
      <c r="A18" s="2">
        <v>15</v>
      </c>
      <c r="B18" s="3">
        <v>1.3833333333333335</v>
      </c>
      <c r="C18" t="s">
        <v>32</v>
      </c>
      <c r="D18" s="3">
        <v>4</v>
      </c>
      <c r="E18" s="3">
        <v>6</v>
      </c>
      <c r="F18" t="s">
        <v>39</v>
      </c>
      <c r="G18" s="3">
        <v>21.041666666666664</v>
      </c>
      <c r="H18" s="3">
        <v>23.3</v>
      </c>
      <c r="I18" s="3">
        <v>19.9</v>
      </c>
      <c r="J18" s="4">
        <v>89.37083333333332</v>
      </c>
      <c r="K18" s="4">
        <v>77.6</v>
      </c>
      <c r="L18">
        <v>10.5</v>
      </c>
      <c r="M18" s="73">
        <v>0.7</v>
      </c>
      <c r="N18" s="5">
        <v>6.864000000000001</v>
      </c>
      <c r="O18" s="3">
        <v>1009.5625000000001</v>
      </c>
      <c r="P18" s="3">
        <v>1015.9625</v>
      </c>
      <c r="Q18" s="3">
        <v>1018.2</v>
      </c>
      <c r="R18" s="3">
        <v>1014.4</v>
      </c>
      <c r="S18" s="26" t="s">
        <v>121</v>
      </c>
    </row>
    <row r="19" spans="1:19" ht="11.25">
      <c r="A19" s="2">
        <v>16</v>
      </c>
      <c r="B19" s="3">
        <v>1.4708333333333334</v>
      </c>
      <c r="C19" t="s">
        <v>28</v>
      </c>
      <c r="D19" s="3">
        <v>3.8</v>
      </c>
      <c r="E19" s="3">
        <v>5.8</v>
      </c>
      <c r="F19" t="s">
        <v>37</v>
      </c>
      <c r="G19" s="3">
        <v>22.40416666666667</v>
      </c>
      <c r="H19" s="3">
        <v>25.9</v>
      </c>
      <c r="I19" s="3">
        <v>20.1</v>
      </c>
      <c r="J19" s="4">
        <v>81.55833333333332</v>
      </c>
      <c r="K19" s="4">
        <v>62.3</v>
      </c>
      <c r="L19">
        <v>0</v>
      </c>
      <c r="M19" s="73">
        <v>4</v>
      </c>
      <c r="N19" s="5">
        <v>13.313</v>
      </c>
      <c r="O19" s="3">
        <v>1006.6250000000001</v>
      </c>
      <c r="P19" s="3">
        <v>1012.9791666666665</v>
      </c>
      <c r="Q19" s="3">
        <v>1014.5</v>
      </c>
      <c r="R19" s="3">
        <v>1011</v>
      </c>
      <c r="S19" s="26" t="s">
        <v>113</v>
      </c>
    </row>
    <row r="20" spans="1:19" ht="11.25">
      <c r="A20" s="2">
        <v>17</v>
      </c>
      <c r="B20" s="3">
        <v>1.7291666666666667</v>
      </c>
      <c r="C20" t="s">
        <v>30</v>
      </c>
      <c r="D20" s="3">
        <v>5.6</v>
      </c>
      <c r="E20" s="3">
        <v>8.6</v>
      </c>
      <c r="F20" t="s">
        <v>39</v>
      </c>
      <c r="G20" s="3">
        <v>23.366666666666664</v>
      </c>
      <c r="H20" s="3">
        <v>26.9</v>
      </c>
      <c r="I20" s="3">
        <v>21.2</v>
      </c>
      <c r="J20" s="4">
        <v>78.6625</v>
      </c>
      <c r="K20" s="4">
        <v>66.3</v>
      </c>
      <c r="L20">
        <v>0</v>
      </c>
      <c r="M20" s="73">
        <v>7.599999999999999</v>
      </c>
      <c r="N20" s="5">
        <v>17.536</v>
      </c>
      <c r="O20" s="3">
        <v>1005.4166666666664</v>
      </c>
      <c r="P20" s="3">
        <v>1011.7541666666667</v>
      </c>
      <c r="Q20" s="3">
        <v>1015</v>
      </c>
      <c r="R20" s="3">
        <v>1010</v>
      </c>
      <c r="S20" s="26" t="s">
        <v>112</v>
      </c>
    </row>
    <row r="21" spans="1:19" ht="11.25">
      <c r="A21" s="2">
        <v>18</v>
      </c>
      <c r="B21" s="3">
        <v>1.1333333333333333</v>
      </c>
      <c r="C21" t="s">
        <v>35</v>
      </c>
      <c r="D21" s="3">
        <v>4.1</v>
      </c>
      <c r="E21" s="3">
        <v>9</v>
      </c>
      <c r="F21" t="s">
        <v>35</v>
      </c>
      <c r="G21" s="3">
        <v>21.541666666666668</v>
      </c>
      <c r="H21" s="3">
        <v>25.6</v>
      </c>
      <c r="I21" s="3">
        <v>18.5</v>
      </c>
      <c r="J21" s="4">
        <v>82.80833333333334</v>
      </c>
      <c r="K21" s="4">
        <v>61.9</v>
      </c>
      <c r="L21">
        <v>13.5</v>
      </c>
      <c r="M21" s="73">
        <v>1</v>
      </c>
      <c r="N21" s="5">
        <v>7.539</v>
      </c>
      <c r="O21" s="3">
        <v>1008.4083333333334</v>
      </c>
      <c r="P21" s="3">
        <v>1014.8083333333333</v>
      </c>
      <c r="Q21" s="3">
        <v>1016.2</v>
      </c>
      <c r="R21" s="3">
        <v>1013.7</v>
      </c>
      <c r="S21" s="26" t="s">
        <v>121</v>
      </c>
    </row>
    <row r="22" spans="1:19" ht="11.25">
      <c r="A22" s="2">
        <v>19</v>
      </c>
      <c r="B22" s="3">
        <v>1.6541666666666668</v>
      </c>
      <c r="C22" t="s">
        <v>30</v>
      </c>
      <c r="D22" s="3">
        <v>5.5</v>
      </c>
      <c r="E22" s="3">
        <v>7.9</v>
      </c>
      <c r="F22" t="s">
        <v>37</v>
      </c>
      <c r="G22" s="3">
        <v>19.90833333333333</v>
      </c>
      <c r="H22" s="3">
        <v>24.7</v>
      </c>
      <c r="I22" s="3">
        <v>16.1</v>
      </c>
      <c r="J22" s="4">
        <v>69.35416666666667</v>
      </c>
      <c r="K22" s="4">
        <v>34.6</v>
      </c>
      <c r="L22">
        <v>0.5</v>
      </c>
      <c r="M22" s="73">
        <v>10.1</v>
      </c>
      <c r="N22" s="5">
        <v>21.849999999999998</v>
      </c>
      <c r="O22" s="3">
        <v>1008.5624999999999</v>
      </c>
      <c r="P22" s="3">
        <v>1015.0083333333331</v>
      </c>
      <c r="Q22" s="3">
        <v>1016</v>
      </c>
      <c r="R22" s="3">
        <v>1013.8</v>
      </c>
      <c r="S22" s="26" t="s">
        <v>116</v>
      </c>
    </row>
    <row r="23" spans="1:19" ht="11.25">
      <c r="A23" s="2">
        <v>20</v>
      </c>
      <c r="B23" s="3">
        <v>1.0791666666666668</v>
      </c>
      <c r="C23" t="s">
        <v>30</v>
      </c>
      <c r="D23" s="3">
        <v>3.8</v>
      </c>
      <c r="E23" s="3">
        <v>5.8</v>
      </c>
      <c r="F23" t="s">
        <v>32</v>
      </c>
      <c r="G23" s="3">
        <v>18.779166666666665</v>
      </c>
      <c r="H23" s="3">
        <v>23.5</v>
      </c>
      <c r="I23" s="3">
        <v>15.6</v>
      </c>
      <c r="J23" s="4">
        <v>76.30833333333334</v>
      </c>
      <c r="K23" s="4">
        <v>51.7</v>
      </c>
      <c r="L23">
        <v>15.5</v>
      </c>
      <c r="M23" s="74">
        <v>0</v>
      </c>
      <c r="N23" s="5">
        <v>6.757</v>
      </c>
      <c r="O23" s="3">
        <v>1009.5000000000001</v>
      </c>
      <c r="P23" s="3">
        <v>1015.975</v>
      </c>
      <c r="Q23" s="3">
        <v>1017.9</v>
      </c>
      <c r="R23" s="3">
        <v>1014.4</v>
      </c>
      <c r="S23" s="26" t="s">
        <v>113</v>
      </c>
    </row>
    <row r="24" spans="1:19" ht="11.25">
      <c r="A24" s="8">
        <v>21</v>
      </c>
      <c r="B24" s="28">
        <v>4.825000000000001</v>
      </c>
      <c r="C24" s="9" t="s">
        <v>32</v>
      </c>
      <c r="D24" s="28">
        <v>8.3</v>
      </c>
      <c r="E24" s="28">
        <v>14.5</v>
      </c>
      <c r="F24" s="9" t="s">
        <v>37</v>
      </c>
      <c r="G24" s="28">
        <v>18.512500000000003</v>
      </c>
      <c r="H24" s="28">
        <v>20.5</v>
      </c>
      <c r="I24" s="28">
        <v>16.5</v>
      </c>
      <c r="J24" s="29">
        <v>94.36666666666666</v>
      </c>
      <c r="K24" s="29">
        <v>87.4</v>
      </c>
      <c r="L24" s="9">
        <v>20.5</v>
      </c>
      <c r="M24" s="69">
        <v>0</v>
      </c>
      <c r="N24" s="30">
        <v>2.5780000000000003</v>
      </c>
      <c r="O24" s="28">
        <v>1007.1333333333336</v>
      </c>
      <c r="P24" s="28">
        <v>1013.5833333333335</v>
      </c>
      <c r="Q24" s="28">
        <v>1016</v>
      </c>
      <c r="R24" s="28">
        <v>1008.9</v>
      </c>
      <c r="S24" s="31" t="s">
        <v>121</v>
      </c>
    </row>
    <row r="25" spans="1:19" ht="11.25">
      <c r="A25" s="2">
        <v>22</v>
      </c>
      <c r="B25" s="3">
        <v>1.2833333333333334</v>
      </c>
      <c r="C25" t="s">
        <v>28</v>
      </c>
      <c r="D25" s="3">
        <v>3.6</v>
      </c>
      <c r="E25" s="3">
        <v>8.6</v>
      </c>
      <c r="F25" t="s">
        <v>35</v>
      </c>
      <c r="G25" s="3">
        <v>22.5</v>
      </c>
      <c r="H25" s="3">
        <v>28</v>
      </c>
      <c r="I25" s="3">
        <v>18.8</v>
      </c>
      <c r="J25" s="4">
        <v>83.21666666666665</v>
      </c>
      <c r="K25" s="4">
        <v>56.5</v>
      </c>
      <c r="L25">
        <v>0</v>
      </c>
      <c r="M25" s="69">
        <v>2.3</v>
      </c>
      <c r="N25" s="5">
        <v>13.427</v>
      </c>
      <c r="O25" s="3">
        <v>1003.1708333333335</v>
      </c>
      <c r="P25" s="3">
        <v>1009.5208333333329</v>
      </c>
      <c r="Q25" s="3">
        <v>1014.1</v>
      </c>
      <c r="R25" s="3">
        <v>1007.4</v>
      </c>
      <c r="S25" s="26" t="s">
        <v>113</v>
      </c>
    </row>
    <row r="26" spans="1:19" ht="11.25">
      <c r="A26" s="2">
        <v>23</v>
      </c>
      <c r="B26" s="3">
        <v>1.3624999999999998</v>
      </c>
      <c r="C26" t="s">
        <v>28</v>
      </c>
      <c r="D26" s="3">
        <v>3.4</v>
      </c>
      <c r="E26" s="3">
        <v>5.8</v>
      </c>
      <c r="F26" t="s">
        <v>63</v>
      </c>
      <c r="G26" s="3">
        <v>21.8625</v>
      </c>
      <c r="H26" s="3">
        <v>26.4</v>
      </c>
      <c r="I26" s="3">
        <v>19</v>
      </c>
      <c r="J26" s="4">
        <v>76.77499999999999</v>
      </c>
      <c r="K26" s="4">
        <v>50.6</v>
      </c>
      <c r="L26">
        <v>0</v>
      </c>
      <c r="M26" s="69">
        <v>5.299999999999999</v>
      </c>
      <c r="N26" s="5">
        <v>15.030000000000001</v>
      </c>
      <c r="O26" s="3">
        <v>1010.3583333333335</v>
      </c>
      <c r="P26" s="3">
        <v>1016.7416666666667</v>
      </c>
      <c r="Q26" s="3">
        <v>1018.5</v>
      </c>
      <c r="R26" s="3">
        <v>1013.8</v>
      </c>
      <c r="S26" s="26" t="s">
        <v>112</v>
      </c>
    </row>
    <row r="27" spans="1:19" ht="11.25">
      <c r="A27" s="2">
        <v>24</v>
      </c>
      <c r="B27" s="3">
        <v>1.6291666666666667</v>
      </c>
      <c r="C27" t="s">
        <v>32</v>
      </c>
      <c r="D27" s="3">
        <v>4</v>
      </c>
      <c r="E27" s="3">
        <v>7</v>
      </c>
      <c r="F27" t="s">
        <v>32</v>
      </c>
      <c r="G27" s="3">
        <v>22.662499999999998</v>
      </c>
      <c r="H27" s="3">
        <v>26.2</v>
      </c>
      <c r="I27" s="3">
        <v>20.4</v>
      </c>
      <c r="J27" s="4">
        <v>86.575</v>
      </c>
      <c r="K27" s="4">
        <v>67.5</v>
      </c>
      <c r="L27">
        <v>0.5</v>
      </c>
      <c r="M27" s="69">
        <v>1.7</v>
      </c>
      <c r="N27" s="5">
        <v>7.282000000000001</v>
      </c>
      <c r="O27" s="3">
        <v>1009.3333333333334</v>
      </c>
      <c r="P27" s="3">
        <v>1015.6916666666667</v>
      </c>
      <c r="Q27" s="3">
        <v>1017.3</v>
      </c>
      <c r="R27" s="3">
        <v>1014.5</v>
      </c>
      <c r="S27" s="26" t="s">
        <v>113</v>
      </c>
    </row>
    <row r="28" spans="1:19" ht="11.25">
      <c r="A28" s="2">
        <v>25</v>
      </c>
      <c r="B28" s="3">
        <v>2.4583333333333335</v>
      </c>
      <c r="C28" t="s">
        <v>32</v>
      </c>
      <c r="D28" s="3">
        <v>5.7</v>
      </c>
      <c r="E28" s="3">
        <v>10.4</v>
      </c>
      <c r="F28" t="s">
        <v>31</v>
      </c>
      <c r="G28" s="3">
        <v>19.97083333333333</v>
      </c>
      <c r="H28" s="3">
        <v>23.4</v>
      </c>
      <c r="I28" s="3">
        <v>17.4</v>
      </c>
      <c r="J28" s="4">
        <v>87.1416666666667</v>
      </c>
      <c r="K28" s="4">
        <v>67.2</v>
      </c>
      <c r="L28">
        <v>23.5</v>
      </c>
      <c r="M28" s="69">
        <v>0</v>
      </c>
      <c r="N28" s="5">
        <v>3.789999999999999</v>
      </c>
      <c r="O28" s="3">
        <v>1008.8208333333333</v>
      </c>
      <c r="P28" s="3">
        <v>1015.2666666666668</v>
      </c>
      <c r="Q28" s="3">
        <v>1017.5</v>
      </c>
      <c r="R28" s="3">
        <v>1013.6</v>
      </c>
      <c r="S28" s="26" t="s">
        <v>121</v>
      </c>
    </row>
    <row r="29" spans="1:19" ht="11.25">
      <c r="A29" s="2">
        <v>26</v>
      </c>
      <c r="B29" s="3">
        <v>3.691666666666667</v>
      </c>
      <c r="C29" t="s">
        <v>32</v>
      </c>
      <c r="D29" s="3">
        <v>7.1</v>
      </c>
      <c r="E29" s="3">
        <v>13.6</v>
      </c>
      <c r="F29" t="s">
        <v>39</v>
      </c>
      <c r="G29" s="3">
        <v>18.279166666666672</v>
      </c>
      <c r="H29" s="3">
        <v>20.7</v>
      </c>
      <c r="I29" s="3">
        <v>16.3</v>
      </c>
      <c r="J29" s="4">
        <v>75.74166666666666</v>
      </c>
      <c r="K29" s="4">
        <v>59.9</v>
      </c>
      <c r="L29">
        <v>1.5</v>
      </c>
      <c r="M29" s="69">
        <v>0.3</v>
      </c>
      <c r="N29" s="5">
        <v>6.603000000000001</v>
      </c>
      <c r="O29" s="3">
        <v>1011.3583333333332</v>
      </c>
      <c r="P29" s="3">
        <v>1017.8583333333332</v>
      </c>
      <c r="Q29" s="3">
        <v>1019.4</v>
      </c>
      <c r="R29" s="3">
        <v>1016.3</v>
      </c>
      <c r="S29" s="26" t="s">
        <v>113</v>
      </c>
    </row>
    <row r="30" spans="1:19" ht="11.25">
      <c r="A30" s="2">
        <v>27</v>
      </c>
      <c r="B30" s="3">
        <v>2.6291666666666664</v>
      </c>
      <c r="C30" t="s">
        <v>31</v>
      </c>
      <c r="D30" s="3">
        <v>5.7</v>
      </c>
      <c r="E30" s="3">
        <v>13.3</v>
      </c>
      <c r="F30" t="s">
        <v>32</v>
      </c>
      <c r="G30" s="3">
        <v>16.095833333333335</v>
      </c>
      <c r="H30" s="3">
        <v>18.2</v>
      </c>
      <c r="I30" s="3">
        <v>13.5</v>
      </c>
      <c r="J30" s="4">
        <v>88.58750000000002</v>
      </c>
      <c r="K30" s="4">
        <v>82.2</v>
      </c>
      <c r="L30">
        <v>25</v>
      </c>
      <c r="M30" s="69">
        <v>0</v>
      </c>
      <c r="N30" s="5">
        <v>4.122</v>
      </c>
      <c r="O30" s="3">
        <v>1006.8291666666665</v>
      </c>
      <c r="P30" s="3">
        <v>1013.3583333333332</v>
      </c>
      <c r="Q30" s="3">
        <v>1017.7</v>
      </c>
      <c r="R30" s="3">
        <v>1010.1</v>
      </c>
      <c r="S30" s="26" t="s">
        <v>121</v>
      </c>
    </row>
    <row r="31" spans="1:19" ht="11.25">
      <c r="A31" s="2">
        <v>28</v>
      </c>
      <c r="B31" s="3">
        <v>1.5249999999999997</v>
      </c>
      <c r="C31" t="s">
        <v>28</v>
      </c>
      <c r="D31" s="3">
        <v>3.1</v>
      </c>
      <c r="E31" s="3">
        <v>6</v>
      </c>
      <c r="F31" t="s">
        <v>63</v>
      </c>
      <c r="G31" s="3">
        <v>18.208333333333332</v>
      </c>
      <c r="H31" s="3">
        <v>22.9</v>
      </c>
      <c r="I31" s="3">
        <v>14.1</v>
      </c>
      <c r="J31" s="4">
        <v>78.13333333333331</v>
      </c>
      <c r="K31" s="4">
        <v>55.9</v>
      </c>
      <c r="M31" s="69">
        <v>10.000000000000002</v>
      </c>
      <c r="N31" s="5">
        <v>19.475</v>
      </c>
      <c r="O31" s="3">
        <v>1010.8208333333337</v>
      </c>
      <c r="P31" s="3">
        <v>1017.3083333333335</v>
      </c>
      <c r="Q31" s="3">
        <v>1021.4</v>
      </c>
      <c r="R31" s="3">
        <v>1012.8</v>
      </c>
      <c r="S31" s="26" t="s">
        <v>116</v>
      </c>
    </row>
    <row r="32" spans="1:19" ht="11.25">
      <c r="A32" s="2">
        <v>29</v>
      </c>
      <c r="B32" s="3">
        <v>1.2499999999999998</v>
      </c>
      <c r="C32" t="s">
        <v>28</v>
      </c>
      <c r="D32" s="3">
        <v>3.3</v>
      </c>
      <c r="E32" s="3">
        <v>5.6</v>
      </c>
      <c r="F32" t="s">
        <v>34</v>
      </c>
      <c r="G32" s="3">
        <v>19.31666666666667</v>
      </c>
      <c r="H32" s="3">
        <v>22.2</v>
      </c>
      <c r="I32" s="3">
        <v>16.9</v>
      </c>
      <c r="J32" s="4">
        <v>84.33749999999999</v>
      </c>
      <c r="K32" s="4">
        <v>65.1</v>
      </c>
      <c r="L32">
        <v>2.5</v>
      </c>
      <c r="M32" s="69">
        <v>0</v>
      </c>
      <c r="N32" s="5">
        <v>4.702999999999999</v>
      </c>
      <c r="O32" s="3">
        <v>1013.3416666666666</v>
      </c>
      <c r="P32" s="3">
        <v>1019.8166666666666</v>
      </c>
      <c r="Q32" s="3">
        <v>1021.3</v>
      </c>
      <c r="R32" s="3">
        <v>1016.8</v>
      </c>
      <c r="S32" s="26" t="s">
        <v>121</v>
      </c>
    </row>
    <row r="33" spans="1:19" ht="11.25">
      <c r="A33" s="2">
        <v>30</v>
      </c>
      <c r="B33" s="3">
        <v>1.8083333333333333</v>
      </c>
      <c r="C33" t="s">
        <v>65</v>
      </c>
      <c r="D33" s="3">
        <v>6.1</v>
      </c>
      <c r="E33" s="3">
        <v>12.4</v>
      </c>
      <c r="F33" t="s">
        <v>38</v>
      </c>
      <c r="G33" s="3">
        <v>20.70416666666667</v>
      </c>
      <c r="H33" s="3">
        <v>24.4</v>
      </c>
      <c r="I33" s="3">
        <v>18.3</v>
      </c>
      <c r="J33" s="4">
        <v>93.5458333333333</v>
      </c>
      <c r="K33" s="4">
        <v>84.1</v>
      </c>
      <c r="L33">
        <v>21</v>
      </c>
      <c r="M33" s="69">
        <v>0</v>
      </c>
      <c r="N33" s="5">
        <v>3.3329999999999997</v>
      </c>
      <c r="O33" s="3">
        <v>1000.2125</v>
      </c>
      <c r="P33" s="3">
        <v>1006.5749999999999</v>
      </c>
      <c r="Q33" s="3">
        <v>1017</v>
      </c>
      <c r="R33" s="3">
        <v>990.8</v>
      </c>
      <c r="S33" s="26" t="s">
        <v>113</v>
      </c>
    </row>
    <row r="34" spans="1:19" ht="11.25">
      <c r="A34" s="2">
        <v>31</v>
      </c>
      <c r="B34" s="3"/>
      <c r="D34" s="3"/>
      <c r="E34" s="3"/>
      <c r="G34" s="3"/>
      <c r="H34" s="3"/>
      <c r="I34" s="3"/>
      <c r="J34" s="4"/>
      <c r="K34" s="4"/>
      <c r="M34" s="3"/>
      <c r="N34" s="5"/>
      <c r="O34" s="3"/>
      <c r="P34" s="3"/>
      <c r="Q34" s="3"/>
      <c r="R34" s="3"/>
      <c r="S34" s="26"/>
    </row>
    <row r="35" spans="1:19" ht="12" thickBot="1">
      <c r="A35" s="22" t="s">
        <v>40</v>
      </c>
      <c r="B35" s="23">
        <f>AVERAGE(B4:B34)</f>
        <v>2.1049999999999995</v>
      </c>
      <c r="C35" s="11"/>
      <c r="D35" s="23">
        <f>AVERAGE(D4:D34)</f>
        <v>5.2766666666666655</v>
      </c>
      <c r="E35" s="23">
        <f>AVERAGE(E4:E34)</f>
        <v>9.506666666666668</v>
      </c>
      <c r="F35" s="11"/>
      <c r="G35" s="23">
        <f>AVERAGE(G4:G34)</f>
        <v>21.702638888888888</v>
      </c>
      <c r="H35" s="23">
        <f>AVERAGE(H4:H34)</f>
        <v>25.373333333333335</v>
      </c>
      <c r="I35" s="23">
        <f>AVERAGE(I4:I34)</f>
        <v>18.969999999999995</v>
      </c>
      <c r="J35" s="24">
        <f>AVERAGE(J4:J34)</f>
        <v>82.19958333333334</v>
      </c>
      <c r="K35" s="24">
        <f>AVERAGE(K4:K34)</f>
        <v>64.74333333333334</v>
      </c>
      <c r="L35" s="11"/>
      <c r="M35" s="23"/>
      <c r="N35" s="25"/>
      <c r="O35" s="23">
        <f>AVERAGE(O4:O34)</f>
        <v>1007.5906944444446</v>
      </c>
      <c r="P35" s="23">
        <f>AVERAGE(P4:P34)</f>
        <v>1013.9797222222219</v>
      </c>
      <c r="Q35" s="23">
        <f>AVERAGE(Q4:Q34)</f>
        <v>1016.6766666666667</v>
      </c>
      <c r="R35" s="23">
        <f>AVERAGE(R4:R34)</f>
        <v>1011.06</v>
      </c>
      <c r="S35" s="27"/>
    </row>
    <row r="37" spans="1:2" ht="12.75" thickBot="1">
      <c r="A37" s="32">
        <f>C1</f>
        <v>9</v>
      </c>
      <c r="B37" t="s">
        <v>41</v>
      </c>
    </row>
    <row r="38" spans="1:19" ht="11.25">
      <c r="A38" s="17" t="s">
        <v>2</v>
      </c>
      <c r="B38" s="18" t="s">
        <v>16</v>
      </c>
      <c r="C38" s="18" t="s">
        <v>42</v>
      </c>
      <c r="D38" s="18" t="s">
        <v>43</v>
      </c>
      <c r="E38" s="18" t="s">
        <v>44</v>
      </c>
      <c r="F38" s="18"/>
      <c r="G38" s="18" t="s">
        <v>45</v>
      </c>
      <c r="H38" s="18"/>
      <c r="I38" s="18" t="s">
        <v>46</v>
      </c>
      <c r="J38" s="18" t="s">
        <v>47</v>
      </c>
      <c r="K38" s="18" t="s">
        <v>48</v>
      </c>
      <c r="L38" s="18" t="s">
        <v>49</v>
      </c>
      <c r="M38" s="18" t="s">
        <v>50</v>
      </c>
      <c r="N38" s="18" t="s">
        <v>51</v>
      </c>
      <c r="O38" s="18" t="s">
        <v>52</v>
      </c>
      <c r="P38" s="18" t="s">
        <v>53</v>
      </c>
      <c r="Q38" s="18"/>
      <c r="R38" s="19"/>
      <c r="S38" s="19"/>
    </row>
    <row r="39" spans="1:19" ht="11.25">
      <c r="A39" s="20" t="s">
        <v>54</v>
      </c>
      <c r="B39" s="20" t="s">
        <v>15</v>
      </c>
      <c r="C39" s="20"/>
      <c r="D39" s="20" t="s">
        <v>15</v>
      </c>
      <c r="E39" s="20"/>
      <c r="F39" s="20"/>
      <c r="G39" s="20" t="s">
        <v>55</v>
      </c>
      <c r="H39" s="20"/>
      <c r="I39" s="20" t="s">
        <v>56</v>
      </c>
      <c r="J39" s="20" t="s">
        <v>55</v>
      </c>
      <c r="K39" s="20" t="s">
        <v>22</v>
      </c>
      <c r="L39" s="20" t="s">
        <v>22</v>
      </c>
      <c r="M39" s="20" t="s">
        <v>23</v>
      </c>
      <c r="N39" s="20" t="s">
        <v>24</v>
      </c>
      <c r="O39" s="20" t="s">
        <v>25</v>
      </c>
      <c r="P39" s="20" t="s">
        <v>25</v>
      </c>
      <c r="Q39" s="20"/>
      <c r="R39" s="20"/>
      <c r="S39" s="20"/>
    </row>
    <row r="40" spans="1:16" ht="11.25">
      <c r="A40" s="2" t="s">
        <v>57</v>
      </c>
      <c r="B40" s="69">
        <v>11.5</v>
      </c>
      <c r="C40" s="69" t="s">
        <v>124</v>
      </c>
      <c r="D40" s="69">
        <v>20.6</v>
      </c>
      <c r="E40" s="69" t="s">
        <v>117</v>
      </c>
      <c r="G40">
        <v>32.3</v>
      </c>
      <c r="I40">
        <v>99.5</v>
      </c>
      <c r="J40">
        <v>24.9</v>
      </c>
      <c r="O40">
        <v>1018.7</v>
      </c>
      <c r="P40">
        <v>1025.2</v>
      </c>
    </row>
    <row r="41" spans="1:19" ht="11.25">
      <c r="A41" s="2" t="s">
        <v>58</v>
      </c>
      <c r="B41" s="70">
        <v>43348</v>
      </c>
      <c r="C41" s="69"/>
      <c r="D41" s="70">
        <v>43348</v>
      </c>
      <c r="E41" s="69"/>
      <c r="F41" s="6"/>
      <c r="G41" s="6">
        <v>43348</v>
      </c>
      <c r="H41" s="6"/>
      <c r="I41" s="6">
        <v>43373</v>
      </c>
      <c r="J41" s="6">
        <v>43351</v>
      </c>
      <c r="K41" s="6"/>
      <c r="L41" s="6"/>
      <c r="M41" s="6"/>
      <c r="N41" s="6"/>
      <c r="O41" s="6">
        <v>43355</v>
      </c>
      <c r="P41" s="6">
        <v>43355</v>
      </c>
      <c r="Q41" s="6"/>
      <c r="R41" s="6"/>
      <c r="S41" s="6"/>
    </row>
    <row r="42" spans="1:19" ht="11.25">
      <c r="A42" s="2" t="s">
        <v>59</v>
      </c>
      <c r="B42" s="71">
        <v>0.15138888888888888</v>
      </c>
      <c r="C42" s="69"/>
      <c r="D42" s="71">
        <v>0.15069444444444444</v>
      </c>
      <c r="E42" s="69"/>
      <c r="F42" s="7"/>
      <c r="G42" s="7">
        <v>0.6152777777777778</v>
      </c>
      <c r="H42" s="7"/>
      <c r="I42" s="7">
        <v>0.8722222222222222</v>
      </c>
      <c r="J42" s="7">
        <v>0.4583333333333333</v>
      </c>
      <c r="K42" s="7"/>
      <c r="L42" s="7"/>
      <c r="M42" s="7"/>
      <c r="N42" s="7"/>
      <c r="O42" s="7">
        <v>0.41250000000000003</v>
      </c>
      <c r="P42" s="7">
        <v>0.41250000000000003</v>
      </c>
      <c r="Q42" s="7"/>
      <c r="R42" s="7"/>
      <c r="S42" s="7"/>
    </row>
    <row r="43" spans="1:19" ht="11.25">
      <c r="A43" s="8" t="s">
        <v>60</v>
      </c>
      <c r="B43" s="9"/>
      <c r="C43" s="9"/>
      <c r="D43" s="9"/>
      <c r="E43" s="9"/>
      <c r="F43" s="9"/>
      <c r="G43" s="99">
        <v>13.5</v>
      </c>
      <c r="H43" s="9"/>
      <c r="I43" s="9">
        <v>34.6</v>
      </c>
      <c r="J43" s="9">
        <v>7.5</v>
      </c>
      <c r="K43" s="9"/>
      <c r="L43" s="9"/>
      <c r="M43" s="9"/>
      <c r="N43" s="9"/>
      <c r="O43" s="9">
        <v>984.6</v>
      </c>
      <c r="P43" s="28">
        <v>990.8</v>
      </c>
      <c r="Q43" s="9"/>
      <c r="R43" s="9"/>
      <c r="S43" s="9"/>
    </row>
    <row r="44" spans="1:19" ht="11.25">
      <c r="A44" s="2" t="s">
        <v>58</v>
      </c>
      <c r="B44" s="6"/>
      <c r="C44" s="6"/>
      <c r="D44" s="6"/>
      <c r="E44" s="6"/>
      <c r="F44" s="6"/>
      <c r="G44" s="6">
        <v>43370</v>
      </c>
      <c r="H44" s="6"/>
      <c r="I44" s="6">
        <v>43355</v>
      </c>
      <c r="J44" s="6">
        <v>43362</v>
      </c>
      <c r="K44" s="6"/>
      <c r="L44" s="6"/>
      <c r="M44" s="6"/>
      <c r="N44" s="6"/>
      <c r="O44" s="6">
        <v>43373</v>
      </c>
      <c r="P44" s="6">
        <v>43373</v>
      </c>
      <c r="Q44" s="6"/>
      <c r="R44" s="6"/>
      <c r="S44" s="6"/>
    </row>
    <row r="45" spans="1:19" ht="11.25">
      <c r="A45" s="2" t="s">
        <v>59</v>
      </c>
      <c r="B45" s="7"/>
      <c r="C45" s="7"/>
      <c r="D45" s="7"/>
      <c r="E45" s="7"/>
      <c r="F45" s="7"/>
      <c r="G45" s="35">
        <v>0.23750000000000002</v>
      </c>
      <c r="H45" s="35"/>
      <c r="I45" s="35">
        <v>0.43124999999999997</v>
      </c>
      <c r="J45" s="35">
        <v>0.3666666666666667</v>
      </c>
      <c r="K45" s="7"/>
      <c r="L45" s="7"/>
      <c r="M45" s="7"/>
      <c r="N45" s="7"/>
      <c r="O45" s="35">
        <v>1</v>
      </c>
      <c r="P45" s="35">
        <v>1</v>
      </c>
      <c r="Q45" s="7"/>
      <c r="R45" s="7"/>
      <c r="S45" s="7"/>
    </row>
    <row r="46" spans="1:19" ht="12" thickBot="1">
      <c r="A46" s="10" t="s">
        <v>61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>
        <v>249.5</v>
      </c>
      <c r="M46" s="11">
        <v>73.7</v>
      </c>
      <c r="N46" s="11">
        <v>309.36</v>
      </c>
      <c r="O46" s="11"/>
      <c r="P46" s="11"/>
      <c r="Q46" s="11"/>
      <c r="R46" s="11"/>
      <c r="S46" s="11"/>
    </row>
    <row r="47" ht="12" thickBot="1">
      <c r="A47" t="s">
        <v>62</v>
      </c>
    </row>
    <row r="48" spans="1:19" ht="11.25">
      <c r="A48" s="18" t="s">
        <v>32</v>
      </c>
      <c r="B48" s="18" t="s">
        <v>39</v>
      </c>
      <c r="C48" s="18" t="s">
        <v>37</v>
      </c>
      <c r="D48" s="18" t="s">
        <v>36</v>
      </c>
      <c r="E48" s="18" t="s">
        <v>63</v>
      </c>
      <c r="F48" s="18" t="s">
        <v>64</v>
      </c>
      <c r="G48" s="18" t="s">
        <v>65</v>
      </c>
      <c r="H48" s="18" t="s">
        <v>38</v>
      </c>
      <c r="I48" s="18" t="s">
        <v>34</v>
      </c>
      <c r="J48" s="18" t="s">
        <v>33</v>
      </c>
      <c r="K48" s="18" t="s">
        <v>27</v>
      </c>
      <c r="L48" s="18" t="s">
        <v>29</v>
      </c>
      <c r="M48" s="18" t="s">
        <v>28</v>
      </c>
      <c r="N48" s="18" t="s">
        <v>30</v>
      </c>
      <c r="O48" s="18" t="s">
        <v>35</v>
      </c>
      <c r="P48" s="18" t="s">
        <v>31</v>
      </c>
      <c r="Q48" s="18" t="s">
        <v>66</v>
      </c>
      <c r="R48" s="18" t="s">
        <v>67</v>
      </c>
      <c r="S48" s="18"/>
    </row>
    <row r="49" spans="1:19" ht="12.75" thickBot="1">
      <c r="A49" s="34">
        <v>18.88888888888889</v>
      </c>
      <c r="B49" s="34">
        <v>8.194444444444445</v>
      </c>
      <c r="C49" s="34">
        <v>5.138888888888888</v>
      </c>
      <c r="D49" s="34">
        <v>1.3888888888888888</v>
      </c>
      <c r="E49" s="34">
        <v>1.5277777777777777</v>
      </c>
      <c r="F49" s="34">
        <v>3.0555555555555554</v>
      </c>
      <c r="G49" s="34">
        <v>3.4722222222222223</v>
      </c>
      <c r="H49" s="34">
        <v>1.8055555555555554</v>
      </c>
      <c r="I49" s="34">
        <v>4.722222222222222</v>
      </c>
      <c r="J49" s="34">
        <v>6.111111111111111</v>
      </c>
      <c r="K49" s="34">
        <v>1.1111111111111112</v>
      </c>
      <c r="L49" s="34">
        <v>3.75</v>
      </c>
      <c r="M49" s="34">
        <v>10.277777777777777</v>
      </c>
      <c r="N49" s="34">
        <v>12.083333333333334</v>
      </c>
      <c r="O49" s="34">
        <v>6.944444444444445</v>
      </c>
      <c r="P49" s="34">
        <v>10</v>
      </c>
      <c r="Q49" s="34">
        <v>1.5</v>
      </c>
      <c r="R49" s="34"/>
      <c r="S49" s="1"/>
    </row>
  </sheetData>
  <sheetProtection/>
  <printOptions horizontalCentered="1" verticalCentered="1"/>
  <pageMargins left="0.5905511811023623" right="0.5905511811023623" top="0.31496062992125984" bottom="0.3149606299212598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Ikeda</cp:lastModifiedBy>
  <cp:lastPrinted>2018-11-01T02:47:56Z</cp:lastPrinted>
  <dcterms:created xsi:type="dcterms:W3CDTF">1997-02-03T05:52:07Z</dcterms:created>
  <dcterms:modified xsi:type="dcterms:W3CDTF">2019-01-07T04:11:31Z</dcterms:modified>
  <cp:category/>
  <cp:version/>
  <cp:contentType/>
  <cp:contentStatus/>
</cp:coreProperties>
</file>