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60" yWindow="450" windowWidth="13130" windowHeight="993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天日射量" sheetId="13" r:id="rId13"/>
    <sheet name="グラフ" sheetId="14" r:id="rId14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/>
</workbook>
</file>

<file path=xl/sharedStrings.xml><?xml version="1.0" encoding="utf-8"?>
<sst xmlns="http://schemas.openxmlformats.org/spreadsheetml/2006/main" count="147" uniqueCount="32">
  <si>
    <t>全天日射量</t>
  </si>
  <si>
    <t>年</t>
  </si>
  <si>
    <t>月</t>
  </si>
  <si>
    <t>日</t>
  </si>
  <si>
    <t>日合計</t>
  </si>
  <si>
    <t>日射の有無</t>
  </si>
  <si>
    <t>月合計</t>
  </si>
  <si>
    <t>月平均</t>
  </si>
  <si>
    <t>月最大</t>
  </si>
  <si>
    <t>測定数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</si>
  <si>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</si>
  <si>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</si>
  <si>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</si>
  <si>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</si>
  <si>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</si>
  <si>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</si>
  <si>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</si>
  <si>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</si>
  <si>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</si>
  <si>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</si>
  <si>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</si>
  <si>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</si>
  <si>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</si>
  <si>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日最大</t>
  </si>
  <si>
    <t/>
  </si>
  <si>
    <t>日射量（平年値との比較）</t>
  </si>
  <si>
    <t>合計</t>
  </si>
  <si>
    <t>30年平均</t>
  </si>
  <si>
    <r>
      <t>（９）全天日射量(MJ/m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)</t>
    </r>
  </si>
  <si>
    <r>
      <t>単位：(MJ/m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</si>
  <si>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>2019年</t>
  </si>
  <si>
    <t>(平成31年・令和元年)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</si>
</sst>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  <numFmt numFmtId="179" formatCode="0&quot;年&quot;"/>
  </numFmts>
  <fonts count="62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vertAlign val="superscript"/>
      <sz val="12"/>
      <name val="ＭＳ ゴシック"/>
      <family val="3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vertAlign val="superscript"/>
      <sz val="10"/>
      <name val="ＭＳ 明朝"/>
      <family val="1"/>
    </font>
    <font>
      <sz val="6"/>
      <name val="ＭＳ Ｐ明朝"/>
      <family val="1"/>
    </font>
    <font>
      <sz val="10"/>
      <name val="PosterBodoni BT"/>
      <family val="1"/>
    </font>
    <font>
      <b/>
      <sz val="10"/>
      <name val="ＭＳ 明朝"/>
      <family val="1"/>
    </font>
    <font>
      <b/>
      <sz val="9"/>
      <name val="Times New Roman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color indexed="8"/>
      <name val="Times New Roman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8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0" fontId="23" fillId="0" borderId="0" applyFill="0" applyProtection="0">
      <alignment/>
    </xf>
    <xf numFmtId="176" fontId="0" fillId="0" borderId="0">
      <alignment/>
      <protection/>
    </xf>
    <xf numFmtId="0" fontId="21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76" fontId="6" fillId="0" borderId="0" xfId="62" applyFont="1" applyAlignment="1" quotePrefix="1">
      <alignment horizontal="left"/>
      <protection/>
    </xf>
    <xf numFmtId="176" fontId="0" fillId="0" borderId="0" xfId="62" applyAlignment="1">
      <alignment horizontal="left"/>
      <protection/>
    </xf>
    <xf numFmtId="176" fontId="0" fillId="0" borderId="0" xfId="62">
      <alignment/>
      <protection/>
    </xf>
    <xf numFmtId="176" fontId="0" fillId="0" borderId="10" xfId="62" applyBorder="1" applyAlignment="1">
      <alignment horizontal="right"/>
      <protection/>
    </xf>
    <xf numFmtId="176" fontId="0" fillId="0" borderId="10" xfId="62" applyBorder="1">
      <alignment/>
      <protection/>
    </xf>
    <xf numFmtId="176" fontId="0" fillId="0" borderId="11" xfId="62" applyBorder="1">
      <alignment/>
      <protection/>
    </xf>
    <xf numFmtId="176" fontId="0" fillId="0" borderId="12" xfId="62" applyBorder="1">
      <alignment/>
      <protection/>
    </xf>
    <xf numFmtId="176" fontId="0" fillId="0" borderId="13" xfId="62" applyBorder="1">
      <alignment/>
      <protection/>
    </xf>
    <xf numFmtId="176" fontId="5" fillId="0" borderId="13" xfId="62" applyFont="1" applyBorder="1" applyAlignment="1">
      <alignment horizontal="center"/>
      <protection/>
    </xf>
    <xf numFmtId="176" fontId="5" fillId="0" borderId="14" xfId="62" applyFont="1" applyBorder="1" applyAlignment="1">
      <alignment horizontal="center"/>
      <protection/>
    </xf>
    <xf numFmtId="176" fontId="5" fillId="0" borderId="15" xfId="62" applyFont="1" applyBorder="1" applyAlignment="1">
      <alignment horizontal="center"/>
      <protection/>
    </xf>
    <xf numFmtId="176" fontId="0" fillId="0" borderId="16" xfId="62" applyBorder="1" applyAlignment="1">
      <alignment horizontal="left"/>
      <protection/>
    </xf>
    <xf numFmtId="176" fontId="0" fillId="0" borderId="16" xfId="62" applyBorder="1">
      <alignment/>
      <protection/>
    </xf>
    <xf numFmtId="176" fontId="0" fillId="0" borderId="17" xfId="62" applyBorder="1">
      <alignment/>
      <protection/>
    </xf>
    <xf numFmtId="176" fontId="0" fillId="0" borderId="18" xfId="62" applyBorder="1">
      <alignment/>
      <protection/>
    </xf>
    <xf numFmtId="0" fontId="0" fillId="0" borderId="19" xfId="62" applyNumberFormat="1" applyBorder="1">
      <alignment/>
      <protection/>
    </xf>
    <xf numFmtId="176" fontId="7" fillId="0" borderId="19" xfId="62" applyFont="1" applyBorder="1">
      <alignment/>
      <protection/>
    </xf>
    <xf numFmtId="176" fontId="7" fillId="0" borderId="20" xfId="62" applyFont="1" applyBorder="1">
      <alignment/>
      <protection/>
    </xf>
    <xf numFmtId="176" fontId="7" fillId="0" borderId="21" xfId="62" applyFont="1" applyBorder="1">
      <alignment/>
      <protection/>
    </xf>
    <xf numFmtId="0" fontId="0" fillId="0" borderId="22" xfId="62" applyNumberFormat="1" applyBorder="1">
      <alignment/>
      <protection/>
    </xf>
    <xf numFmtId="176" fontId="7" fillId="0" borderId="22" xfId="62" applyFont="1" applyBorder="1">
      <alignment/>
      <protection/>
    </xf>
    <xf numFmtId="176" fontId="7" fillId="0" borderId="23" xfId="62" applyFont="1" applyBorder="1">
      <alignment/>
      <protection/>
    </xf>
    <xf numFmtId="176" fontId="7" fillId="0" borderId="24" xfId="62" applyFont="1" applyBorder="1">
      <alignment/>
      <protection/>
    </xf>
    <xf numFmtId="0" fontId="0" fillId="0" borderId="25" xfId="62" applyNumberFormat="1" applyBorder="1">
      <alignment/>
      <protection/>
    </xf>
    <xf numFmtId="176" fontId="7" fillId="0" borderId="25" xfId="62" applyFont="1" applyBorder="1">
      <alignment/>
      <protection/>
    </xf>
    <xf numFmtId="176" fontId="7" fillId="0" borderId="26" xfId="62" applyFont="1" applyBorder="1">
      <alignment/>
      <protection/>
    </xf>
    <xf numFmtId="176" fontId="7" fillId="0" borderId="27" xfId="62" applyFont="1" applyBorder="1">
      <alignment/>
      <protection/>
    </xf>
    <xf numFmtId="0" fontId="0" fillId="0" borderId="28" xfId="62" applyNumberFormat="1" applyBorder="1">
      <alignment/>
      <protection/>
    </xf>
    <xf numFmtId="176" fontId="7" fillId="0" borderId="28" xfId="62" applyFont="1" applyBorder="1">
      <alignment/>
      <protection/>
    </xf>
    <xf numFmtId="176" fontId="7" fillId="0" borderId="29" xfId="62" applyFont="1" applyBorder="1">
      <alignment/>
      <protection/>
    </xf>
    <xf numFmtId="176" fontId="7" fillId="0" borderId="30" xfId="62" applyFont="1" applyBorder="1">
      <alignment/>
      <protection/>
    </xf>
    <xf numFmtId="176" fontId="0" fillId="0" borderId="19" xfId="62" applyBorder="1" applyAlignment="1">
      <alignment horizontal="distributed"/>
      <protection/>
    </xf>
    <xf numFmtId="176" fontId="0" fillId="0" borderId="25" xfId="62" applyBorder="1" applyAlignment="1">
      <alignment horizontal="distributed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32" xfId="0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0" fillId="0" borderId="13" xfId="0" applyFont="1" applyBorder="1" applyAlignment="1">
      <alignment horizontal="center"/>
    </xf>
    <xf numFmtId="176" fontId="8" fillId="0" borderId="13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0" fontId="0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33" xfId="0" applyFont="1" applyBorder="1" applyAlignment="1">
      <alignment/>
    </xf>
    <xf numFmtId="0" fontId="0" fillId="0" borderId="13" xfId="0" applyFont="1" applyBorder="1" applyAlignment="1">
      <alignment/>
    </xf>
    <xf numFmtId="0" fontId="0" fillId="33" borderId="3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6" fontId="0" fillId="34" borderId="10" xfId="62" applyFill="1" applyBorder="1" applyAlignment="1">
      <alignment horizontal="distributed"/>
      <protection/>
    </xf>
    <xf numFmtId="176" fontId="7" fillId="34" borderId="10" xfId="62" applyFont="1" applyFill="1" applyBorder="1">
      <alignment/>
      <protection/>
    </xf>
    <xf numFmtId="176" fontId="7" fillId="34" borderId="11" xfId="62" applyFont="1" applyFill="1" applyBorder="1">
      <alignment/>
      <protection/>
    </xf>
    <xf numFmtId="176" fontId="7" fillId="34" borderId="12" xfId="62" applyFont="1" applyFill="1" applyBorder="1">
      <alignment/>
      <protection/>
    </xf>
    <xf numFmtId="176" fontId="11" fillId="0" borderId="0" xfId="62" applyFont="1" applyAlignment="1" quotePrefix="1">
      <alignment horizontal="left"/>
      <protection/>
    </xf>
    <xf numFmtId="0" fontId="11" fillId="0" borderId="0" xfId="62" applyNumberFormat="1" applyFont="1" applyAlignment="1">
      <alignment horizontal="left"/>
      <protection/>
    </xf>
    <xf numFmtId="0" fontId="6" fillId="0" borderId="0" xfId="0" applyFont="1" applyAlignment="1">
      <alignment vertical="center"/>
    </xf>
    <xf numFmtId="0" fontId="14" fillId="35" borderId="0" xfId="0" applyFont="1" applyFill="1" applyAlignment="1">
      <alignment horizontal="left"/>
    </xf>
    <xf numFmtId="0" fontId="14" fillId="35" borderId="34" xfId="0" applyFont="1" applyFill="1" applyBorder="1" applyAlignment="1">
      <alignment horizontal="left"/>
    </xf>
    <xf numFmtId="176" fontId="8" fillId="0" borderId="34" xfId="0" applyNumberFormat="1" applyFont="1" applyBorder="1" applyAlignment="1">
      <alignment/>
    </xf>
    <xf numFmtId="0" fontId="12" fillId="36" borderId="35" xfId="0" applyFont="1" applyFill="1" applyBorder="1" applyAlignment="1">
      <alignment horizontal="right"/>
    </xf>
    <xf numFmtId="0" fontId="13" fillId="36" borderId="35" xfId="0" applyFont="1" applyFill="1" applyBorder="1" applyAlignment="1">
      <alignment horizontal="right"/>
    </xf>
    <xf numFmtId="0" fontId="13" fillId="36" borderId="35" xfId="0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9" fillId="33" borderId="36" xfId="0" applyFont="1" applyFill="1" applyBorder="1" applyAlignment="1">
      <alignment horizontal="center"/>
    </xf>
    <xf numFmtId="2" fontId="8" fillId="33" borderId="36" xfId="0" applyNumberFormat="1" applyFont="1" applyFill="1" applyBorder="1" applyAlignment="1">
      <alignment/>
    </xf>
    <xf numFmtId="2" fontId="8" fillId="33" borderId="37" xfId="0" applyNumberFormat="1" applyFont="1" applyFill="1" applyBorder="1" applyAlignment="1">
      <alignment/>
    </xf>
    <xf numFmtId="2" fontId="8" fillId="33" borderId="38" xfId="0" applyNumberFormat="1" applyFont="1" applyFill="1" applyBorder="1" applyAlignment="1">
      <alignment/>
    </xf>
    <xf numFmtId="2" fontId="8" fillId="0" borderId="37" xfId="0" applyNumberFormat="1" applyFont="1" applyBorder="1" applyAlignment="1">
      <alignment/>
    </xf>
    <xf numFmtId="0" fontId="8" fillId="0" borderId="39" xfId="0" applyFont="1" applyBorder="1" applyAlignment="1">
      <alignment/>
    </xf>
    <xf numFmtId="2" fontId="8" fillId="33" borderId="32" xfId="0" applyNumberFormat="1" applyFont="1" applyFill="1" applyBorder="1" applyAlignment="1">
      <alignment/>
    </xf>
    <xf numFmtId="2" fontId="8" fillId="33" borderId="4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8" fillId="33" borderId="32" xfId="0" applyFont="1" applyFill="1" applyBorder="1" applyAlignment="1">
      <alignment horizontal="center"/>
    </xf>
    <xf numFmtId="2" fontId="19" fillId="33" borderId="32" xfId="0" applyNumberFormat="1" applyFont="1" applyFill="1" applyBorder="1" applyAlignment="1">
      <alignment/>
    </xf>
    <xf numFmtId="2" fontId="19" fillId="33" borderId="40" xfId="0" applyNumberFormat="1" applyFont="1" applyFill="1" applyBorder="1" applyAlignment="1">
      <alignment/>
    </xf>
    <xf numFmtId="2" fontId="19" fillId="33" borderId="38" xfId="0" applyNumberFormat="1" applyFont="1" applyFill="1" applyBorder="1" applyAlignment="1">
      <alignment/>
    </xf>
    <xf numFmtId="2" fontId="22" fillId="0" borderId="41" xfId="61" applyNumberFormat="1" applyFont="1" applyBorder="1">
      <alignment/>
    </xf>
    <xf numFmtId="2" fontId="22" fillId="0" borderId="42" xfId="61" applyNumberFormat="1" applyFont="1" applyBorder="1">
      <alignment/>
    </xf>
    <xf numFmtId="2" fontId="22" fillId="0" borderId="43" xfId="61" applyNumberFormat="1" applyFont="1" applyBorder="1">
      <alignment/>
    </xf>
    <xf numFmtId="2" fontId="22" fillId="0" borderId="0" xfId="61" applyNumberFormat="1" applyFont="1">
      <alignment/>
    </xf>
    <xf numFmtId="2" fontId="22" fillId="0" borderId="44" xfId="61" applyNumberFormat="1" applyFont="1" applyBorder="1">
      <alignment/>
    </xf>
    <xf numFmtId="176" fontId="0" fillId="0" borderId="0" xfId="62" applyAlignment="1" quotePrefix="1">
      <alignment horizontal="lef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9"/>
          <c:w val="0.96575"/>
          <c:h val="0.9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グラフ!$B$4:$M$4</c:f>
              <c:numCache/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2019年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グラフ!$B$3:$M$3</c:f>
              <c:numCache/>
            </c:numRef>
          </c:val>
        </c:ser>
        <c:overlap val="30"/>
        <c:axId val="15289091"/>
        <c:axId val="3384092"/>
      </c:barChart>
      <c:catAx>
        <c:axId val="152890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84092"/>
        <c:crosses val="autoZero"/>
        <c:auto val="0"/>
        <c:lblOffset val="100"/>
        <c:tickLblSkip val="1"/>
        <c:noMultiLvlLbl val="0"/>
      </c:catAx>
      <c:valAx>
        <c:axId val="3384092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89091"/>
        <c:crossesAt val="1"/>
        <c:crossBetween val="between"/>
        <c:dispUnits/>
        <c:majorUnit val="100"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1225"/>
          <c:w val="0.11075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1</xdr:col>
      <xdr:colOff>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905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30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306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19050</xdr:rowOff>
    </xdr:from>
    <xdr:to>
      <xdr:col>1</xdr:col>
      <xdr:colOff>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400050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1</xdr:row>
      <xdr:rowOff>9525</xdr:rowOff>
    </xdr:from>
    <xdr:to>
      <xdr:col>0</xdr:col>
      <xdr:colOff>457200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90525"/>
          <a:ext cx="1714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1</xdr:row>
      <xdr:rowOff>9525</xdr:rowOff>
    </xdr:from>
    <xdr:to>
      <xdr:col>0</xdr:col>
      <xdr:colOff>457200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90525"/>
          <a:ext cx="1714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-0.0095</cdr:y>
    </cdr:from>
    <cdr:to>
      <cdr:x>0.09325</cdr:x>
      <cdr:y>0.0455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-28574"/>
          <a:ext cx="542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(MJ/m</a:t>
          </a:r>
          <a:r>
            <a:rPr lang="en-US" cap="none" sz="9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0.94925</cdr:x>
      <cdr:y>0.93575</cdr:y>
    </cdr:from>
    <cdr:to>
      <cdr:x>0.99675</cdr:x>
      <cdr:y>0.99125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10375" y="3143250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1</xdr:row>
      <xdr:rowOff>9525</xdr:rowOff>
    </xdr:from>
    <xdr:to>
      <xdr:col>0</xdr:col>
      <xdr:colOff>457200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90525"/>
          <a:ext cx="1905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19050</xdr:rowOff>
    </xdr:from>
    <xdr:to>
      <xdr:col>1</xdr:col>
      <xdr:colOff>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400050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9982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1</xdr:col>
      <xdr:colOff>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905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1</xdr:row>
      <xdr:rowOff>9525</xdr:rowOff>
    </xdr:from>
    <xdr:to>
      <xdr:col>0</xdr:col>
      <xdr:colOff>457200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90525"/>
          <a:ext cx="2000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1</xdr:row>
      <xdr:rowOff>0</xdr:rowOff>
    </xdr:from>
    <xdr:to>
      <xdr:col>0</xdr:col>
      <xdr:colOff>457200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81000"/>
          <a:ext cx="1714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1</xdr:row>
      <xdr:rowOff>9525</xdr:rowOff>
    </xdr:from>
    <xdr:to>
      <xdr:col>0</xdr:col>
      <xdr:colOff>457200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90525"/>
          <a:ext cx="1714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1</xdr:row>
      <xdr:rowOff>9525</xdr:rowOff>
    </xdr:from>
    <xdr:to>
      <xdr:col>0</xdr:col>
      <xdr:colOff>457200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90525"/>
          <a:ext cx="1714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1" customWidth="1"/>
    <col min="2" max="18" width="4.75390625" style="41" customWidth="1"/>
    <col min="19" max="19" width="6.25390625" style="41" customWidth="1"/>
    <col min="20" max="20" width="2.75390625" style="41" customWidth="1"/>
    <col min="21" max="16384" width="6.75390625" style="41" customWidth="1"/>
  </cols>
  <sheetData>
    <row r="1" spans="1:19" s="36" customFormat="1" ht="30" customHeight="1">
      <c r="A1" s="35"/>
      <c r="B1" s="72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6">
        <v>2019</v>
      </c>
      <c r="Q1" s="36" t="s">
        <v>1</v>
      </c>
      <c r="R1" s="81">
        <v>1</v>
      </c>
      <c r="S1" s="36" t="s">
        <v>2</v>
      </c>
    </row>
    <row r="2" spans="1:21" s="35" customFormat="1" ht="21" customHeight="1">
      <c r="A2" s="37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3" t="s">
        <v>4</v>
      </c>
      <c r="U2" s="35" t="s">
        <v>5</v>
      </c>
    </row>
    <row r="3" spans="1:21" ht="21" customHeight="1">
      <c r="A3" s="40">
        <v>1</v>
      </c>
      <c r="B3" s="86">
        <v>0</v>
      </c>
      <c r="C3" s="87">
        <v>0</v>
      </c>
      <c r="D3" s="87">
        <v>0</v>
      </c>
      <c r="E3" s="87">
        <v>0</v>
      </c>
      <c r="F3" s="87">
        <v>0.263</v>
      </c>
      <c r="G3" s="87">
        <v>0.886</v>
      </c>
      <c r="H3" s="87">
        <v>1.445</v>
      </c>
      <c r="I3" s="87">
        <v>1.846</v>
      </c>
      <c r="J3" s="87">
        <v>1.995</v>
      </c>
      <c r="K3" s="87">
        <v>1.922</v>
      </c>
      <c r="L3" s="87">
        <v>1.625</v>
      </c>
      <c r="M3" s="87">
        <v>1.117</v>
      </c>
      <c r="N3" s="87">
        <v>0.5</v>
      </c>
      <c r="O3" s="87">
        <v>0.018</v>
      </c>
      <c r="P3" s="87">
        <v>0</v>
      </c>
      <c r="Q3" s="87">
        <v>0</v>
      </c>
      <c r="R3" s="87">
        <v>0</v>
      </c>
      <c r="S3" s="74">
        <f>IF(U3=0,"",SUM(B3:R3))</f>
        <v>11.617</v>
      </c>
      <c r="U3" s="41">
        <f>COUNTA(B3:R3)</f>
        <v>17</v>
      </c>
    </row>
    <row r="4" spans="1:21" ht="21" customHeight="1">
      <c r="A4" s="42">
        <v>2</v>
      </c>
      <c r="B4" s="88">
        <v>0</v>
      </c>
      <c r="C4" s="89">
        <v>0</v>
      </c>
      <c r="D4" s="89">
        <v>0</v>
      </c>
      <c r="E4" s="89">
        <v>0</v>
      </c>
      <c r="F4" s="89">
        <v>0.147</v>
      </c>
      <c r="G4" s="89">
        <v>0.772</v>
      </c>
      <c r="H4" s="89">
        <v>1.33</v>
      </c>
      <c r="I4" s="89">
        <v>1.839</v>
      </c>
      <c r="J4" s="89">
        <v>2</v>
      </c>
      <c r="K4" s="89">
        <v>1.921</v>
      </c>
      <c r="L4" s="89">
        <v>1.668</v>
      </c>
      <c r="M4" s="89">
        <v>1.156</v>
      </c>
      <c r="N4" s="89">
        <v>0.383</v>
      </c>
      <c r="O4" s="89">
        <v>0.015</v>
      </c>
      <c r="P4" s="89">
        <v>0</v>
      </c>
      <c r="Q4" s="89">
        <v>0</v>
      </c>
      <c r="R4" s="89">
        <v>0</v>
      </c>
      <c r="S4" s="75">
        <f aca="true" t="shared" si="0" ref="S4:S19">IF(U4=0,"",SUM(B4:R4))</f>
        <v>11.231000000000002</v>
      </c>
      <c r="U4" s="41">
        <f aca="true" t="shared" si="1" ref="U4:U19">COUNTA(B4:R4)</f>
        <v>17</v>
      </c>
    </row>
    <row r="5" spans="1:21" ht="21" customHeight="1">
      <c r="A5" s="42">
        <v>3</v>
      </c>
      <c r="B5" s="88">
        <v>0</v>
      </c>
      <c r="C5" s="89">
        <v>0</v>
      </c>
      <c r="D5" s="89">
        <v>0</v>
      </c>
      <c r="E5" s="89">
        <v>0</v>
      </c>
      <c r="F5" s="89">
        <v>0.292</v>
      </c>
      <c r="G5" s="89">
        <v>0.888</v>
      </c>
      <c r="H5" s="89">
        <v>1.436</v>
      </c>
      <c r="I5" s="89">
        <v>1.821</v>
      </c>
      <c r="J5" s="89">
        <v>1.323</v>
      </c>
      <c r="K5" s="89">
        <v>1.825</v>
      </c>
      <c r="L5" s="89">
        <v>1.633</v>
      </c>
      <c r="M5" s="89">
        <v>1.167</v>
      </c>
      <c r="N5" s="89">
        <v>0.533</v>
      </c>
      <c r="O5" s="89">
        <v>0.018</v>
      </c>
      <c r="P5" s="89">
        <v>0</v>
      </c>
      <c r="Q5" s="89">
        <v>0</v>
      </c>
      <c r="R5" s="89">
        <v>0</v>
      </c>
      <c r="S5" s="75">
        <f t="shared" si="0"/>
        <v>10.936</v>
      </c>
      <c r="U5" s="41">
        <f t="shared" si="1"/>
        <v>17</v>
      </c>
    </row>
    <row r="6" spans="1:21" ht="21" customHeight="1">
      <c r="A6" s="42">
        <v>4</v>
      </c>
      <c r="B6" s="88">
        <v>0</v>
      </c>
      <c r="C6" s="89">
        <v>0</v>
      </c>
      <c r="D6" s="89">
        <v>0</v>
      </c>
      <c r="E6" s="89">
        <v>0</v>
      </c>
      <c r="F6" s="89">
        <v>0.283</v>
      </c>
      <c r="G6" s="89">
        <v>0.872</v>
      </c>
      <c r="H6" s="89">
        <v>1.443</v>
      </c>
      <c r="I6" s="89">
        <v>1.839</v>
      </c>
      <c r="J6" s="89">
        <v>2.012</v>
      </c>
      <c r="K6" s="89">
        <v>1.927</v>
      </c>
      <c r="L6" s="89">
        <v>1.642</v>
      </c>
      <c r="M6" s="89">
        <v>1.152</v>
      </c>
      <c r="N6" s="89">
        <v>0.526</v>
      </c>
      <c r="O6" s="89">
        <v>0.021</v>
      </c>
      <c r="P6" s="89">
        <v>0</v>
      </c>
      <c r="Q6" s="89">
        <v>0</v>
      </c>
      <c r="R6" s="89">
        <v>0</v>
      </c>
      <c r="S6" s="75">
        <f t="shared" si="0"/>
        <v>11.716999999999999</v>
      </c>
      <c r="U6" s="41">
        <f t="shared" si="1"/>
        <v>17</v>
      </c>
    </row>
    <row r="7" spans="1:21" ht="21" customHeight="1">
      <c r="A7" s="42">
        <v>5</v>
      </c>
      <c r="B7" s="88">
        <v>0</v>
      </c>
      <c r="C7" s="89">
        <v>0</v>
      </c>
      <c r="D7" s="89">
        <v>0</v>
      </c>
      <c r="E7" s="89">
        <v>0</v>
      </c>
      <c r="F7" s="89">
        <v>0.282</v>
      </c>
      <c r="G7" s="89">
        <v>0.866</v>
      </c>
      <c r="H7" s="89">
        <v>1.401</v>
      </c>
      <c r="I7" s="89">
        <v>1.794</v>
      </c>
      <c r="J7" s="89">
        <v>1.956</v>
      </c>
      <c r="K7" s="89">
        <v>1.867</v>
      </c>
      <c r="L7" s="89">
        <v>1.394</v>
      </c>
      <c r="M7" s="89">
        <v>0.777</v>
      </c>
      <c r="N7" s="89">
        <v>0.475</v>
      </c>
      <c r="O7" s="89">
        <v>0.023</v>
      </c>
      <c r="P7" s="89">
        <v>0</v>
      </c>
      <c r="Q7" s="89">
        <v>0</v>
      </c>
      <c r="R7" s="89">
        <v>0</v>
      </c>
      <c r="S7" s="75">
        <f t="shared" si="0"/>
        <v>10.834999999999999</v>
      </c>
      <c r="U7" s="41">
        <f t="shared" si="1"/>
        <v>17</v>
      </c>
    </row>
    <row r="8" spans="1:21" ht="21" customHeight="1">
      <c r="A8" s="42">
        <v>6</v>
      </c>
      <c r="B8" s="88">
        <v>0</v>
      </c>
      <c r="C8" s="89">
        <v>0</v>
      </c>
      <c r="D8" s="89">
        <v>0</v>
      </c>
      <c r="E8" s="89">
        <v>0.003</v>
      </c>
      <c r="F8" s="89">
        <v>0.367</v>
      </c>
      <c r="G8" s="89">
        <v>1.058</v>
      </c>
      <c r="H8" s="89">
        <v>1.241</v>
      </c>
      <c r="I8" s="89">
        <v>1.212</v>
      </c>
      <c r="J8" s="89">
        <v>1.54</v>
      </c>
      <c r="K8" s="89">
        <v>1.489</v>
      </c>
      <c r="L8" s="89">
        <v>1.705</v>
      </c>
      <c r="M8" s="89">
        <v>0.743</v>
      </c>
      <c r="N8" s="89">
        <v>0.328</v>
      </c>
      <c r="O8" s="89">
        <v>0.018</v>
      </c>
      <c r="P8" s="89">
        <v>0</v>
      </c>
      <c r="Q8" s="89">
        <v>0</v>
      </c>
      <c r="R8" s="89">
        <v>0</v>
      </c>
      <c r="S8" s="75">
        <f t="shared" si="0"/>
        <v>9.704</v>
      </c>
      <c r="U8" s="41">
        <f t="shared" si="1"/>
        <v>17</v>
      </c>
    </row>
    <row r="9" spans="1:21" ht="21" customHeight="1">
      <c r="A9" s="42">
        <v>7</v>
      </c>
      <c r="B9" s="88">
        <v>0</v>
      </c>
      <c r="C9" s="89">
        <v>0</v>
      </c>
      <c r="D9" s="89">
        <v>0</v>
      </c>
      <c r="E9" s="89">
        <v>0</v>
      </c>
      <c r="F9" s="89">
        <v>0.28</v>
      </c>
      <c r="G9" s="89">
        <v>0.874</v>
      </c>
      <c r="H9" s="89">
        <v>1.444</v>
      </c>
      <c r="I9" s="89">
        <v>1.842</v>
      </c>
      <c r="J9" s="89">
        <v>1.749</v>
      </c>
      <c r="K9" s="89">
        <v>1.652</v>
      </c>
      <c r="L9" s="89">
        <v>1.697</v>
      </c>
      <c r="M9" s="89">
        <v>1.189</v>
      </c>
      <c r="N9" s="89">
        <v>0.564</v>
      </c>
      <c r="O9" s="89">
        <v>0.029</v>
      </c>
      <c r="P9" s="89">
        <v>0</v>
      </c>
      <c r="Q9" s="89">
        <v>0</v>
      </c>
      <c r="R9" s="89">
        <v>0</v>
      </c>
      <c r="S9" s="75">
        <f t="shared" si="0"/>
        <v>11.32</v>
      </c>
      <c r="U9" s="41">
        <f t="shared" si="1"/>
        <v>17</v>
      </c>
    </row>
    <row r="10" spans="1:21" ht="21" customHeight="1">
      <c r="A10" s="42">
        <v>8</v>
      </c>
      <c r="B10" s="88">
        <v>0</v>
      </c>
      <c r="C10" s="89">
        <v>0</v>
      </c>
      <c r="D10" s="89">
        <v>0</v>
      </c>
      <c r="E10" s="89">
        <v>0</v>
      </c>
      <c r="F10" s="89">
        <v>0.235</v>
      </c>
      <c r="G10" s="89">
        <v>0.827</v>
      </c>
      <c r="H10" s="89">
        <v>1.369</v>
      </c>
      <c r="I10" s="89">
        <v>1.765</v>
      </c>
      <c r="J10" s="89">
        <v>1.937</v>
      </c>
      <c r="K10" s="89">
        <v>1.692</v>
      </c>
      <c r="L10" s="89">
        <v>1.453</v>
      </c>
      <c r="M10" s="89">
        <v>1.105</v>
      </c>
      <c r="N10" s="89">
        <v>0.506</v>
      </c>
      <c r="O10" s="89">
        <v>0.034</v>
      </c>
      <c r="P10" s="89">
        <v>0</v>
      </c>
      <c r="Q10" s="89">
        <v>0</v>
      </c>
      <c r="R10" s="89">
        <v>0</v>
      </c>
      <c r="S10" s="75">
        <f t="shared" si="0"/>
        <v>10.923000000000002</v>
      </c>
      <c r="U10" s="41">
        <f t="shared" si="1"/>
        <v>17</v>
      </c>
    </row>
    <row r="11" spans="1:21" ht="21" customHeight="1">
      <c r="A11" s="42">
        <v>9</v>
      </c>
      <c r="B11" s="88">
        <v>0</v>
      </c>
      <c r="C11" s="89">
        <v>0</v>
      </c>
      <c r="D11" s="89">
        <v>0</v>
      </c>
      <c r="E11" s="89">
        <v>0</v>
      </c>
      <c r="F11" s="89">
        <v>0.292</v>
      </c>
      <c r="G11" s="89">
        <v>0.908</v>
      </c>
      <c r="H11" s="89">
        <v>1.489</v>
      </c>
      <c r="I11" s="89">
        <v>1.923</v>
      </c>
      <c r="J11" s="89">
        <v>2.091</v>
      </c>
      <c r="K11" s="89">
        <v>2.035</v>
      </c>
      <c r="L11" s="89">
        <v>1.747</v>
      </c>
      <c r="M11" s="89">
        <v>1.236</v>
      </c>
      <c r="N11" s="89">
        <v>0.61</v>
      </c>
      <c r="O11" s="89">
        <v>0.037</v>
      </c>
      <c r="P11" s="89">
        <v>0</v>
      </c>
      <c r="Q11" s="89">
        <v>0</v>
      </c>
      <c r="R11" s="89">
        <v>0</v>
      </c>
      <c r="S11" s="75">
        <f t="shared" si="0"/>
        <v>12.368</v>
      </c>
      <c r="U11" s="41">
        <f t="shared" si="1"/>
        <v>17</v>
      </c>
    </row>
    <row r="12" spans="1:21" ht="21" customHeight="1">
      <c r="A12" s="42">
        <v>10</v>
      </c>
      <c r="B12" s="88">
        <v>0</v>
      </c>
      <c r="C12" s="89">
        <v>0</v>
      </c>
      <c r="D12" s="89">
        <v>0</v>
      </c>
      <c r="E12" s="89">
        <v>0.002</v>
      </c>
      <c r="F12" s="89">
        <v>0.276</v>
      </c>
      <c r="G12" s="89">
        <v>0.681</v>
      </c>
      <c r="H12" s="89">
        <v>0.847</v>
      </c>
      <c r="I12" s="89">
        <v>0.992</v>
      </c>
      <c r="J12" s="89">
        <v>0.824</v>
      </c>
      <c r="K12" s="89">
        <v>0.684</v>
      </c>
      <c r="L12" s="89">
        <v>0.338</v>
      </c>
      <c r="M12" s="89">
        <v>0.267</v>
      </c>
      <c r="N12" s="89">
        <v>0.118</v>
      </c>
      <c r="O12" s="89">
        <v>0</v>
      </c>
      <c r="P12" s="89">
        <v>0</v>
      </c>
      <c r="Q12" s="89">
        <v>0</v>
      </c>
      <c r="R12" s="89">
        <v>0</v>
      </c>
      <c r="S12" s="75">
        <f t="shared" si="0"/>
        <v>5.029000000000001</v>
      </c>
      <c r="U12" s="41">
        <f t="shared" si="1"/>
        <v>17</v>
      </c>
    </row>
    <row r="13" spans="1:21" ht="21" customHeight="1">
      <c r="A13" s="43">
        <v>11</v>
      </c>
      <c r="B13" s="86">
        <v>0</v>
      </c>
      <c r="C13" s="87">
        <v>0</v>
      </c>
      <c r="D13" s="87">
        <v>0</v>
      </c>
      <c r="E13" s="87">
        <v>0.001</v>
      </c>
      <c r="F13" s="87">
        <v>0.284</v>
      </c>
      <c r="G13" s="87">
        <v>0.902</v>
      </c>
      <c r="H13" s="87">
        <v>1.451</v>
      </c>
      <c r="I13" s="87">
        <v>1.838</v>
      </c>
      <c r="J13" s="87">
        <v>2.016</v>
      </c>
      <c r="K13" s="87">
        <v>1.965</v>
      </c>
      <c r="L13" s="87">
        <v>1.693</v>
      </c>
      <c r="M13" s="87">
        <v>1.153</v>
      </c>
      <c r="N13" s="87">
        <v>0.562</v>
      </c>
      <c r="O13" s="87">
        <v>0.044</v>
      </c>
      <c r="P13" s="87">
        <v>0</v>
      </c>
      <c r="Q13" s="87">
        <v>0</v>
      </c>
      <c r="R13" s="87">
        <v>0</v>
      </c>
      <c r="S13" s="74">
        <f t="shared" si="0"/>
        <v>11.909</v>
      </c>
      <c r="U13" s="41">
        <f t="shared" si="1"/>
        <v>17</v>
      </c>
    </row>
    <row r="14" spans="1:21" ht="21" customHeight="1">
      <c r="A14" s="42">
        <v>12</v>
      </c>
      <c r="B14" s="88">
        <v>0</v>
      </c>
      <c r="C14" s="89">
        <v>0</v>
      </c>
      <c r="D14" s="89">
        <v>0</v>
      </c>
      <c r="E14" s="89">
        <v>0</v>
      </c>
      <c r="F14" s="89">
        <v>0.281</v>
      </c>
      <c r="G14" s="89">
        <v>0.83</v>
      </c>
      <c r="H14" s="89">
        <v>1.381</v>
      </c>
      <c r="I14" s="89">
        <v>1.265</v>
      </c>
      <c r="J14" s="89">
        <v>1.465</v>
      </c>
      <c r="K14" s="89">
        <v>1.025</v>
      </c>
      <c r="L14" s="89">
        <v>0.859</v>
      </c>
      <c r="M14" s="89">
        <v>0.683</v>
      </c>
      <c r="N14" s="89">
        <v>0.233</v>
      </c>
      <c r="O14" s="89">
        <v>0.019</v>
      </c>
      <c r="P14" s="89">
        <v>0</v>
      </c>
      <c r="Q14" s="89">
        <v>0</v>
      </c>
      <c r="R14" s="89">
        <v>0</v>
      </c>
      <c r="S14" s="75">
        <f t="shared" si="0"/>
        <v>8.041</v>
      </c>
      <c r="U14" s="41">
        <f t="shared" si="1"/>
        <v>17</v>
      </c>
    </row>
    <row r="15" spans="1:21" ht="21" customHeight="1">
      <c r="A15" s="42">
        <v>13</v>
      </c>
      <c r="B15" s="88">
        <v>0</v>
      </c>
      <c r="C15" s="89">
        <v>0</v>
      </c>
      <c r="D15" s="89">
        <v>0</v>
      </c>
      <c r="E15" s="89">
        <v>0</v>
      </c>
      <c r="F15" s="89">
        <v>0.267</v>
      </c>
      <c r="G15" s="89">
        <v>0.899</v>
      </c>
      <c r="H15" s="89">
        <v>1.488</v>
      </c>
      <c r="I15" s="89">
        <v>1.778</v>
      </c>
      <c r="J15" s="89">
        <v>2.009</v>
      </c>
      <c r="K15" s="89">
        <v>1.929</v>
      </c>
      <c r="L15" s="89">
        <v>1.688</v>
      </c>
      <c r="M15" s="89">
        <v>0.455</v>
      </c>
      <c r="N15" s="89">
        <v>0.544</v>
      </c>
      <c r="O15" s="89">
        <v>0.034</v>
      </c>
      <c r="P15" s="89">
        <v>0</v>
      </c>
      <c r="Q15" s="89">
        <v>0</v>
      </c>
      <c r="R15" s="89">
        <v>0</v>
      </c>
      <c r="S15" s="75">
        <f t="shared" si="0"/>
        <v>11.091000000000003</v>
      </c>
      <c r="U15" s="41">
        <f t="shared" si="1"/>
        <v>17</v>
      </c>
    </row>
    <row r="16" spans="1:21" ht="21" customHeight="1">
      <c r="A16" s="42">
        <v>14</v>
      </c>
      <c r="B16" s="88">
        <v>0</v>
      </c>
      <c r="C16" s="89">
        <v>0</v>
      </c>
      <c r="D16" s="89">
        <v>0</v>
      </c>
      <c r="E16" s="89">
        <v>0</v>
      </c>
      <c r="F16" s="89">
        <v>0.292</v>
      </c>
      <c r="G16" s="89">
        <v>0.902</v>
      </c>
      <c r="H16" s="89">
        <v>1.482</v>
      </c>
      <c r="I16" s="89">
        <v>1.965</v>
      </c>
      <c r="J16" s="89">
        <v>2.01</v>
      </c>
      <c r="K16" s="89">
        <v>1.733</v>
      </c>
      <c r="L16" s="89">
        <v>0.595</v>
      </c>
      <c r="M16" s="89">
        <v>0.744</v>
      </c>
      <c r="N16" s="89">
        <v>0.49</v>
      </c>
      <c r="O16" s="89">
        <v>0.075</v>
      </c>
      <c r="P16" s="89">
        <v>0</v>
      </c>
      <c r="Q16" s="89">
        <v>0</v>
      </c>
      <c r="R16" s="89">
        <v>0</v>
      </c>
      <c r="S16" s="75">
        <f t="shared" si="0"/>
        <v>10.288</v>
      </c>
      <c r="U16" s="41">
        <f t="shared" si="1"/>
        <v>17</v>
      </c>
    </row>
    <row r="17" spans="1:21" ht="21" customHeight="1">
      <c r="A17" s="42">
        <v>15</v>
      </c>
      <c r="B17" s="88">
        <v>0</v>
      </c>
      <c r="C17" s="89">
        <v>0</v>
      </c>
      <c r="D17" s="89">
        <v>0</v>
      </c>
      <c r="E17" s="89">
        <v>0</v>
      </c>
      <c r="F17" s="89">
        <v>0.276</v>
      </c>
      <c r="G17" s="89">
        <v>0.75</v>
      </c>
      <c r="H17" s="89">
        <v>0.858</v>
      </c>
      <c r="I17" s="89">
        <v>0.954</v>
      </c>
      <c r="J17" s="89">
        <v>1.076</v>
      </c>
      <c r="K17" s="89">
        <v>0.476</v>
      </c>
      <c r="L17" s="89">
        <v>0.31</v>
      </c>
      <c r="M17" s="89">
        <v>0.161</v>
      </c>
      <c r="N17" s="89">
        <v>0.074</v>
      </c>
      <c r="O17" s="89">
        <v>0.056</v>
      </c>
      <c r="P17" s="89">
        <v>0</v>
      </c>
      <c r="Q17" s="89">
        <v>0</v>
      </c>
      <c r="R17" s="89">
        <v>0</v>
      </c>
      <c r="S17" s="75">
        <f t="shared" si="0"/>
        <v>4.991</v>
      </c>
      <c r="U17" s="41">
        <f t="shared" si="1"/>
        <v>17</v>
      </c>
    </row>
    <row r="18" spans="1:21" ht="21" customHeight="1">
      <c r="A18" s="42">
        <v>16</v>
      </c>
      <c r="B18" s="88">
        <v>0</v>
      </c>
      <c r="C18" s="89">
        <v>0</v>
      </c>
      <c r="D18" s="89">
        <v>0</v>
      </c>
      <c r="E18" s="89">
        <v>0</v>
      </c>
      <c r="F18" s="89">
        <v>0.294</v>
      </c>
      <c r="G18" s="89">
        <v>0.91</v>
      </c>
      <c r="H18" s="89">
        <v>1.486</v>
      </c>
      <c r="I18" s="89">
        <v>1.803</v>
      </c>
      <c r="J18" s="89">
        <v>2.101</v>
      </c>
      <c r="K18" s="89">
        <v>1.768</v>
      </c>
      <c r="L18" s="89">
        <v>1.768</v>
      </c>
      <c r="M18" s="89">
        <v>0.8</v>
      </c>
      <c r="N18" s="89">
        <v>0.516</v>
      </c>
      <c r="O18" s="89">
        <v>0.067</v>
      </c>
      <c r="P18" s="89">
        <v>0</v>
      </c>
      <c r="Q18" s="89">
        <v>0</v>
      </c>
      <c r="R18" s="89">
        <v>0</v>
      </c>
      <c r="S18" s="75">
        <f t="shared" si="0"/>
        <v>11.513000000000002</v>
      </c>
      <c r="U18" s="41">
        <f t="shared" si="1"/>
        <v>17</v>
      </c>
    </row>
    <row r="19" spans="1:21" ht="21" customHeight="1">
      <c r="A19" s="42">
        <v>17</v>
      </c>
      <c r="B19" s="88">
        <v>0</v>
      </c>
      <c r="C19" s="89">
        <v>0</v>
      </c>
      <c r="D19" s="89">
        <v>0</v>
      </c>
      <c r="E19" s="89">
        <v>0</v>
      </c>
      <c r="F19" s="89">
        <v>0.3</v>
      </c>
      <c r="G19" s="89">
        <v>0.96</v>
      </c>
      <c r="H19" s="89">
        <v>1.528</v>
      </c>
      <c r="I19" s="89">
        <v>1.955</v>
      </c>
      <c r="J19" s="89">
        <v>2.137</v>
      </c>
      <c r="K19" s="89">
        <v>2.061</v>
      </c>
      <c r="L19" s="89">
        <v>1.787</v>
      </c>
      <c r="M19" s="89">
        <v>1.266</v>
      </c>
      <c r="N19" s="89">
        <v>0.645</v>
      </c>
      <c r="O19" s="89">
        <v>0.076</v>
      </c>
      <c r="P19" s="89">
        <v>0</v>
      </c>
      <c r="Q19" s="89">
        <v>0</v>
      </c>
      <c r="R19" s="89">
        <v>0</v>
      </c>
      <c r="S19" s="75">
        <f t="shared" si="0"/>
        <v>12.715000000000002</v>
      </c>
      <c r="U19" s="41">
        <f t="shared" si="1"/>
        <v>17</v>
      </c>
    </row>
    <row r="20" spans="1:21" ht="21" customHeight="1">
      <c r="A20" s="42">
        <v>18</v>
      </c>
      <c r="B20" s="88">
        <v>0</v>
      </c>
      <c r="C20" s="89">
        <v>0</v>
      </c>
      <c r="D20" s="89">
        <v>0</v>
      </c>
      <c r="E20" s="89">
        <v>0.005</v>
      </c>
      <c r="F20" s="89">
        <v>0.293</v>
      </c>
      <c r="G20" s="89">
        <v>0.914</v>
      </c>
      <c r="H20" s="89">
        <v>1.439</v>
      </c>
      <c r="I20" s="89">
        <v>1.95</v>
      </c>
      <c r="J20" s="89">
        <v>2.154</v>
      </c>
      <c r="K20" s="89">
        <v>2.008</v>
      </c>
      <c r="L20" s="89">
        <v>1.843</v>
      </c>
      <c r="M20" s="89">
        <v>1.344</v>
      </c>
      <c r="N20" s="89">
        <v>0.703</v>
      </c>
      <c r="O20" s="89">
        <v>0.081</v>
      </c>
      <c r="P20" s="89">
        <v>0</v>
      </c>
      <c r="Q20" s="89">
        <v>0</v>
      </c>
      <c r="R20" s="89">
        <v>0</v>
      </c>
      <c r="S20" s="75">
        <f aca="true" t="shared" si="2" ref="S20:S33">IF(U20=0,"",SUM(B20:R20))</f>
        <v>12.733999999999998</v>
      </c>
      <c r="U20" s="41">
        <f aca="true" t="shared" si="3" ref="U20:U33">COUNTA(B20:R20)</f>
        <v>17</v>
      </c>
    </row>
    <row r="21" spans="1:21" ht="21" customHeight="1">
      <c r="A21" s="42">
        <v>19</v>
      </c>
      <c r="B21" s="88">
        <v>0</v>
      </c>
      <c r="C21" s="89">
        <v>0</v>
      </c>
      <c r="D21" s="89">
        <v>0</v>
      </c>
      <c r="E21" s="89">
        <v>0.001</v>
      </c>
      <c r="F21" s="89">
        <v>0.319</v>
      </c>
      <c r="G21" s="89">
        <v>0.948</v>
      </c>
      <c r="H21" s="89">
        <v>1.536</v>
      </c>
      <c r="I21" s="89">
        <v>1.956</v>
      </c>
      <c r="J21" s="89">
        <v>2.137</v>
      </c>
      <c r="K21" s="89">
        <v>2.119</v>
      </c>
      <c r="L21" s="89">
        <v>1.828</v>
      </c>
      <c r="M21" s="89">
        <v>1.334</v>
      </c>
      <c r="N21" s="89">
        <v>0.703</v>
      </c>
      <c r="O21" s="89">
        <v>0.086</v>
      </c>
      <c r="P21" s="89">
        <v>0</v>
      </c>
      <c r="Q21" s="89">
        <v>0</v>
      </c>
      <c r="R21" s="89">
        <v>0</v>
      </c>
      <c r="S21" s="75">
        <f t="shared" si="2"/>
        <v>12.966999999999999</v>
      </c>
      <c r="U21" s="41">
        <f t="shared" si="3"/>
        <v>17</v>
      </c>
    </row>
    <row r="22" spans="1:21" ht="21" customHeight="1">
      <c r="A22" s="42">
        <v>20</v>
      </c>
      <c r="B22" s="88">
        <v>0</v>
      </c>
      <c r="C22" s="89">
        <v>0</v>
      </c>
      <c r="D22" s="89">
        <v>0</v>
      </c>
      <c r="E22" s="89">
        <v>0</v>
      </c>
      <c r="F22" s="89">
        <v>0.05</v>
      </c>
      <c r="G22" s="89">
        <v>0.641</v>
      </c>
      <c r="H22" s="89">
        <v>1.458</v>
      </c>
      <c r="I22" s="89">
        <v>1.512</v>
      </c>
      <c r="J22" s="89">
        <v>1.812</v>
      </c>
      <c r="K22" s="89">
        <v>1.966</v>
      </c>
      <c r="L22" s="89">
        <v>1.733</v>
      </c>
      <c r="M22" s="89">
        <v>1.182</v>
      </c>
      <c r="N22" s="89">
        <v>0.603</v>
      </c>
      <c r="O22" s="89">
        <v>0.083</v>
      </c>
      <c r="P22" s="89">
        <v>0</v>
      </c>
      <c r="Q22" s="89">
        <v>0</v>
      </c>
      <c r="R22" s="89">
        <v>0</v>
      </c>
      <c r="S22" s="75">
        <f t="shared" si="2"/>
        <v>11.040000000000001</v>
      </c>
      <c r="U22" s="41">
        <f t="shared" si="3"/>
        <v>17</v>
      </c>
    </row>
    <row r="23" spans="1:21" ht="21" customHeight="1">
      <c r="A23" s="43">
        <v>21</v>
      </c>
      <c r="B23" s="86">
        <v>0</v>
      </c>
      <c r="C23" s="87">
        <v>0</v>
      </c>
      <c r="D23" s="87">
        <v>0</v>
      </c>
      <c r="E23" s="87">
        <v>0.005</v>
      </c>
      <c r="F23" s="87">
        <v>0.345</v>
      </c>
      <c r="G23" s="87">
        <v>0.981</v>
      </c>
      <c r="H23" s="87">
        <v>1.58</v>
      </c>
      <c r="I23" s="87">
        <v>2.013</v>
      </c>
      <c r="J23" s="87">
        <v>2.151</v>
      </c>
      <c r="K23" s="87">
        <v>2.114</v>
      </c>
      <c r="L23" s="87">
        <v>1.544</v>
      </c>
      <c r="M23" s="87">
        <v>1.362</v>
      </c>
      <c r="N23" s="87">
        <v>0.736</v>
      </c>
      <c r="O23" s="87">
        <v>0.105</v>
      </c>
      <c r="P23" s="87">
        <v>0</v>
      </c>
      <c r="Q23" s="87">
        <v>0</v>
      </c>
      <c r="R23" s="87">
        <v>0</v>
      </c>
      <c r="S23" s="74">
        <f t="shared" si="2"/>
        <v>12.936000000000002</v>
      </c>
      <c r="U23" s="41">
        <f t="shared" si="3"/>
        <v>17</v>
      </c>
    </row>
    <row r="24" spans="1:21" ht="21" customHeight="1">
      <c r="A24" s="42">
        <v>22</v>
      </c>
      <c r="B24" s="88">
        <v>0</v>
      </c>
      <c r="C24" s="89">
        <v>0</v>
      </c>
      <c r="D24" s="89">
        <v>0</v>
      </c>
      <c r="E24" s="89">
        <v>0</v>
      </c>
      <c r="F24" s="89">
        <v>0.423</v>
      </c>
      <c r="G24" s="89">
        <v>1.105</v>
      </c>
      <c r="H24" s="89">
        <v>1.318</v>
      </c>
      <c r="I24" s="89">
        <v>1.308</v>
      </c>
      <c r="J24" s="89">
        <v>2.196</v>
      </c>
      <c r="K24" s="89">
        <v>2.135</v>
      </c>
      <c r="L24" s="89">
        <v>1.859</v>
      </c>
      <c r="M24" s="89">
        <v>1.408</v>
      </c>
      <c r="N24" s="89">
        <v>0.773</v>
      </c>
      <c r="O24" s="89">
        <v>0.111</v>
      </c>
      <c r="P24" s="89">
        <v>0</v>
      </c>
      <c r="Q24" s="89">
        <v>0</v>
      </c>
      <c r="R24" s="89">
        <v>0</v>
      </c>
      <c r="S24" s="75">
        <f t="shared" si="2"/>
        <v>12.636</v>
      </c>
      <c r="U24" s="41">
        <f t="shared" si="3"/>
        <v>17</v>
      </c>
    </row>
    <row r="25" spans="1:21" ht="21" customHeight="1">
      <c r="A25" s="42">
        <v>23</v>
      </c>
      <c r="B25" s="88">
        <v>0</v>
      </c>
      <c r="C25" s="89">
        <v>0</v>
      </c>
      <c r="D25" s="89">
        <v>0</v>
      </c>
      <c r="E25" s="89">
        <v>0.004</v>
      </c>
      <c r="F25" s="89">
        <v>0.32</v>
      </c>
      <c r="G25" s="89">
        <v>0.94</v>
      </c>
      <c r="H25" s="89">
        <v>1.52</v>
      </c>
      <c r="I25" s="89">
        <v>1.944</v>
      </c>
      <c r="J25" s="89">
        <v>2.143</v>
      </c>
      <c r="K25" s="89">
        <v>2.065</v>
      </c>
      <c r="L25" s="89">
        <v>1.764</v>
      </c>
      <c r="M25" s="89">
        <v>1.16</v>
      </c>
      <c r="N25" s="89">
        <v>0.652</v>
      </c>
      <c r="O25" s="89">
        <v>0.109</v>
      </c>
      <c r="P25" s="89">
        <v>0</v>
      </c>
      <c r="Q25" s="89">
        <v>0</v>
      </c>
      <c r="R25" s="89">
        <v>0</v>
      </c>
      <c r="S25" s="75">
        <f t="shared" si="2"/>
        <v>12.620999999999999</v>
      </c>
      <c r="U25" s="41">
        <f t="shared" si="3"/>
        <v>17</v>
      </c>
    </row>
    <row r="26" spans="1:21" ht="21" customHeight="1">
      <c r="A26" s="42">
        <v>24</v>
      </c>
      <c r="B26" s="88">
        <v>0</v>
      </c>
      <c r="C26" s="89">
        <v>0</v>
      </c>
      <c r="D26" s="89">
        <v>0</v>
      </c>
      <c r="E26" s="89">
        <v>0.005</v>
      </c>
      <c r="F26" s="89">
        <v>0.351</v>
      </c>
      <c r="G26" s="89">
        <v>0.999</v>
      </c>
      <c r="H26" s="89">
        <v>1.614</v>
      </c>
      <c r="I26" s="89">
        <v>2.047</v>
      </c>
      <c r="J26" s="89">
        <v>2.306</v>
      </c>
      <c r="K26" s="89">
        <v>2.226</v>
      </c>
      <c r="L26" s="89">
        <v>1.938</v>
      </c>
      <c r="M26" s="89">
        <v>1.449</v>
      </c>
      <c r="N26" s="89">
        <v>0.785</v>
      </c>
      <c r="O26" s="89">
        <v>0.133</v>
      </c>
      <c r="P26" s="89">
        <v>0</v>
      </c>
      <c r="Q26" s="89">
        <v>0</v>
      </c>
      <c r="R26" s="89">
        <v>0</v>
      </c>
      <c r="S26" s="75">
        <f t="shared" si="2"/>
        <v>13.853000000000002</v>
      </c>
      <c r="U26" s="41">
        <f t="shared" si="3"/>
        <v>17</v>
      </c>
    </row>
    <row r="27" spans="1:21" ht="21" customHeight="1">
      <c r="A27" s="42">
        <v>25</v>
      </c>
      <c r="B27" s="88">
        <v>0</v>
      </c>
      <c r="C27" s="89">
        <v>0</v>
      </c>
      <c r="D27" s="89">
        <v>0</v>
      </c>
      <c r="E27" s="89">
        <v>0.008</v>
      </c>
      <c r="F27" s="89">
        <v>0.345</v>
      </c>
      <c r="G27" s="89">
        <v>0.987</v>
      </c>
      <c r="H27" s="89">
        <v>1.413</v>
      </c>
      <c r="I27" s="89">
        <v>1.354</v>
      </c>
      <c r="J27" s="89">
        <v>2.2</v>
      </c>
      <c r="K27" s="89">
        <v>1.476</v>
      </c>
      <c r="L27" s="89">
        <v>1.781</v>
      </c>
      <c r="M27" s="89">
        <v>1.486</v>
      </c>
      <c r="N27" s="89">
        <v>0.709</v>
      </c>
      <c r="O27" s="89">
        <v>0.098</v>
      </c>
      <c r="P27" s="89">
        <v>0</v>
      </c>
      <c r="Q27" s="89">
        <v>0</v>
      </c>
      <c r="R27" s="89">
        <v>0</v>
      </c>
      <c r="S27" s="75">
        <f t="shared" si="2"/>
        <v>11.857000000000001</v>
      </c>
      <c r="U27" s="41">
        <f t="shared" si="3"/>
        <v>17</v>
      </c>
    </row>
    <row r="28" spans="1:21" ht="21" customHeight="1">
      <c r="A28" s="42">
        <v>26</v>
      </c>
      <c r="B28" s="88">
        <v>0</v>
      </c>
      <c r="C28" s="89">
        <v>0</v>
      </c>
      <c r="D28" s="89">
        <v>0</v>
      </c>
      <c r="E28" s="89">
        <v>0</v>
      </c>
      <c r="F28" s="89">
        <v>0.099</v>
      </c>
      <c r="G28" s="89">
        <v>0.43</v>
      </c>
      <c r="H28" s="89">
        <v>0.452</v>
      </c>
      <c r="I28" s="89">
        <v>0.588</v>
      </c>
      <c r="J28" s="89">
        <v>1.392</v>
      </c>
      <c r="K28" s="89">
        <v>1.534</v>
      </c>
      <c r="L28" s="89">
        <v>0.829</v>
      </c>
      <c r="M28" s="89">
        <v>0.671</v>
      </c>
      <c r="N28" s="89">
        <v>0.819</v>
      </c>
      <c r="O28" s="89">
        <v>0.112</v>
      </c>
      <c r="P28" s="89">
        <v>0</v>
      </c>
      <c r="Q28" s="89">
        <v>0</v>
      </c>
      <c r="R28" s="89">
        <v>0</v>
      </c>
      <c r="S28" s="75">
        <f t="shared" si="2"/>
        <v>6.926</v>
      </c>
      <c r="U28" s="41">
        <f t="shared" si="3"/>
        <v>17</v>
      </c>
    </row>
    <row r="29" spans="1:21" ht="21" customHeight="1">
      <c r="A29" s="42">
        <v>27</v>
      </c>
      <c r="B29" s="88">
        <v>0</v>
      </c>
      <c r="C29" s="89">
        <v>0</v>
      </c>
      <c r="D29" s="89">
        <v>0</v>
      </c>
      <c r="E29" s="89">
        <v>0.002</v>
      </c>
      <c r="F29" s="89">
        <v>0.365</v>
      </c>
      <c r="G29" s="89">
        <v>0.994</v>
      </c>
      <c r="H29" s="89">
        <v>1.462</v>
      </c>
      <c r="I29" s="89">
        <v>1.658</v>
      </c>
      <c r="J29" s="89">
        <v>1.633</v>
      </c>
      <c r="K29" s="89">
        <v>2.378</v>
      </c>
      <c r="L29" s="89">
        <v>1.541</v>
      </c>
      <c r="M29" s="89">
        <v>1.506</v>
      </c>
      <c r="N29" s="89">
        <v>0.843</v>
      </c>
      <c r="O29" s="89">
        <v>0.157</v>
      </c>
      <c r="P29" s="89">
        <v>0</v>
      </c>
      <c r="Q29" s="89">
        <v>0</v>
      </c>
      <c r="R29" s="89">
        <v>0</v>
      </c>
      <c r="S29" s="75">
        <f t="shared" si="2"/>
        <v>12.539000000000001</v>
      </c>
      <c r="U29" s="41">
        <f t="shared" si="3"/>
        <v>17</v>
      </c>
    </row>
    <row r="30" spans="1:21" ht="21" customHeight="1">
      <c r="A30" s="42">
        <v>28</v>
      </c>
      <c r="B30" s="88">
        <v>0</v>
      </c>
      <c r="C30" s="89">
        <v>0</v>
      </c>
      <c r="D30" s="89">
        <v>0</v>
      </c>
      <c r="E30" s="89">
        <v>0.002</v>
      </c>
      <c r="F30" s="89">
        <v>0.129</v>
      </c>
      <c r="G30" s="89">
        <v>0.378</v>
      </c>
      <c r="H30" s="89">
        <v>0.604</v>
      </c>
      <c r="I30" s="89">
        <v>1.214</v>
      </c>
      <c r="J30" s="89">
        <v>1.77</v>
      </c>
      <c r="K30" s="89">
        <v>1.8</v>
      </c>
      <c r="L30" s="89">
        <v>1.771</v>
      </c>
      <c r="M30" s="89">
        <v>1.351</v>
      </c>
      <c r="N30" s="89">
        <v>0.773</v>
      </c>
      <c r="O30" s="89">
        <v>0.145</v>
      </c>
      <c r="P30" s="89">
        <v>0</v>
      </c>
      <c r="Q30" s="89">
        <v>0</v>
      </c>
      <c r="R30" s="89">
        <v>0</v>
      </c>
      <c r="S30" s="75">
        <f t="shared" si="2"/>
        <v>9.936999999999998</v>
      </c>
      <c r="U30" s="41">
        <f t="shared" si="3"/>
        <v>17</v>
      </c>
    </row>
    <row r="31" spans="1:21" ht="21" customHeight="1">
      <c r="A31" s="42">
        <v>29</v>
      </c>
      <c r="B31" s="88">
        <v>0</v>
      </c>
      <c r="C31" s="89">
        <v>0</v>
      </c>
      <c r="D31" s="89">
        <v>0</v>
      </c>
      <c r="E31" s="89">
        <v>0.008</v>
      </c>
      <c r="F31" s="89">
        <v>0.384</v>
      </c>
      <c r="G31" s="89">
        <v>1.011</v>
      </c>
      <c r="H31" s="89">
        <v>1.637</v>
      </c>
      <c r="I31" s="89">
        <v>2.091</v>
      </c>
      <c r="J31" s="89">
        <v>2.285</v>
      </c>
      <c r="K31" s="89">
        <v>2.223</v>
      </c>
      <c r="L31" s="89">
        <v>1.976</v>
      </c>
      <c r="M31" s="89">
        <v>1.51</v>
      </c>
      <c r="N31" s="89">
        <v>0.818</v>
      </c>
      <c r="O31" s="89">
        <v>0.169</v>
      </c>
      <c r="P31" s="89">
        <v>0</v>
      </c>
      <c r="Q31" s="89">
        <v>0</v>
      </c>
      <c r="R31" s="89">
        <v>0</v>
      </c>
      <c r="S31" s="75">
        <f t="shared" si="2"/>
        <v>14.111999999999998</v>
      </c>
      <c r="U31" s="41">
        <f t="shared" si="3"/>
        <v>17</v>
      </c>
    </row>
    <row r="32" spans="1:21" ht="21" customHeight="1">
      <c r="A32" s="42">
        <v>30</v>
      </c>
      <c r="B32" s="88">
        <v>0</v>
      </c>
      <c r="C32" s="89">
        <v>0</v>
      </c>
      <c r="D32" s="89">
        <v>0</v>
      </c>
      <c r="E32" s="89">
        <v>0.009</v>
      </c>
      <c r="F32" s="89">
        <v>0.336</v>
      </c>
      <c r="G32" s="89">
        <v>0.976</v>
      </c>
      <c r="H32" s="89">
        <v>1.58</v>
      </c>
      <c r="I32" s="89">
        <v>2.055</v>
      </c>
      <c r="J32" s="89">
        <v>2.258</v>
      </c>
      <c r="K32" s="89">
        <v>2.194</v>
      </c>
      <c r="L32" s="89">
        <v>1.901</v>
      </c>
      <c r="M32" s="89">
        <v>1.396</v>
      </c>
      <c r="N32" s="89">
        <v>0.771</v>
      </c>
      <c r="O32" s="89">
        <v>0.178</v>
      </c>
      <c r="P32" s="89">
        <v>0</v>
      </c>
      <c r="Q32" s="89">
        <v>0</v>
      </c>
      <c r="R32" s="89">
        <v>0</v>
      </c>
      <c r="S32" s="75">
        <f t="shared" si="2"/>
        <v>13.654</v>
      </c>
      <c r="U32" s="41">
        <f t="shared" si="3"/>
        <v>17</v>
      </c>
    </row>
    <row r="33" spans="1:21" ht="21" customHeight="1">
      <c r="A33" s="42">
        <v>31</v>
      </c>
      <c r="B33" s="88">
        <v>0</v>
      </c>
      <c r="C33" s="89">
        <v>0</v>
      </c>
      <c r="D33" s="89">
        <v>0</v>
      </c>
      <c r="E33" s="89">
        <v>0.002</v>
      </c>
      <c r="F33" s="89">
        <v>0.293</v>
      </c>
      <c r="G33" s="89">
        <v>0.514</v>
      </c>
      <c r="H33" s="89">
        <v>0.512</v>
      </c>
      <c r="I33" s="89">
        <v>0.683</v>
      </c>
      <c r="J33" s="89">
        <v>0.97</v>
      </c>
      <c r="K33" s="89">
        <v>1.162</v>
      </c>
      <c r="L33" s="89">
        <v>1.313</v>
      </c>
      <c r="M33" s="89">
        <v>0.984</v>
      </c>
      <c r="N33" s="89">
        <v>0.295</v>
      </c>
      <c r="O33" s="89">
        <v>0.025</v>
      </c>
      <c r="P33" s="89">
        <v>0</v>
      </c>
      <c r="Q33" s="89">
        <v>0</v>
      </c>
      <c r="R33" s="89">
        <v>0</v>
      </c>
      <c r="S33" s="75">
        <f t="shared" si="2"/>
        <v>6.753</v>
      </c>
      <c r="U33" s="41">
        <f t="shared" si="3"/>
        <v>17</v>
      </c>
    </row>
    <row r="34" spans="1:19" ht="21" customHeight="1">
      <c r="A34" s="44" t="s">
        <v>6</v>
      </c>
      <c r="B34" s="79">
        <f aca="true" t="shared" si="4" ref="B34:Q34">IF(B37=0,"",SUM(B3:B33))</f>
        <v>0</v>
      </c>
      <c r="C34" s="80">
        <f t="shared" si="4"/>
        <v>0</v>
      </c>
      <c r="D34" s="80">
        <f t="shared" si="4"/>
        <v>0</v>
      </c>
      <c r="E34" s="80">
        <f t="shared" si="4"/>
        <v>0.05700000000000001</v>
      </c>
      <c r="F34" s="80">
        <f t="shared" si="4"/>
        <v>8.762999999999998</v>
      </c>
      <c r="G34" s="80">
        <f t="shared" si="4"/>
        <v>26.602999999999994</v>
      </c>
      <c r="H34" s="80">
        <f t="shared" si="4"/>
        <v>41.24399999999999</v>
      </c>
      <c r="I34" s="80">
        <f t="shared" si="4"/>
        <v>50.804</v>
      </c>
      <c r="J34" s="80">
        <f t="shared" si="4"/>
        <v>57.64800000000002</v>
      </c>
      <c r="K34" s="80">
        <f t="shared" si="4"/>
        <v>55.37099999999999</v>
      </c>
      <c r="L34" s="80">
        <f t="shared" si="4"/>
        <v>47.223000000000006</v>
      </c>
      <c r="M34" s="80">
        <f t="shared" si="4"/>
        <v>33.31400000000001</v>
      </c>
      <c r="N34" s="80">
        <f t="shared" si="4"/>
        <v>17.59</v>
      </c>
      <c r="O34" s="80">
        <f t="shared" si="4"/>
        <v>2.176</v>
      </c>
      <c r="P34" s="80">
        <f t="shared" si="4"/>
        <v>0</v>
      </c>
      <c r="Q34" s="80">
        <f t="shared" si="4"/>
        <v>0</v>
      </c>
      <c r="R34" s="80">
        <f>IF(R37=0,"",SUM(R3:R33))</f>
        <v>0</v>
      </c>
      <c r="S34" s="76">
        <f>SUM(B3:R33)</f>
        <v>340.7930000000001</v>
      </c>
    </row>
    <row r="35" spans="1:19" ht="21" customHeight="1">
      <c r="A35" s="49" t="s">
        <v>7</v>
      </c>
      <c r="B35" s="50">
        <f aca="true" t="shared" si="5" ref="B35:Q35">IF(B37=0,"",AVERAGE(B3:B33))</f>
        <v>0</v>
      </c>
      <c r="C35" s="51">
        <f t="shared" si="5"/>
        <v>0</v>
      </c>
      <c r="D35" s="51">
        <f t="shared" si="5"/>
        <v>0</v>
      </c>
      <c r="E35" s="51">
        <f t="shared" si="5"/>
        <v>0.0018387096774193552</v>
      </c>
      <c r="F35" s="51">
        <f t="shared" si="5"/>
        <v>0.28267741935483864</v>
      </c>
      <c r="G35" s="51">
        <f t="shared" si="5"/>
        <v>0.8581612903225805</v>
      </c>
      <c r="H35" s="51">
        <f t="shared" si="5"/>
        <v>1.3304516129032256</v>
      </c>
      <c r="I35" s="51">
        <f t="shared" si="5"/>
        <v>1.6388387096774195</v>
      </c>
      <c r="J35" s="51">
        <f t="shared" si="5"/>
        <v>1.859612903225807</v>
      </c>
      <c r="K35" s="51">
        <f t="shared" si="5"/>
        <v>1.7861612903225803</v>
      </c>
      <c r="L35" s="51">
        <f t="shared" si="5"/>
        <v>1.5233225806451616</v>
      </c>
      <c r="M35" s="51">
        <f t="shared" si="5"/>
        <v>1.0746451612903227</v>
      </c>
      <c r="N35" s="51">
        <f t="shared" si="5"/>
        <v>0.5674193548387096</v>
      </c>
      <c r="O35" s="51">
        <f t="shared" si="5"/>
        <v>0.07019354838709678</v>
      </c>
      <c r="P35" s="51">
        <f t="shared" si="5"/>
        <v>0</v>
      </c>
      <c r="Q35" s="51">
        <f t="shared" si="5"/>
        <v>0</v>
      </c>
      <c r="R35" s="51">
        <f>IF(R37=0,"",AVERAGE(R3:R33))</f>
        <v>0</v>
      </c>
      <c r="S35" s="77">
        <f>AVERAGE(S3:S33)</f>
        <v>10.993322580645163</v>
      </c>
    </row>
    <row r="36" spans="1:19" ht="21" customHeight="1">
      <c r="A36" s="49" t="s">
        <v>8</v>
      </c>
      <c r="B36" s="50">
        <f aca="true" t="shared" si="6" ref="B36:Q36">IF(B37=0,"",MAX(B3:B33))</f>
        <v>0</v>
      </c>
      <c r="C36" s="51">
        <f t="shared" si="6"/>
        <v>0</v>
      </c>
      <c r="D36" s="51">
        <f t="shared" si="6"/>
        <v>0</v>
      </c>
      <c r="E36" s="51">
        <f t="shared" si="6"/>
        <v>0.009</v>
      </c>
      <c r="F36" s="51">
        <f t="shared" si="6"/>
        <v>0.423</v>
      </c>
      <c r="G36" s="51">
        <f t="shared" si="6"/>
        <v>1.105</v>
      </c>
      <c r="H36" s="51">
        <f t="shared" si="6"/>
        <v>1.637</v>
      </c>
      <c r="I36" s="51">
        <f t="shared" si="6"/>
        <v>2.091</v>
      </c>
      <c r="J36" s="51">
        <f t="shared" si="6"/>
        <v>2.306</v>
      </c>
      <c r="K36" s="51">
        <f t="shared" si="6"/>
        <v>2.378</v>
      </c>
      <c r="L36" s="51">
        <f t="shared" si="6"/>
        <v>1.976</v>
      </c>
      <c r="M36" s="51">
        <f t="shared" si="6"/>
        <v>1.51</v>
      </c>
      <c r="N36" s="51">
        <f t="shared" si="6"/>
        <v>0.843</v>
      </c>
      <c r="O36" s="51">
        <f t="shared" si="6"/>
        <v>0.178</v>
      </c>
      <c r="P36" s="51">
        <f t="shared" si="6"/>
        <v>0</v>
      </c>
      <c r="Q36" s="51">
        <f t="shared" si="6"/>
        <v>0</v>
      </c>
      <c r="R36" s="51">
        <f>IF(R37=0,"",MAX(R3:R33))</f>
        <v>0</v>
      </c>
      <c r="S36" s="77">
        <f>MAX(S3:S33)</f>
        <v>14.111999999999998</v>
      </c>
    </row>
    <row r="37" spans="1:19" ht="21" customHeight="1">
      <c r="A37" s="52" t="s">
        <v>9</v>
      </c>
      <c r="B37" s="53">
        <f>COUNT(B3:B33)</f>
        <v>31</v>
      </c>
      <c r="C37" s="54">
        <f aca="true" t="shared" si="7" ref="C37:R37">COUNT(C3:C33)</f>
        <v>31</v>
      </c>
      <c r="D37" s="54">
        <f t="shared" si="7"/>
        <v>31</v>
      </c>
      <c r="E37" s="54">
        <f t="shared" si="7"/>
        <v>31</v>
      </c>
      <c r="F37" s="54">
        <f t="shared" si="7"/>
        <v>31</v>
      </c>
      <c r="G37" s="54">
        <f t="shared" si="7"/>
        <v>31</v>
      </c>
      <c r="H37" s="54">
        <f t="shared" si="7"/>
        <v>31</v>
      </c>
      <c r="I37" s="54">
        <f t="shared" si="7"/>
        <v>31</v>
      </c>
      <c r="J37" s="54">
        <f t="shared" si="7"/>
        <v>31</v>
      </c>
      <c r="K37" s="54">
        <f t="shared" si="7"/>
        <v>31</v>
      </c>
      <c r="L37" s="54">
        <f t="shared" si="7"/>
        <v>31</v>
      </c>
      <c r="M37" s="54">
        <f t="shared" si="7"/>
        <v>31</v>
      </c>
      <c r="N37" s="54">
        <f t="shared" si="7"/>
        <v>31</v>
      </c>
      <c r="O37" s="54">
        <f t="shared" si="7"/>
        <v>31</v>
      </c>
      <c r="P37" s="54">
        <f t="shared" si="7"/>
        <v>31</v>
      </c>
      <c r="Q37" s="54">
        <f t="shared" si="7"/>
        <v>31</v>
      </c>
      <c r="R37" s="54">
        <f t="shared" si="7"/>
        <v>31</v>
      </c>
      <c r="S37" s="78">
        <f>COUNT(S3:S33)</f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4.75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2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2019</v>
      </c>
      <c r="Q1" s="35" t="s">
        <v>1</v>
      </c>
      <c r="R1" s="81">
        <v>10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3" t="s">
        <v>4</v>
      </c>
      <c r="U2" s="35" t="s">
        <v>5</v>
      </c>
    </row>
    <row r="3" spans="1:21" ht="21" customHeight="1">
      <c r="A3" s="40">
        <v>1</v>
      </c>
      <c r="B3" s="86">
        <v>0</v>
      </c>
      <c r="C3" s="87">
        <v>0</v>
      </c>
      <c r="D3" s="87">
        <v>0.013</v>
      </c>
      <c r="E3" s="87">
        <v>0.359</v>
      </c>
      <c r="F3" s="87">
        <v>1.141</v>
      </c>
      <c r="G3" s="87">
        <v>1.852</v>
      </c>
      <c r="H3" s="87">
        <v>2.353</v>
      </c>
      <c r="I3" s="87">
        <v>2.614</v>
      </c>
      <c r="J3" s="87">
        <v>2.718</v>
      </c>
      <c r="K3" s="87">
        <v>2.711</v>
      </c>
      <c r="L3" s="87">
        <v>2.279</v>
      </c>
      <c r="M3" s="87">
        <v>1.791</v>
      </c>
      <c r="N3" s="87">
        <v>1.044</v>
      </c>
      <c r="O3" s="87">
        <v>0.344</v>
      </c>
      <c r="P3" s="87">
        <v>0.008</v>
      </c>
      <c r="Q3" s="87">
        <v>0</v>
      </c>
      <c r="R3" s="87">
        <v>0</v>
      </c>
      <c r="S3" s="74">
        <f>IF(U3=0,"",SUM(B3:R3))</f>
        <v>19.227</v>
      </c>
      <c r="U3" s="35">
        <f>COUNTA(B3:R3)</f>
        <v>17</v>
      </c>
    </row>
    <row r="4" spans="1:21" ht="21" customHeight="1">
      <c r="A4" s="55">
        <v>2</v>
      </c>
      <c r="B4" s="88">
        <v>0</v>
      </c>
      <c r="C4" s="89">
        <v>0</v>
      </c>
      <c r="D4" s="89">
        <v>0.032</v>
      </c>
      <c r="E4" s="89">
        <v>0.425</v>
      </c>
      <c r="F4" s="89">
        <v>1.154</v>
      </c>
      <c r="G4" s="89">
        <v>1.839</v>
      </c>
      <c r="H4" s="89">
        <v>2.396</v>
      </c>
      <c r="I4" s="89">
        <v>2.728</v>
      </c>
      <c r="J4" s="89">
        <v>2.855</v>
      </c>
      <c r="K4" s="89">
        <v>2.722</v>
      </c>
      <c r="L4" s="89">
        <v>2.322</v>
      </c>
      <c r="M4" s="89">
        <v>1.743</v>
      </c>
      <c r="N4" s="89">
        <v>1.03</v>
      </c>
      <c r="O4" s="89">
        <v>0.275</v>
      </c>
      <c r="P4" s="89">
        <v>0</v>
      </c>
      <c r="Q4" s="89">
        <v>0</v>
      </c>
      <c r="R4" s="89">
        <v>0</v>
      </c>
      <c r="S4" s="75">
        <f aca="true" t="shared" si="0" ref="S4:S19">IF(U4=0,"",SUM(B4:R4))</f>
        <v>19.520999999999997</v>
      </c>
      <c r="U4" s="35">
        <f aca="true" t="shared" si="1" ref="U4:U19">COUNTA(B4:R4)</f>
        <v>17</v>
      </c>
    </row>
    <row r="5" spans="1:21" ht="21" customHeight="1">
      <c r="A5" s="55">
        <v>3</v>
      </c>
      <c r="B5" s="88">
        <v>0</v>
      </c>
      <c r="C5" s="89">
        <v>0</v>
      </c>
      <c r="D5" s="89">
        <v>0.017</v>
      </c>
      <c r="E5" s="89">
        <v>0.214</v>
      </c>
      <c r="F5" s="89">
        <v>0.838</v>
      </c>
      <c r="G5" s="89">
        <v>0.952</v>
      </c>
      <c r="H5" s="89">
        <v>1.953</v>
      </c>
      <c r="I5" s="89">
        <v>2.092</v>
      </c>
      <c r="J5" s="89">
        <v>2.13</v>
      </c>
      <c r="K5" s="89">
        <v>1.747</v>
      </c>
      <c r="L5" s="89">
        <v>1.032</v>
      </c>
      <c r="M5" s="89">
        <v>0.563</v>
      </c>
      <c r="N5" s="89">
        <v>0.265</v>
      </c>
      <c r="O5" s="89">
        <v>0.118</v>
      </c>
      <c r="P5" s="89">
        <v>0</v>
      </c>
      <c r="Q5" s="89">
        <v>0</v>
      </c>
      <c r="R5" s="89">
        <v>0</v>
      </c>
      <c r="S5" s="75">
        <f t="shared" si="0"/>
        <v>11.921000000000003</v>
      </c>
      <c r="U5" s="35">
        <f t="shared" si="1"/>
        <v>17</v>
      </c>
    </row>
    <row r="6" spans="1:21" ht="21" customHeight="1">
      <c r="A6" s="55">
        <v>4</v>
      </c>
      <c r="B6" s="88">
        <v>0</v>
      </c>
      <c r="C6" s="89">
        <v>0</v>
      </c>
      <c r="D6" s="89">
        <v>0</v>
      </c>
      <c r="E6" s="89">
        <v>0.026</v>
      </c>
      <c r="F6" s="89">
        <v>0.148</v>
      </c>
      <c r="G6" s="89">
        <v>0.153</v>
      </c>
      <c r="H6" s="89">
        <v>0.147</v>
      </c>
      <c r="I6" s="89">
        <v>0.497</v>
      </c>
      <c r="J6" s="89">
        <v>0.535</v>
      </c>
      <c r="K6" s="89">
        <v>0.569</v>
      </c>
      <c r="L6" s="89">
        <v>0.697</v>
      </c>
      <c r="M6" s="89">
        <v>0.741</v>
      </c>
      <c r="N6" s="89">
        <v>0.754</v>
      </c>
      <c r="O6" s="89">
        <v>0.179</v>
      </c>
      <c r="P6" s="89">
        <v>0.006</v>
      </c>
      <c r="Q6" s="89">
        <v>0</v>
      </c>
      <c r="R6" s="89">
        <v>0</v>
      </c>
      <c r="S6" s="75">
        <f t="shared" si="0"/>
        <v>4.452000000000001</v>
      </c>
      <c r="U6" s="35">
        <f t="shared" si="1"/>
        <v>17</v>
      </c>
    </row>
    <row r="7" spans="1:21" ht="21" customHeight="1">
      <c r="A7" s="55">
        <v>5</v>
      </c>
      <c r="B7" s="88">
        <v>0</v>
      </c>
      <c r="C7" s="89">
        <v>0</v>
      </c>
      <c r="D7" s="89">
        <v>0.021</v>
      </c>
      <c r="E7" s="89">
        <v>0.429</v>
      </c>
      <c r="F7" s="89">
        <v>1.181</v>
      </c>
      <c r="G7" s="89">
        <v>1.879</v>
      </c>
      <c r="H7" s="89">
        <v>2.382</v>
      </c>
      <c r="I7" s="89">
        <v>2.781</v>
      </c>
      <c r="J7" s="89">
        <v>2.776</v>
      </c>
      <c r="K7" s="89">
        <v>2.678</v>
      </c>
      <c r="L7" s="89">
        <v>2.292</v>
      </c>
      <c r="M7" s="89">
        <v>1.711</v>
      </c>
      <c r="N7" s="89">
        <v>1.007</v>
      </c>
      <c r="O7" s="89">
        <v>0.303</v>
      </c>
      <c r="P7" s="89">
        <v>0</v>
      </c>
      <c r="Q7" s="89">
        <v>0</v>
      </c>
      <c r="R7" s="89">
        <v>0</v>
      </c>
      <c r="S7" s="75">
        <f t="shared" si="0"/>
        <v>19.439999999999998</v>
      </c>
      <c r="U7" s="35">
        <f t="shared" si="1"/>
        <v>17</v>
      </c>
    </row>
    <row r="8" spans="1:21" ht="21" customHeight="1">
      <c r="A8" s="55">
        <v>6</v>
      </c>
      <c r="B8" s="88">
        <v>0</v>
      </c>
      <c r="C8" s="89">
        <v>0</v>
      </c>
      <c r="D8" s="89">
        <v>0</v>
      </c>
      <c r="E8" s="89">
        <v>0</v>
      </c>
      <c r="F8" s="89">
        <v>0.057</v>
      </c>
      <c r="G8" s="89">
        <v>0.126</v>
      </c>
      <c r="H8" s="89">
        <v>0.195</v>
      </c>
      <c r="I8" s="89">
        <v>0.359</v>
      </c>
      <c r="J8" s="89">
        <v>0.394</v>
      </c>
      <c r="K8" s="89">
        <v>0.441</v>
      </c>
      <c r="L8" s="89">
        <v>0.473</v>
      </c>
      <c r="M8" s="89">
        <v>0.67</v>
      </c>
      <c r="N8" s="89">
        <v>0.782</v>
      </c>
      <c r="O8" s="89">
        <v>0.144</v>
      </c>
      <c r="P8" s="89">
        <v>0</v>
      </c>
      <c r="Q8" s="89">
        <v>0</v>
      </c>
      <c r="R8" s="89">
        <v>0</v>
      </c>
      <c r="S8" s="75">
        <f t="shared" si="0"/>
        <v>3.641</v>
      </c>
      <c r="U8" s="35">
        <f t="shared" si="1"/>
        <v>17</v>
      </c>
    </row>
    <row r="9" spans="1:21" ht="21" customHeight="1">
      <c r="A9" s="55">
        <v>7</v>
      </c>
      <c r="B9" s="88">
        <v>0</v>
      </c>
      <c r="C9" s="89">
        <v>0</v>
      </c>
      <c r="D9" s="89">
        <v>0.008</v>
      </c>
      <c r="E9" s="89">
        <v>0.346</v>
      </c>
      <c r="F9" s="89">
        <v>0.559</v>
      </c>
      <c r="G9" s="89">
        <v>1.401</v>
      </c>
      <c r="H9" s="89">
        <v>1.438</v>
      </c>
      <c r="I9" s="89">
        <v>0.759</v>
      </c>
      <c r="J9" s="89">
        <v>1.212</v>
      </c>
      <c r="K9" s="89">
        <v>0.839</v>
      </c>
      <c r="L9" s="89">
        <v>0.371</v>
      </c>
      <c r="M9" s="89">
        <v>0.341</v>
      </c>
      <c r="N9" s="89">
        <v>0.228</v>
      </c>
      <c r="O9" s="89">
        <v>0.08</v>
      </c>
      <c r="P9" s="89">
        <v>0</v>
      </c>
      <c r="Q9" s="89">
        <v>0</v>
      </c>
      <c r="R9" s="89">
        <v>0</v>
      </c>
      <c r="S9" s="75">
        <f t="shared" si="0"/>
        <v>7.582</v>
      </c>
      <c r="U9" s="35">
        <f t="shared" si="1"/>
        <v>17</v>
      </c>
    </row>
    <row r="10" spans="1:21" ht="21" customHeight="1">
      <c r="A10" s="55">
        <v>8</v>
      </c>
      <c r="B10" s="88">
        <v>0</v>
      </c>
      <c r="C10" s="89">
        <v>0</v>
      </c>
      <c r="D10" s="89">
        <v>0</v>
      </c>
      <c r="E10" s="89">
        <v>0.041</v>
      </c>
      <c r="F10" s="89">
        <v>0.253</v>
      </c>
      <c r="G10" s="89">
        <v>0.645</v>
      </c>
      <c r="H10" s="89">
        <v>1.052</v>
      </c>
      <c r="I10" s="89">
        <v>0.755</v>
      </c>
      <c r="J10" s="89">
        <v>1.235</v>
      </c>
      <c r="K10" s="89">
        <v>1.159</v>
      </c>
      <c r="L10" s="89">
        <v>1.028</v>
      </c>
      <c r="M10" s="89">
        <v>0.273</v>
      </c>
      <c r="N10" s="89">
        <v>0.238</v>
      </c>
      <c r="O10" s="89">
        <v>0.035</v>
      </c>
      <c r="P10" s="89">
        <v>0</v>
      </c>
      <c r="Q10" s="89">
        <v>0</v>
      </c>
      <c r="R10" s="89">
        <v>0</v>
      </c>
      <c r="S10" s="75">
        <f t="shared" si="0"/>
        <v>6.713999999999999</v>
      </c>
      <c r="U10" s="35">
        <f t="shared" si="1"/>
        <v>17</v>
      </c>
    </row>
    <row r="11" spans="1:21" ht="21" customHeight="1">
      <c r="A11" s="55">
        <v>9</v>
      </c>
      <c r="B11" s="88">
        <v>0</v>
      </c>
      <c r="C11" s="89">
        <v>0</v>
      </c>
      <c r="D11" s="89">
        <v>0.001</v>
      </c>
      <c r="E11" s="89">
        <v>0.396</v>
      </c>
      <c r="F11" s="89">
        <v>1.167</v>
      </c>
      <c r="G11" s="89">
        <v>1.884</v>
      </c>
      <c r="H11" s="89">
        <v>2.426</v>
      </c>
      <c r="I11" s="89">
        <v>2.766</v>
      </c>
      <c r="J11" s="89">
        <v>2.87</v>
      </c>
      <c r="K11" s="89">
        <v>2.717</v>
      </c>
      <c r="L11" s="89">
        <v>2.336</v>
      </c>
      <c r="M11" s="89">
        <v>1.763</v>
      </c>
      <c r="N11" s="89">
        <v>1.026</v>
      </c>
      <c r="O11" s="89">
        <v>0.28</v>
      </c>
      <c r="P11" s="89">
        <v>0</v>
      </c>
      <c r="Q11" s="89">
        <v>0</v>
      </c>
      <c r="R11" s="89">
        <v>0</v>
      </c>
      <c r="S11" s="75">
        <f t="shared" si="0"/>
        <v>19.632</v>
      </c>
      <c r="U11" s="35">
        <f t="shared" si="1"/>
        <v>17</v>
      </c>
    </row>
    <row r="12" spans="1:21" ht="21" customHeight="1">
      <c r="A12" s="55">
        <v>10</v>
      </c>
      <c r="B12" s="88">
        <v>0</v>
      </c>
      <c r="C12" s="89">
        <v>0</v>
      </c>
      <c r="D12" s="89">
        <v>0.009</v>
      </c>
      <c r="E12" s="89">
        <v>0.383</v>
      </c>
      <c r="F12" s="89">
        <v>1.1</v>
      </c>
      <c r="G12" s="89">
        <v>1.806</v>
      </c>
      <c r="H12" s="89">
        <v>2.344</v>
      </c>
      <c r="I12" s="89">
        <v>2.691</v>
      </c>
      <c r="J12" s="89">
        <v>2.804</v>
      </c>
      <c r="K12" s="89">
        <v>2.606</v>
      </c>
      <c r="L12" s="89">
        <v>2.272</v>
      </c>
      <c r="M12" s="89">
        <v>1.659</v>
      </c>
      <c r="N12" s="89">
        <v>0.96</v>
      </c>
      <c r="O12" s="89">
        <v>0.204</v>
      </c>
      <c r="P12" s="89">
        <v>0</v>
      </c>
      <c r="Q12" s="89">
        <v>0</v>
      </c>
      <c r="R12" s="89">
        <v>0</v>
      </c>
      <c r="S12" s="75">
        <f t="shared" si="0"/>
        <v>18.837999999999997</v>
      </c>
      <c r="U12" s="35">
        <f t="shared" si="1"/>
        <v>17</v>
      </c>
    </row>
    <row r="13" spans="1:21" ht="21" customHeight="1">
      <c r="A13" s="40">
        <v>11</v>
      </c>
      <c r="B13" s="86">
        <v>0</v>
      </c>
      <c r="C13" s="87">
        <v>0</v>
      </c>
      <c r="D13" s="87">
        <v>0</v>
      </c>
      <c r="E13" s="87">
        <v>0.061</v>
      </c>
      <c r="F13" s="87">
        <v>0.353</v>
      </c>
      <c r="G13" s="87">
        <v>0.704</v>
      </c>
      <c r="H13" s="87">
        <v>0.817</v>
      </c>
      <c r="I13" s="87">
        <v>1.041</v>
      </c>
      <c r="J13" s="87">
        <v>1.04</v>
      </c>
      <c r="K13" s="87">
        <v>0.588</v>
      </c>
      <c r="L13" s="87">
        <v>0.358</v>
      </c>
      <c r="M13" s="87">
        <v>0.165</v>
      </c>
      <c r="N13" s="87">
        <v>0.073</v>
      </c>
      <c r="O13" s="87">
        <v>0.02</v>
      </c>
      <c r="P13" s="87">
        <v>0</v>
      </c>
      <c r="Q13" s="87">
        <v>0</v>
      </c>
      <c r="R13" s="87">
        <v>0</v>
      </c>
      <c r="S13" s="74">
        <f t="shared" si="0"/>
        <v>5.22</v>
      </c>
      <c r="U13" s="35">
        <f t="shared" si="1"/>
        <v>17</v>
      </c>
    </row>
    <row r="14" spans="1:21" ht="21" customHeight="1">
      <c r="A14" s="55">
        <v>12</v>
      </c>
      <c r="B14" s="88">
        <v>0</v>
      </c>
      <c r="C14" s="89">
        <v>0</v>
      </c>
      <c r="D14" s="89">
        <v>0</v>
      </c>
      <c r="E14" s="89">
        <v>0</v>
      </c>
      <c r="F14" s="89">
        <v>0.031</v>
      </c>
      <c r="G14" s="89">
        <v>0.079</v>
      </c>
      <c r="H14" s="89">
        <v>0.116</v>
      </c>
      <c r="I14" s="89">
        <v>0.143</v>
      </c>
      <c r="J14" s="89">
        <v>0.144</v>
      </c>
      <c r="K14" s="89">
        <v>0.08</v>
      </c>
      <c r="L14" s="89">
        <v>0.045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75">
        <f t="shared" si="0"/>
        <v>0.638</v>
      </c>
      <c r="U14" s="35">
        <f t="shared" si="1"/>
        <v>17</v>
      </c>
    </row>
    <row r="15" spans="1:21" ht="21" customHeight="1">
      <c r="A15" s="55">
        <v>13</v>
      </c>
      <c r="B15" s="88">
        <v>0</v>
      </c>
      <c r="C15" s="89">
        <v>0</v>
      </c>
      <c r="D15" s="89">
        <v>0.008</v>
      </c>
      <c r="E15" s="89">
        <v>0.355</v>
      </c>
      <c r="F15" s="89">
        <v>1.065</v>
      </c>
      <c r="G15" s="89">
        <v>1.729</v>
      </c>
      <c r="H15" s="89">
        <v>2.262</v>
      </c>
      <c r="I15" s="89">
        <v>2.63</v>
      </c>
      <c r="J15" s="89">
        <v>2.71</v>
      </c>
      <c r="K15" s="89">
        <v>2.595</v>
      </c>
      <c r="L15" s="89">
        <v>2.236</v>
      </c>
      <c r="M15" s="89">
        <v>1.723</v>
      </c>
      <c r="N15" s="89">
        <v>1.003</v>
      </c>
      <c r="O15" s="89">
        <v>0.215</v>
      </c>
      <c r="P15" s="89">
        <v>0</v>
      </c>
      <c r="Q15" s="89">
        <v>0</v>
      </c>
      <c r="R15" s="89">
        <v>0</v>
      </c>
      <c r="S15" s="75">
        <f t="shared" si="0"/>
        <v>18.531000000000002</v>
      </c>
      <c r="U15" s="35">
        <f t="shared" si="1"/>
        <v>17</v>
      </c>
    </row>
    <row r="16" spans="1:21" ht="21" customHeight="1">
      <c r="A16" s="55">
        <v>14</v>
      </c>
      <c r="B16" s="88">
        <v>0</v>
      </c>
      <c r="C16" s="89">
        <v>0</v>
      </c>
      <c r="D16" s="89">
        <v>0</v>
      </c>
      <c r="E16" s="89">
        <v>0.082</v>
      </c>
      <c r="F16" s="89">
        <v>0.233</v>
      </c>
      <c r="G16" s="89">
        <v>0.927</v>
      </c>
      <c r="H16" s="89">
        <v>0.876</v>
      </c>
      <c r="I16" s="89">
        <v>1.08</v>
      </c>
      <c r="J16" s="89">
        <v>0.754</v>
      </c>
      <c r="K16" s="89">
        <v>1.104</v>
      </c>
      <c r="L16" s="89">
        <v>1.507</v>
      </c>
      <c r="M16" s="89">
        <v>0.751</v>
      </c>
      <c r="N16" s="89">
        <v>0.189</v>
      </c>
      <c r="O16" s="89">
        <v>0.052</v>
      </c>
      <c r="P16" s="89">
        <v>0</v>
      </c>
      <c r="Q16" s="89">
        <v>0</v>
      </c>
      <c r="R16" s="89">
        <v>0</v>
      </c>
      <c r="S16" s="75">
        <f t="shared" si="0"/>
        <v>7.555</v>
      </c>
      <c r="U16" s="35">
        <f t="shared" si="1"/>
        <v>17</v>
      </c>
    </row>
    <row r="17" spans="1:21" ht="21" customHeight="1">
      <c r="A17" s="55">
        <v>15</v>
      </c>
      <c r="B17" s="88">
        <v>0</v>
      </c>
      <c r="C17" s="89">
        <v>0</v>
      </c>
      <c r="D17" s="89">
        <v>0</v>
      </c>
      <c r="E17" s="89">
        <v>0.095</v>
      </c>
      <c r="F17" s="89">
        <v>0.251</v>
      </c>
      <c r="G17" s="89">
        <v>0.652</v>
      </c>
      <c r="H17" s="89">
        <v>1.026</v>
      </c>
      <c r="I17" s="89">
        <v>1.766</v>
      </c>
      <c r="J17" s="89">
        <v>0.956</v>
      </c>
      <c r="K17" s="89">
        <v>0.203</v>
      </c>
      <c r="L17" s="89">
        <v>0.177</v>
      </c>
      <c r="M17" s="89">
        <v>0.063</v>
      </c>
      <c r="N17" s="89">
        <v>0.009</v>
      </c>
      <c r="O17" s="89">
        <v>0</v>
      </c>
      <c r="P17" s="89">
        <v>0</v>
      </c>
      <c r="Q17" s="89">
        <v>0</v>
      </c>
      <c r="R17" s="89">
        <v>0</v>
      </c>
      <c r="S17" s="75">
        <f t="shared" si="0"/>
        <v>5.198</v>
      </c>
      <c r="U17" s="35">
        <f t="shared" si="1"/>
        <v>17</v>
      </c>
    </row>
    <row r="18" spans="1:21" ht="21" customHeight="1">
      <c r="A18" s="55">
        <v>16</v>
      </c>
      <c r="B18" s="88">
        <v>0</v>
      </c>
      <c r="C18" s="89">
        <v>0</v>
      </c>
      <c r="D18" s="89">
        <v>0.001</v>
      </c>
      <c r="E18" s="89">
        <v>0.06</v>
      </c>
      <c r="F18" s="89">
        <v>0.787</v>
      </c>
      <c r="G18" s="89">
        <v>1.608</v>
      </c>
      <c r="H18" s="89">
        <v>0.871</v>
      </c>
      <c r="I18" s="89">
        <v>1.6</v>
      </c>
      <c r="J18" s="89">
        <v>1.992</v>
      </c>
      <c r="K18" s="89">
        <v>2.257</v>
      </c>
      <c r="L18" s="89">
        <v>1.534</v>
      </c>
      <c r="M18" s="89">
        <v>1.473</v>
      </c>
      <c r="N18" s="89">
        <v>0.814</v>
      </c>
      <c r="O18" s="89">
        <v>0.166</v>
      </c>
      <c r="P18" s="89">
        <v>0</v>
      </c>
      <c r="Q18" s="89">
        <v>0</v>
      </c>
      <c r="R18" s="89">
        <v>0</v>
      </c>
      <c r="S18" s="75">
        <f t="shared" si="0"/>
        <v>13.163000000000002</v>
      </c>
      <c r="U18" s="35">
        <f t="shared" si="1"/>
        <v>17</v>
      </c>
    </row>
    <row r="19" spans="1:21" ht="21" customHeight="1">
      <c r="A19" s="55">
        <v>17</v>
      </c>
      <c r="B19" s="88">
        <v>0</v>
      </c>
      <c r="C19" s="89">
        <v>0</v>
      </c>
      <c r="D19" s="89">
        <v>0.004</v>
      </c>
      <c r="E19" s="89">
        <v>0.303</v>
      </c>
      <c r="F19" s="89">
        <v>0.974</v>
      </c>
      <c r="G19" s="89">
        <v>1.672</v>
      </c>
      <c r="H19" s="89">
        <v>2.223</v>
      </c>
      <c r="I19" s="89">
        <v>2.539</v>
      </c>
      <c r="J19" s="89">
        <v>2.251</v>
      </c>
      <c r="K19" s="89">
        <v>1.894</v>
      </c>
      <c r="L19" s="89">
        <v>2.031</v>
      </c>
      <c r="M19" s="89">
        <v>1.403</v>
      </c>
      <c r="N19" s="89">
        <v>0.531</v>
      </c>
      <c r="O19" s="89">
        <v>0.179</v>
      </c>
      <c r="P19" s="89">
        <v>0</v>
      </c>
      <c r="Q19" s="89">
        <v>0</v>
      </c>
      <c r="R19" s="89">
        <v>0</v>
      </c>
      <c r="S19" s="75">
        <f t="shared" si="0"/>
        <v>16.004</v>
      </c>
      <c r="U19" s="35">
        <f t="shared" si="1"/>
        <v>17</v>
      </c>
    </row>
    <row r="20" spans="1:21" ht="21" customHeight="1">
      <c r="A20" s="55">
        <v>18</v>
      </c>
      <c r="B20" s="88">
        <v>0</v>
      </c>
      <c r="C20" s="89">
        <v>0</v>
      </c>
      <c r="D20" s="89">
        <v>0</v>
      </c>
      <c r="E20" s="89">
        <v>0.051</v>
      </c>
      <c r="F20" s="89">
        <v>0.335</v>
      </c>
      <c r="G20" s="89">
        <v>0.367</v>
      </c>
      <c r="H20" s="89">
        <v>0.235</v>
      </c>
      <c r="I20" s="89">
        <v>0.388</v>
      </c>
      <c r="J20" s="89">
        <v>1.148</v>
      </c>
      <c r="K20" s="89">
        <v>1.302</v>
      </c>
      <c r="L20" s="89">
        <v>0.82</v>
      </c>
      <c r="M20" s="89">
        <v>0.423</v>
      </c>
      <c r="N20" s="89">
        <v>0.101</v>
      </c>
      <c r="O20" s="89">
        <v>0.037</v>
      </c>
      <c r="P20" s="89">
        <v>0</v>
      </c>
      <c r="Q20" s="89">
        <v>0</v>
      </c>
      <c r="R20" s="89">
        <v>0</v>
      </c>
      <c r="S20" s="75">
        <f aca="true" t="shared" si="2" ref="S20:S33">IF(U20=0,"",SUM(B20:R20))</f>
        <v>5.207</v>
      </c>
      <c r="U20" s="35">
        <f aca="true" t="shared" si="3" ref="U20:U33">COUNTA(B20:R20)</f>
        <v>17</v>
      </c>
    </row>
    <row r="21" spans="1:21" ht="21" customHeight="1">
      <c r="A21" s="55">
        <v>19</v>
      </c>
      <c r="B21" s="88">
        <v>0</v>
      </c>
      <c r="C21" s="89">
        <v>0</v>
      </c>
      <c r="D21" s="89">
        <v>0</v>
      </c>
      <c r="E21" s="89">
        <v>0.005</v>
      </c>
      <c r="F21" s="89">
        <v>0.113</v>
      </c>
      <c r="G21" s="89">
        <v>0.18</v>
      </c>
      <c r="H21" s="89">
        <v>0.323</v>
      </c>
      <c r="I21" s="89">
        <v>0.225</v>
      </c>
      <c r="J21" s="89">
        <v>0.274</v>
      </c>
      <c r="K21" s="89">
        <v>0.526</v>
      </c>
      <c r="L21" s="89">
        <v>0.992</v>
      </c>
      <c r="M21" s="89">
        <v>0.674</v>
      </c>
      <c r="N21" s="89">
        <v>0.288</v>
      </c>
      <c r="O21" s="89">
        <v>0.018</v>
      </c>
      <c r="P21" s="89">
        <v>0</v>
      </c>
      <c r="Q21" s="89">
        <v>0</v>
      </c>
      <c r="R21" s="89">
        <v>0</v>
      </c>
      <c r="S21" s="75">
        <f t="shared" si="2"/>
        <v>3.6179999999999994</v>
      </c>
      <c r="U21" s="35">
        <f t="shared" si="3"/>
        <v>17</v>
      </c>
    </row>
    <row r="22" spans="1:21" ht="21" customHeight="1">
      <c r="A22" s="55">
        <v>20</v>
      </c>
      <c r="B22" s="88">
        <v>0</v>
      </c>
      <c r="C22" s="89">
        <v>0</v>
      </c>
      <c r="D22" s="89">
        <v>0</v>
      </c>
      <c r="E22" s="89">
        <v>0.073</v>
      </c>
      <c r="F22" s="89">
        <v>0.295</v>
      </c>
      <c r="G22" s="89">
        <v>0.564</v>
      </c>
      <c r="H22" s="89">
        <v>1.275</v>
      </c>
      <c r="I22" s="89">
        <v>1.892</v>
      </c>
      <c r="J22" s="89">
        <v>1.591</v>
      </c>
      <c r="K22" s="89">
        <v>1.692</v>
      </c>
      <c r="L22" s="89">
        <v>0.972</v>
      </c>
      <c r="M22" s="89">
        <v>0.917</v>
      </c>
      <c r="N22" s="89">
        <v>0.543</v>
      </c>
      <c r="O22" s="89">
        <v>0.058</v>
      </c>
      <c r="P22" s="89">
        <v>0</v>
      </c>
      <c r="Q22" s="89">
        <v>0</v>
      </c>
      <c r="R22" s="89">
        <v>0</v>
      </c>
      <c r="S22" s="75">
        <f t="shared" si="2"/>
        <v>9.872</v>
      </c>
      <c r="U22" s="35">
        <f t="shared" si="3"/>
        <v>17</v>
      </c>
    </row>
    <row r="23" spans="1:21" ht="21" customHeight="1">
      <c r="A23" s="40">
        <v>21</v>
      </c>
      <c r="B23" s="86">
        <v>0</v>
      </c>
      <c r="C23" s="87">
        <v>0</v>
      </c>
      <c r="D23" s="87">
        <v>0</v>
      </c>
      <c r="E23" s="87">
        <v>0.093</v>
      </c>
      <c r="F23" s="87">
        <v>0.485</v>
      </c>
      <c r="G23" s="87">
        <v>0.724</v>
      </c>
      <c r="H23" s="87">
        <v>1.025</v>
      </c>
      <c r="I23" s="87">
        <v>1.334</v>
      </c>
      <c r="J23" s="87">
        <v>1.449</v>
      </c>
      <c r="K23" s="87">
        <v>0.989</v>
      </c>
      <c r="L23" s="87">
        <v>0.609</v>
      </c>
      <c r="M23" s="87">
        <v>0.355</v>
      </c>
      <c r="N23" s="87">
        <v>0.144</v>
      </c>
      <c r="O23" s="87">
        <v>0.019</v>
      </c>
      <c r="P23" s="87">
        <v>0</v>
      </c>
      <c r="Q23" s="87">
        <v>0</v>
      </c>
      <c r="R23" s="87">
        <v>0</v>
      </c>
      <c r="S23" s="74">
        <f t="shared" si="2"/>
        <v>7.226000000000001</v>
      </c>
      <c r="U23" s="35">
        <f t="shared" si="3"/>
        <v>17</v>
      </c>
    </row>
    <row r="24" spans="1:21" ht="21" customHeight="1">
      <c r="A24" s="55">
        <v>22</v>
      </c>
      <c r="B24" s="88">
        <v>0</v>
      </c>
      <c r="C24" s="89">
        <v>0</v>
      </c>
      <c r="D24" s="89">
        <v>0</v>
      </c>
      <c r="E24" s="89">
        <v>0.015</v>
      </c>
      <c r="F24" s="89">
        <v>0.177</v>
      </c>
      <c r="G24" s="89">
        <v>0.497</v>
      </c>
      <c r="H24" s="89">
        <v>0.585</v>
      </c>
      <c r="I24" s="89">
        <v>0.382</v>
      </c>
      <c r="J24" s="89">
        <v>0.433</v>
      </c>
      <c r="K24" s="89">
        <v>0.827</v>
      </c>
      <c r="L24" s="89">
        <v>0.344</v>
      </c>
      <c r="M24" s="89">
        <v>0.754</v>
      </c>
      <c r="N24" s="89">
        <v>0.293</v>
      </c>
      <c r="O24" s="89">
        <v>0.075</v>
      </c>
      <c r="P24" s="89">
        <v>0</v>
      </c>
      <c r="Q24" s="89">
        <v>0</v>
      </c>
      <c r="R24" s="89">
        <v>0</v>
      </c>
      <c r="S24" s="75">
        <f t="shared" si="2"/>
        <v>4.382</v>
      </c>
      <c r="U24" s="35">
        <f t="shared" si="3"/>
        <v>17</v>
      </c>
    </row>
    <row r="25" spans="1:21" ht="21" customHeight="1">
      <c r="A25" s="55">
        <v>23</v>
      </c>
      <c r="B25" s="88">
        <v>0</v>
      </c>
      <c r="C25" s="89">
        <v>0</v>
      </c>
      <c r="D25" s="89">
        <v>0</v>
      </c>
      <c r="E25" s="89">
        <v>0.286</v>
      </c>
      <c r="F25" s="89">
        <v>0.958</v>
      </c>
      <c r="G25" s="89">
        <v>1.627</v>
      </c>
      <c r="H25" s="89">
        <v>2.148</v>
      </c>
      <c r="I25" s="89">
        <v>2.489</v>
      </c>
      <c r="J25" s="89">
        <v>1.927</v>
      </c>
      <c r="K25" s="89">
        <v>1.154</v>
      </c>
      <c r="L25" s="89">
        <v>2.027</v>
      </c>
      <c r="M25" s="89">
        <v>1.415</v>
      </c>
      <c r="N25" s="89">
        <v>0.673</v>
      </c>
      <c r="O25" s="89">
        <v>0.087</v>
      </c>
      <c r="P25" s="89">
        <v>0</v>
      </c>
      <c r="Q25" s="89">
        <v>0</v>
      </c>
      <c r="R25" s="89">
        <v>0</v>
      </c>
      <c r="S25" s="75">
        <f t="shared" si="2"/>
        <v>14.790999999999999</v>
      </c>
      <c r="U25" s="35">
        <f t="shared" si="3"/>
        <v>17</v>
      </c>
    </row>
    <row r="26" spans="1:21" ht="21" customHeight="1">
      <c r="A26" s="55">
        <v>24</v>
      </c>
      <c r="B26" s="88">
        <v>0</v>
      </c>
      <c r="C26" s="89">
        <v>0</v>
      </c>
      <c r="D26" s="89">
        <v>0</v>
      </c>
      <c r="E26" s="89">
        <v>0.096</v>
      </c>
      <c r="F26" s="89">
        <v>0.188</v>
      </c>
      <c r="G26" s="89">
        <v>0.444</v>
      </c>
      <c r="H26" s="89">
        <v>0.77</v>
      </c>
      <c r="I26" s="89">
        <v>1.043</v>
      </c>
      <c r="J26" s="89">
        <v>1.642</v>
      </c>
      <c r="K26" s="89">
        <v>1.042</v>
      </c>
      <c r="L26" s="89">
        <v>1.083</v>
      </c>
      <c r="M26" s="89">
        <v>0.655</v>
      </c>
      <c r="N26" s="89">
        <v>0.307</v>
      </c>
      <c r="O26" s="89">
        <v>0.026</v>
      </c>
      <c r="P26" s="89">
        <v>0</v>
      </c>
      <c r="Q26" s="89">
        <v>0</v>
      </c>
      <c r="R26" s="89">
        <v>0</v>
      </c>
      <c r="S26" s="75">
        <f t="shared" si="2"/>
        <v>7.296</v>
      </c>
      <c r="U26" s="35">
        <f t="shared" si="3"/>
        <v>17</v>
      </c>
    </row>
    <row r="27" spans="1:21" ht="21" customHeight="1">
      <c r="A27" s="55">
        <v>25</v>
      </c>
      <c r="B27" s="88">
        <v>0</v>
      </c>
      <c r="C27" s="89">
        <v>0</v>
      </c>
      <c r="D27" s="89">
        <v>0</v>
      </c>
      <c r="E27" s="89">
        <v>0</v>
      </c>
      <c r="F27" s="89">
        <v>0.034</v>
      </c>
      <c r="G27" s="89">
        <v>0.109</v>
      </c>
      <c r="H27" s="89">
        <v>0.078</v>
      </c>
      <c r="I27" s="89">
        <v>0.12</v>
      </c>
      <c r="J27" s="89">
        <v>0.127</v>
      </c>
      <c r="K27" s="89">
        <v>0.12</v>
      </c>
      <c r="L27" s="89">
        <v>0.099</v>
      </c>
      <c r="M27" s="89">
        <v>0.062</v>
      </c>
      <c r="N27" s="89">
        <v>0.017</v>
      </c>
      <c r="O27" s="89">
        <v>0</v>
      </c>
      <c r="P27" s="89">
        <v>0</v>
      </c>
      <c r="Q27" s="89">
        <v>0</v>
      </c>
      <c r="R27" s="89">
        <v>0</v>
      </c>
      <c r="S27" s="75">
        <f t="shared" si="2"/>
        <v>0.7660000000000001</v>
      </c>
      <c r="U27" s="35">
        <f t="shared" si="3"/>
        <v>17</v>
      </c>
    </row>
    <row r="28" spans="1:21" ht="21" customHeight="1">
      <c r="A28" s="55">
        <v>26</v>
      </c>
      <c r="B28" s="88">
        <v>0</v>
      </c>
      <c r="C28" s="89">
        <v>0</v>
      </c>
      <c r="D28" s="89">
        <v>0</v>
      </c>
      <c r="E28" s="89">
        <v>0.151</v>
      </c>
      <c r="F28" s="89">
        <v>0.663</v>
      </c>
      <c r="G28" s="89">
        <v>0.786</v>
      </c>
      <c r="H28" s="89">
        <v>1.771</v>
      </c>
      <c r="I28" s="89">
        <v>2.359</v>
      </c>
      <c r="J28" s="89">
        <v>2.441</v>
      </c>
      <c r="K28" s="89">
        <v>2.112</v>
      </c>
      <c r="L28" s="89">
        <v>1.584</v>
      </c>
      <c r="M28" s="89">
        <v>0.945</v>
      </c>
      <c r="N28" s="89">
        <v>0.355</v>
      </c>
      <c r="O28" s="89">
        <v>0.02</v>
      </c>
      <c r="P28" s="89">
        <v>0</v>
      </c>
      <c r="Q28" s="89">
        <v>0</v>
      </c>
      <c r="R28" s="89">
        <v>0</v>
      </c>
      <c r="S28" s="75">
        <f t="shared" si="2"/>
        <v>13.187</v>
      </c>
      <c r="U28" s="35">
        <f t="shared" si="3"/>
        <v>17</v>
      </c>
    </row>
    <row r="29" spans="1:21" ht="21" customHeight="1">
      <c r="A29" s="55">
        <v>27</v>
      </c>
      <c r="B29" s="88">
        <v>0</v>
      </c>
      <c r="C29" s="89">
        <v>0</v>
      </c>
      <c r="D29" s="89">
        <v>0</v>
      </c>
      <c r="E29" s="89">
        <v>0.06</v>
      </c>
      <c r="F29" s="89">
        <v>0.109</v>
      </c>
      <c r="G29" s="89">
        <v>0.348</v>
      </c>
      <c r="H29" s="89">
        <v>0.176</v>
      </c>
      <c r="I29" s="89">
        <v>0.351</v>
      </c>
      <c r="J29" s="89">
        <v>0.583</v>
      </c>
      <c r="K29" s="89">
        <v>0.683</v>
      </c>
      <c r="L29" s="89">
        <v>0.872</v>
      </c>
      <c r="M29" s="89">
        <v>0.379</v>
      </c>
      <c r="N29" s="89">
        <v>0.284</v>
      </c>
      <c r="O29" s="89">
        <v>0.016</v>
      </c>
      <c r="P29" s="89">
        <v>0</v>
      </c>
      <c r="Q29" s="89">
        <v>0</v>
      </c>
      <c r="R29" s="89">
        <v>0</v>
      </c>
      <c r="S29" s="75">
        <f t="shared" si="2"/>
        <v>3.8609999999999993</v>
      </c>
      <c r="U29" s="35">
        <f t="shared" si="3"/>
        <v>17</v>
      </c>
    </row>
    <row r="30" spans="1:21" ht="21" customHeight="1">
      <c r="A30" s="55">
        <v>28</v>
      </c>
      <c r="B30" s="88">
        <v>0</v>
      </c>
      <c r="C30" s="89">
        <v>0</v>
      </c>
      <c r="D30" s="89">
        <v>0</v>
      </c>
      <c r="E30" s="89">
        <v>0.084</v>
      </c>
      <c r="F30" s="89">
        <v>0.268</v>
      </c>
      <c r="G30" s="89">
        <v>1.111</v>
      </c>
      <c r="H30" s="89">
        <v>1.764</v>
      </c>
      <c r="I30" s="89">
        <v>2.375</v>
      </c>
      <c r="J30" s="89">
        <v>2.47</v>
      </c>
      <c r="K30" s="89">
        <v>2.309</v>
      </c>
      <c r="L30" s="89">
        <v>1.933</v>
      </c>
      <c r="M30" s="89">
        <v>1.375</v>
      </c>
      <c r="N30" s="89">
        <v>0.672</v>
      </c>
      <c r="O30" s="89">
        <v>0.064</v>
      </c>
      <c r="P30" s="89">
        <v>0</v>
      </c>
      <c r="Q30" s="89">
        <v>0</v>
      </c>
      <c r="R30" s="89">
        <v>0</v>
      </c>
      <c r="S30" s="75">
        <f t="shared" si="2"/>
        <v>14.425</v>
      </c>
      <c r="U30" s="35">
        <f t="shared" si="3"/>
        <v>17</v>
      </c>
    </row>
    <row r="31" spans="1:21" ht="21" customHeight="1">
      <c r="A31" s="55">
        <v>29</v>
      </c>
      <c r="B31" s="88">
        <v>0</v>
      </c>
      <c r="C31" s="89">
        <v>0</v>
      </c>
      <c r="D31" s="89">
        <v>0</v>
      </c>
      <c r="E31" s="89">
        <v>0.021</v>
      </c>
      <c r="F31" s="89">
        <v>0.062</v>
      </c>
      <c r="G31" s="89">
        <v>0.108</v>
      </c>
      <c r="H31" s="89">
        <v>0.173</v>
      </c>
      <c r="I31" s="89">
        <v>0.217</v>
      </c>
      <c r="J31" s="89">
        <v>0.19</v>
      </c>
      <c r="K31" s="89">
        <v>0.127</v>
      </c>
      <c r="L31" s="89">
        <v>0.154</v>
      </c>
      <c r="M31" s="89">
        <v>0.077</v>
      </c>
      <c r="N31" s="89">
        <v>0.043</v>
      </c>
      <c r="O31" s="89">
        <v>0</v>
      </c>
      <c r="P31" s="89">
        <v>0</v>
      </c>
      <c r="Q31" s="89">
        <v>0</v>
      </c>
      <c r="R31" s="89">
        <v>0</v>
      </c>
      <c r="S31" s="75">
        <f t="shared" si="2"/>
        <v>1.1719999999999997</v>
      </c>
      <c r="U31" s="35">
        <f t="shared" si="3"/>
        <v>17</v>
      </c>
    </row>
    <row r="32" spans="1:21" ht="21" customHeight="1">
      <c r="A32" s="55">
        <v>30</v>
      </c>
      <c r="B32" s="88">
        <v>0</v>
      </c>
      <c r="C32" s="89">
        <v>0</v>
      </c>
      <c r="D32" s="89">
        <v>0</v>
      </c>
      <c r="E32" s="89">
        <v>0.209</v>
      </c>
      <c r="F32" s="89">
        <v>0.843</v>
      </c>
      <c r="G32" s="89">
        <v>1.526</v>
      </c>
      <c r="H32" s="89">
        <v>1.953</v>
      </c>
      <c r="I32" s="89">
        <v>2.329</v>
      </c>
      <c r="J32" s="89">
        <v>2.428</v>
      </c>
      <c r="K32" s="89">
        <v>2.326</v>
      </c>
      <c r="L32" s="89">
        <v>1.916</v>
      </c>
      <c r="M32" s="89">
        <v>1.323</v>
      </c>
      <c r="N32" s="89">
        <v>0.369</v>
      </c>
      <c r="O32" s="89">
        <v>0.051</v>
      </c>
      <c r="P32" s="89">
        <v>0</v>
      </c>
      <c r="Q32" s="89">
        <v>0</v>
      </c>
      <c r="R32" s="89">
        <v>0</v>
      </c>
      <c r="S32" s="75">
        <f t="shared" si="2"/>
        <v>15.273000000000001</v>
      </c>
      <c r="U32" s="35">
        <f t="shared" si="3"/>
        <v>17</v>
      </c>
    </row>
    <row r="33" spans="1:21" ht="21" customHeight="1">
      <c r="A33" s="55">
        <v>31</v>
      </c>
      <c r="B33" s="88">
        <v>0</v>
      </c>
      <c r="C33" s="89">
        <v>0</v>
      </c>
      <c r="D33" s="89">
        <v>0</v>
      </c>
      <c r="E33" s="89">
        <v>0.166</v>
      </c>
      <c r="F33" s="89">
        <v>0.522</v>
      </c>
      <c r="G33" s="89">
        <v>1.038</v>
      </c>
      <c r="H33" s="89">
        <v>1.95</v>
      </c>
      <c r="I33" s="89">
        <v>2.216</v>
      </c>
      <c r="J33" s="89">
        <v>2.25</v>
      </c>
      <c r="K33" s="89">
        <v>2.151</v>
      </c>
      <c r="L33" s="89">
        <v>1.701</v>
      </c>
      <c r="M33" s="89">
        <v>1.218</v>
      </c>
      <c r="N33" s="89">
        <v>0.534</v>
      </c>
      <c r="O33" s="89">
        <v>0.053</v>
      </c>
      <c r="P33" s="89">
        <v>0</v>
      </c>
      <c r="Q33" s="89">
        <v>0</v>
      </c>
      <c r="R33" s="89">
        <v>0</v>
      </c>
      <c r="S33" s="75">
        <f t="shared" si="2"/>
        <v>13.799000000000001</v>
      </c>
      <c r="U33" s="35">
        <f t="shared" si="3"/>
        <v>17</v>
      </c>
    </row>
    <row r="34" spans="1:19" ht="21" customHeight="1">
      <c r="A34" s="56" t="s">
        <v>6</v>
      </c>
      <c r="B34" s="79">
        <f aca="true" t="shared" si="4" ref="B34:K34">IF(B37=0,"",SUM(B3:B33))</f>
        <v>0</v>
      </c>
      <c r="C34" s="80">
        <f t="shared" si="4"/>
        <v>0</v>
      </c>
      <c r="D34" s="80">
        <f t="shared" si="4"/>
        <v>0.11399999999999999</v>
      </c>
      <c r="E34" s="80">
        <f t="shared" si="4"/>
        <v>4.884999999999999</v>
      </c>
      <c r="F34" s="80">
        <f t="shared" si="4"/>
        <v>16.344</v>
      </c>
      <c r="G34" s="80">
        <f t="shared" si="4"/>
        <v>29.337000000000003</v>
      </c>
      <c r="H34" s="80">
        <f t="shared" si="4"/>
        <v>39.10300000000001</v>
      </c>
      <c r="I34" s="80">
        <f t="shared" si="4"/>
        <v>46.561</v>
      </c>
      <c r="J34" s="80">
        <f t="shared" si="4"/>
        <v>48.32899999999999</v>
      </c>
      <c r="K34" s="80">
        <f t="shared" si="4"/>
        <v>44.269999999999996</v>
      </c>
      <c r="L34" s="80">
        <f aca="true" t="shared" si="5" ref="L34:R34">IF(L37=0,"",SUM(L3:L33))</f>
        <v>38.096000000000004</v>
      </c>
      <c r="M34" s="80">
        <f t="shared" si="5"/>
        <v>27.40500000000001</v>
      </c>
      <c r="N34" s="80">
        <f t="shared" si="5"/>
        <v>14.576</v>
      </c>
      <c r="O34" s="80">
        <f t="shared" si="5"/>
        <v>3.1179999999999994</v>
      </c>
      <c r="P34" s="80">
        <f t="shared" si="5"/>
        <v>0.014</v>
      </c>
      <c r="Q34" s="80">
        <f t="shared" si="5"/>
        <v>0</v>
      </c>
      <c r="R34" s="80">
        <f t="shared" si="5"/>
        <v>0</v>
      </c>
      <c r="S34" s="76">
        <f>SUM(B3:R33)</f>
        <v>312.15200000000027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</v>
      </c>
      <c r="D35" s="51">
        <f t="shared" si="6"/>
        <v>0.0036774193548387095</v>
      </c>
      <c r="E35" s="51">
        <f t="shared" si="6"/>
        <v>0.15758064516129028</v>
      </c>
      <c r="F35" s="51">
        <f t="shared" si="6"/>
        <v>0.527225806451613</v>
      </c>
      <c r="G35" s="51">
        <f t="shared" si="6"/>
        <v>0.9463548387096775</v>
      </c>
      <c r="H35" s="51">
        <f t="shared" si="6"/>
        <v>1.2613870967741938</v>
      </c>
      <c r="I35" s="51">
        <f t="shared" si="6"/>
        <v>1.5019677419354838</v>
      </c>
      <c r="J35" s="51">
        <f t="shared" si="6"/>
        <v>1.5589999999999997</v>
      </c>
      <c r="K35" s="51">
        <f t="shared" si="6"/>
        <v>1.4280645161290322</v>
      </c>
      <c r="L35" s="51">
        <f aca="true" t="shared" si="7" ref="L35:R35">IF(L37=0,"",AVERAGE(L3:L33))</f>
        <v>1.2289032258064518</v>
      </c>
      <c r="M35" s="51">
        <f t="shared" si="7"/>
        <v>0.8840322580645164</v>
      </c>
      <c r="N35" s="51">
        <f t="shared" si="7"/>
        <v>0.4701935483870968</v>
      </c>
      <c r="O35" s="51">
        <f t="shared" si="7"/>
        <v>0.10058064516129031</v>
      </c>
      <c r="P35" s="51">
        <f t="shared" si="7"/>
        <v>0.0004516129032258065</v>
      </c>
      <c r="Q35" s="51">
        <f t="shared" si="7"/>
        <v>0</v>
      </c>
      <c r="R35" s="51">
        <f t="shared" si="7"/>
        <v>0</v>
      </c>
      <c r="S35" s="77">
        <f>AVERAGE(S3:S33)</f>
        <v>10.06941935483871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</v>
      </c>
      <c r="D36" s="51">
        <f t="shared" si="8"/>
        <v>0.032</v>
      </c>
      <c r="E36" s="51">
        <f t="shared" si="8"/>
        <v>0.429</v>
      </c>
      <c r="F36" s="51">
        <f t="shared" si="8"/>
        <v>1.181</v>
      </c>
      <c r="G36" s="51">
        <f t="shared" si="8"/>
        <v>1.884</v>
      </c>
      <c r="H36" s="51">
        <f t="shared" si="8"/>
        <v>2.426</v>
      </c>
      <c r="I36" s="51">
        <f t="shared" si="8"/>
        <v>2.781</v>
      </c>
      <c r="J36" s="51">
        <f t="shared" si="8"/>
        <v>2.87</v>
      </c>
      <c r="K36" s="51">
        <f t="shared" si="8"/>
        <v>2.722</v>
      </c>
      <c r="L36" s="51">
        <f aca="true" t="shared" si="9" ref="L36:R36">IF(L37=0,"",MAX(L3:L33))</f>
        <v>2.336</v>
      </c>
      <c r="M36" s="51">
        <f t="shared" si="9"/>
        <v>1.791</v>
      </c>
      <c r="N36" s="51">
        <f t="shared" si="9"/>
        <v>1.044</v>
      </c>
      <c r="O36" s="51">
        <f t="shared" si="9"/>
        <v>0.344</v>
      </c>
      <c r="P36" s="51">
        <f t="shared" si="9"/>
        <v>0.008</v>
      </c>
      <c r="Q36" s="51">
        <f t="shared" si="9"/>
        <v>0</v>
      </c>
      <c r="R36" s="51">
        <f t="shared" si="9"/>
        <v>0</v>
      </c>
      <c r="S36" s="77">
        <f>MAX(S3:S33)</f>
        <v>19.632</v>
      </c>
    </row>
    <row r="37" spans="1:19" ht="21" customHeight="1">
      <c r="A37" s="58" t="s">
        <v>9</v>
      </c>
      <c r="B37" s="53">
        <f aca="true" t="shared" si="10" ref="B37:K37">COUNT(B3:B33)</f>
        <v>31</v>
      </c>
      <c r="C37" s="54">
        <f t="shared" si="10"/>
        <v>31</v>
      </c>
      <c r="D37" s="54">
        <f t="shared" si="10"/>
        <v>31</v>
      </c>
      <c r="E37" s="54">
        <f t="shared" si="10"/>
        <v>31</v>
      </c>
      <c r="F37" s="54">
        <f t="shared" si="10"/>
        <v>31</v>
      </c>
      <c r="G37" s="54">
        <f t="shared" si="10"/>
        <v>31</v>
      </c>
      <c r="H37" s="54">
        <f t="shared" si="10"/>
        <v>31</v>
      </c>
      <c r="I37" s="54">
        <f t="shared" si="10"/>
        <v>31</v>
      </c>
      <c r="J37" s="54">
        <f t="shared" si="10"/>
        <v>31</v>
      </c>
      <c r="K37" s="54">
        <f t="shared" si="10"/>
        <v>31</v>
      </c>
      <c r="L37" s="54">
        <f aca="true" t="shared" si="11" ref="L37:S37">COUNT(L3:L33)</f>
        <v>31</v>
      </c>
      <c r="M37" s="54">
        <f t="shared" si="11"/>
        <v>31</v>
      </c>
      <c r="N37" s="54">
        <f t="shared" si="11"/>
        <v>31</v>
      </c>
      <c r="O37" s="54">
        <f t="shared" si="11"/>
        <v>31</v>
      </c>
      <c r="P37" s="54">
        <f t="shared" si="11"/>
        <v>31</v>
      </c>
      <c r="Q37" s="54">
        <f t="shared" si="11"/>
        <v>31</v>
      </c>
      <c r="R37" s="54">
        <f t="shared" si="11"/>
        <v>31</v>
      </c>
      <c r="S37" s="78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4.75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2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2019</v>
      </c>
      <c r="Q1" s="35" t="s">
        <v>1</v>
      </c>
      <c r="R1" s="81">
        <v>11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3" t="s">
        <v>4</v>
      </c>
      <c r="U2" s="35" t="s">
        <v>5</v>
      </c>
    </row>
    <row r="3" spans="1:21" ht="21" customHeight="1">
      <c r="A3" s="40">
        <v>1</v>
      </c>
      <c r="B3" s="86">
        <v>0</v>
      </c>
      <c r="C3" s="87">
        <v>0</v>
      </c>
      <c r="D3" s="87">
        <v>0</v>
      </c>
      <c r="E3" s="87">
        <v>0.174</v>
      </c>
      <c r="F3" s="87">
        <v>0.766</v>
      </c>
      <c r="G3" s="87">
        <v>1.435</v>
      </c>
      <c r="H3" s="87">
        <v>1.968</v>
      </c>
      <c r="I3" s="87">
        <v>2.313</v>
      </c>
      <c r="J3" s="87">
        <v>2.42</v>
      </c>
      <c r="K3" s="87">
        <v>2.248</v>
      </c>
      <c r="L3" s="87">
        <v>1.858</v>
      </c>
      <c r="M3" s="87">
        <v>1.266</v>
      </c>
      <c r="N3" s="87">
        <v>0.565</v>
      </c>
      <c r="O3" s="87">
        <v>0.048</v>
      </c>
      <c r="P3" s="87">
        <v>0</v>
      </c>
      <c r="Q3" s="87">
        <v>0</v>
      </c>
      <c r="R3" s="87">
        <v>0</v>
      </c>
      <c r="S3" s="74">
        <f>IF(U3=0,"",SUM(B3:R3))</f>
        <v>15.061000000000002</v>
      </c>
      <c r="U3" s="35">
        <f>COUNTA(B3:R3)</f>
        <v>17</v>
      </c>
    </row>
    <row r="4" spans="1:21" ht="21" customHeight="1">
      <c r="A4" s="55">
        <v>2</v>
      </c>
      <c r="B4" s="88">
        <v>0</v>
      </c>
      <c r="C4" s="89">
        <v>0</v>
      </c>
      <c r="D4" s="89">
        <v>0</v>
      </c>
      <c r="E4" s="89">
        <v>0.179</v>
      </c>
      <c r="F4" s="89">
        <v>0.798</v>
      </c>
      <c r="G4" s="89">
        <v>1.475</v>
      </c>
      <c r="H4" s="89">
        <v>1.987</v>
      </c>
      <c r="I4" s="89">
        <v>2.315</v>
      </c>
      <c r="J4" s="89">
        <v>2.397</v>
      </c>
      <c r="K4" s="89">
        <v>2.211</v>
      </c>
      <c r="L4" s="89">
        <v>1.823</v>
      </c>
      <c r="M4" s="89">
        <v>1.271</v>
      </c>
      <c r="N4" s="89">
        <v>0.588</v>
      </c>
      <c r="O4" s="89">
        <v>0.043</v>
      </c>
      <c r="P4" s="89">
        <v>0</v>
      </c>
      <c r="Q4" s="89">
        <v>0</v>
      </c>
      <c r="R4" s="89">
        <v>0</v>
      </c>
      <c r="S4" s="75">
        <f aca="true" t="shared" si="0" ref="S4:S19">IF(U4=0,"",SUM(B4:R4))</f>
        <v>15.086999999999998</v>
      </c>
      <c r="U4" s="35">
        <f aca="true" t="shared" si="1" ref="U4:U19">COUNTA(B4:R4)</f>
        <v>17</v>
      </c>
    </row>
    <row r="5" spans="1:21" ht="21" customHeight="1">
      <c r="A5" s="55">
        <v>3</v>
      </c>
      <c r="B5" s="88">
        <v>0</v>
      </c>
      <c r="C5" s="89">
        <v>0</v>
      </c>
      <c r="D5" s="89">
        <v>0</v>
      </c>
      <c r="E5" s="89">
        <v>0.182</v>
      </c>
      <c r="F5" s="89">
        <v>0.606</v>
      </c>
      <c r="G5" s="89">
        <v>1.075</v>
      </c>
      <c r="H5" s="89">
        <v>0.961</v>
      </c>
      <c r="I5" s="89">
        <v>1.267</v>
      </c>
      <c r="J5" s="89">
        <v>1.415</v>
      </c>
      <c r="K5" s="89">
        <v>1.734</v>
      </c>
      <c r="L5" s="89">
        <v>1.488</v>
      </c>
      <c r="M5" s="89">
        <v>0.671</v>
      </c>
      <c r="N5" s="89">
        <v>0.192</v>
      </c>
      <c r="O5" s="89">
        <v>0.011</v>
      </c>
      <c r="P5" s="89">
        <v>0</v>
      </c>
      <c r="Q5" s="89">
        <v>0</v>
      </c>
      <c r="R5" s="89">
        <v>0</v>
      </c>
      <c r="S5" s="75">
        <f t="shared" si="0"/>
        <v>9.601999999999999</v>
      </c>
      <c r="U5" s="35">
        <f t="shared" si="1"/>
        <v>17</v>
      </c>
    </row>
    <row r="6" spans="1:21" ht="21" customHeight="1">
      <c r="A6" s="55">
        <v>4</v>
      </c>
      <c r="B6" s="88">
        <v>0</v>
      </c>
      <c r="C6" s="89">
        <v>0</v>
      </c>
      <c r="D6" s="89">
        <v>0</v>
      </c>
      <c r="E6" s="89">
        <v>0.054</v>
      </c>
      <c r="F6" s="89">
        <v>0.398</v>
      </c>
      <c r="G6" s="89">
        <v>0.782</v>
      </c>
      <c r="H6" s="89">
        <v>1.833</v>
      </c>
      <c r="I6" s="89">
        <v>1.522</v>
      </c>
      <c r="J6" s="89">
        <v>1.437</v>
      </c>
      <c r="K6" s="89">
        <v>1.191</v>
      </c>
      <c r="L6" s="89">
        <v>1.312</v>
      </c>
      <c r="M6" s="89">
        <v>0.589</v>
      </c>
      <c r="N6" s="89">
        <v>0.429</v>
      </c>
      <c r="O6" s="89">
        <v>0.024</v>
      </c>
      <c r="P6" s="89">
        <v>0</v>
      </c>
      <c r="Q6" s="89">
        <v>0</v>
      </c>
      <c r="R6" s="89">
        <v>0</v>
      </c>
      <c r="S6" s="75">
        <f t="shared" si="0"/>
        <v>9.571</v>
      </c>
      <c r="U6" s="35">
        <f t="shared" si="1"/>
        <v>17</v>
      </c>
    </row>
    <row r="7" spans="1:21" ht="21" customHeight="1">
      <c r="A7" s="55">
        <v>5</v>
      </c>
      <c r="B7" s="88">
        <v>0</v>
      </c>
      <c r="C7" s="89">
        <v>0</v>
      </c>
      <c r="D7" s="89">
        <v>0</v>
      </c>
      <c r="E7" s="89">
        <v>0.164</v>
      </c>
      <c r="F7" s="89">
        <v>0.77</v>
      </c>
      <c r="G7" s="89">
        <v>1.436</v>
      </c>
      <c r="H7" s="89">
        <v>1.965</v>
      </c>
      <c r="I7" s="89">
        <v>2.303</v>
      </c>
      <c r="J7" s="89">
        <v>2.394</v>
      </c>
      <c r="K7" s="89">
        <v>2.233</v>
      </c>
      <c r="L7" s="89">
        <v>1.853</v>
      </c>
      <c r="M7" s="89">
        <v>1.265</v>
      </c>
      <c r="N7" s="89">
        <v>0.569</v>
      </c>
      <c r="O7" s="89">
        <v>0.027</v>
      </c>
      <c r="P7" s="89">
        <v>0</v>
      </c>
      <c r="Q7" s="89">
        <v>0</v>
      </c>
      <c r="R7" s="89">
        <v>0</v>
      </c>
      <c r="S7" s="75">
        <f t="shared" si="0"/>
        <v>14.979000000000001</v>
      </c>
      <c r="U7" s="35">
        <f t="shared" si="1"/>
        <v>17</v>
      </c>
    </row>
    <row r="8" spans="1:21" ht="21" customHeight="1">
      <c r="A8" s="55">
        <v>6</v>
      </c>
      <c r="B8" s="88">
        <v>0</v>
      </c>
      <c r="C8" s="89">
        <v>0</v>
      </c>
      <c r="D8" s="89">
        <v>0</v>
      </c>
      <c r="E8" s="89">
        <v>0.147</v>
      </c>
      <c r="F8" s="89">
        <v>0.737</v>
      </c>
      <c r="G8" s="89">
        <v>1.402</v>
      </c>
      <c r="H8" s="89">
        <v>1.951</v>
      </c>
      <c r="I8" s="89">
        <v>2.26</v>
      </c>
      <c r="J8" s="89">
        <v>2.34</v>
      </c>
      <c r="K8" s="89">
        <v>2.174</v>
      </c>
      <c r="L8" s="89">
        <v>1.785</v>
      </c>
      <c r="M8" s="89">
        <v>1.209</v>
      </c>
      <c r="N8" s="89">
        <v>0.53</v>
      </c>
      <c r="O8" s="89">
        <v>0.024</v>
      </c>
      <c r="P8" s="89">
        <v>0</v>
      </c>
      <c r="Q8" s="89">
        <v>0</v>
      </c>
      <c r="R8" s="89">
        <v>0</v>
      </c>
      <c r="S8" s="75">
        <f t="shared" si="0"/>
        <v>14.558999999999997</v>
      </c>
      <c r="U8" s="35">
        <f t="shared" si="1"/>
        <v>17</v>
      </c>
    </row>
    <row r="9" spans="1:21" ht="21" customHeight="1">
      <c r="A9" s="55">
        <v>7</v>
      </c>
      <c r="B9" s="88">
        <v>0</v>
      </c>
      <c r="C9" s="89">
        <v>0</v>
      </c>
      <c r="D9" s="89">
        <v>0</v>
      </c>
      <c r="E9" s="89">
        <v>0.128</v>
      </c>
      <c r="F9" s="89">
        <v>0.691</v>
      </c>
      <c r="G9" s="89">
        <v>1.307</v>
      </c>
      <c r="H9" s="89">
        <v>1.805</v>
      </c>
      <c r="I9" s="89">
        <v>2.312</v>
      </c>
      <c r="J9" s="89">
        <v>2.34</v>
      </c>
      <c r="K9" s="89">
        <v>1.883</v>
      </c>
      <c r="L9" s="89">
        <v>0.925</v>
      </c>
      <c r="M9" s="89">
        <v>0.349</v>
      </c>
      <c r="N9" s="89">
        <v>0.169</v>
      </c>
      <c r="O9" s="89">
        <v>0.011</v>
      </c>
      <c r="P9" s="89">
        <v>0</v>
      </c>
      <c r="Q9" s="89">
        <v>0</v>
      </c>
      <c r="R9" s="89">
        <v>0</v>
      </c>
      <c r="S9" s="75">
        <f t="shared" si="0"/>
        <v>11.920000000000002</v>
      </c>
      <c r="U9" s="35">
        <f t="shared" si="1"/>
        <v>17</v>
      </c>
    </row>
    <row r="10" spans="1:21" ht="21" customHeight="1">
      <c r="A10" s="55">
        <v>8</v>
      </c>
      <c r="B10" s="88">
        <v>0</v>
      </c>
      <c r="C10" s="89">
        <v>0</v>
      </c>
      <c r="D10" s="89">
        <v>0</v>
      </c>
      <c r="E10" s="89">
        <v>0.133</v>
      </c>
      <c r="F10" s="89">
        <v>0.714</v>
      </c>
      <c r="G10" s="89">
        <v>1.363</v>
      </c>
      <c r="H10" s="89">
        <v>1.893</v>
      </c>
      <c r="I10" s="89">
        <v>2.216</v>
      </c>
      <c r="J10" s="89">
        <v>2.301</v>
      </c>
      <c r="K10" s="89">
        <v>2.201</v>
      </c>
      <c r="L10" s="89">
        <v>1.471</v>
      </c>
      <c r="M10" s="89">
        <v>1.184</v>
      </c>
      <c r="N10" s="89">
        <v>0.54</v>
      </c>
      <c r="O10" s="89">
        <v>0.017</v>
      </c>
      <c r="P10" s="89">
        <v>0</v>
      </c>
      <c r="Q10" s="89">
        <v>0</v>
      </c>
      <c r="R10" s="89">
        <v>0</v>
      </c>
      <c r="S10" s="75">
        <f t="shared" si="0"/>
        <v>14.033000000000001</v>
      </c>
      <c r="U10" s="35">
        <f t="shared" si="1"/>
        <v>17</v>
      </c>
    </row>
    <row r="11" spans="1:21" ht="21" customHeight="1">
      <c r="A11" s="55">
        <v>9</v>
      </c>
      <c r="B11" s="88">
        <v>0</v>
      </c>
      <c r="C11" s="89">
        <v>0</v>
      </c>
      <c r="D11" s="89">
        <v>0</v>
      </c>
      <c r="E11" s="89">
        <v>0.13</v>
      </c>
      <c r="F11" s="89">
        <v>0.699</v>
      </c>
      <c r="G11" s="89">
        <v>1.356</v>
      </c>
      <c r="H11" s="89">
        <v>1.886</v>
      </c>
      <c r="I11" s="89">
        <v>2.214</v>
      </c>
      <c r="J11" s="89">
        <v>2.321</v>
      </c>
      <c r="K11" s="89">
        <v>2.147</v>
      </c>
      <c r="L11" s="89">
        <v>1.759</v>
      </c>
      <c r="M11" s="89">
        <v>1.191</v>
      </c>
      <c r="N11" s="89">
        <v>0.514</v>
      </c>
      <c r="O11" s="89">
        <v>0.021</v>
      </c>
      <c r="P11" s="89">
        <v>0</v>
      </c>
      <c r="Q11" s="89">
        <v>0</v>
      </c>
      <c r="R11" s="89">
        <v>0</v>
      </c>
      <c r="S11" s="75">
        <f t="shared" si="0"/>
        <v>14.238000000000001</v>
      </c>
      <c r="U11" s="35">
        <f t="shared" si="1"/>
        <v>17</v>
      </c>
    </row>
    <row r="12" spans="1:21" ht="21" customHeight="1">
      <c r="A12" s="55">
        <v>10</v>
      </c>
      <c r="B12" s="88">
        <v>0</v>
      </c>
      <c r="C12" s="89">
        <v>0</v>
      </c>
      <c r="D12" s="89">
        <v>0</v>
      </c>
      <c r="E12" s="89">
        <v>0.12</v>
      </c>
      <c r="F12" s="89">
        <v>0.657</v>
      </c>
      <c r="G12" s="89">
        <v>1.313</v>
      </c>
      <c r="H12" s="89">
        <v>1.837</v>
      </c>
      <c r="I12" s="89">
        <v>2.156</v>
      </c>
      <c r="J12" s="89">
        <v>2.27</v>
      </c>
      <c r="K12" s="89">
        <v>2.101</v>
      </c>
      <c r="L12" s="89">
        <v>1.693</v>
      </c>
      <c r="M12" s="89">
        <v>1.154</v>
      </c>
      <c r="N12" s="89">
        <v>0.496</v>
      </c>
      <c r="O12" s="89">
        <v>0.018</v>
      </c>
      <c r="P12" s="89">
        <v>0</v>
      </c>
      <c r="Q12" s="89">
        <v>0</v>
      </c>
      <c r="R12" s="89">
        <v>0</v>
      </c>
      <c r="S12" s="75">
        <f t="shared" si="0"/>
        <v>13.815000000000001</v>
      </c>
      <c r="U12" s="35">
        <f t="shared" si="1"/>
        <v>17</v>
      </c>
    </row>
    <row r="13" spans="1:21" ht="21" customHeight="1">
      <c r="A13" s="40">
        <v>11</v>
      </c>
      <c r="B13" s="86">
        <v>0</v>
      </c>
      <c r="C13" s="87">
        <v>0</v>
      </c>
      <c r="D13" s="87">
        <v>0</v>
      </c>
      <c r="E13" s="87">
        <v>0</v>
      </c>
      <c r="F13" s="87">
        <v>0.052</v>
      </c>
      <c r="G13" s="87">
        <v>0.442</v>
      </c>
      <c r="H13" s="87">
        <v>0.292</v>
      </c>
      <c r="I13" s="87">
        <v>0.332</v>
      </c>
      <c r="J13" s="87">
        <v>1.419</v>
      </c>
      <c r="K13" s="87">
        <v>1.315</v>
      </c>
      <c r="L13" s="87">
        <v>1.717</v>
      </c>
      <c r="M13" s="87">
        <v>0.694</v>
      </c>
      <c r="N13" s="87">
        <v>0.184</v>
      </c>
      <c r="O13" s="87">
        <v>0</v>
      </c>
      <c r="P13" s="87">
        <v>0</v>
      </c>
      <c r="Q13" s="87">
        <v>0</v>
      </c>
      <c r="R13" s="87">
        <v>0</v>
      </c>
      <c r="S13" s="74">
        <f t="shared" si="0"/>
        <v>6.447</v>
      </c>
      <c r="U13" s="35">
        <f t="shared" si="1"/>
        <v>17</v>
      </c>
    </row>
    <row r="14" spans="1:21" ht="21" customHeight="1">
      <c r="A14" s="55">
        <v>12</v>
      </c>
      <c r="B14" s="88">
        <v>0</v>
      </c>
      <c r="C14" s="89">
        <v>0</v>
      </c>
      <c r="D14" s="89">
        <v>0</v>
      </c>
      <c r="E14" s="89">
        <v>0.119</v>
      </c>
      <c r="F14" s="89">
        <v>0.666</v>
      </c>
      <c r="G14" s="89">
        <v>1.32</v>
      </c>
      <c r="H14" s="89">
        <v>1.835</v>
      </c>
      <c r="I14" s="89">
        <v>1.931</v>
      </c>
      <c r="J14" s="89">
        <v>2.016</v>
      </c>
      <c r="K14" s="89">
        <v>2.209</v>
      </c>
      <c r="L14" s="89">
        <v>1.756</v>
      </c>
      <c r="M14" s="89">
        <v>1.187</v>
      </c>
      <c r="N14" s="89">
        <v>0.499</v>
      </c>
      <c r="O14" s="89">
        <v>0.015</v>
      </c>
      <c r="P14" s="89">
        <v>0</v>
      </c>
      <c r="Q14" s="89">
        <v>0</v>
      </c>
      <c r="R14" s="89">
        <v>0</v>
      </c>
      <c r="S14" s="75">
        <f t="shared" si="0"/>
        <v>13.553</v>
      </c>
      <c r="U14" s="35">
        <f t="shared" si="1"/>
        <v>17</v>
      </c>
    </row>
    <row r="15" spans="1:21" ht="21" customHeight="1">
      <c r="A15" s="55">
        <v>13</v>
      </c>
      <c r="B15" s="88">
        <v>0</v>
      </c>
      <c r="C15" s="89">
        <v>0</v>
      </c>
      <c r="D15" s="89">
        <v>0</v>
      </c>
      <c r="E15" s="89">
        <v>0.091</v>
      </c>
      <c r="F15" s="89">
        <v>0.611</v>
      </c>
      <c r="G15" s="89">
        <v>1.26</v>
      </c>
      <c r="H15" s="89">
        <v>1.776</v>
      </c>
      <c r="I15" s="89">
        <v>1.85</v>
      </c>
      <c r="J15" s="89">
        <v>1.23</v>
      </c>
      <c r="K15" s="89">
        <v>0.898</v>
      </c>
      <c r="L15" s="89">
        <v>0.354</v>
      </c>
      <c r="M15" s="89">
        <v>0.216</v>
      </c>
      <c r="N15" s="89">
        <v>0.072</v>
      </c>
      <c r="O15" s="89">
        <v>0.006</v>
      </c>
      <c r="P15" s="89">
        <v>0</v>
      </c>
      <c r="Q15" s="89">
        <v>0</v>
      </c>
      <c r="R15" s="89">
        <v>0</v>
      </c>
      <c r="S15" s="75">
        <f t="shared" si="0"/>
        <v>8.363999999999997</v>
      </c>
      <c r="U15" s="35">
        <f t="shared" si="1"/>
        <v>17</v>
      </c>
    </row>
    <row r="16" spans="1:21" ht="21" customHeight="1">
      <c r="A16" s="55">
        <v>14</v>
      </c>
      <c r="B16" s="88">
        <v>0</v>
      </c>
      <c r="C16" s="89">
        <v>0</v>
      </c>
      <c r="D16" s="89">
        <v>0</v>
      </c>
      <c r="E16" s="89">
        <v>0.005</v>
      </c>
      <c r="F16" s="89">
        <v>0.121</v>
      </c>
      <c r="G16" s="89">
        <v>0.424</v>
      </c>
      <c r="H16" s="89">
        <v>0.65</v>
      </c>
      <c r="I16" s="89">
        <v>1.427</v>
      </c>
      <c r="J16" s="89">
        <v>2.231</v>
      </c>
      <c r="K16" s="89">
        <v>1.772</v>
      </c>
      <c r="L16" s="89">
        <v>1.7</v>
      </c>
      <c r="M16" s="89">
        <v>1.153</v>
      </c>
      <c r="N16" s="89">
        <v>0.49</v>
      </c>
      <c r="O16" s="89">
        <v>0.014</v>
      </c>
      <c r="P16" s="89">
        <v>0</v>
      </c>
      <c r="Q16" s="89">
        <v>0</v>
      </c>
      <c r="R16" s="89">
        <v>0</v>
      </c>
      <c r="S16" s="75">
        <f t="shared" si="0"/>
        <v>9.987</v>
      </c>
      <c r="U16" s="35">
        <f t="shared" si="1"/>
        <v>17</v>
      </c>
    </row>
    <row r="17" spans="1:21" ht="21" customHeight="1">
      <c r="A17" s="55">
        <v>15</v>
      </c>
      <c r="B17" s="88">
        <v>0</v>
      </c>
      <c r="C17" s="89">
        <v>0</v>
      </c>
      <c r="D17" s="89">
        <v>0</v>
      </c>
      <c r="E17" s="89">
        <v>0.059</v>
      </c>
      <c r="F17" s="89">
        <v>0.368</v>
      </c>
      <c r="G17" s="89">
        <v>1.266</v>
      </c>
      <c r="H17" s="89">
        <v>1.811</v>
      </c>
      <c r="I17" s="89">
        <v>2.138</v>
      </c>
      <c r="J17" s="89">
        <v>2.22</v>
      </c>
      <c r="K17" s="89">
        <v>1.84</v>
      </c>
      <c r="L17" s="89">
        <v>1.771</v>
      </c>
      <c r="M17" s="89">
        <v>1.143</v>
      </c>
      <c r="N17" s="89">
        <v>0.463</v>
      </c>
      <c r="O17" s="89">
        <v>0.014</v>
      </c>
      <c r="P17" s="89">
        <v>0</v>
      </c>
      <c r="Q17" s="89">
        <v>0</v>
      </c>
      <c r="R17" s="89">
        <v>0</v>
      </c>
      <c r="S17" s="75">
        <f t="shared" si="0"/>
        <v>13.092999999999998</v>
      </c>
      <c r="U17" s="35">
        <f t="shared" si="1"/>
        <v>17</v>
      </c>
    </row>
    <row r="18" spans="1:21" ht="21" customHeight="1">
      <c r="A18" s="55">
        <v>16</v>
      </c>
      <c r="B18" s="88">
        <v>0</v>
      </c>
      <c r="C18" s="89">
        <v>0</v>
      </c>
      <c r="D18" s="89">
        <v>0</v>
      </c>
      <c r="E18" s="89">
        <v>0.093</v>
      </c>
      <c r="F18" s="89">
        <v>0.604</v>
      </c>
      <c r="G18" s="89">
        <v>1.223</v>
      </c>
      <c r="H18" s="89">
        <v>1.755</v>
      </c>
      <c r="I18" s="89">
        <v>1.964</v>
      </c>
      <c r="J18" s="89">
        <v>1.056</v>
      </c>
      <c r="K18" s="89">
        <v>1.247</v>
      </c>
      <c r="L18" s="89">
        <v>0.97</v>
      </c>
      <c r="M18" s="89">
        <v>0.605</v>
      </c>
      <c r="N18" s="89">
        <v>0.416</v>
      </c>
      <c r="O18" s="89">
        <v>0.013</v>
      </c>
      <c r="P18" s="89">
        <v>0</v>
      </c>
      <c r="Q18" s="89">
        <v>0</v>
      </c>
      <c r="R18" s="89">
        <v>0</v>
      </c>
      <c r="S18" s="75">
        <f t="shared" si="0"/>
        <v>9.946</v>
      </c>
      <c r="U18" s="35">
        <f t="shared" si="1"/>
        <v>17</v>
      </c>
    </row>
    <row r="19" spans="1:21" ht="21" customHeight="1">
      <c r="A19" s="55">
        <v>17</v>
      </c>
      <c r="B19" s="88">
        <v>0</v>
      </c>
      <c r="C19" s="89">
        <v>0</v>
      </c>
      <c r="D19" s="89">
        <v>0</v>
      </c>
      <c r="E19" s="89">
        <v>0.098</v>
      </c>
      <c r="F19" s="89">
        <v>0.537</v>
      </c>
      <c r="G19" s="89">
        <v>1.14</v>
      </c>
      <c r="H19" s="89">
        <v>1.692</v>
      </c>
      <c r="I19" s="89">
        <v>2.041</v>
      </c>
      <c r="J19" s="89">
        <v>2.199</v>
      </c>
      <c r="K19" s="89">
        <v>2.011</v>
      </c>
      <c r="L19" s="89">
        <v>1.641</v>
      </c>
      <c r="M19" s="89">
        <v>1.026</v>
      </c>
      <c r="N19" s="89">
        <v>0.488</v>
      </c>
      <c r="O19" s="89">
        <v>0.023</v>
      </c>
      <c r="P19" s="89">
        <v>0</v>
      </c>
      <c r="Q19" s="89">
        <v>0</v>
      </c>
      <c r="R19" s="89">
        <v>0</v>
      </c>
      <c r="S19" s="75">
        <f t="shared" si="0"/>
        <v>12.895999999999999</v>
      </c>
      <c r="U19" s="35">
        <f t="shared" si="1"/>
        <v>17</v>
      </c>
    </row>
    <row r="20" spans="1:21" ht="21" customHeight="1">
      <c r="A20" s="55">
        <v>18</v>
      </c>
      <c r="B20" s="88">
        <v>0</v>
      </c>
      <c r="C20" s="89">
        <v>0</v>
      </c>
      <c r="D20" s="89">
        <v>0</v>
      </c>
      <c r="E20" s="89">
        <v>0.006</v>
      </c>
      <c r="F20" s="89">
        <v>0.145</v>
      </c>
      <c r="G20" s="89">
        <v>0.072</v>
      </c>
      <c r="H20" s="89">
        <v>0.191</v>
      </c>
      <c r="I20" s="89">
        <v>0.347</v>
      </c>
      <c r="J20" s="89">
        <v>1.392</v>
      </c>
      <c r="K20" s="89">
        <v>1.435</v>
      </c>
      <c r="L20" s="89">
        <v>0.839</v>
      </c>
      <c r="M20" s="89">
        <v>0.508</v>
      </c>
      <c r="N20" s="89">
        <v>0.321</v>
      </c>
      <c r="O20" s="89">
        <v>0.018</v>
      </c>
      <c r="P20" s="89">
        <v>0</v>
      </c>
      <c r="Q20" s="89">
        <v>0</v>
      </c>
      <c r="R20" s="89">
        <v>0</v>
      </c>
      <c r="S20" s="75">
        <f aca="true" t="shared" si="2" ref="S20:S33">IF(U20=0,"",SUM(B20:R20))</f>
        <v>5.273999999999999</v>
      </c>
      <c r="U20" s="35">
        <f aca="true" t="shared" si="3" ref="U20:U33">COUNTA(B20:R20)</f>
        <v>17</v>
      </c>
    </row>
    <row r="21" spans="1:21" ht="21" customHeight="1">
      <c r="A21" s="55">
        <v>19</v>
      </c>
      <c r="B21" s="88">
        <v>0</v>
      </c>
      <c r="C21" s="89">
        <v>0</v>
      </c>
      <c r="D21" s="89">
        <v>0</v>
      </c>
      <c r="E21" s="89">
        <v>0.021</v>
      </c>
      <c r="F21" s="89">
        <v>0.452</v>
      </c>
      <c r="G21" s="89">
        <v>0.791</v>
      </c>
      <c r="H21" s="89">
        <v>1.705</v>
      </c>
      <c r="I21" s="89">
        <v>2.034</v>
      </c>
      <c r="J21" s="89">
        <v>2.135</v>
      </c>
      <c r="K21" s="89">
        <v>1.807</v>
      </c>
      <c r="L21" s="89">
        <v>0.81</v>
      </c>
      <c r="M21" s="89">
        <v>0.12</v>
      </c>
      <c r="N21" s="89">
        <v>0.075</v>
      </c>
      <c r="O21" s="89">
        <v>0.012</v>
      </c>
      <c r="P21" s="89">
        <v>0</v>
      </c>
      <c r="Q21" s="89">
        <v>0</v>
      </c>
      <c r="R21" s="89">
        <v>0</v>
      </c>
      <c r="S21" s="75">
        <f t="shared" si="2"/>
        <v>9.962</v>
      </c>
      <c r="U21" s="35">
        <f t="shared" si="3"/>
        <v>17</v>
      </c>
    </row>
    <row r="22" spans="1:21" ht="21" customHeight="1">
      <c r="A22" s="55">
        <v>20</v>
      </c>
      <c r="B22" s="88">
        <v>0</v>
      </c>
      <c r="C22" s="89">
        <v>0</v>
      </c>
      <c r="D22" s="89">
        <v>0</v>
      </c>
      <c r="E22" s="89">
        <v>0.081</v>
      </c>
      <c r="F22" s="89">
        <v>0.605</v>
      </c>
      <c r="G22" s="89">
        <v>1.242</v>
      </c>
      <c r="H22" s="89">
        <v>1.778</v>
      </c>
      <c r="I22" s="89">
        <v>2.034</v>
      </c>
      <c r="J22" s="89">
        <v>2.209</v>
      </c>
      <c r="K22" s="89">
        <v>2.071</v>
      </c>
      <c r="L22" s="89">
        <v>1.71</v>
      </c>
      <c r="M22" s="89">
        <v>1.14</v>
      </c>
      <c r="N22" s="89">
        <v>0.453</v>
      </c>
      <c r="O22" s="89">
        <v>0.011</v>
      </c>
      <c r="P22" s="89">
        <v>0</v>
      </c>
      <c r="Q22" s="89">
        <v>0</v>
      </c>
      <c r="R22" s="89">
        <v>0</v>
      </c>
      <c r="S22" s="75">
        <f t="shared" si="2"/>
        <v>13.334</v>
      </c>
      <c r="U22" s="35">
        <f t="shared" si="3"/>
        <v>17</v>
      </c>
    </row>
    <row r="23" spans="1:21" ht="21" customHeight="1">
      <c r="A23" s="40">
        <v>21</v>
      </c>
      <c r="B23" s="86">
        <v>0</v>
      </c>
      <c r="C23" s="87">
        <v>0</v>
      </c>
      <c r="D23" s="87">
        <v>0</v>
      </c>
      <c r="E23" s="87">
        <v>0.075</v>
      </c>
      <c r="F23" s="87">
        <v>0.59</v>
      </c>
      <c r="G23" s="87">
        <v>1.228</v>
      </c>
      <c r="H23" s="87">
        <v>1.77</v>
      </c>
      <c r="I23" s="87">
        <v>2.102</v>
      </c>
      <c r="J23" s="87">
        <v>2.191</v>
      </c>
      <c r="K23" s="87">
        <v>2.056</v>
      </c>
      <c r="L23" s="87">
        <v>1.684</v>
      </c>
      <c r="M23" s="87">
        <v>1.1</v>
      </c>
      <c r="N23" s="87">
        <v>0.43</v>
      </c>
      <c r="O23" s="87">
        <v>0.011</v>
      </c>
      <c r="P23" s="87">
        <v>0</v>
      </c>
      <c r="Q23" s="87">
        <v>0</v>
      </c>
      <c r="R23" s="87">
        <v>0</v>
      </c>
      <c r="S23" s="74">
        <f t="shared" si="2"/>
        <v>13.236999999999998</v>
      </c>
      <c r="U23" s="35">
        <f t="shared" si="3"/>
        <v>17</v>
      </c>
    </row>
    <row r="24" spans="1:21" ht="21" customHeight="1">
      <c r="A24" s="55">
        <v>22</v>
      </c>
      <c r="B24" s="88">
        <v>0</v>
      </c>
      <c r="C24" s="89">
        <v>0</v>
      </c>
      <c r="D24" s="89">
        <v>0</v>
      </c>
      <c r="E24" s="89">
        <v>0.008</v>
      </c>
      <c r="F24" s="89">
        <v>0.099</v>
      </c>
      <c r="G24" s="89">
        <v>0.262</v>
      </c>
      <c r="H24" s="89">
        <v>0.362</v>
      </c>
      <c r="I24" s="89">
        <v>0.373</v>
      </c>
      <c r="J24" s="89">
        <v>0.434</v>
      </c>
      <c r="K24" s="89">
        <v>0.249</v>
      </c>
      <c r="L24" s="89">
        <v>0.18</v>
      </c>
      <c r="M24" s="89">
        <v>0.084</v>
      </c>
      <c r="N24" s="89">
        <v>0.025</v>
      </c>
      <c r="O24" s="89">
        <v>0</v>
      </c>
      <c r="P24" s="89">
        <v>0</v>
      </c>
      <c r="Q24" s="89">
        <v>0</v>
      </c>
      <c r="R24" s="89">
        <v>0</v>
      </c>
      <c r="S24" s="75">
        <f t="shared" si="2"/>
        <v>2.0759999999999996</v>
      </c>
      <c r="U24" s="35">
        <f t="shared" si="3"/>
        <v>17</v>
      </c>
    </row>
    <row r="25" spans="1:21" ht="21" customHeight="1">
      <c r="A25" s="55">
        <v>23</v>
      </c>
      <c r="B25" s="88">
        <v>0</v>
      </c>
      <c r="C25" s="89">
        <v>0</v>
      </c>
      <c r="D25" s="89">
        <v>0</v>
      </c>
      <c r="E25" s="89">
        <v>0</v>
      </c>
      <c r="F25" s="89">
        <v>0.072</v>
      </c>
      <c r="G25" s="89">
        <v>0.26</v>
      </c>
      <c r="H25" s="89">
        <v>0.359</v>
      </c>
      <c r="I25" s="89">
        <v>0.58</v>
      </c>
      <c r="J25" s="89">
        <v>0.498</v>
      </c>
      <c r="K25" s="89">
        <v>0.419</v>
      </c>
      <c r="L25" s="89">
        <v>0.312</v>
      </c>
      <c r="M25" s="89">
        <v>0.178</v>
      </c>
      <c r="N25" s="89">
        <v>0.074</v>
      </c>
      <c r="O25" s="89">
        <v>0</v>
      </c>
      <c r="P25" s="89">
        <v>0</v>
      </c>
      <c r="Q25" s="89">
        <v>0</v>
      </c>
      <c r="R25" s="89">
        <v>0</v>
      </c>
      <c r="S25" s="75">
        <f t="shared" si="2"/>
        <v>2.7519999999999993</v>
      </c>
      <c r="U25" s="35">
        <f t="shared" si="3"/>
        <v>17</v>
      </c>
    </row>
    <row r="26" spans="1:21" ht="21" customHeight="1">
      <c r="A26" s="55">
        <v>24</v>
      </c>
      <c r="B26" s="88">
        <v>0</v>
      </c>
      <c r="C26" s="89">
        <v>0</v>
      </c>
      <c r="D26" s="89">
        <v>0</v>
      </c>
      <c r="E26" s="89">
        <v>0.004</v>
      </c>
      <c r="F26" s="89">
        <v>0.129</v>
      </c>
      <c r="G26" s="89">
        <v>0.242</v>
      </c>
      <c r="H26" s="89">
        <v>0.346</v>
      </c>
      <c r="I26" s="89">
        <v>0.48</v>
      </c>
      <c r="J26" s="89">
        <v>0.597</v>
      </c>
      <c r="K26" s="89">
        <v>0.601</v>
      </c>
      <c r="L26" s="89">
        <v>0.826</v>
      </c>
      <c r="M26" s="89">
        <v>0.127</v>
      </c>
      <c r="N26" s="89">
        <v>0.045</v>
      </c>
      <c r="O26" s="89">
        <v>0</v>
      </c>
      <c r="P26" s="89">
        <v>0</v>
      </c>
      <c r="Q26" s="89">
        <v>0</v>
      </c>
      <c r="R26" s="89">
        <v>0</v>
      </c>
      <c r="S26" s="75">
        <f t="shared" si="2"/>
        <v>3.3970000000000002</v>
      </c>
      <c r="U26" s="35">
        <f t="shared" si="3"/>
        <v>17</v>
      </c>
    </row>
    <row r="27" spans="1:21" ht="21" customHeight="1">
      <c r="A27" s="55">
        <v>25</v>
      </c>
      <c r="B27" s="88">
        <v>0</v>
      </c>
      <c r="C27" s="89">
        <v>0</v>
      </c>
      <c r="D27" s="89">
        <v>0</v>
      </c>
      <c r="E27" s="89">
        <v>0.027</v>
      </c>
      <c r="F27" s="89">
        <v>0.295</v>
      </c>
      <c r="G27" s="89">
        <v>0.692</v>
      </c>
      <c r="H27" s="89">
        <v>1.41</v>
      </c>
      <c r="I27" s="89">
        <v>1.83</v>
      </c>
      <c r="J27" s="89">
        <v>1.635</v>
      </c>
      <c r="K27" s="89">
        <v>1.189</v>
      </c>
      <c r="L27" s="89">
        <v>1.004</v>
      </c>
      <c r="M27" s="89">
        <v>0.269</v>
      </c>
      <c r="N27" s="89">
        <v>0.153</v>
      </c>
      <c r="O27" s="89">
        <v>0</v>
      </c>
      <c r="P27" s="89">
        <v>0</v>
      </c>
      <c r="Q27" s="89">
        <v>0</v>
      </c>
      <c r="R27" s="89">
        <v>0</v>
      </c>
      <c r="S27" s="75">
        <f t="shared" si="2"/>
        <v>8.504</v>
      </c>
      <c r="U27" s="35">
        <f t="shared" si="3"/>
        <v>17</v>
      </c>
    </row>
    <row r="28" spans="1:21" ht="21" customHeight="1">
      <c r="A28" s="55">
        <v>26</v>
      </c>
      <c r="B28" s="88">
        <v>0</v>
      </c>
      <c r="C28" s="89">
        <v>0</v>
      </c>
      <c r="D28" s="89">
        <v>0</v>
      </c>
      <c r="E28" s="89">
        <v>0</v>
      </c>
      <c r="F28" s="89">
        <v>0.04</v>
      </c>
      <c r="G28" s="89">
        <v>0.395</v>
      </c>
      <c r="H28" s="89">
        <v>0.543</v>
      </c>
      <c r="I28" s="89">
        <v>0.54</v>
      </c>
      <c r="J28" s="89">
        <v>1.092</v>
      </c>
      <c r="K28" s="89">
        <v>1.856</v>
      </c>
      <c r="L28" s="89">
        <v>1.491</v>
      </c>
      <c r="M28" s="89">
        <v>0.902</v>
      </c>
      <c r="N28" s="89">
        <v>0.436</v>
      </c>
      <c r="O28" s="89">
        <v>0.012</v>
      </c>
      <c r="P28" s="89">
        <v>0</v>
      </c>
      <c r="Q28" s="89">
        <v>0</v>
      </c>
      <c r="R28" s="89">
        <v>0</v>
      </c>
      <c r="S28" s="75">
        <f t="shared" si="2"/>
        <v>7.307</v>
      </c>
      <c r="U28" s="35">
        <f t="shared" si="3"/>
        <v>17</v>
      </c>
    </row>
    <row r="29" spans="1:21" ht="21" customHeight="1">
      <c r="A29" s="55">
        <v>27</v>
      </c>
      <c r="B29" s="88">
        <v>0</v>
      </c>
      <c r="C29" s="89">
        <v>0</v>
      </c>
      <c r="D29" s="89">
        <v>0</v>
      </c>
      <c r="E29" s="89">
        <v>0.01</v>
      </c>
      <c r="F29" s="89">
        <v>0.098</v>
      </c>
      <c r="G29" s="89">
        <v>0.25</v>
      </c>
      <c r="H29" s="89">
        <v>0.365</v>
      </c>
      <c r="I29" s="89">
        <v>0.359</v>
      </c>
      <c r="J29" s="89">
        <v>0.714</v>
      </c>
      <c r="K29" s="89">
        <v>0.549</v>
      </c>
      <c r="L29" s="89">
        <v>0.448</v>
      </c>
      <c r="M29" s="89">
        <v>0.139</v>
      </c>
      <c r="N29" s="89">
        <v>0.033</v>
      </c>
      <c r="O29" s="89">
        <v>0</v>
      </c>
      <c r="P29" s="89">
        <v>0</v>
      </c>
      <c r="Q29" s="89">
        <v>0</v>
      </c>
      <c r="R29" s="89">
        <v>0</v>
      </c>
      <c r="S29" s="75">
        <f t="shared" si="2"/>
        <v>2.9649999999999994</v>
      </c>
      <c r="U29" s="35">
        <f t="shared" si="3"/>
        <v>17</v>
      </c>
    </row>
    <row r="30" spans="1:21" ht="21" customHeight="1">
      <c r="A30" s="55">
        <v>28</v>
      </c>
      <c r="B30" s="88">
        <v>0</v>
      </c>
      <c r="C30" s="89">
        <v>0</v>
      </c>
      <c r="D30" s="89">
        <v>0</v>
      </c>
      <c r="E30" s="89">
        <v>0.026</v>
      </c>
      <c r="F30" s="89">
        <v>0.19</v>
      </c>
      <c r="G30" s="89">
        <v>0.205</v>
      </c>
      <c r="H30" s="89">
        <v>0.163</v>
      </c>
      <c r="I30" s="89">
        <v>0.267</v>
      </c>
      <c r="J30" s="89">
        <v>0.19</v>
      </c>
      <c r="K30" s="89">
        <v>0.16</v>
      </c>
      <c r="L30" s="89">
        <v>0.107</v>
      </c>
      <c r="M30" s="89">
        <v>0.069</v>
      </c>
      <c r="N30" s="89">
        <v>0.033</v>
      </c>
      <c r="O30" s="89">
        <v>0</v>
      </c>
      <c r="P30" s="89">
        <v>0</v>
      </c>
      <c r="Q30" s="89">
        <v>0</v>
      </c>
      <c r="R30" s="89">
        <v>0</v>
      </c>
      <c r="S30" s="75">
        <f t="shared" si="2"/>
        <v>1.4099999999999997</v>
      </c>
      <c r="U30" s="35">
        <f t="shared" si="3"/>
        <v>17</v>
      </c>
    </row>
    <row r="31" spans="1:21" ht="21" customHeight="1">
      <c r="A31" s="55">
        <v>29</v>
      </c>
      <c r="B31" s="88">
        <v>0</v>
      </c>
      <c r="C31" s="89">
        <v>0</v>
      </c>
      <c r="D31" s="89">
        <v>0</v>
      </c>
      <c r="E31" s="89">
        <v>0.041</v>
      </c>
      <c r="F31" s="89">
        <v>0.506</v>
      </c>
      <c r="G31" s="89">
        <v>1.131</v>
      </c>
      <c r="H31" s="89">
        <v>1.653</v>
      </c>
      <c r="I31" s="89">
        <v>2.017</v>
      </c>
      <c r="J31" s="89">
        <v>2.067</v>
      </c>
      <c r="K31" s="89">
        <v>2.077</v>
      </c>
      <c r="L31" s="89">
        <v>1.613</v>
      </c>
      <c r="M31" s="89">
        <v>1.044</v>
      </c>
      <c r="N31" s="89">
        <v>0.369</v>
      </c>
      <c r="O31" s="89">
        <v>0.011</v>
      </c>
      <c r="P31" s="89">
        <v>0</v>
      </c>
      <c r="Q31" s="89">
        <v>0</v>
      </c>
      <c r="R31" s="89">
        <v>0</v>
      </c>
      <c r="S31" s="75">
        <f t="shared" si="2"/>
        <v>12.529</v>
      </c>
      <c r="U31" s="35">
        <f t="shared" si="3"/>
        <v>17</v>
      </c>
    </row>
    <row r="32" spans="1:21" ht="21" customHeight="1">
      <c r="A32" s="55">
        <v>30</v>
      </c>
      <c r="B32" s="88">
        <v>0</v>
      </c>
      <c r="C32" s="89">
        <v>0</v>
      </c>
      <c r="D32" s="89">
        <v>0</v>
      </c>
      <c r="E32" s="89">
        <v>0.04</v>
      </c>
      <c r="F32" s="89">
        <v>0.506</v>
      </c>
      <c r="G32" s="89">
        <v>1.072</v>
      </c>
      <c r="H32" s="89">
        <v>1.648</v>
      </c>
      <c r="I32" s="89">
        <v>1.963</v>
      </c>
      <c r="J32" s="89">
        <v>1.162</v>
      </c>
      <c r="K32" s="89">
        <v>1.589</v>
      </c>
      <c r="L32" s="89">
        <v>1.856</v>
      </c>
      <c r="M32" s="89">
        <v>0.924</v>
      </c>
      <c r="N32" s="89">
        <v>0.377</v>
      </c>
      <c r="O32" s="89">
        <v>0.013</v>
      </c>
      <c r="P32" s="89">
        <v>0</v>
      </c>
      <c r="Q32" s="89">
        <v>0</v>
      </c>
      <c r="R32" s="89">
        <v>0</v>
      </c>
      <c r="S32" s="75">
        <f t="shared" si="2"/>
        <v>11.15</v>
      </c>
      <c r="U32" s="35">
        <f t="shared" si="3"/>
        <v>17</v>
      </c>
    </row>
    <row r="33" spans="1:21" ht="21" customHeight="1">
      <c r="A33" s="55">
        <v>31</v>
      </c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75">
        <f t="shared" si="2"/>
      </c>
      <c r="U33" s="35">
        <f t="shared" si="3"/>
        <v>0</v>
      </c>
    </row>
    <row r="34" spans="1:19" ht="21" customHeight="1">
      <c r="A34" s="56" t="s">
        <v>6</v>
      </c>
      <c r="B34" s="79">
        <f aca="true" t="shared" si="4" ref="B34:K34">IF(B37=0,"",SUM(B3:B33))</f>
        <v>0</v>
      </c>
      <c r="C34" s="80">
        <f t="shared" si="4"/>
        <v>0</v>
      </c>
      <c r="D34" s="80">
        <f t="shared" si="4"/>
        <v>0</v>
      </c>
      <c r="E34" s="80">
        <f t="shared" si="4"/>
        <v>2.2149999999999994</v>
      </c>
      <c r="F34" s="80">
        <f t="shared" si="4"/>
        <v>13.522</v>
      </c>
      <c r="G34" s="80">
        <f t="shared" si="4"/>
        <v>27.861</v>
      </c>
      <c r="H34" s="80">
        <f t="shared" si="4"/>
        <v>40.19</v>
      </c>
      <c r="I34" s="80">
        <f t="shared" si="4"/>
        <v>47.48699999999999</v>
      </c>
      <c r="J34" s="80">
        <f t="shared" si="4"/>
        <v>50.321999999999996</v>
      </c>
      <c r="K34" s="80">
        <f t="shared" si="4"/>
        <v>47.472999999999985</v>
      </c>
      <c r="L34" s="80">
        <f aca="true" t="shared" si="5" ref="L34:R34">IF(L37=0,"",SUM(L3:L33))</f>
        <v>38.75599999999999</v>
      </c>
      <c r="M34" s="80">
        <f t="shared" si="5"/>
        <v>22.777</v>
      </c>
      <c r="N34" s="80">
        <f t="shared" si="5"/>
        <v>10.028</v>
      </c>
      <c r="O34" s="80">
        <f t="shared" si="5"/>
        <v>0.41700000000000015</v>
      </c>
      <c r="P34" s="80">
        <f t="shared" si="5"/>
        <v>0</v>
      </c>
      <c r="Q34" s="80">
        <f t="shared" si="5"/>
        <v>0</v>
      </c>
      <c r="R34" s="80">
        <f t="shared" si="5"/>
        <v>0</v>
      </c>
      <c r="S34" s="76">
        <f>SUM(B3:R33)</f>
        <v>301.0480000000002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</v>
      </c>
      <c r="D35" s="51">
        <f t="shared" si="6"/>
        <v>0</v>
      </c>
      <c r="E35" s="51">
        <f t="shared" si="6"/>
        <v>0.07383333333333332</v>
      </c>
      <c r="F35" s="51">
        <f t="shared" si="6"/>
        <v>0.4507333333333333</v>
      </c>
      <c r="G35" s="51">
        <f t="shared" si="6"/>
        <v>0.9287</v>
      </c>
      <c r="H35" s="51">
        <f t="shared" si="6"/>
        <v>1.3396666666666666</v>
      </c>
      <c r="I35" s="51">
        <f t="shared" si="6"/>
        <v>1.5828999999999995</v>
      </c>
      <c r="J35" s="51">
        <f t="shared" si="6"/>
        <v>1.6773999999999998</v>
      </c>
      <c r="K35" s="51">
        <f t="shared" si="6"/>
        <v>1.582433333333333</v>
      </c>
      <c r="L35" s="51">
        <f aca="true" t="shared" si="7" ref="L35:R35">IF(L37=0,"",AVERAGE(L3:L33))</f>
        <v>1.2918666666666665</v>
      </c>
      <c r="M35" s="51">
        <f t="shared" si="7"/>
        <v>0.7592333333333333</v>
      </c>
      <c r="N35" s="51">
        <f t="shared" si="7"/>
        <v>0.33426666666666666</v>
      </c>
      <c r="O35" s="51">
        <f t="shared" si="7"/>
        <v>0.013900000000000004</v>
      </c>
      <c r="P35" s="51">
        <f t="shared" si="7"/>
        <v>0</v>
      </c>
      <c r="Q35" s="51">
        <f t="shared" si="7"/>
        <v>0</v>
      </c>
      <c r="R35" s="51">
        <f t="shared" si="7"/>
        <v>0</v>
      </c>
      <c r="S35" s="77">
        <f>AVERAGE(S3:S33)</f>
        <v>10.034933333333333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</v>
      </c>
      <c r="D36" s="51">
        <f t="shared" si="8"/>
        <v>0</v>
      </c>
      <c r="E36" s="51">
        <f t="shared" si="8"/>
        <v>0.182</v>
      </c>
      <c r="F36" s="51">
        <f t="shared" si="8"/>
        <v>0.798</v>
      </c>
      <c r="G36" s="51">
        <f t="shared" si="8"/>
        <v>1.475</v>
      </c>
      <c r="H36" s="51">
        <f t="shared" si="8"/>
        <v>1.987</v>
      </c>
      <c r="I36" s="51">
        <f t="shared" si="8"/>
        <v>2.315</v>
      </c>
      <c r="J36" s="51">
        <f t="shared" si="8"/>
        <v>2.42</v>
      </c>
      <c r="K36" s="51">
        <f t="shared" si="8"/>
        <v>2.248</v>
      </c>
      <c r="L36" s="51">
        <f aca="true" t="shared" si="9" ref="L36:R36">IF(L37=0,"",MAX(L3:L33))</f>
        <v>1.858</v>
      </c>
      <c r="M36" s="51">
        <f t="shared" si="9"/>
        <v>1.271</v>
      </c>
      <c r="N36" s="51">
        <f t="shared" si="9"/>
        <v>0.588</v>
      </c>
      <c r="O36" s="51">
        <f t="shared" si="9"/>
        <v>0.048</v>
      </c>
      <c r="P36" s="51">
        <f t="shared" si="9"/>
        <v>0</v>
      </c>
      <c r="Q36" s="51">
        <f t="shared" si="9"/>
        <v>0</v>
      </c>
      <c r="R36" s="51">
        <f t="shared" si="9"/>
        <v>0</v>
      </c>
      <c r="S36" s="77">
        <f>MAX(S3:S33)</f>
        <v>15.086999999999998</v>
      </c>
    </row>
    <row r="37" spans="1:19" ht="21" customHeight="1">
      <c r="A37" s="58" t="s">
        <v>9</v>
      </c>
      <c r="B37" s="53">
        <f aca="true" t="shared" si="10" ref="B37:K37">COUNT(B3:B33)</f>
        <v>30</v>
      </c>
      <c r="C37" s="54">
        <f t="shared" si="10"/>
        <v>30</v>
      </c>
      <c r="D37" s="54">
        <f t="shared" si="10"/>
        <v>30</v>
      </c>
      <c r="E37" s="54">
        <f t="shared" si="10"/>
        <v>30</v>
      </c>
      <c r="F37" s="54">
        <f t="shared" si="10"/>
        <v>30</v>
      </c>
      <c r="G37" s="54">
        <f t="shared" si="10"/>
        <v>30</v>
      </c>
      <c r="H37" s="54">
        <f t="shared" si="10"/>
        <v>30</v>
      </c>
      <c r="I37" s="54">
        <f t="shared" si="10"/>
        <v>30</v>
      </c>
      <c r="J37" s="54">
        <f t="shared" si="10"/>
        <v>30</v>
      </c>
      <c r="K37" s="54">
        <f t="shared" si="10"/>
        <v>30</v>
      </c>
      <c r="L37" s="54">
        <f aca="true" t="shared" si="11" ref="L37:S37">COUNT(L3:L33)</f>
        <v>30</v>
      </c>
      <c r="M37" s="54">
        <f t="shared" si="11"/>
        <v>30</v>
      </c>
      <c r="N37" s="54">
        <f t="shared" si="11"/>
        <v>30</v>
      </c>
      <c r="O37" s="54">
        <f t="shared" si="11"/>
        <v>30</v>
      </c>
      <c r="P37" s="54">
        <f t="shared" si="11"/>
        <v>30</v>
      </c>
      <c r="Q37" s="54">
        <f t="shared" si="11"/>
        <v>30</v>
      </c>
      <c r="R37" s="54">
        <f t="shared" si="11"/>
        <v>30</v>
      </c>
      <c r="S37" s="78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5.00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2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2019</v>
      </c>
      <c r="Q1" s="35" t="s">
        <v>1</v>
      </c>
      <c r="R1" s="81">
        <v>12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3" t="s">
        <v>4</v>
      </c>
      <c r="U2" s="35" t="s">
        <v>5</v>
      </c>
    </row>
    <row r="3" spans="1:21" ht="21" customHeight="1">
      <c r="A3" s="40">
        <v>1</v>
      </c>
      <c r="B3" s="86">
        <v>0</v>
      </c>
      <c r="C3" s="87">
        <v>0</v>
      </c>
      <c r="D3" s="87">
        <v>0</v>
      </c>
      <c r="E3" s="87">
        <v>0.013</v>
      </c>
      <c r="F3" s="87">
        <v>0.16</v>
      </c>
      <c r="G3" s="87">
        <v>0.486</v>
      </c>
      <c r="H3" s="87">
        <v>1.147</v>
      </c>
      <c r="I3" s="87">
        <v>0.85</v>
      </c>
      <c r="J3" s="87">
        <v>0.891</v>
      </c>
      <c r="K3" s="87">
        <v>1.422</v>
      </c>
      <c r="L3" s="87">
        <v>0.809</v>
      </c>
      <c r="M3" s="87">
        <v>0.808</v>
      </c>
      <c r="N3" s="87">
        <v>0.231</v>
      </c>
      <c r="O3" s="87">
        <v>0.009</v>
      </c>
      <c r="P3" s="87">
        <v>0</v>
      </c>
      <c r="Q3" s="87">
        <v>0</v>
      </c>
      <c r="R3" s="87">
        <v>0</v>
      </c>
      <c r="S3" s="74">
        <f>IF(U3=0,"",SUM(B3:R3))</f>
        <v>6.8260000000000005</v>
      </c>
      <c r="U3" s="35">
        <f>COUNTA(B3:R3)</f>
        <v>17</v>
      </c>
    </row>
    <row r="4" spans="1:21" ht="21" customHeight="1">
      <c r="A4" s="55">
        <v>2</v>
      </c>
      <c r="B4" s="88">
        <v>0</v>
      </c>
      <c r="C4" s="89">
        <v>0</v>
      </c>
      <c r="D4" s="89">
        <v>0</v>
      </c>
      <c r="E4" s="89">
        <v>0.004</v>
      </c>
      <c r="F4" s="89">
        <v>0.077</v>
      </c>
      <c r="G4" s="89">
        <v>0.271</v>
      </c>
      <c r="H4" s="89">
        <v>0.329</v>
      </c>
      <c r="I4" s="89">
        <v>0.284</v>
      </c>
      <c r="J4" s="89">
        <v>0.324</v>
      </c>
      <c r="K4" s="89">
        <v>0.179</v>
      </c>
      <c r="L4" s="89">
        <v>0.095</v>
      </c>
      <c r="M4" s="89">
        <v>0.082</v>
      </c>
      <c r="N4" s="89">
        <v>0.031</v>
      </c>
      <c r="O4" s="89">
        <v>0</v>
      </c>
      <c r="P4" s="89">
        <v>0</v>
      </c>
      <c r="Q4" s="89">
        <v>0</v>
      </c>
      <c r="R4" s="89">
        <v>0</v>
      </c>
      <c r="S4" s="75">
        <f aca="true" t="shared" si="0" ref="S4:S19">IF(U4=0,"",SUM(B4:R4))</f>
        <v>1.6760000000000002</v>
      </c>
      <c r="U4" s="35">
        <f aca="true" t="shared" si="1" ref="U4:U19">COUNTA(B4:R4)</f>
        <v>17</v>
      </c>
    </row>
    <row r="5" spans="1:21" ht="21" customHeight="1">
      <c r="A5" s="55">
        <v>3</v>
      </c>
      <c r="B5" s="88">
        <v>0</v>
      </c>
      <c r="C5" s="89">
        <v>0</v>
      </c>
      <c r="D5" s="89">
        <v>0</v>
      </c>
      <c r="E5" s="89">
        <v>0.021</v>
      </c>
      <c r="F5" s="89">
        <v>0.459</v>
      </c>
      <c r="G5" s="89">
        <v>1.073</v>
      </c>
      <c r="H5" s="89">
        <v>1.614</v>
      </c>
      <c r="I5" s="89">
        <v>1.957</v>
      </c>
      <c r="J5" s="89">
        <v>1.999</v>
      </c>
      <c r="K5" s="89">
        <v>1.952</v>
      </c>
      <c r="L5" s="89">
        <v>1.893</v>
      </c>
      <c r="M5" s="89">
        <v>1.108</v>
      </c>
      <c r="N5" s="89">
        <v>0.386</v>
      </c>
      <c r="O5" s="89">
        <v>0.015</v>
      </c>
      <c r="P5" s="89">
        <v>0</v>
      </c>
      <c r="Q5" s="89">
        <v>0</v>
      </c>
      <c r="R5" s="89">
        <v>0</v>
      </c>
      <c r="S5" s="75">
        <f t="shared" si="0"/>
        <v>12.477</v>
      </c>
      <c r="U5" s="35">
        <f t="shared" si="1"/>
        <v>17</v>
      </c>
    </row>
    <row r="6" spans="1:21" ht="21" customHeight="1">
      <c r="A6" s="55">
        <v>4</v>
      </c>
      <c r="B6" s="88">
        <v>0</v>
      </c>
      <c r="C6" s="89">
        <v>0</v>
      </c>
      <c r="D6" s="89">
        <v>0</v>
      </c>
      <c r="E6" s="89">
        <v>0.029</v>
      </c>
      <c r="F6" s="89">
        <v>0.441</v>
      </c>
      <c r="G6" s="89">
        <v>1.05</v>
      </c>
      <c r="H6" s="89">
        <v>1.593</v>
      </c>
      <c r="I6" s="89">
        <v>1.95</v>
      </c>
      <c r="J6" s="89">
        <v>2.04</v>
      </c>
      <c r="K6" s="89">
        <v>1.908</v>
      </c>
      <c r="L6" s="89">
        <v>1.665</v>
      </c>
      <c r="M6" s="89">
        <v>0.671</v>
      </c>
      <c r="N6" s="89">
        <v>0.164</v>
      </c>
      <c r="O6" s="89">
        <v>0.002</v>
      </c>
      <c r="P6" s="89">
        <v>0</v>
      </c>
      <c r="Q6" s="89">
        <v>0</v>
      </c>
      <c r="R6" s="89">
        <v>0</v>
      </c>
      <c r="S6" s="75">
        <f t="shared" si="0"/>
        <v>11.512999999999998</v>
      </c>
      <c r="U6" s="35">
        <f t="shared" si="1"/>
        <v>17</v>
      </c>
    </row>
    <row r="7" spans="1:21" ht="21" customHeight="1">
      <c r="A7" s="55">
        <v>5</v>
      </c>
      <c r="B7" s="88">
        <v>0</v>
      </c>
      <c r="C7" s="89">
        <v>0</v>
      </c>
      <c r="D7" s="89">
        <v>0</v>
      </c>
      <c r="E7" s="89">
        <v>0.026</v>
      </c>
      <c r="F7" s="89">
        <v>0.444</v>
      </c>
      <c r="G7" s="89">
        <v>1.069</v>
      </c>
      <c r="H7" s="89">
        <v>1.602</v>
      </c>
      <c r="I7" s="89">
        <v>1.942</v>
      </c>
      <c r="J7" s="89">
        <v>2.04</v>
      </c>
      <c r="K7" s="89">
        <v>1.95</v>
      </c>
      <c r="L7" s="89">
        <v>1.819</v>
      </c>
      <c r="M7" s="89">
        <v>0.94</v>
      </c>
      <c r="N7" s="89">
        <v>0.455</v>
      </c>
      <c r="O7" s="89">
        <v>0.012</v>
      </c>
      <c r="P7" s="89">
        <v>0</v>
      </c>
      <c r="Q7" s="89">
        <v>0</v>
      </c>
      <c r="R7" s="89">
        <v>0</v>
      </c>
      <c r="S7" s="75">
        <f t="shared" si="0"/>
        <v>12.299</v>
      </c>
      <c r="U7" s="35">
        <f t="shared" si="1"/>
        <v>17</v>
      </c>
    </row>
    <row r="8" spans="1:21" ht="21" customHeight="1">
      <c r="A8" s="55">
        <v>6</v>
      </c>
      <c r="B8" s="88">
        <v>0</v>
      </c>
      <c r="C8" s="89">
        <v>0</v>
      </c>
      <c r="D8" s="89">
        <v>0</v>
      </c>
      <c r="E8" s="89">
        <v>0.003</v>
      </c>
      <c r="F8" s="89">
        <v>0.122</v>
      </c>
      <c r="G8" s="89">
        <v>0.44</v>
      </c>
      <c r="H8" s="89">
        <v>0.728</v>
      </c>
      <c r="I8" s="89">
        <v>1.621</v>
      </c>
      <c r="J8" s="89">
        <v>1.554</v>
      </c>
      <c r="K8" s="89">
        <v>1.57</v>
      </c>
      <c r="L8" s="89">
        <v>0.764</v>
      </c>
      <c r="M8" s="89">
        <v>0.513</v>
      </c>
      <c r="N8" s="89">
        <v>0.202</v>
      </c>
      <c r="O8" s="89">
        <v>0.007</v>
      </c>
      <c r="P8" s="89">
        <v>0</v>
      </c>
      <c r="Q8" s="89">
        <v>0</v>
      </c>
      <c r="R8" s="89">
        <v>0</v>
      </c>
      <c r="S8" s="75">
        <f t="shared" si="0"/>
        <v>7.524</v>
      </c>
      <c r="U8" s="35">
        <f t="shared" si="1"/>
        <v>17</v>
      </c>
    </row>
    <row r="9" spans="1:21" ht="21" customHeight="1">
      <c r="A9" s="55">
        <v>7</v>
      </c>
      <c r="B9" s="88">
        <v>0</v>
      </c>
      <c r="C9" s="89">
        <v>0</v>
      </c>
      <c r="D9" s="89">
        <v>0</v>
      </c>
      <c r="E9" s="89">
        <v>0</v>
      </c>
      <c r="F9" s="89">
        <v>0.044</v>
      </c>
      <c r="G9" s="89">
        <v>0.156</v>
      </c>
      <c r="H9" s="89">
        <v>0.117</v>
      </c>
      <c r="I9" s="89">
        <v>0.117</v>
      </c>
      <c r="J9" s="89">
        <v>0.1</v>
      </c>
      <c r="K9" s="89">
        <v>0.085</v>
      </c>
      <c r="L9" s="89">
        <v>0.104</v>
      </c>
      <c r="M9" s="89">
        <v>0.071</v>
      </c>
      <c r="N9" s="89">
        <v>0.053</v>
      </c>
      <c r="O9" s="89">
        <v>0</v>
      </c>
      <c r="P9" s="89">
        <v>0</v>
      </c>
      <c r="Q9" s="89">
        <v>0</v>
      </c>
      <c r="R9" s="89">
        <v>0</v>
      </c>
      <c r="S9" s="75">
        <f t="shared" si="0"/>
        <v>0.847</v>
      </c>
      <c r="U9" s="35">
        <f t="shared" si="1"/>
        <v>17</v>
      </c>
    </row>
    <row r="10" spans="1:21" ht="21" customHeight="1">
      <c r="A10" s="55">
        <v>8</v>
      </c>
      <c r="B10" s="88">
        <v>0</v>
      </c>
      <c r="C10" s="89">
        <v>0</v>
      </c>
      <c r="D10" s="89">
        <v>0</v>
      </c>
      <c r="E10" s="89">
        <v>0.021</v>
      </c>
      <c r="F10" s="89">
        <v>0.401</v>
      </c>
      <c r="G10" s="89">
        <v>0.997</v>
      </c>
      <c r="H10" s="89">
        <v>1.524</v>
      </c>
      <c r="I10" s="89">
        <v>1.879</v>
      </c>
      <c r="J10" s="89">
        <v>1.749</v>
      </c>
      <c r="K10" s="89">
        <v>1.043</v>
      </c>
      <c r="L10" s="89">
        <v>0.944</v>
      </c>
      <c r="M10" s="89">
        <v>1.03</v>
      </c>
      <c r="N10" s="89">
        <v>0.375</v>
      </c>
      <c r="O10" s="89">
        <v>0.008</v>
      </c>
      <c r="P10" s="89">
        <v>0</v>
      </c>
      <c r="Q10" s="89">
        <v>0</v>
      </c>
      <c r="R10" s="89">
        <v>0</v>
      </c>
      <c r="S10" s="75">
        <f t="shared" si="0"/>
        <v>9.970999999999998</v>
      </c>
      <c r="U10" s="35">
        <f t="shared" si="1"/>
        <v>17</v>
      </c>
    </row>
    <row r="11" spans="1:21" ht="21" customHeight="1">
      <c r="A11" s="55">
        <v>9</v>
      </c>
      <c r="B11" s="88">
        <v>0</v>
      </c>
      <c r="C11" s="89">
        <v>0</v>
      </c>
      <c r="D11" s="89">
        <v>0</v>
      </c>
      <c r="E11" s="89">
        <v>0.01</v>
      </c>
      <c r="F11" s="89">
        <v>0.367</v>
      </c>
      <c r="G11" s="89">
        <v>0.993</v>
      </c>
      <c r="H11" s="89">
        <v>1.119</v>
      </c>
      <c r="I11" s="89">
        <v>0.425</v>
      </c>
      <c r="J11" s="89">
        <v>0.613</v>
      </c>
      <c r="K11" s="89">
        <v>0.682</v>
      </c>
      <c r="L11" s="89">
        <v>0.49</v>
      </c>
      <c r="M11" s="89">
        <v>0.283</v>
      </c>
      <c r="N11" s="89">
        <v>0.14</v>
      </c>
      <c r="O11" s="89">
        <v>0</v>
      </c>
      <c r="P11" s="89">
        <v>0</v>
      </c>
      <c r="Q11" s="89">
        <v>0</v>
      </c>
      <c r="R11" s="89">
        <v>0</v>
      </c>
      <c r="S11" s="75">
        <f t="shared" si="0"/>
        <v>5.122</v>
      </c>
      <c r="U11" s="35">
        <f t="shared" si="1"/>
        <v>17</v>
      </c>
    </row>
    <row r="12" spans="1:21" ht="21" customHeight="1">
      <c r="A12" s="55">
        <v>10</v>
      </c>
      <c r="B12" s="88">
        <v>0</v>
      </c>
      <c r="C12" s="89">
        <v>0</v>
      </c>
      <c r="D12" s="89">
        <v>0</v>
      </c>
      <c r="E12" s="89">
        <v>0</v>
      </c>
      <c r="F12" s="89">
        <v>0.068</v>
      </c>
      <c r="G12" s="89">
        <v>0.387</v>
      </c>
      <c r="H12" s="89">
        <v>0.675</v>
      </c>
      <c r="I12" s="89">
        <v>0.938</v>
      </c>
      <c r="J12" s="89">
        <v>1.926</v>
      </c>
      <c r="K12" s="89">
        <v>0.986</v>
      </c>
      <c r="L12" s="89">
        <v>0.733</v>
      </c>
      <c r="M12" s="89">
        <v>0.707</v>
      </c>
      <c r="N12" s="89">
        <v>0.188</v>
      </c>
      <c r="O12" s="89">
        <v>0.005</v>
      </c>
      <c r="P12" s="89">
        <v>0</v>
      </c>
      <c r="Q12" s="89">
        <v>0</v>
      </c>
      <c r="R12" s="89">
        <v>0</v>
      </c>
      <c r="S12" s="75">
        <f t="shared" si="0"/>
        <v>6.612999999999999</v>
      </c>
      <c r="U12" s="35">
        <f t="shared" si="1"/>
        <v>17</v>
      </c>
    </row>
    <row r="13" spans="1:21" ht="21" customHeight="1">
      <c r="A13" s="40">
        <v>11</v>
      </c>
      <c r="B13" s="86">
        <v>0</v>
      </c>
      <c r="C13" s="87">
        <v>0</v>
      </c>
      <c r="D13" s="87">
        <v>0</v>
      </c>
      <c r="E13" s="87">
        <v>0.001</v>
      </c>
      <c r="F13" s="87">
        <v>0.156</v>
      </c>
      <c r="G13" s="87">
        <v>0.408</v>
      </c>
      <c r="H13" s="87">
        <v>0.441</v>
      </c>
      <c r="I13" s="87">
        <v>0.419</v>
      </c>
      <c r="J13" s="87">
        <v>0.62</v>
      </c>
      <c r="K13" s="87">
        <v>0.673</v>
      </c>
      <c r="L13" s="87">
        <v>0.526</v>
      </c>
      <c r="M13" s="87">
        <v>0.227</v>
      </c>
      <c r="N13" s="87">
        <v>0.054</v>
      </c>
      <c r="O13" s="87">
        <v>0</v>
      </c>
      <c r="P13" s="87">
        <v>0</v>
      </c>
      <c r="Q13" s="87">
        <v>0</v>
      </c>
      <c r="R13" s="87">
        <v>0</v>
      </c>
      <c r="S13" s="74">
        <f t="shared" si="0"/>
        <v>3.5249999999999995</v>
      </c>
      <c r="U13" s="35">
        <f t="shared" si="1"/>
        <v>17</v>
      </c>
    </row>
    <row r="14" spans="1:21" ht="21" customHeight="1">
      <c r="A14" s="55">
        <v>12</v>
      </c>
      <c r="B14" s="88">
        <v>0</v>
      </c>
      <c r="C14" s="89">
        <v>0</v>
      </c>
      <c r="D14" s="89">
        <v>0</v>
      </c>
      <c r="E14" s="89">
        <v>0.01</v>
      </c>
      <c r="F14" s="89">
        <v>0.343</v>
      </c>
      <c r="G14" s="89">
        <v>0.949</v>
      </c>
      <c r="H14" s="89">
        <v>1.468</v>
      </c>
      <c r="I14" s="89">
        <v>1.811</v>
      </c>
      <c r="J14" s="89">
        <v>1.907</v>
      </c>
      <c r="K14" s="89">
        <v>1.787</v>
      </c>
      <c r="L14" s="89">
        <v>1.506</v>
      </c>
      <c r="M14" s="89">
        <v>1.005</v>
      </c>
      <c r="N14" s="89">
        <v>0.38</v>
      </c>
      <c r="O14" s="89">
        <v>0.005</v>
      </c>
      <c r="P14" s="89">
        <v>0</v>
      </c>
      <c r="Q14" s="89">
        <v>0</v>
      </c>
      <c r="R14" s="89">
        <v>0</v>
      </c>
      <c r="S14" s="75">
        <f t="shared" si="0"/>
        <v>11.171</v>
      </c>
      <c r="U14" s="35">
        <f t="shared" si="1"/>
        <v>17</v>
      </c>
    </row>
    <row r="15" spans="1:21" ht="21" customHeight="1">
      <c r="A15" s="55">
        <v>13</v>
      </c>
      <c r="B15" s="88">
        <v>0</v>
      </c>
      <c r="C15" s="89">
        <v>0</v>
      </c>
      <c r="D15" s="89">
        <v>0</v>
      </c>
      <c r="E15" s="89">
        <v>0.001</v>
      </c>
      <c r="F15" s="89">
        <v>0.101</v>
      </c>
      <c r="G15" s="89">
        <v>0.209</v>
      </c>
      <c r="H15" s="89">
        <v>0.225</v>
      </c>
      <c r="I15" s="89">
        <v>0.305</v>
      </c>
      <c r="J15" s="89">
        <v>0.412</v>
      </c>
      <c r="K15" s="89">
        <v>0.451</v>
      </c>
      <c r="L15" s="89">
        <v>0.404</v>
      </c>
      <c r="M15" s="89">
        <v>0.302</v>
      </c>
      <c r="N15" s="89">
        <v>0.172</v>
      </c>
      <c r="O15" s="89">
        <v>0</v>
      </c>
      <c r="P15" s="89">
        <v>0</v>
      </c>
      <c r="Q15" s="89">
        <v>0</v>
      </c>
      <c r="R15" s="89">
        <v>0</v>
      </c>
      <c r="S15" s="75">
        <f t="shared" si="0"/>
        <v>2.5820000000000003</v>
      </c>
      <c r="U15" s="35">
        <f t="shared" si="1"/>
        <v>17</v>
      </c>
    </row>
    <row r="16" spans="1:21" ht="21" customHeight="1">
      <c r="A16" s="55">
        <v>14</v>
      </c>
      <c r="B16" s="88">
        <v>0</v>
      </c>
      <c r="C16" s="89">
        <v>0</v>
      </c>
      <c r="D16" s="89">
        <v>0</v>
      </c>
      <c r="E16" s="89">
        <v>0</v>
      </c>
      <c r="F16" s="89">
        <v>0.087</v>
      </c>
      <c r="G16" s="89">
        <v>0.566</v>
      </c>
      <c r="H16" s="89">
        <v>1.124</v>
      </c>
      <c r="I16" s="89">
        <v>1.798</v>
      </c>
      <c r="J16" s="89">
        <v>1.894</v>
      </c>
      <c r="K16" s="89">
        <v>1.804</v>
      </c>
      <c r="L16" s="89">
        <v>1.49</v>
      </c>
      <c r="M16" s="89">
        <v>0.957</v>
      </c>
      <c r="N16" s="89">
        <v>0.336</v>
      </c>
      <c r="O16" s="89">
        <v>0.006</v>
      </c>
      <c r="P16" s="89">
        <v>0</v>
      </c>
      <c r="Q16" s="89">
        <v>0</v>
      </c>
      <c r="R16" s="89">
        <v>0</v>
      </c>
      <c r="S16" s="75">
        <f t="shared" si="0"/>
        <v>10.062000000000001</v>
      </c>
      <c r="U16" s="35">
        <f t="shared" si="1"/>
        <v>17</v>
      </c>
    </row>
    <row r="17" spans="1:21" ht="21" customHeight="1">
      <c r="A17" s="55">
        <v>15</v>
      </c>
      <c r="B17" s="88">
        <v>0</v>
      </c>
      <c r="C17" s="89">
        <v>0</v>
      </c>
      <c r="D17" s="89">
        <v>0</v>
      </c>
      <c r="E17" s="89">
        <v>0.008</v>
      </c>
      <c r="F17" s="89">
        <v>0.13</v>
      </c>
      <c r="G17" s="89">
        <v>0.541</v>
      </c>
      <c r="H17" s="89">
        <v>1.145</v>
      </c>
      <c r="I17" s="89">
        <v>1.831</v>
      </c>
      <c r="J17" s="89">
        <v>2.025</v>
      </c>
      <c r="K17" s="89">
        <v>1.566</v>
      </c>
      <c r="L17" s="89">
        <v>1.488</v>
      </c>
      <c r="M17" s="89">
        <v>0.88</v>
      </c>
      <c r="N17" s="89">
        <v>0.324</v>
      </c>
      <c r="O17" s="89">
        <v>0.01</v>
      </c>
      <c r="P17" s="89">
        <v>0</v>
      </c>
      <c r="Q17" s="89">
        <v>0</v>
      </c>
      <c r="R17" s="89">
        <v>0</v>
      </c>
      <c r="S17" s="75">
        <f t="shared" si="0"/>
        <v>9.948</v>
      </c>
      <c r="U17" s="35">
        <f t="shared" si="1"/>
        <v>17</v>
      </c>
    </row>
    <row r="18" spans="1:21" ht="21" customHeight="1">
      <c r="A18" s="55">
        <v>16</v>
      </c>
      <c r="B18" s="88">
        <v>0</v>
      </c>
      <c r="C18" s="89">
        <v>0</v>
      </c>
      <c r="D18" s="89">
        <v>0</v>
      </c>
      <c r="E18" s="89">
        <v>0.005</v>
      </c>
      <c r="F18" s="89">
        <v>0.316</v>
      </c>
      <c r="G18" s="89">
        <v>0.883</v>
      </c>
      <c r="H18" s="89">
        <v>1.391</v>
      </c>
      <c r="I18" s="89">
        <v>1.797</v>
      </c>
      <c r="J18" s="89">
        <v>1.92</v>
      </c>
      <c r="K18" s="89">
        <v>1.817</v>
      </c>
      <c r="L18" s="89">
        <v>1.509</v>
      </c>
      <c r="M18" s="89">
        <v>0.988</v>
      </c>
      <c r="N18" s="89">
        <v>0.358</v>
      </c>
      <c r="O18" s="89">
        <v>0.011</v>
      </c>
      <c r="P18" s="89">
        <v>0</v>
      </c>
      <c r="Q18" s="89">
        <v>0</v>
      </c>
      <c r="R18" s="89">
        <v>0</v>
      </c>
      <c r="S18" s="75">
        <f t="shared" si="0"/>
        <v>10.995</v>
      </c>
      <c r="U18" s="35">
        <f t="shared" si="1"/>
        <v>17</v>
      </c>
    </row>
    <row r="19" spans="1:21" ht="21" customHeight="1">
      <c r="A19" s="55">
        <v>17</v>
      </c>
      <c r="B19" s="88">
        <v>0</v>
      </c>
      <c r="C19" s="89">
        <v>0</v>
      </c>
      <c r="D19" s="89">
        <v>0</v>
      </c>
      <c r="E19" s="89">
        <v>0</v>
      </c>
      <c r="F19" s="89">
        <v>0.068</v>
      </c>
      <c r="G19" s="89">
        <v>0.254</v>
      </c>
      <c r="H19" s="89">
        <v>0.418</v>
      </c>
      <c r="I19" s="89">
        <v>0.36</v>
      </c>
      <c r="J19" s="89">
        <v>0.245</v>
      </c>
      <c r="K19" s="89">
        <v>0.239</v>
      </c>
      <c r="L19" s="89">
        <v>0.176</v>
      </c>
      <c r="M19" s="89">
        <v>0.113</v>
      </c>
      <c r="N19" s="89">
        <v>0.054</v>
      </c>
      <c r="O19" s="89">
        <v>0</v>
      </c>
      <c r="P19" s="89">
        <v>0</v>
      </c>
      <c r="Q19" s="89">
        <v>0</v>
      </c>
      <c r="R19" s="89">
        <v>0</v>
      </c>
      <c r="S19" s="75">
        <f t="shared" si="0"/>
        <v>1.927</v>
      </c>
      <c r="U19" s="35">
        <f t="shared" si="1"/>
        <v>17</v>
      </c>
    </row>
    <row r="20" spans="1:21" ht="21" customHeight="1">
      <c r="A20" s="55">
        <v>18</v>
      </c>
      <c r="B20" s="88">
        <v>0</v>
      </c>
      <c r="C20" s="89">
        <v>0</v>
      </c>
      <c r="D20" s="89">
        <v>0</v>
      </c>
      <c r="E20" s="89">
        <v>0.004</v>
      </c>
      <c r="F20" s="89">
        <v>0.143</v>
      </c>
      <c r="G20" s="89">
        <v>0.781</v>
      </c>
      <c r="H20" s="89">
        <v>1.456</v>
      </c>
      <c r="I20" s="89">
        <v>0.991</v>
      </c>
      <c r="J20" s="89">
        <v>0.767</v>
      </c>
      <c r="K20" s="89">
        <v>0.834</v>
      </c>
      <c r="L20" s="89">
        <v>0.836</v>
      </c>
      <c r="M20" s="89">
        <v>0.815</v>
      </c>
      <c r="N20" s="89">
        <v>0.175</v>
      </c>
      <c r="O20" s="89">
        <v>0.007</v>
      </c>
      <c r="P20" s="89">
        <v>0</v>
      </c>
      <c r="Q20" s="89">
        <v>0</v>
      </c>
      <c r="R20" s="89">
        <v>0</v>
      </c>
      <c r="S20" s="75">
        <f aca="true" t="shared" si="2" ref="S20:S33">IF(U20=0,"",SUM(B20:R20))</f>
        <v>6.809</v>
      </c>
      <c r="U20" s="35">
        <f aca="true" t="shared" si="3" ref="U20:U33">COUNTA(B20:R20)</f>
        <v>17</v>
      </c>
    </row>
    <row r="21" spans="1:21" ht="21" customHeight="1">
      <c r="A21" s="55">
        <v>19</v>
      </c>
      <c r="B21" s="88">
        <v>0</v>
      </c>
      <c r="C21" s="89">
        <v>0</v>
      </c>
      <c r="D21" s="89">
        <v>0</v>
      </c>
      <c r="E21" s="89">
        <v>0.007</v>
      </c>
      <c r="F21" s="89">
        <v>0.212</v>
      </c>
      <c r="G21" s="89">
        <v>0.355</v>
      </c>
      <c r="H21" s="89">
        <v>0.727</v>
      </c>
      <c r="I21" s="89">
        <v>0.63</v>
      </c>
      <c r="J21" s="89">
        <v>0.335</v>
      </c>
      <c r="K21" s="89">
        <v>0.316</v>
      </c>
      <c r="L21" s="89">
        <v>0.206</v>
      </c>
      <c r="M21" s="89">
        <v>0.098</v>
      </c>
      <c r="N21" s="89">
        <v>0.018</v>
      </c>
      <c r="O21" s="89">
        <v>0</v>
      </c>
      <c r="P21" s="89">
        <v>0</v>
      </c>
      <c r="Q21" s="89">
        <v>0</v>
      </c>
      <c r="R21" s="89">
        <v>0</v>
      </c>
      <c r="S21" s="75">
        <f t="shared" si="2"/>
        <v>2.9039999999999995</v>
      </c>
      <c r="U21" s="35">
        <f t="shared" si="3"/>
        <v>17</v>
      </c>
    </row>
    <row r="22" spans="1:21" ht="21" customHeight="1">
      <c r="A22" s="55">
        <v>20</v>
      </c>
      <c r="B22" s="88">
        <v>0</v>
      </c>
      <c r="C22" s="89">
        <v>0</v>
      </c>
      <c r="D22" s="89">
        <v>0</v>
      </c>
      <c r="E22" s="89">
        <v>0</v>
      </c>
      <c r="F22" s="89">
        <v>0.288</v>
      </c>
      <c r="G22" s="89">
        <v>0.869</v>
      </c>
      <c r="H22" s="89">
        <v>1.402</v>
      </c>
      <c r="I22" s="89">
        <v>1.794</v>
      </c>
      <c r="J22" s="89">
        <v>1.957</v>
      </c>
      <c r="K22" s="89">
        <v>1.849</v>
      </c>
      <c r="L22" s="89">
        <v>1.647</v>
      </c>
      <c r="M22" s="89">
        <v>1.201</v>
      </c>
      <c r="N22" s="89">
        <v>0.411</v>
      </c>
      <c r="O22" s="89">
        <v>0.01</v>
      </c>
      <c r="P22" s="89">
        <v>0</v>
      </c>
      <c r="Q22" s="89">
        <v>0</v>
      </c>
      <c r="R22" s="89">
        <v>0</v>
      </c>
      <c r="S22" s="75">
        <f t="shared" si="2"/>
        <v>11.427999999999999</v>
      </c>
      <c r="U22" s="35">
        <f t="shared" si="3"/>
        <v>17</v>
      </c>
    </row>
    <row r="23" spans="1:21" ht="21" customHeight="1">
      <c r="A23" s="40">
        <v>21</v>
      </c>
      <c r="B23" s="86">
        <v>0</v>
      </c>
      <c r="C23" s="87">
        <v>0</v>
      </c>
      <c r="D23" s="87">
        <v>0</v>
      </c>
      <c r="E23" s="87">
        <v>0</v>
      </c>
      <c r="F23" s="87">
        <v>0.043</v>
      </c>
      <c r="G23" s="87">
        <v>0.211</v>
      </c>
      <c r="H23" s="87">
        <v>0.382</v>
      </c>
      <c r="I23" s="87">
        <v>0.574</v>
      </c>
      <c r="J23" s="87">
        <v>0.507</v>
      </c>
      <c r="K23" s="87">
        <v>0.315</v>
      </c>
      <c r="L23" s="87">
        <v>0.243</v>
      </c>
      <c r="M23" s="87">
        <v>0.175</v>
      </c>
      <c r="N23" s="87">
        <v>0.025</v>
      </c>
      <c r="O23" s="87">
        <v>0</v>
      </c>
      <c r="P23" s="87">
        <v>0</v>
      </c>
      <c r="Q23" s="87">
        <v>0</v>
      </c>
      <c r="R23" s="87">
        <v>0</v>
      </c>
      <c r="S23" s="74">
        <f t="shared" si="2"/>
        <v>2.4749999999999996</v>
      </c>
      <c r="U23" s="35">
        <f t="shared" si="3"/>
        <v>17</v>
      </c>
    </row>
    <row r="24" spans="1:21" ht="21" customHeight="1">
      <c r="A24" s="55">
        <v>22</v>
      </c>
      <c r="B24" s="88">
        <v>0</v>
      </c>
      <c r="C24" s="89">
        <v>0</v>
      </c>
      <c r="D24" s="89">
        <v>0</v>
      </c>
      <c r="E24" s="89">
        <v>0</v>
      </c>
      <c r="F24" s="89">
        <v>0.049</v>
      </c>
      <c r="G24" s="89">
        <v>0.279</v>
      </c>
      <c r="H24" s="89">
        <v>0.533</v>
      </c>
      <c r="I24" s="89">
        <v>0.716</v>
      </c>
      <c r="J24" s="89">
        <v>0.626</v>
      </c>
      <c r="K24" s="89">
        <v>0.603</v>
      </c>
      <c r="L24" s="89">
        <v>0.538</v>
      </c>
      <c r="M24" s="89">
        <v>0.184</v>
      </c>
      <c r="N24" s="89">
        <v>0.019</v>
      </c>
      <c r="O24" s="89">
        <v>0</v>
      </c>
      <c r="P24" s="89">
        <v>0</v>
      </c>
      <c r="Q24" s="89">
        <v>0</v>
      </c>
      <c r="R24" s="89">
        <v>0</v>
      </c>
      <c r="S24" s="75">
        <f t="shared" si="2"/>
        <v>3.5470000000000006</v>
      </c>
      <c r="U24" s="35">
        <f t="shared" si="3"/>
        <v>17</v>
      </c>
    </row>
    <row r="25" spans="1:21" ht="21" customHeight="1">
      <c r="A25" s="55">
        <v>23</v>
      </c>
      <c r="B25" s="88">
        <v>0</v>
      </c>
      <c r="C25" s="89">
        <v>0</v>
      </c>
      <c r="D25" s="89">
        <v>0</v>
      </c>
      <c r="E25" s="89">
        <v>0</v>
      </c>
      <c r="F25" s="89">
        <v>0.123</v>
      </c>
      <c r="G25" s="89">
        <v>0.55</v>
      </c>
      <c r="H25" s="89">
        <v>1.371</v>
      </c>
      <c r="I25" s="89">
        <v>1.774</v>
      </c>
      <c r="J25" s="89">
        <v>1.988</v>
      </c>
      <c r="K25" s="89">
        <v>1.947</v>
      </c>
      <c r="L25" s="89">
        <v>0.852</v>
      </c>
      <c r="M25" s="89">
        <v>0.487</v>
      </c>
      <c r="N25" s="89">
        <v>0.228</v>
      </c>
      <c r="O25" s="89">
        <v>0.02</v>
      </c>
      <c r="P25" s="89">
        <v>0</v>
      </c>
      <c r="Q25" s="89">
        <v>0</v>
      </c>
      <c r="R25" s="89">
        <v>0</v>
      </c>
      <c r="S25" s="75">
        <f t="shared" si="2"/>
        <v>9.34</v>
      </c>
      <c r="U25" s="35">
        <f t="shared" si="3"/>
        <v>17</v>
      </c>
    </row>
    <row r="26" spans="1:21" ht="21" customHeight="1">
      <c r="A26" s="55">
        <v>24</v>
      </c>
      <c r="B26" s="88">
        <v>0</v>
      </c>
      <c r="C26" s="89">
        <v>0</v>
      </c>
      <c r="D26" s="89">
        <v>0</v>
      </c>
      <c r="E26" s="89">
        <v>0.006</v>
      </c>
      <c r="F26" s="89">
        <v>0.303</v>
      </c>
      <c r="G26" s="89">
        <v>0.88</v>
      </c>
      <c r="H26" s="89">
        <v>1.425</v>
      </c>
      <c r="I26" s="89">
        <v>1.798</v>
      </c>
      <c r="J26" s="89">
        <v>1.931</v>
      </c>
      <c r="K26" s="89">
        <v>1.883</v>
      </c>
      <c r="L26" s="89">
        <v>1.446</v>
      </c>
      <c r="M26" s="89">
        <v>0.95</v>
      </c>
      <c r="N26" s="89">
        <v>0.417</v>
      </c>
      <c r="O26" s="89">
        <v>0.016</v>
      </c>
      <c r="P26" s="89">
        <v>0</v>
      </c>
      <c r="Q26" s="89">
        <v>0</v>
      </c>
      <c r="R26" s="89">
        <v>0</v>
      </c>
      <c r="S26" s="75">
        <f t="shared" si="2"/>
        <v>11.054999999999998</v>
      </c>
      <c r="U26" s="35">
        <f t="shared" si="3"/>
        <v>17</v>
      </c>
    </row>
    <row r="27" spans="1:21" ht="21" customHeight="1">
      <c r="A27" s="55">
        <v>25</v>
      </c>
      <c r="B27" s="88">
        <v>0</v>
      </c>
      <c r="C27" s="89">
        <v>0</v>
      </c>
      <c r="D27" s="89">
        <v>0</v>
      </c>
      <c r="E27" s="89">
        <v>0</v>
      </c>
      <c r="F27" s="89">
        <v>0.076</v>
      </c>
      <c r="G27" s="89">
        <v>0.269</v>
      </c>
      <c r="H27" s="89">
        <v>0.5</v>
      </c>
      <c r="I27" s="89">
        <v>0.643</v>
      </c>
      <c r="J27" s="89">
        <v>0.598</v>
      </c>
      <c r="K27" s="89">
        <v>0.553</v>
      </c>
      <c r="L27" s="89">
        <v>0.49</v>
      </c>
      <c r="M27" s="89">
        <v>0.517</v>
      </c>
      <c r="N27" s="89">
        <v>0.116</v>
      </c>
      <c r="O27" s="89">
        <v>0</v>
      </c>
      <c r="P27" s="89">
        <v>0</v>
      </c>
      <c r="Q27" s="89">
        <v>0</v>
      </c>
      <c r="R27" s="89">
        <v>0</v>
      </c>
      <c r="S27" s="75">
        <f t="shared" si="2"/>
        <v>3.7619999999999996</v>
      </c>
      <c r="U27" s="35">
        <f t="shared" si="3"/>
        <v>17</v>
      </c>
    </row>
    <row r="28" spans="1:21" ht="21" customHeight="1">
      <c r="A28" s="55">
        <v>26</v>
      </c>
      <c r="B28" s="88">
        <v>0</v>
      </c>
      <c r="C28" s="89">
        <v>0</v>
      </c>
      <c r="D28" s="89">
        <v>0</v>
      </c>
      <c r="E28" s="89">
        <v>0</v>
      </c>
      <c r="F28" s="89">
        <v>0.112</v>
      </c>
      <c r="G28" s="89">
        <v>0.389</v>
      </c>
      <c r="H28" s="89">
        <v>1.243</v>
      </c>
      <c r="I28" s="89">
        <v>0.926</v>
      </c>
      <c r="J28" s="89">
        <v>0.582</v>
      </c>
      <c r="K28" s="89">
        <v>0.42</v>
      </c>
      <c r="L28" s="89">
        <v>0.188</v>
      </c>
      <c r="M28" s="89">
        <v>0.161</v>
      </c>
      <c r="N28" s="89">
        <v>0.011</v>
      </c>
      <c r="O28" s="89">
        <v>0</v>
      </c>
      <c r="P28" s="89">
        <v>0</v>
      </c>
      <c r="Q28" s="89">
        <v>0</v>
      </c>
      <c r="R28" s="89">
        <v>0</v>
      </c>
      <c r="S28" s="75">
        <f t="shared" si="2"/>
        <v>4.032</v>
      </c>
      <c r="U28" s="35">
        <f t="shared" si="3"/>
        <v>17</v>
      </c>
    </row>
    <row r="29" spans="1:21" ht="21" customHeight="1">
      <c r="A29" s="55">
        <v>27</v>
      </c>
      <c r="B29" s="88">
        <v>0</v>
      </c>
      <c r="C29" s="89">
        <v>0</v>
      </c>
      <c r="D29" s="89">
        <v>0</v>
      </c>
      <c r="E29" s="89">
        <v>0</v>
      </c>
      <c r="F29" s="89">
        <v>0.049</v>
      </c>
      <c r="G29" s="89">
        <v>0.461</v>
      </c>
      <c r="H29" s="89">
        <v>1.355</v>
      </c>
      <c r="I29" s="89">
        <v>1.664</v>
      </c>
      <c r="J29" s="89">
        <v>2.004</v>
      </c>
      <c r="K29" s="89">
        <v>1.735</v>
      </c>
      <c r="L29" s="89">
        <v>1.466</v>
      </c>
      <c r="M29" s="89">
        <v>0.901</v>
      </c>
      <c r="N29" s="89">
        <v>0.473</v>
      </c>
      <c r="O29" s="89">
        <v>0.014</v>
      </c>
      <c r="P29" s="89">
        <v>0</v>
      </c>
      <c r="Q29" s="89">
        <v>0</v>
      </c>
      <c r="R29" s="89">
        <v>0</v>
      </c>
      <c r="S29" s="75">
        <f t="shared" si="2"/>
        <v>10.122</v>
      </c>
      <c r="U29" s="35">
        <f t="shared" si="3"/>
        <v>17</v>
      </c>
    </row>
    <row r="30" spans="1:21" ht="21" customHeight="1">
      <c r="A30" s="55">
        <v>28</v>
      </c>
      <c r="B30" s="88">
        <v>0</v>
      </c>
      <c r="C30" s="89">
        <v>0</v>
      </c>
      <c r="D30" s="89">
        <v>0</v>
      </c>
      <c r="E30" s="89">
        <v>0.005</v>
      </c>
      <c r="F30" s="89">
        <v>0.288</v>
      </c>
      <c r="G30" s="89">
        <v>0.879</v>
      </c>
      <c r="H30" s="89">
        <v>1.441</v>
      </c>
      <c r="I30" s="89">
        <v>1.784</v>
      </c>
      <c r="J30" s="89">
        <v>1.099</v>
      </c>
      <c r="K30" s="89">
        <v>1.208</v>
      </c>
      <c r="L30" s="89">
        <v>1.261</v>
      </c>
      <c r="M30" s="89">
        <v>1.14</v>
      </c>
      <c r="N30" s="89">
        <v>0.462</v>
      </c>
      <c r="O30" s="89">
        <v>0.013</v>
      </c>
      <c r="P30" s="89">
        <v>0</v>
      </c>
      <c r="Q30" s="89">
        <v>0</v>
      </c>
      <c r="R30" s="89">
        <v>0</v>
      </c>
      <c r="S30" s="75">
        <f t="shared" si="2"/>
        <v>9.58</v>
      </c>
      <c r="U30" s="35">
        <f t="shared" si="3"/>
        <v>17</v>
      </c>
    </row>
    <row r="31" spans="1:21" ht="21" customHeight="1">
      <c r="A31" s="55">
        <v>29</v>
      </c>
      <c r="B31" s="88">
        <v>0</v>
      </c>
      <c r="C31" s="89">
        <v>0</v>
      </c>
      <c r="D31" s="89">
        <v>0</v>
      </c>
      <c r="E31" s="89">
        <v>0.003</v>
      </c>
      <c r="F31" s="89">
        <v>0.287</v>
      </c>
      <c r="G31" s="89">
        <v>0.869</v>
      </c>
      <c r="H31" s="89">
        <v>1.412</v>
      </c>
      <c r="I31" s="89">
        <v>1.802</v>
      </c>
      <c r="J31" s="89">
        <v>1.956</v>
      </c>
      <c r="K31" s="89">
        <v>1.846</v>
      </c>
      <c r="L31" s="89">
        <v>1.558</v>
      </c>
      <c r="M31" s="89">
        <v>1.068</v>
      </c>
      <c r="N31" s="89">
        <v>0.484</v>
      </c>
      <c r="O31" s="89">
        <v>0.014</v>
      </c>
      <c r="P31" s="89">
        <v>0</v>
      </c>
      <c r="Q31" s="89">
        <v>0</v>
      </c>
      <c r="R31" s="89">
        <v>0</v>
      </c>
      <c r="S31" s="75">
        <f t="shared" si="2"/>
        <v>11.298999999999998</v>
      </c>
      <c r="U31" s="35">
        <f t="shared" si="3"/>
        <v>17</v>
      </c>
    </row>
    <row r="32" spans="1:21" ht="21" customHeight="1">
      <c r="A32" s="55">
        <v>30</v>
      </c>
      <c r="B32" s="88">
        <v>0</v>
      </c>
      <c r="C32" s="89">
        <v>0</v>
      </c>
      <c r="D32" s="89">
        <v>0</v>
      </c>
      <c r="E32" s="89">
        <v>0.003</v>
      </c>
      <c r="F32" s="89">
        <v>0.055</v>
      </c>
      <c r="G32" s="89">
        <v>0.11</v>
      </c>
      <c r="H32" s="89">
        <v>0.21</v>
      </c>
      <c r="I32" s="89">
        <v>0.197</v>
      </c>
      <c r="J32" s="89">
        <v>0.238</v>
      </c>
      <c r="K32" s="89">
        <v>0.216</v>
      </c>
      <c r="L32" s="89">
        <v>0.189</v>
      </c>
      <c r="M32" s="89">
        <v>0.201</v>
      </c>
      <c r="N32" s="89">
        <v>0.107</v>
      </c>
      <c r="O32" s="89">
        <v>0.002</v>
      </c>
      <c r="P32" s="89">
        <v>0</v>
      </c>
      <c r="Q32" s="89">
        <v>0</v>
      </c>
      <c r="R32" s="89">
        <v>0</v>
      </c>
      <c r="S32" s="75">
        <f t="shared" si="2"/>
        <v>1.528</v>
      </c>
      <c r="U32" s="35">
        <f t="shared" si="3"/>
        <v>17</v>
      </c>
    </row>
    <row r="33" spans="1:21" ht="21" customHeight="1">
      <c r="A33" s="55">
        <v>31</v>
      </c>
      <c r="B33" s="88">
        <v>0</v>
      </c>
      <c r="C33" s="89">
        <v>0</v>
      </c>
      <c r="D33" s="89">
        <v>0</v>
      </c>
      <c r="E33" s="89">
        <v>0</v>
      </c>
      <c r="F33" s="89">
        <v>0.099</v>
      </c>
      <c r="G33" s="89">
        <v>0.725</v>
      </c>
      <c r="H33" s="89">
        <v>1.38</v>
      </c>
      <c r="I33" s="89">
        <v>1.769</v>
      </c>
      <c r="J33" s="89">
        <v>1.923</v>
      </c>
      <c r="K33" s="89">
        <v>1.838</v>
      </c>
      <c r="L33" s="89">
        <v>1.591</v>
      </c>
      <c r="M33" s="89">
        <v>1.094</v>
      </c>
      <c r="N33" s="89">
        <v>0.493</v>
      </c>
      <c r="O33" s="89">
        <v>0.019</v>
      </c>
      <c r="P33" s="89">
        <v>0</v>
      </c>
      <c r="Q33" s="89">
        <v>0</v>
      </c>
      <c r="R33" s="89">
        <v>0</v>
      </c>
      <c r="S33" s="75">
        <f t="shared" si="2"/>
        <v>10.931</v>
      </c>
      <c r="U33" s="35">
        <f t="shared" si="3"/>
        <v>17</v>
      </c>
    </row>
    <row r="34" spans="1:19" ht="21" customHeight="1">
      <c r="A34" s="56" t="s">
        <v>6</v>
      </c>
      <c r="B34" s="79">
        <f aca="true" t="shared" si="4" ref="B34:K34">IF(B37=0,"",SUM(B3:B33))</f>
        <v>0</v>
      </c>
      <c r="C34" s="80">
        <f t="shared" si="4"/>
        <v>0</v>
      </c>
      <c r="D34" s="80">
        <f t="shared" si="4"/>
        <v>0</v>
      </c>
      <c r="E34" s="80">
        <f t="shared" si="4"/>
        <v>0.18000000000000005</v>
      </c>
      <c r="F34" s="80">
        <f t="shared" si="4"/>
        <v>5.9110000000000005</v>
      </c>
      <c r="G34" s="80">
        <f t="shared" si="4"/>
        <v>18.359000000000005</v>
      </c>
      <c r="H34" s="80">
        <f t="shared" si="4"/>
        <v>31.497</v>
      </c>
      <c r="I34" s="80">
        <f t="shared" si="4"/>
        <v>37.34600000000001</v>
      </c>
      <c r="J34" s="80">
        <f t="shared" si="4"/>
        <v>38.77</v>
      </c>
      <c r="K34" s="80">
        <f t="shared" si="4"/>
        <v>35.67700000000001</v>
      </c>
      <c r="L34" s="80">
        <f aca="true" t="shared" si="5" ref="L34:R34">IF(L37=0,"",SUM(L3:L33))</f>
        <v>28.925999999999995</v>
      </c>
      <c r="M34" s="80">
        <f t="shared" si="5"/>
        <v>19.677000000000003</v>
      </c>
      <c r="N34" s="80">
        <f t="shared" si="5"/>
        <v>7.341999999999999</v>
      </c>
      <c r="O34" s="80">
        <f t="shared" si="5"/>
        <v>0.20500000000000004</v>
      </c>
      <c r="P34" s="80">
        <f t="shared" si="5"/>
        <v>0</v>
      </c>
      <c r="Q34" s="80">
        <f t="shared" si="5"/>
        <v>0</v>
      </c>
      <c r="R34" s="80">
        <f t="shared" si="5"/>
        <v>0</v>
      </c>
      <c r="S34" s="76">
        <f>SUM(B3:R33)</f>
        <v>223.89000000000016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</v>
      </c>
      <c r="D35" s="51">
        <f t="shared" si="6"/>
        <v>0</v>
      </c>
      <c r="E35" s="51">
        <f t="shared" si="6"/>
        <v>0.005806451612903227</v>
      </c>
      <c r="F35" s="51">
        <f t="shared" si="6"/>
        <v>0.19067741935483873</v>
      </c>
      <c r="G35" s="51">
        <f t="shared" si="6"/>
        <v>0.592225806451613</v>
      </c>
      <c r="H35" s="51">
        <f t="shared" si="6"/>
        <v>1.016032258064516</v>
      </c>
      <c r="I35" s="51">
        <f t="shared" si="6"/>
        <v>1.204709677419355</v>
      </c>
      <c r="J35" s="51">
        <f t="shared" si="6"/>
        <v>1.2506451612903227</v>
      </c>
      <c r="K35" s="51">
        <f t="shared" si="6"/>
        <v>1.1508709677419358</v>
      </c>
      <c r="L35" s="51">
        <f aca="true" t="shared" si="7" ref="L35:R35">IF(L37=0,"",AVERAGE(L3:L33))</f>
        <v>0.9330967741935482</v>
      </c>
      <c r="M35" s="51">
        <f t="shared" si="7"/>
        <v>0.634741935483871</v>
      </c>
      <c r="N35" s="51">
        <f t="shared" si="7"/>
        <v>0.23683870967741932</v>
      </c>
      <c r="O35" s="51">
        <f t="shared" si="7"/>
        <v>0.006612903225806453</v>
      </c>
      <c r="P35" s="51">
        <f t="shared" si="7"/>
        <v>0</v>
      </c>
      <c r="Q35" s="51">
        <f t="shared" si="7"/>
        <v>0</v>
      </c>
      <c r="R35" s="51">
        <f t="shared" si="7"/>
        <v>0</v>
      </c>
      <c r="S35" s="77">
        <f>AVERAGE(S3:S33)</f>
        <v>7.22225806451613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</v>
      </c>
      <c r="D36" s="51">
        <f t="shared" si="8"/>
        <v>0</v>
      </c>
      <c r="E36" s="51">
        <f t="shared" si="8"/>
        <v>0.029</v>
      </c>
      <c r="F36" s="51">
        <f t="shared" si="8"/>
        <v>0.459</v>
      </c>
      <c r="G36" s="51">
        <f t="shared" si="8"/>
        <v>1.073</v>
      </c>
      <c r="H36" s="51">
        <f t="shared" si="8"/>
        <v>1.614</v>
      </c>
      <c r="I36" s="51">
        <f t="shared" si="8"/>
        <v>1.957</v>
      </c>
      <c r="J36" s="51">
        <f t="shared" si="8"/>
        <v>2.04</v>
      </c>
      <c r="K36" s="51">
        <f t="shared" si="8"/>
        <v>1.952</v>
      </c>
      <c r="L36" s="51">
        <f aca="true" t="shared" si="9" ref="L36:R36">IF(L37=0,"",MAX(L3:L33))</f>
        <v>1.893</v>
      </c>
      <c r="M36" s="51">
        <f t="shared" si="9"/>
        <v>1.201</v>
      </c>
      <c r="N36" s="51">
        <f t="shared" si="9"/>
        <v>0.493</v>
      </c>
      <c r="O36" s="51">
        <f t="shared" si="9"/>
        <v>0.02</v>
      </c>
      <c r="P36" s="51">
        <f t="shared" si="9"/>
        <v>0</v>
      </c>
      <c r="Q36" s="51">
        <f t="shared" si="9"/>
        <v>0</v>
      </c>
      <c r="R36" s="51">
        <f t="shared" si="9"/>
        <v>0</v>
      </c>
      <c r="S36" s="77">
        <f>MAX(S3:S33)</f>
        <v>12.477</v>
      </c>
    </row>
    <row r="37" spans="1:19" ht="21" customHeight="1">
      <c r="A37" s="58" t="s">
        <v>9</v>
      </c>
      <c r="B37" s="53">
        <f aca="true" t="shared" si="10" ref="B37:K37">COUNT(B3:B33)</f>
        <v>31</v>
      </c>
      <c r="C37" s="54">
        <f t="shared" si="10"/>
        <v>31</v>
      </c>
      <c r="D37" s="54">
        <f t="shared" si="10"/>
        <v>31</v>
      </c>
      <c r="E37" s="54">
        <f t="shared" si="10"/>
        <v>31</v>
      </c>
      <c r="F37" s="54">
        <f t="shared" si="10"/>
        <v>31</v>
      </c>
      <c r="G37" s="54">
        <f t="shared" si="10"/>
        <v>31</v>
      </c>
      <c r="H37" s="54">
        <f t="shared" si="10"/>
        <v>31</v>
      </c>
      <c r="I37" s="54">
        <f t="shared" si="10"/>
        <v>31</v>
      </c>
      <c r="J37" s="54">
        <f t="shared" si="10"/>
        <v>31</v>
      </c>
      <c r="K37" s="54">
        <f t="shared" si="10"/>
        <v>31</v>
      </c>
      <c r="L37" s="54">
        <f aca="true" t="shared" si="11" ref="L37:S37">COUNT(L3:L33)</f>
        <v>31</v>
      </c>
      <c r="M37" s="54">
        <f t="shared" si="11"/>
        <v>31</v>
      </c>
      <c r="N37" s="54">
        <f t="shared" si="11"/>
        <v>31</v>
      </c>
      <c r="O37" s="54">
        <f t="shared" si="11"/>
        <v>31</v>
      </c>
      <c r="P37" s="54">
        <f t="shared" si="11"/>
        <v>31</v>
      </c>
      <c r="Q37" s="54">
        <f t="shared" si="11"/>
        <v>31</v>
      </c>
      <c r="R37" s="54">
        <f t="shared" si="11"/>
        <v>31</v>
      </c>
      <c r="S37" s="78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4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3" customWidth="1"/>
    <col min="2" max="13" width="7.25390625" style="3" customWidth="1"/>
    <col min="14" max="14" width="2.75390625" style="3" customWidth="1"/>
    <col min="15" max="16384" width="6.75390625" style="3" customWidth="1"/>
  </cols>
  <sheetData>
    <row r="1" spans="1:13" ht="24.75" customHeight="1">
      <c r="A1" s="1" t="s">
        <v>28</v>
      </c>
      <c r="B1" s="2"/>
      <c r="C1" s="2"/>
      <c r="D1" s="2"/>
      <c r="E1" s="2"/>
      <c r="F1" s="2"/>
      <c r="G1" s="2"/>
      <c r="H1" s="2"/>
      <c r="I1" s="64">
        <f>'1月'!P1</f>
        <v>2019</v>
      </c>
      <c r="J1" s="63" t="s">
        <v>1</v>
      </c>
      <c r="K1" s="91" t="s">
        <v>31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10</v>
      </c>
      <c r="C3" s="10" t="s">
        <v>11</v>
      </c>
      <c r="D3" s="10" t="s">
        <v>12</v>
      </c>
      <c r="E3" s="10" t="s">
        <v>13</v>
      </c>
      <c r="F3" s="10" t="s">
        <v>14</v>
      </c>
      <c r="G3" s="10" t="s">
        <v>15</v>
      </c>
      <c r="H3" s="10" t="s">
        <v>16</v>
      </c>
      <c r="I3" s="10" t="s">
        <v>17</v>
      </c>
      <c r="J3" s="10" t="s">
        <v>18</v>
      </c>
      <c r="K3" s="10" t="s">
        <v>19</v>
      </c>
      <c r="L3" s="10" t="s">
        <v>20</v>
      </c>
      <c r="M3" s="11" t="s">
        <v>21</v>
      </c>
    </row>
    <row r="4" spans="1:13" ht="18" customHeight="1">
      <c r="A4" s="12" t="s">
        <v>22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9.5" customHeight="1">
      <c r="A5" s="16">
        <v>1</v>
      </c>
      <c r="B5" s="17">
        <f>'1月'!S3</f>
        <v>11.617</v>
      </c>
      <c r="C5" s="18">
        <f>'2月'!S3</f>
        <v>15.104</v>
      </c>
      <c r="D5" s="18">
        <f>'3月'!S3</f>
        <v>14.322</v>
      </c>
      <c r="E5" s="18">
        <f>'4月'!S3</f>
        <v>17.871</v>
      </c>
      <c r="F5" s="18">
        <f>'5月'!S3</f>
        <v>14.23</v>
      </c>
      <c r="G5" s="18">
        <f>'6月'!S3</f>
        <v>29.076999999999995</v>
      </c>
      <c r="H5" s="18">
        <f>'7月'!S3</f>
        <v>7.011</v>
      </c>
      <c r="I5" s="18">
        <f>'8月'!S3</f>
        <v>24.357</v>
      </c>
      <c r="J5" s="18">
        <f>'9月'!S3</f>
        <v>13.569999999999999</v>
      </c>
      <c r="K5" s="18">
        <f>'10月'!S3</f>
        <v>19.227</v>
      </c>
      <c r="L5" s="18">
        <f>'11月'!S3</f>
        <v>15.061000000000002</v>
      </c>
      <c r="M5" s="19">
        <f>'12月'!S3</f>
        <v>6.8260000000000005</v>
      </c>
    </row>
    <row r="6" spans="1:13" ht="19.5" customHeight="1">
      <c r="A6" s="20">
        <v>2</v>
      </c>
      <c r="B6" s="21">
        <f>'1月'!S4</f>
        <v>11.231000000000002</v>
      </c>
      <c r="C6" s="22">
        <f>'2月'!S4</f>
        <v>14.675</v>
      </c>
      <c r="D6" s="22">
        <f>'3月'!S4</f>
        <v>19.125999999999998</v>
      </c>
      <c r="E6" s="22">
        <f>'4月'!S4</f>
        <v>18.763</v>
      </c>
      <c r="F6" s="22">
        <f>'5月'!S4</f>
        <v>18.873</v>
      </c>
      <c r="G6" s="22">
        <f>'6月'!S4</f>
        <v>13.735999999999997</v>
      </c>
      <c r="H6" s="22">
        <f>'7月'!S4</f>
        <v>16.112999999999996</v>
      </c>
      <c r="I6" s="22">
        <f>'8月'!S4</f>
        <v>25.706000000000003</v>
      </c>
      <c r="J6" s="22">
        <f>'9月'!S4</f>
        <v>12.355</v>
      </c>
      <c r="K6" s="22">
        <f>'10月'!S4</f>
        <v>19.520999999999997</v>
      </c>
      <c r="L6" s="22">
        <f>'11月'!S4</f>
        <v>15.086999999999998</v>
      </c>
      <c r="M6" s="23">
        <f>'12月'!S4</f>
        <v>1.6760000000000002</v>
      </c>
    </row>
    <row r="7" spans="1:13" ht="19.5" customHeight="1">
      <c r="A7" s="20">
        <v>3</v>
      </c>
      <c r="B7" s="21">
        <f>'1月'!S5</f>
        <v>10.936</v>
      </c>
      <c r="C7" s="22">
        <f>'2月'!S5</f>
        <v>11.669</v>
      </c>
      <c r="D7" s="22">
        <f>'3月'!S5</f>
        <v>3.445</v>
      </c>
      <c r="E7" s="22">
        <f>'4月'!S5</f>
        <v>23.284</v>
      </c>
      <c r="F7" s="22">
        <f>'5月'!S5</f>
        <v>25.621</v>
      </c>
      <c r="G7" s="22">
        <f>'6月'!S5</f>
        <v>25.891000000000002</v>
      </c>
      <c r="H7" s="22">
        <f>'7月'!S5</f>
        <v>14.726000000000003</v>
      </c>
      <c r="I7" s="22">
        <f>'8月'!S5</f>
        <v>24.900000000000002</v>
      </c>
      <c r="J7" s="22">
        <f>'9月'!S5</f>
        <v>7.481999999999999</v>
      </c>
      <c r="K7" s="22">
        <f>'10月'!S5</f>
        <v>11.921000000000003</v>
      </c>
      <c r="L7" s="22">
        <f>'11月'!S5</f>
        <v>9.601999999999999</v>
      </c>
      <c r="M7" s="23">
        <f>'12月'!S5</f>
        <v>12.477</v>
      </c>
    </row>
    <row r="8" spans="1:13" ht="19.5" customHeight="1">
      <c r="A8" s="20">
        <v>4</v>
      </c>
      <c r="B8" s="21">
        <f>'1月'!S6</f>
        <v>11.716999999999999</v>
      </c>
      <c r="C8" s="22">
        <f>'2月'!S6</f>
        <v>14.841</v>
      </c>
      <c r="D8" s="22">
        <f>'3月'!S6</f>
        <v>2.888</v>
      </c>
      <c r="E8" s="22">
        <f>'4月'!S6</f>
        <v>22.843999999999998</v>
      </c>
      <c r="F8" s="22">
        <f>'5月'!S6</f>
        <v>27.024</v>
      </c>
      <c r="G8" s="22">
        <f>'6月'!S6</f>
        <v>26.763999999999996</v>
      </c>
      <c r="H8" s="22">
        <f>'7月'!S6</f>
        <v>3.235</v>
      </c>
      <c r="I8" s="22">
        <f>'8月'!S6</f>
        <v>25.171000000000003</v>
      </c>
      <c r="J8" s="22">
        <f>'9月'!S6</f>
        <v>8.455</v>
      </c>
      <c r="K8" s="22">
        <f>'10月'!S6</f>
        <v>4.452000000000001</v>
      </c>
      <c r="L8" s="22">
        <f>'11月'!S6</f>
        <v>9.571</v>
      </c>
      <c r="M8" s="23">
        <f>'12月'!S6</f>
        <v>11.512999999999998</v>
      </c>
    </row>
    <row r="9" spans="1:13" ht="19.5" customHeight="1">
      <c r="A9" s="20">
        <v>5</v>
      </c>
      <c r="B9" s="21">
        <f>'1月'!S7</f>
        <v>10.834999999999999</v>
      </c>
      <c r="C9" s="22">
        <f>'2月'!S7</f>
        <v>9.584</v>
      </c>
      <c r="D9" s="22">
        <f>'3月'!S7</f>
        <v>17.642</v>
      </c>
      <c r="E9" s="22">
        <f>'4月'!S7</f>
        <v>23.700999999999997</v>
      </c>
      <c r="F9" s="22">
        <f>'5月'!S7</f>
        <v>26.71</v>
      </c>
      <c r="G9" s="22">
        <f>'6月'!S7</f>
        <v>15.029000000000002</v>
      </c>
      <c r="H9" s="22">
        <f>'7月'!S7</f>
        <v>11.064</v>
      </c>
      <c r="I9" s="22">
        <f>'8月'!S7</f>
        <v>27.625000000000004</v>
      </c>
      <c r="J9" s="22">
        <f>'9月'!S7</f>
        <v>11.155999999999999</v>
      </c>
      <c r="K9" s="22">
        <f>'10月'!S7</f>
        <v>19.439999999999998</v>
      </c>
      <c r="L9" s="22">
        <f>'11月'!S7</f>
        <v>14.979000000000001</v>
      </c>
      <c r="M9" s="23">
        <f>'12月'!S7</f>
        <v>12.299</v>
      </c>
    </row>
    <row r="10" spans="1:13" ht="19.5" customHeight="1">
      <c r="A10" s="20">
        <v>6</v>
      </c>
      <c r="B10" s="21">
        <f>'1月'!S8</f>
        <v>9.704</v>
      </c>
      <c r="C10" s="22">
        <f>'2月'!S8</f>
        <v>1.572</v>
      </c>
      <c r="D10" s="22">
        <f>'3月'!S8</f>
        <v>8.876999999999999</v>
      </c>
      <c r="E10" s="22">
        <f>'4月'!S8</f>
        <v>25.090999999999998</v>
      </c>
      <c r="F10" s="22">
        <f>'5月'!S8</f>
        <v>17.16</v>
      </c>
      <c r="G10" s="22">
        <f>'6月'!S8</f>
        <v>24.466</v>
      </c>
      <c r="H10" s="22">
        <f>'7月'!S8</f>
        <v>9.381000000000002</v>
      </c>
      <c r="I10" s="22">
        <f>'8月'!S8</f>
        <v>23.457</v>
      </c>
      <c r="J10" s="22">
        <f>'9月'!S8</f>
        <v>22.901999999999994</v>
      </c>
      <c r="K10" s="22">
        <f>'10月'!S8</f>
        <v>3.641</v>
      </c>
      <c r="L10" s="22">
        <f>'11月'!S8</f>
        <v>14.558999999999997</v>
      </c>
      <c r="M10" s="23">
        <f>'12月'!S8</f>
        <v>7.524</v>
      </c>
    </row>
    <row r="11" spans="1:13" ht="19.5" customHeight="1">
      <c r="A11" s="20">
        <v>7</v>
      </c>
      <c r="B11" s="21">
        <f>'1月'!S9</f>
        <v>11.32</v>
      </c>
      <c r="C11" s="22">
        <f>'2月'!S9</f>
        <v>8.705</v>
      </c>
      <c r="D11" s="22">
        <f>'3月'!S9</f>
        <v>4.6209999999999996</v>
      </c>
      <c r="E11" s="22">
        <f>'4月'!S9</f>
        <v>15.642999999999999</v>
      </c>
      <c r="F11" s="22">
        <f>'5月'!S9</f>
        <v>19.927999999999997</v>
      </c>
      <c r="G11" s="22">
        <f>'6月'!S9</f>
        <v>3.9979999999999998</v>
      </c>
      <c r="H11" s="22">
        <f>'7月'!S9</f>
        <v>9.911</v>
      </c>
      <c r="I11" s="22">
        <f>'8月'!S9</f>
        <v>22.682000000000006</v>
      </c>
      <c r="J11" s="22">
        <f>'9月'!S9</f>
        <v>20.554</v>
      </c>
      <c r="K11" s="22">
        <f>'10月'!S9</f>
        <v>7.582</v>
      </c>
      <c r="L11" s="22">
        <f>'11月'!S9</f>
        <v>11.920000000000002</v>
      </c>
      <c r="M11" s="23">
        <f>'12月'!S9</f>
        <v>0.847</v>
      </c>
    </row>
    <row r="12" spans="1:13" ht="19.5" customHeight="1">
      <c r="A12" s="20">
        <v>8</v>
      </c>
      <c r="B12" s="21">
        <f>'1月'!S10</f>
        <v>10.923000000000002</v>
      </c>
      <c r="C12" s="22">
        <f>'2月'!S10</f>
        <v>7.773000000000001</v>
      </c>
      <c r="D12" s="22">
        <f>'3月'!S10</f>
        <v>17.153000000000002</v>
      </c>
      <c r="E12" s="22">
        <f>'4月'!S10</f>
        <v>6.011</v>
      </c>
      <c r="F12" s="22">
        <f>'5月'!S10</f>
        <v>29.772999999999996</v>
      </c>
      <c r="G12" s="22">
        <f>'6月'!S10</f>
        <v>7.715000000000002</v>
      </c>
      <c r="H12" s="22">
        <f>'7月'!S10</f>
        <v>25.808999999999994</v>
      </c>
      <c r="I12" s="22">
        <f>'8月'!S10</f>
        <v>23.514000000000003</v>
      </c>
      <c r="J12" s="22">
        <f>'9月'!S10</f>
        <v>19.718999999999998</v>
      </c>
      <c r="K12" s="22">
        <f>'10月'!S10</f>
        <v>6.713999999999999</v>
      </c>
      <c r="L12" s="22">
        <f>'11月'!S10</f>
        <v>14.033000000000001</v>
      </c>
      <c r="M12" s="23">
        <f>'12月'!S10</f>
        <v>9.970999999999998</v>
      </c>
    </row>
    <row r="13" spans="1:13" ht="19.5" customHeight="1">
      <c r="A13" s="20">
        <v>9</v>
      </c>
      <c r="B13" s="21">
        <f>'1月'!S11</f>
        <v>12.368</v>
      </c>
      <c r="C13" s="22">
        <f>'2月'!S11</f>
        <v>1.731</v>
      </c>
      <c r="D13" s="22">
        <f>'3月'!S11</f>
        <v>20.742</v>
      </c>
      <c r="E13" s="22">
        <f>'4月'!S11</f>
        <v>22.430000000000003</v>
      </c>
      <c r="F13" s="22">
        <f>'5月'!S11</f>
        <v>21.982999999999997</v>
      </c>
      <c r="G13" s="22">
        <f>'6月'!S11</f>
        <v>17.029000000000003</v>
      </c>
      <c r="H13" s="22">
        <f>'7月'!S11</f>
        <v>8.484</v>
      </c>
      <c r="I13" s="22">
        <f>'8月'!S11</f>
        <v>22.671000000000003</v>
      </c>
      <c r="J13" s="22">
        <f>'9月'!S11</f>
        <v>6.619000000000001</v>
      </c>
      <c r="K13" s="22">
        <f>'10月'!S11</f>
        <v>19.632</v>
      </c>
      <c r="L13" s="22">
        <f>'11月'!S11</f>
        <v>14.238000000000001</v>
      </c>
      <c r="M13" s="23">
        <f>'12月'!S11</f>
        <v>5.122</v>
      </c>
    </row>
    <row r="14" spans="1:13" ht="19.5" customHeight="1">
      <c r="A14" s="24">
        <v>10</v>
      </c>
      <c r="B14" s="25">
        <f>'1月'!S12</f>
        <v>5.029000000000001</v>
      </c>
      <c r="C14" s="26">
        <f>'2月'!S12</f>
        <v>15.22</v>
      </c>
      <c r="D14" s="26">
        <f>'3月'!S12</f>
        <v>15.048</v>
      </c>
      <c r="E14" s="26">
        <f>'4月'!S12</f>
        <v>3.577</v>
      </c>
      <c r="F14" s="26">
        <f>'5月'!S12</f>
        <v>28.378999999999998</v>
      </c>
      <c r="G14" s="26">
        <f>'6月'!S12</f>
        <v>3.1260000000000003</v>
      </c>
      <c r="H14" s="26">
        <f>'7月'!S12</f>
        <v>18.417</v>
      </c>
      <c r="I14" s="26">
        <f>'8月'!S12</f>
        <v>19.435000000000002</v>
      </c>
      <c r="J14" s="26">
        <f>'9月'!S12</f>
        <v>20.859000000000005</v>
      </c>
      <c r="K14" s="26">
        <f>'10月'!S12</f>
        <v>18.837999999999997</v>
      </c>
      <c r="L14" s="26">
        <f>'11月'!S12</f>
        <v>13.815000000000001</v>
      </c>
      <c r="M14" s="27">
        <f>'12月'!S12</f>
        <v>6.612999999999999</v>
      </c>
    </row>
    <row r="15" spans="1:13" ht="19.5" customHeight="1">
      <c r="A15" s="16">
        <v>11</v>
      </c>
      <c r="B15" s="17">
        <f>'1月'!S13</f>
        <v>11.909</v>
      </c>
      <c r="C15" s="18">
        <f>'2月'!S13</f>
        <v>5.481</v>
      </c>
      <c r="D15" s="18">
        <f>'3月'!S13</f>
        <v>5.4959999999999996</v>
      </c>
      <c r="E15" s="18">
        <f>'4月'!S13</f>
        <v>22.021</v>
      </c>
      <c r="F15" s="18">
        <f>'5月'!S13</f>
        <v>25.813000000000002</v>
      </c>
      <c r="G15" s="18">
        <f>'6月'!S13</f>
        <v>20.224</v>
      </c>
      <c r="H15" s="18">
        <f>'7月'!S13</f>
        <v>18.752</v>
      </c>
      <c r="I15" s="18">
        <f>'8月'!S13</f>
        <v>12.374999999999998</v>
      </c>
      <c r="J15" s="18">
        <f>'9月'!S13</f>
        <v>11.981</v>
      </c>
      <c r="K15" s="18">
        <f>'10月'!S13</f>
        <v>5.22</v>
      </c>
      <c r="L15" s="18">
        <f>'11月'!S13</f>
        <v>6.447</v>
      </c>
      <c r="M15" s="19">
        <f>'12月'!S13</f>
        <v>3.5249999999999995</v>
      </c>
    </row>
    <row r="16" spans="1:13" ht="19.5" customHeight="1">
      <c r="A16" s="20">
        <v>12</v>
      </c>
      <c r="B16" s="21">
        <f>'1月'!S14</f>
        <v>8.041</v>
      </c>
      <c r="C16" s="22">
        <f>'2月'!S14</f>
        <v>16.544</v>
      </c>
      <c r="D16" s="22">
        <f>'3月'!S14</f>
        <v>20.164</v>
      </c>
      <c r="E16" s="22">
        <f>'4月'!S14</f>
        <v>16.081</v>
      </c>
      <c r="F16" s="22">
        <f>'5月'!S14</f>
        <v>28.352</v>
      </c>
      <c r="G16" s="22">
        <f>'6月'!S14</f>
        <v>10.390999999999998</v>
      </c>
      <c r="H16" s="22">
        <f>'7月'!S14</f>
        <v>7.647</v>
      </c>
      <c r="I16" s="22">
        <f>'8月'!S14</f>
        <v>25.203</v>
      </c>
      <c r="J16" s="22">
        <f>'9月'!S14</f>
        <v>17.924</v>
      </c>
      <c r="K16" s="22">
        <f>'10月'!S14</f>
        <v>0.638</v>
      </c>
      <c r="L16" s="22">
        <f>'11月'!S14</f>
        <v>13.553</v>
      </c>
      <c r="M16" s="23">
        <f>'12月'!S14</f>
        <v>11.171</v>
      </c>
    </row>
    <row r="17" spans="1:13" ht="19.5" customHeight="1">
      <c r="A17" s="20">
        <v>13</v>
      </c>
      <c r="B17" s="21">
        <f>'1月'!S15</f>
        <v>11.091000000000003</v>
      </c>
      <c r="C17" s="22">
        <f>'2月'!S15</f>
        <v>10.325</v>
      </c>
      <c r="D17" s="22">
        <f>'3月'!S15</f>
        <v>13.322000000000001</v>
      </c>
      <c r="E17" s="22">
        <f>'4月'!S15</f>
        <v>27.038000000000004</v>
      </c>
      <c r="F17" s="22">
        <f>'5月'!S15</f>
        <v>25.026999999999997</v>
      </c>
      <c r="G17" s="22">
        <f>'6月'!S15</f>
        <v>30.356000000000005</v>
      </c>
      <c r="H17" s="22">
        <f>'7月'!S15</f>
        <v>13.334000000000003</v>
      </c>
      <c r="I17" s="22">
        <f>'8月'!S15</f>
        <v>22.869</v>
      </c>
      <c r="J17" s="22">
        <f>'9月'!S15</f>
        <v>5.109</v>
      </c>
      <c r="K17" s="22">
        <f>'10月'!S15</f>
        <v>18.531000000000002</v>
      </c>
      <c r="L17" s="22">
        <f>'11月'!S15</f>
        <v>8.363999999999997</v>
      </c>
      <c r="M17" s="23">
        <f>'12月'!S15</f>
        <v>2.5820000000000003</v>
      </c>
    </row>
    <row r="18" spans="1:13" ht="19.5" customHeight="1">
      <c r="A18" s="20">
        <v>14</v>
      </c>
      <c r="B18" s="21">
        <f>'1月'!S16</f>
        <v>10.288</v>
      </c>
      <c r="C18" s="22">
        <f>'2月'!S16</f>
        <v>14.996</v>
      </c>
      <c r="D18" s="22">
        <f>'3月'!S16</f>
        <v>22.007</v>
      </c>
      <c r="E18" s="22">
        <f>'4月'!S16</f>
        <v>15.131000000000002</v>
      </c>
      <c r="F18" s="22">
        <f>'5月'!S16</f>
        <v>3.2499999999999996</v>
      </c>
      <c r="G18" s="22">
        <f>'6月'!S16</f>
        <v>27.537000000000006</v>
      </c>
      <c r="H18" s="22">
        <f>'7月'!S16</f>
        <v>7.071999999999999</v>
      </c>
      <c r="I18" s="22">
        <f>'8月'!S16</f>
        <v>5.893999999999999</v>
      </c>
      <c r="J18" s="22">
        <f>'9月'!S16</f>
        <v>8.754999999999999</v>
      </c>
      <c r="K18" s="22">
        <f>'10月'!S16</f>
        <v>7.555</v>
      </c>
      <c r="L18" s="22">
        <f>'11月'!S16</f>
        <v>9.987</v>
      </c>
      <c r="M18" s="23">
        <f>'12月'!S16</f>
        <v>10.062000000000001</v>
      </c>
    </row>
    <row r="19" spans="1:13" ht="19.5" customHeight="1">
      <c r="A19" s="20">
        <v>15</v>
      </c>
      <c r="B19" s="21">
        <f>'1月'!S17</f>
        <v>4.991</v>
      </c>
      <c r="C19" s="22">
        <f>'2月'!S17</f>
        <v>4.180000000000001</v>
      </c>
      <c r="D19" s="22">
        <f>'3月'!S17</f>
        <v>21.024999999999995</v>
      </c>
      <c r="E19" s="22">
        <f>'4月'!S17</f>
        <v>23.457</v>
      </c>
      <c r="F19" s="22">
        <f>'5月'!S17</f>
        <v>18.278</v>
      </c>
      <c r="G19" s="22">
        <f>'6月'!S17</f>
        <v>3.295000000000001</v>
      </c>
      <c r="H19" s="22">
        <f>'7月'!S17</f>
        <v>7.409999999999999</v>
      </c>
      <c r="I19" s="22">
        <f>'8月'!S17</f>
        <v>21.185</v>
      </c>
      <c r="J19" s="22">
        <f>'9月'!S17</f>
        <v>22.065</v>
      </c>
      <c r="K19" s="22">
        <f>'10月'!S17</f>
        <v>5.198</v>
      </c>
      <c r="L19" s="22">
        <f>'11月'!S17</f>
        <v>13.092999999999998</v>
      </c>
      <c r="M19" s="23">
        <f>'12月'!S17</f>
        <v>9.948</v>
      </c>
    </row>
    <row r="20" spans="1:13" ht="19.5" customHeight="1">
      <c r="A20" s="20">
        <v>16</v>
      </c>
      <c r="B20" s="21">
        <f>'1月'!S18</f>
        <v>11.513000000000002</v>
      </c>
      <c r="C20" s="22">
        <f>'2月'!S18</f>
        <v>13.422</v>
      </c>
      <c r="D20" s="22">
        <f>'3月'!S18</f>
        <v>11.562</v>
      </c>
      <c r="E20" s="22">
        <f>'4月'!S18</f>
        <v>27.535</v>
      </c>
      <c r="F20" s="22">
        <f>'5月'!S18</f>
        <v>27.272000000000002</v>
      </c>
      <c r="G20" s="22">
        <f>'6月'!S18</f>
        <v>23.497000000000003</v>
      </c>
      <c r="H20" s="22">
        <f>'7月'!S18</f>
        <v>14.04</v>
      </c>
      <c r="I20" s="22">
        <f>'8月'!S18</f>
        <v>3.669000000000001</v>
      </c>
      <c r="J20" s="22">
        <f>'9月'!S18</f>
        <v>5.5809999999999995</v>
      </c>
      <c r="K20" s="22">
        <f>'10月'!S18</f>
        <v>13.163000000000002</v>
      </c>
      <c r="L20" s="22">
        <f>'11月'!S18</f>
        <v>9.946</v>
      </c>
      <c r="M20" s="23">
        <f>'12月'!S18</f>
        <v>10.995</v>
      </c>
    </row>
    <row r="21" spans="1:13" ht="19.5" customHeight="1">
      <c r="A21" s="20">
        <v>17</v>
      </c>
      <c r="B21" s="21">
        <f>'1月'!S19</f>
        <v>12.715000000000002</v>
      </c>
      <c r="C21" s="22">
        <f>'2月'!S19</f>
        <v>17.266000000000002</v>
      </c>
      <c r="D21" s="22">
        <f>'3月'!S19</f>
        <v>17.526000000000003</v>
      </c>
      <c r="E21" s="22">
        <f>'4月'!S19</f>
        <v>15.562000000000001</v>
      </c>
      <c r="F21" s="22">
        <f>'5月'!S19</f>
        <v>29.521</v>
      </c>
      <c r="G21" s="22">
        <f>'6月'!S19</f>
        <v>28.211000000000006</v>
      </c>
      <c r="H21" s="22">
        <f>'7月'!S19</f>
        <v>12.936</v>
      </c>
      <c r="I21" s="22">
        <f>'8月'!S19</f>
        <v>25.083000000000006</v>
      </c>
      <c r="J21" s="22">
        <f>'9月'!S19</f>
        <v>18.744</v>
      </c>
      <c r="K21" s="22">
        <f>'10月'!S19</f>
        <v>16.004</v>
      </c>
      <c r="L21" s="22">
        <f>'11月'!S19</f>
        <v>12.895999999999999</v>
      </c>
      <c r="M21" s="23">
        <f>'12月'!S19</f>
        <v>1.927</v>
      </c>
    </row>
    <row r="22" spans="1:13" ht="19.5" customHeight="1">
      <c r="A22" s="20">
        <v>18</v>
      </c>
      <c r="B22" s="21">
        <f>'1月'!S20</f>
        <v>12.733999999999998</v>
      </c>
      <c r="C22" s="22">
        <f>'2月'!S20</f>
        <v>17.346000000000004</v>
      </c>
      <c r="D22" s="22">
        <f>'3月'!S20</f>
        <v>22.656000000000002</v>
      </c>
      <c r="E22" s="22">
        <f>'4月'!S20</f>
        <v>26.07</v>
      </c>
      <c r="F22" s="22">
        <f>'5月'!S20</f>
        <v>26.356</v>
      </c>
      <c r="G22" s="22">
        <f>'6月'!S20</f>
        <v>24.240000000000006</v>
      </c>
      <c r="H22" s="22">
        <f>'7月'!S20</f>
        <v>8.096</v>
      </c>
      <c r="I22" s="22">
        <f>'8月'!S20</f>
        <v>22.716</v>
      </c>
      <c r="J22" s="22">
        <f>'9月'!S20</f>
        <v>10.515</v>
      </c>
      <c r="K22" s="22">
        <f>'10月'!S20</f>
        <v>5.207</v>
      </c>
      <c r="L22" s="22">
        <f>'11月'!S20</f>
        <v>5.273999999999999</v>
      </c>
      <c r="M22" s="23">
        <f>'12月'!S20</f>
        <v>6.809</v>
      </c>
    </row>
    <row r="23" spans="1:13" ht="19.5" customHeight="1">
      <c r="A23" s="20">
        <v>19</v>
      </c>
      <c r="B23" s="21">
        <f>'1月'!S21</f>
        <v>12.966999999999999</v>
      </c>
      <c r="C23" s="22">
        <f>'2月'!S21</f>
        <v>3.9530000000000007</v>
      </c>
      <c r="D23" s="22">
        <f>'3月'!S21</f>
        <v>19.128999999999998</v>
      </c>
      <c r="E23" s="22">
        <f>'4月'!S21</f>
        <v>17.594</v>
      </c>
      <c r="F23" s="22">
        <f>'5月'!S21</f>
        <v>22.364</v>
      </c>
      <c r="G23" s="22">
        <f>'6月'!S21</f>
        <v>28.717</v>
      </c>
      <c r="H23" s="22">
        <f>'7月'!S21</f>
        <v>18.080000000000002</v>
      </c>
      <c r="I23" s="22">
        <f>'8月'!S21</f>
        <v>11.322</v>
      </c>
      <c r="J23" s="22">
        <f>'9月'!S21</f>
        <v>17.197</v>
      </c>
      <c r="K23" s="22">
        <f>'10月'!S21</f>
        <v>3.6179999999999994</v>
      </c>
      <c r="L23" s="22">
        <f>'11月'!S21</f>
        <v>9.962</v>
      </c>
      <c r="M23" s="23">
        <f>'12月'!S21</f>
        <v>2.9039999999999995</v>
      </c>
    </row>
    <row r="24" spans="1:13" ht="19.5" customHeight="1">
      <c r="A24" s="24">
        <v>20</v>
      </c>
      <c r="B24" s="25">
        <f>'1月'!S22</f>
        <v>11.040000000000001</v>
      </c>
      <c r="C24" s="26">
        <f>'2月'!S22</f>
        <v>8.323</v>
      </c>
      <c r="D24" s="26">
        <f>'3月'!S22</f>
        <v>22.075999999999993</v>
      </c>
      <c r="E24" s="26">
        <f>'4月'!S22</f>
        <v>26.996</v>
      </c>
      <c r="F24" s="26">
        <f>'5月'!S22</f>
        <v>18.437999999999995</v>
      </c>
      <c r="G24" s="26">
        <f>'6月'!S22</f>
        <v>24.636999999999997</v>
      </c>
      <c r="H24" s="26">
        <f>'7月'!S22</f>
        <v>10.558000000000002</v>
      </c>
      <c r="I24" s="26">
        <f>'8月'!S22</f>
        <v>7.555</v>
      </c>
      <c r="J24" s="26">
        <f>'9月'!S22</f>
        <v>19.974</v>
      </c>
      <c r="K24" s="26">
        <f>'10月'!S22</f>
        <v>9.872</v>
      </c>
      <c r="L24" s="26">
        <f>'11月'!S22</f>
        <v>13.334</v>
      </c>
      <c r="M24" s="27">
        <f>'12月'!S22</f>
        <v>11.427999999999999</v>
      </c>
    </row>
    <row r="25" spans="1:13" ht="19.5" customHeight="1">
      <c r="A25" s="16">
        <v>21</v>
      </c>
      <c r="B25" s="17">
        <f>'1月'!S23</f>
        <v>12.936000000000002</v>
      </c>
      <c r="C25" s="18">
        <f>'2月'!S23</f>
        <v>17.847999999999995</v>
      </c>
      <c r="D25" s="18">
        <f>'3月'!S23</f>
        <v>9.054999999999998</v>
      </c>
      <c r="E25" s="18">
        <f>'4月'!S23</f>
        <v>11.013</v>
      </c>
      <c r="F25" s="18">
        <f>'5月'!S23</f>
        <v>0.951</v>
      </c>
      <c r="G25" s="18">
        <f>'6月'!S23</f>
        <v>4.027</v>
      </c>
      <c r="H25" s="18">
        <f>'7月'!S23</f>
        <v>4.821</v>
      </c>
      <c r="I25" s="18">
        <f>'8月'!S23</f>
        <v>12.336000000000002</v>
      </c>
      <c r="J25" s="18">
        <f>'9月'!S23</f>
        <v>10.167</v>
      </c>
      <c r="K25" s="18">
        <f>'10月'!S23</f>
        <v>7.226000000000001</v>
      </c>
      <c r="L25" s="18">
        <f>'11月'!S23</f>
        <v>13.236999999999998</v>
      </c>
      <c r="M25" s="19">
        <f>'12月'!S23</f>
        <v>2.4749999999999996</v>
      </c>
    </row>
    <row r="26" spans="1:13" ht="19.5" customHeight="1">
      <c r="A26" s="20">
        <v>22</v>
      </c>
      <c r="B26" s="21">
        <f>'1月'!S24</f>
        <v>12.636</v>
      </c>
      <c r="C26" s="22">
        <f>'2月'!S24</f>
        <v>17.274</v>
      </c>
      <c r="D26" s="22">
        <f>'3月'!S24</f>
        <v>18.813</v>
      </c>
      <c r="E26" s="22">
        <f>'4月'!S24</f>
        <v>24.674</v>
      </c>
      <c r="F26" s="22">
        <f>'5月'!S24</f>
        <v>27.84400000000001</v>
      </c>
      <c r="G26" s="22">
        <f>'6月'!S24</f>
        <v>9.153</v>
      </c>
      <c r="H26" s="22">
        <f>'7月'!S24</f>
        <v>2.679</v>
      </c>
      <c r="I26" s="22">
        <f>'8月'!S24</f>
        <v>8.318999999999999</v>
      </c>
      <c r="J26" s="22">
        <f>'9月'!S24</f>
        <v>11.376</v>
      </c>
      <c r="K26" s="22">
        <f>'10月'!S24</f>
        <v>4.382</v>
      </c>
      <c r="L26" s="22">
        <f>'11月'!S24</f>
        <v>2.0759999999999996</v>
      </c>
      <c r="M26" s="23">
        <f>'12月'!S24</f>
        <v>3.5470000000000006</v>
      </c>
    </row>
    <row r="27" spans="1:13" ht="19.5" customHeight="1">
      <c r="A27" s="20">
        <v>23</v>
      </c>
      <c r="B27" s="21">
        <f>'1月'!S25</f>
        <v>12.620999999999999</v>
      </c>
      <c r="C27" s="22">
        <f>'2月'!S25</f>
        <v>16.067000000000004</v>
      </c>
      <c r="D27" s="22">
        <f>'3月'!S25</f>
        <v>4.619</v>
      </c>
      <c r="E27" s="22">
        <f>'4月'!S25</f>
        <v>26.054</v>
      </c>
      <c r="F27" s="22">
        <f>'5月'!S25</f>
        <v>29.434</v>
      </c>
      <c r="G27" s="22">
        <f>'6月'!S25</f>
        <v>9.455</v>
      </c>
      <c r="H27" s="22">
        <f>'7月'!S25</f>
        <v>9.657999999999998</v>
      </c>
      <c r="I27" s="22">
        <f>'8月'!S25</f>
        <v>6.38</v>
      </c>
      <c r="J27" s="22">
        <f>'9月'!S25</f>
        <v>9.053</v>
      </c>
      <c r="K27" s="22">
        <f>'10月'!S25</f>
        <v>14.790999999999999</v>
      </c>
      <c r="L27" s="22">
        <f>'11月'!S25</f>
        <v>2.7519999999999993</v>
      </c>
      <c r="M27" s="23">
        <f>'12月'!S25</f>
        <v>9.34</v>
      </c>
    </row>
    <row r="28" spans="1:13" ht="19.5" customHeight="1">
      <c r="A28" s="20">
        <v>24</v>
      </c>
      <c r="B28" s="21">
        <f>'1月'!S26</f>
        <v>13.853000000000002</v>
      </c>
      <c r="C28" s="22">
        <f>'2月'!S26</f>
        <v>18.068</v>
      </c>
      <c r="D28" s="22">
        <f>'3月'!S26</f>
        <v>21.640999999999995</v>
      </c>
      <c r="E28" s="22">
        <f>'4月'!S26</f>
        <v>6.829999999999998</v>
      </c>
      <c r="F28" s="22">
        <f>'5月'!S26</f>
        <v>26.514</v>
      </c>
      <c r="G28" s="22">
        <f>'6月'!S26</f>
        <v>6.047</v>
      </c>
      <c r="H28" s="22">
        <f>'7月'!S26</f>
        <v>23.544</v>
      </c>
      <c r="I28" s="22">
        <f>'8月'!S26</f>
        <v>21.375000000000004</v>
      </c>
      <c r="J28" s="22">
        <f>'9月'!S26</f>
        <v>11.354999999999999</v>
      </c>
      <c r="K28" s="22">
        <f>'10月'!S26</f>
        <v>7.296</v>
      </c>
      <c r="L28" s="22">
        <f>'11月'!S26</f>
        <v>3.3970000000000002</v>
      </c>
      <c r="M28" s="23">
        <f>'12月'!S26</f>
        <v>11.054999999999998</v>
      </c>
    </row>
    <row r="29" spans="1:13" ht="19.5" customHeight="1">
      <c r="A29" s="20">
        <v>25</v>
      </c>
      <c r="B29" s="21">
        <f>'1月'!S27</f>
        <v>11.857000000000001</v>
      </c>
      <c r="C29" s="22">
        <f>'2月'!S27</f>
        <v>10.859</v>
      </c>
      <c r="D29" s="22">
        <f>'3月'!S27</f>
        <v>18.744</v>
      </c>
      <c r="E29" s="22">
        <f>'4月'!S27</f>
        <v>12.121999999999998</v>
      </c>
      <c r="F29" s="22">
        <f>'5月'!S27</f>
        <v>29.372</v>
      </c>
      <c r="G29" s="22">
        <f>'6月'!S27</f>
        <v>29.131</v>
      </c>
      <c r="H29" s="22">
        <f>'7月'!S27</f>
        <v>23.112999999999996</v>
      </c>
      <c r="I29" s="22">
        <f>'8月'!S27</f>
        <v>20.311</v>
      </c>
      <c r="J29" s="22">
        <f>'9月'!S27</f>
        <v>20.551</v>
      </c>
      <c r="K29" s="22">
        <f>'10月'!S27</f>
        <v>0.7660000000000001</v>
      </c>
      <c r="L29" s="22">
        <f>'11月'!S27</f>
        <v>8.504</v>
      </c>
      <c r="M29" s="23">
        <f>'12月'!S27</f>
        <v>3.7619999999999996</v>
      </c>
    </row>
    <row r="30" spans="1:13" ht="19.5" customHeight="1">
      <c r="A30" s="20">
        <v>26</v>
      </c>
      <c r="B30" s="21">
        <f>'1月'!S28</f>
        <v>6.926</v>
      </c>
      <c r="C30" s="22">
        <f>'2月'!S28</f>
        <v>12.509000000000002</v>
      </c>
      <c r="D30" s="22">
        <f>'3月'!S28</f>
        <v>12.41</v>
      </c>
      <c r="E30" s="22">
        <f>'4月'!S28</f>
        <v>3.543</v>
      </c>
      <c r="F30" s="22">
        <f>'5月'!S28</f>
        <v>26.333</v>
      </c>
      <c r="G30" s="22">
        <f>'6月'!S28</f>
        <v>29.288000000000004</v>
      </c>
      <c r="H30" s="22">
        <f>'7月'!S28</f>
        <v>21.884</v>
      </c>
      <c r="I30" s="22">
        <f>'8月'!S28</f>
        <v>16.459</v>
      </c>
      <c r="J30" s="22">
        <f>'9月'!S28</f>
        <v>18.285</v>
      </c>
      <c r="K30" s="22">
        <f>'10月'!S28</f>
        <v>13.187</v>
      </c>
      <c r="L30" s="22">
        <f>'11月'!S28</f>
        <v>7.307</v>
      </c>
      <c r="M30" s="23">
        <f>'12月'!S28</f>
        <v>4.032</v>
      </c>
    </row>
    <row r="31" spans="1:13" ht="19.5" customHeight="1">
      <c r="A31" s="20">
        <v>27</v>
      </c>
      <c r="B31" s="21">
        <f>'1月'!S29</f>
        <v>12.539000000000001</v>
      </c>
      <c r="C31" s="22">
        <f>'2月'!S29</f>
        <v>11.379000000000001</v>
      </c>
      <c r="D31" s="22">
        <f>'3月'!S29</f>
        <v>20.006999999999998</v>
      </c>
      <c r="E31" s="22">
        <f>'4月'!S29</f>
        <v>8.239</v>
      </c>
      <c r="F31" s="22">
        <f>'5月'!S29</f>
        <v>28.123</v>
      </c>
      <c r="G31" s="22">
        <f>'6月'!S29</f>
        <v>19.528999999999996</v>
      </c>
      <c r="H31" s="22">
        <f>'7月'!S29</f>
        <v>20.635000000000005</v>
      </c>
      <c r="I31" s="22">
        <f>'8月'!S29</f>
        <v>14.924000000000001</v>
      </c>
      <c r="J31" s="22">
        <f>'9月'!S29</f>
        <v>18.097999999999995</v>
      </c>
      <c r="K31" s="22">
        <f>'10月'!S29</f>
        <v>3.8609999999999993</v>
      </c>
      <c r="L31" s="22">
        <f>'11月'!S29</f>
        <v>2.9649999999999994</v>
      </c>
      <c r="M31" s="23">
        <f>'12月'!S29</f>
        <v>10.122</v>
      </c>
    </row>
    <row r="32" spans="1:13" ht="19.5" customHeight="1">
      <c r="A32" s="20">
        <v>28</v>
      </c>
      <c r="B32" s="21">
        <f>'1月'!S30</f>
        <v>9.936999999999998</v>
      </c>
      <c r="C32" s="22">
        <f>'2月'!S30</f>
        <v>1.5999999999999999</v>
      </c>
      <c r="D32" s="22">
        <f>'3月'!S30</f>
        <v>15.078</v>
      </c>
      <c r="E32" s="22">
        <f>'4月'!S30</f>
        <v>28.477000000000004</v>
      </c>
      <c r="F32" s="22">
        <f>'5月'!S30</f>
        <v>13.1</v>
      </c>
      <c r="G32" s="22">
        <f>'6月'!S30</f>
        <v>9.357000000000001</v>
      </c>
      <c r="H32" s="22">
        <f>'7月'!S30</f>
        <v>14.251</v>
      </c>
      <c r="I32" s="22">
        <f>'8月'!S30</f>
        <v>6.9750000000000005</v>
      </c>
      <c r="J32" s="22">
        <f>'9月'!S30</f>
        <v>10.505</v>
      </c>
      <c r="K32" s="22">
        <f>'10月'!S30</f>
        <v>14.425</v>
      </c>
      <c r="L32" s="22">
        <f>'11月'!S30</f>
        <v>1.4099999999999997</v>
      </c>
      <c r="M32" s="23">
        <f>'12月'!S30</f>
        <v>9.58</v>
      </c>
    </row>
    <row r="33" spans="1:13" ht="19.5" customHeight="1">
      <c r="A33" s="20">
        <v>29</v>
      </c>
      <c r="B33" s="21">
        <f>'1月'!S31</f>
        <v>14.111999999999998</v>
      </c>
      <c r="C33" s="22"/>
      <c r="D33" s="22">
        <f>'3月'!S31</f>
        <v>5.086</v>
      </c>
      <c r="E33" s="22">
        <f>'4月'!S31</f>
        <v>20.146</v>
      </c>
      <c r="F33" s="22">
        <f>'5月'!S31</f>
        <v>8.741999999999999</v>
      </c>
      <c r="G33" s="22">
        <f>'6月'!S31</f>
        <v>3.7179999999999995</v>
      </c>
      <c r="H33" s="22">
        <f>'7月'!S31</f>
        <v>21.480000000000004</v>
      </c>
      <c r="I33" s="22">
        <f>'8月'!S31</f>
        <v>18.137</v>
      </c>
      <c r="J33" s="22">
        <f>'9月'!S31</f>
        <v>12.092000000000002</v>
      </c>
      <c r="K33" s="22">
        <f>'10月'!S31</f>
        <v>1.1719999999999997</v>
      </c>
      <c r="L33" s="22">
        <f>'11月'!S31</f>
        <v>12.529</v>
      </c>
      <c r="M33" s="23">
        <f>'12月'!S31</f>
        <v>11.298999999999998</v>
      </c>
    </row>
    <row r="34" spans="1:13" ht="19.5" customHeight="1">
      <c r="A34" s="20">
        <v>30</v>
      </c>
      <c r="B34" s="21">
        <f>'1月'!S32</f>
        <v>13.654</v>
      </c>
      <c r="C34" s="22"/>
      <c r="D34" s="22">
        <f>'3月'!S32</f>
        <v>3.42</v>
      </c>
      <c r="E34" s="22">
        <f>'4月'!S32</f>
        <v>4.892000000000001</v>
      </c>
      <c r="F34" s="22">
        <f>'5月'!S32</f>
        <v>30.380999999999997</v>
      </c>
      <c r="G34" s="22">
        <f>'6月'!S32</f>
        <v>4.426</v>
      </c>
      <c r="H34" s="22">
        <f>'7月'!S32</f>
        <v>25.719</v>
      </c>
      <c r="I34" s="22">
        <f>'8月'!S32</f>
        <v>5.132999999999999</v>
      </c>
      <c r="J34" s="22">
        <f>'9月'!S32</f>
        <v>19.523</v>
      </c>
      <c r="K34" s="22">
        <f>'10月'!S32</f>
        <v>15.273000000000001</v>
      </c>
      <c r="L34" s="22">
        <f>'11月'!S32</f>
        <v>11.15</v>
      </c>
      <c r="M34" s="23">
        <f>'12月'!S32</f>
        <v>1.528</v>
      </c>
    </row>
    <row r="35" spans="1:13" ht="19.5" customHeight="1">
      <c r="A35" s="28">
        <v>31</v>
      </c>
      <c r="B35" s="29">
        <f>'1月'!S33</f>
        <v>6.753</v>
      </c>
      <c r="C35" s="30"/>
      <c r="D35" s="30">
        <f>'3月'!S33</f>
        <v>9.609</v>
      </c>
      <c r="E35" s="30"/>
      <c r="F35" s="30">
        <f>'5月'!S33</f>
        <v>12.025</v>
      </c>
      <c r="G35" s="30"/>
      <c r="H35" s="30">
        <f>'7月'!S33</f>
        <v>17.601</v>
      </c>
      <c r="I35" s="30">
        <f>'8月'!S33</f>
        <v>19.688000000000002</v>
      </c>
      <c r="J35" s="30"/>
      <c r="K35" s="30">
        <f>'10月'!S33</f>
        <v>13.799000000000001</v>
      </c>
      <c r="L35" s="30"/>
      <c r="M35" s="31">
        <f>'12月'!S33</f>
        <v>10.931</v>
      </c>
    </row>
    <row r="36" spans="1:13" ht="19.5" customHeight="1">
      <c r="A36" s="59" t="s">
        <v>6</v>
      </c>
      <c r="B36" s="60">
        <f>SUM(B5:B35)</f>
        <v>340.79300000000006</v>
      </c>
      <c r="C36" s="61">
        <f aca="true" t="shared" si="0" ref="C36:M36">SUM(C5:C35)</f>
        <v>318.314</v>
      </c>
      <c r="D36" s="61">
        <f t="shared" si="0"/>
        <v>437.30899999999997</v>
      </c>
      <c r="E36" s="61">
        <f t="shared" si="0"/>
        <v>542.6899999999999</v>
      </c>
      <c r="F36" s="61">
        <f t="shared" si="0"/>
        <v>687.1709999999998</v>
      </c>
      <c r="G36" s="61">
        <f t="shared" si="0"/>
        <v>512.0670000000001</v>
      </c>
      <c r="H36" s="61">
        <f t="shared" si="0"/>
        <v>427.46099999999996</v>
      </c>
      <c r="I36" s="61">
        <f t="shared" si="0"/>
        <v>547.426</v>
      </c>
      <c r="J36" s="61">
        <f t="shared" si="0"/>
        <v>422.52099999999996</v>
      </c>
      <c r="K36" s="61">
        <f t="shared" si="0"/>
        <v>312.152</v>
      </c>
      <c r="L36" s="61">
        <f t="shared" si="0"/>
        <v>301.048</v>
      </c>
      <c r="M36" s="62">
        <f t="shared" si="0"/>
        <v>223.89000000000004</v>
      </c>
    </row>
    <row r="37" spans="1:13" ht="19.5" customHeight="1">
      <c r="A37" s="32" t="s">
        <v>7</v>
      </c>
      <c r="B37" s="17">
        <f>AVERAGE(B5:B35)</f>
        <v>10.993322580645163</v>
      </c>
      <c r="C37" s="18">
        <f aca="true" t="shared" si="1" ref="C37:M37">AVERAGE(C5:C35)</f>
        <v>11.368357142857144</v>
      </c>
      <c r="D37" s="18">
        <f t="shared" si="1"/>
        <v>14.10674193548387</v>
      </c>
      <c r="E37" s="18">
        <f t="shared" si="1"/>
        <v>18.089666666666666</v>
      </c>
      <c r="F37" s="18">
        <f t="shared" si="1"/>
        <v>22.166806451612896</v>
      </c>
      <c r="G37" s="18">
        <f t="shared" si="1"/>
        <v>17.068900000000003</v>
      </c>
      <c r="H37" s="18">
        <f t="shared" si="1"/>
        <v>13.78906451612903</v>
      </c>
      <c r="I37" s="18">
        <f t="shared" si="1"/>
        <v>17.65890322580645</v>
      </c>
      <c r="J37" s="18">
        <f t="shared" si="1"/>
        <v>14.084033333333332</v>
      </c>
      <c r="K37" s="18">
        <f t="shared" si="1"/>
        <v>10.06941935483871</v>
      </c>
      <c r="L37" s="18">
        <f t="shared" si="1"/>
        <v>10.034933333333333</v>
      </c>
      <c r="M37" s="19">
        <f t="shared" si="1"/>
        <v>7.22225806451613</v>
      </c>
    </row>
    <row r="38" spans="1:13" ht="19.5" customHeight="1">
      <c r="A38" s="33" t="s">
        <v>23</v>
      </c>
      <c r="B38" s="25">
        <f>'1月'!S36</f>
        <v>14.111999999999998</v>
      </c>
      <c r="C38" s="26">
        <f>'2月'!S36</f>
        <v>18.068</v>
      </c>
      <c r="D38" s="26">
        <f>'3月'!S36</f>
        <v>22.656000000000002</v>
      </c>
      <c r="E38" s="26">
        <f>'4月'!S36</f>
        <v>28.477000000000004</v>
      </c>
      <c r="F38" s="26">
        <f>'5月'!S36</f>
        <v>30.380999999999997</v>
      </c>
      <c r="G38" s="26">
        <f>'6月'!S36</f>
        <v>30.356000000000005</v>
      </c>
      <c r="H38" s="26">
        <f>'7月'!S36</f>
        <v>25.808999999999994</v>
      </c>
      <c r="I38" s="26">
        <f>'8月'!S36</f>
        <v>27.625000000000004</v>
      </c>
      <c r="J38" s="26">
        <f>'9月'!S36</f>
        <v>22.901999999999994</v>
      </c>
      <c r="K38" s="26">
        <f>'10月'!S36</f>
        <v>19.632</v>
      </c>
      <c r="L38" s="26">
        <f>'11月'!S36</f>
        <v>15.086999999999998</v>
      </c>
      <c r="M38" s="27">
        <f>'12月'!S36</f>
        <v>12.477</v>
      </c>
    </row>
    <row r="44" ht="12">
      <c r="A44" s="2" t="s">
        <v>24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65" t="s">
        <v>25</v>
      </c>
      <c r="L1" t="s">
        <v>29</v>
      </c>
    </row>
    <row r="2" spans="1:14" ht="18" customHeight="1">
      <c r="A2" s="69" t="s">
        <v>2</v>
      </c>
      <c r="B2" s="70">
        <v>1</v>
      </c>
      <c r="C2" s="70">
        <v>2</v>
      </c>
      <c r="D2" s="70">
        <v>3</v>
      </c>
      <c r="E2" s="70">
        <v>4</v>
      </c>
      <c r="F2" s="70">
        <v>5</v>
      </c>
      <c r="G2" s="70">
        <v>6</v>
      </c>
      <c r="H2" s="70">
        <v>7</v>
      </c>
      <c r="I2" s="70">
        <v>8</v>
      </c>
      <c r="J2" s="70">
        <v>9</v>
      </c>
      <c r="K2" s="70">
        <v>10</v>
      </c>
      <c r="L2" s="70">
        <v>11</v>
      </c>
      <c r="M2" s="70">
        <v>12</v>
      </c>
      <c r="N2" s="71" t="s">
        <v>26</v>
      </c>
    </row>
    <row r="3" spans="1:14" ht="18" customHeight="1">
      <c r="A3" s="66" t="s">
        <v>30</v>
      </c>
      <c r="B3" s="51">
        <f>'全天日射量'!B36</f>
        <v>340.79300000000006</v>
      </c>
      <c r="C3" s="51">
        <f>'全天日射量'!C36</f>
        <v>318.314</v>
      </c>
      <c r="D3" s="51">
        <f>'全天日射量'!D36</f>
        <v>437.30899999999997</v>
      </c>
      <c r="E3" s="51">
        <f>'全天日射量'!E36</f>
        <v>542.6899999999999</v>
      </c>
      <c r="F3" s="51">
        <f>'全天日射量'!F36</f>
        <v>687.1709999999998</v>
      </c>
      <c r="G3" s="51">
        <f>'全天日射量'!G36</f>
        <v>512.0670000000001</v>
      </c>
      <c r="H3" s="51">
        <f>'全天日射量'!H36</f>
        <v>427.46099999999996</v>
      </c>
      <c r="I3" s="51">
        <f>'全天日射量'!I36</f>
        <v>547.426</v>
      </c>
      <c r="J3" s="51">
        <f>'全天日射量'!J36</f>
        <v>422.52099999999996</v>
      </c>
      <c r="K3" s="51">
        <f>'全天日射量'!K36</f>
        <v>312.152</v>
      </c>
      <c r="L3" s="51">
        <f>'全天日射量'!L36</f>
        <v>301.048</v>
      </c>
      <c r="M3" s="51">
        <f>'全天日射量'!M36</f>
        <v>223.89000000000004</v>
      </c>
      <c r="N3" s="51">
        <f>SUM(B3:M3)</f>
        <v>5072.842</v>
      </c>
    </row>
    <row r="4" spans="1:14" ht="18" customHeight="1" thickBot="1">
      <c r="A4" s="67" t="s">
        <v>27</v>
      </c>
      <c r="B4" s="68">
        <v>284.97758620689655</v>
      </c>
      <c r="C4" s="68">
        <v>320.14220689655167</v>
      </c>
      <c r="D4" s="68">
        <v>412.8817586206896</v>
      </c>
      <c r="E4" s="68">
        <v>475.9088275862069</v>
      </c>
      <c r="F4" s="68">
        <v>523.8401724137932</v>
      </c>
      <c r="G4" s="68">
        <v>452.42113793103454</v>
      </c>
      <c r="H4" s="68">
        <v>471.3191793103448</v>
      </c>
      <c r="I4" s="68">
        <v>501.00010344827575</v>
      </c>
      <c r="J4" s="68">
        <v>366.44020689655173</v>
      </c>
      <c r="K4" s="68">
        <v>318.3927586206897</v>
      </c>
      <c r="L4" s="68">
        <v>260.4637931034482</v>
      </c>
      <c r="M4" s="68">
        <v>252.1766896551724</v>
      </c>
      <c r="N4" s="68">
        <f>SUM(B4:M4)</f>
        <v>4639.9644206896555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4.75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2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2019</v>
      </c>
      <c r="Q1" s="35" t="s">
        <v>1</v>
      </c>
      <c r="R1" s="81">
        <v>2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3" t="s">
        <v>4</v>
      </c>
      <c r="U2" s="35" t="s">
        <v>5</v>
      </c>
    </row>
    <row r="3" spans="1:21" ht="21" customHeight="1">
      <c r="A3" s="40">
        <v>1</v>
      </c>
      <c r="B3" s="86">
        <v>0</v>
      </c>
      <c r="C3" s="87">
        <v>0</v>
      </c>
      <c r="D3" s="87">
        <v>0</v>
      </c>
      <c r="E3" s="87">
        <v>0.012</v>
      </c>
      <c r="F3" s="87">
        <v>0.457</v>
      </c>
      <c r="G3" s="87">
        <v>1.163</v>
      </c>
      <c r="H3" s="87">
        <v>1.768</v>
      </c>
      <c r="I3" s="87">
        <v>2.085</v>
      </c>
      <c r="J3" s="87">
        <v>2.395</v>
      </c>
      <c r="K3" s="87">
        <v>2.393</v>
      </c>
      <c r="L3" s="87">
        <v>2.105</v>
      </c>
      <c r="M3" s="87">
        <v>1.597</v>
      </c>
      <c r="N3" s="87">
        <v>0.918</v>
      </c>
      <c r="O3" s="87">
        <v>0.211</v>
      </c>
      <c r="P3" s="87">
        <v>0</v>
      </c>
      <c r="Q3" s="87">
        <v>0</v>
      </c>
      <c r="R3" s="87">
        <v>0</v>
      </c>
      <c r="S3" s="74">
        <f>IF(U3=0,"",SUM(B3:R3))</f>
        <v>15.104</v>
      </c>
      <c r="U3" s="35">
        <f>COUNTA(B3:R3)</f>
        <v>17</v>
      </c>
    </row>
    <row r="4" spans="1:21" ht="21" customHeight="1">
      <c r="A4" s="55">
        <v>2</v>
      </c>
      <c r="B4" s="88">
        <v>0</v>
      </c>
      <c r="C4" s="89">
        <v>0</v>
      </c>
      <c r="D4" s="89">
        <v>0</v>
      </c>
      <c r="E4" s="89">
        <v>0.014</v>
      </c>
      <c r="F4" s="89">
        <v>0.383</v>
      </c>
      <c r="G4" s="89">
        <v>1.068</v>
      </c>
      <c r="H4" s="89">
        <v>1.69</v>
      </c>
      <c r="I4" s="89">
        <v>2.148</v>
      </c>
      <c r="J4" s="89">
        <v>2.355</v>
      </c>
      <c r="K4" s="89">
        <v>2.309</v>
      </c>
      <c r="L4" s="89">
        <v>2.04</v>
      </c>
      <c r="M4" s="89">
        <v>1.569</v>
      </c>
      <c r="N4" s="89">
        <v>0.894</v>
      </c>
      <c r="O4" s="89">
        <v>0.205</v>
      </c>
      <c r="P4" s="89">
        <v>0</v>
      </c>
      <c r="Q4" s="89">
        <v>0</v>
      </c>
      <c r="R4" s="89">
        <v>0</v>
      </c>
      <c r="S4" s="75">
        <f aca="true" t="shared" si="0" ref="S4:S19">IF(U4=0,"",SUM(B4:R4))</f>
        <v>14.675</v>
      </c>
      <c r="U4" s="35">
        <f aca="true" t="shared" si="1" ref="U4:U19">COUNTA(B4:R4)</f>
        <v>17</v>
      </c>
    </row>
    <row r="5" spans="1:21" ht="21" customHeight="1">
      <c r="A5" s="55">
        <v>3</v>
      </c>
      <c r="B5" s="88">
        <v>0</v>
      </c>
      <c r="C5" s="89">
        <v>0</v>
      </c>
      <c r="D5" s="89">
        <v>0</v>
      </c>
      <c r="E5" s="89">
        <v>0.006</v>
      </c>
      <c r="F5" s="89">
        <v>0.221</v>
      </c>
      <c r="G5" s="89">
        <v>0.93</v>
      </c>
      <c r="H5" s="89">
        <v>1.627</v>
      </c>
      <c r="I5" s="89">
        <v>2.047</v>
      </c>
      <c r="J5" s="89">
        <v>2.396</v>
      </c>
      <c r="K5" s="89">
        <v>1.906</v>
      </c>
      <c r="L5" s="89">
        <v>1.066</v>
      </c>
      <c r="M5" s="89">
        <v>0.989</v>
      </c>
      <c r="N5" s="89">
        <v>0.392</v>
      </c>
      <c r="O5" s="89">
        <v>0.089</v>
      </c>
      <c r="P5" s="89">
        <v>0</v>
      </c>
      <c r="Q5" s="89">
        <v>0</v>
      </c>
      <c r="R5" s="89">
        <v>0</v>
      </c>
      <c r="S5" s="75">
        <f t="shared" si="0"/>
        <v>11.669</v>
      </c>
      <c r="U5" s="35">
        <f t="shared" si="1"/>
        <v>17</v>
      </c>
    </row>
    <row r="6" spans="1:21" ht="21" customHeight="1">
      <c r="A6" s="55">
        <v>4</v>
      </c>
      <c r="B6" s="88">
        <v>0</v>
      </c>
      <c r="C6" s="89">
        <v>0</v>
      </c>
      <c r="D6" s="89">
        <v>0</v>
      </c>
      <c r="E6" s="89">
        <v>0.006</v>
      </c>
      <c r="F6" s="89">
        <v>0.249</v>
      </c>
      <c r="G6" s="89">
        <v>1.034</v>
      </c>
      <c r="H6" s="89">
        <v>1.712</v>
      </c>
      <c r="I6" s="89">
        <v>2.165</v>
      </c>
      <c r="J6" s="89">
        <v>2.387</v>
      </c>
      <c r="K6" s="89">
        <v>2.366</v>
      </c>
      <c r="L6" s="89">
        <v>2.109</v>
      </c>
      <c r="M6" s="89">
        <v>1.616</v>
      </c>
      <c r="N6" s="89">
        <v>0.965</v>
      </c>
      <c r="O6" s="89">
        <v>0.232</v>
      </c>
      <c r="P6" s="89">
        <v>0</v>
      </c>
      <c r="Q6" s="89">
        <v>0</v>
      </c>
      <c r="R6" s="89">
        <v>0</v>
      </c>
      <c r="S6" s="75">
        <f t="shared" si="0"/>
        <v>14.841</v>
      </c>
      <c r="U6" s="35">
        <f t="shared" si="1"/>
        <v>17</v>
      </c>
    </row>
    <row r="7" spans="1:21" ht="21" customHeight="1">
      <c r="A7" s="55">
        <v>5</v>
      </c>
      <c r="B7" s="88">
        <v>0</v>
      </c>
      <c r="C7" s="89">
        <v>0</v>
      </c>
      <c r="D7" s="89">
        <v>0</v>
      </c>
      <c r="E7" s="89">
        <v>0</v>
      </c>
      <c r="F7" s="89">
        <v>0.238</v>
      </c>
      <c r="G7" s="89">
        <v>0.544</v>
      </c>
      <c r="H7" s="89">
        <v>0.67</v>
      </c>
      <c r="I7" s="89">
        <v>1.178</v>
      </c>
      <c r="J7" s="89">
        <v>1.354</v>
      </c>
      <c r="K7" s="89">
        <v>2.544</v>
      </c>
      <c r="L7" s="89">
        <v>1.831</v>
      </c>
      <c r="M7" s="89">
        <v>0.719</v>
      </c>
      <c r="N7" s="89">
        <v>0.401</v>
      </c>
      <c r="O7" s="89">
        <v>0.105</v>
      </c>
      <c r="P7" s="89">
        <v>0</v>
      </c>
      <c r="Q7" s="89">
        <v>0</v>
      </c>
      <c r="R7" s="89">
        <v>0</v>
      </c>
      <c r="S7" s="75">
        <f t="shared" si="0"/>
        <v>9.584</v>
      </c>
      <c r="U7" s="35">
        <f t="shared" si="1"/>
        <v>17</v>
      </c>
    </row>
    <row r="8" spans="1:21" ht="21" customHeight="1">
      <c r="A8" s="55">
        <v>6</v>
      </c>
      <c r="B8" s="88">
        <v>0</v>
      </c>
      <c r="C8" s="89">
        <v>0</v>
      </c>
      <c r="D8" s="89">
        <v>0</v>
      </c>
      <c r="E8" s="89">
        <v>0</v>
      </c>
      <c r="F8" s="89">
        <v>0.062</v>
      </c>
      <c r="G8" s="89">
        <v>0.097</v>
      </c>
      <c r="H8" s="89">
        <v>0.217</v>
      </c>
      <c r="I8" s="89">
        <v>0.263</v>
      </c>
      <c r="J8" s="89">
        <v>0.197</v>
      </c>
      <c r="K8" s="89">
        <v>0.17</v>
      </c>
      <c r="L8" s="89">
        <v>0.234</v>
      </c>
      <c r="M8" s="89">
        <v>0.17</v>
      </c>
      <c r="N8" s="89">
        <v>0.098</v>
      </c>
      <c r="O8" s="89">
        <v>0.064</v>
      </c>
      <c r="P8" s="89">
        <v>0</v>
      </c>
      <c r="Q8" s="89">
        <v>0</v>
      </c>
      <c r="R8" s="89">
        <v>0</v>
      </c>
      <c r="S8" s="75">
        <f t="shared" si="0"/>
        <v>1.572</v>
      </c>
      <c r="U8" s="35">
        <f t="shared" si="1"/>
        <v>17</v>
      </c>
    </row>
    <row r="9" spans="1:21" ht="21" customHeight="1">
      <c r="A9" s="55">
        <v>7</v>
      </c>
      <c r="B9" s="88">
        <v>0</v>
      </c>
      <c r="C9" s="89">
        <v>0</v>
      </c>
      <c r="D9" s="89">
        <v>0</v>
      </c>
      <c r="E9" s="89">
        <v>0.016</v>
      </c>
      <c r="F9" s="89">
        <v>0.396</v>
      </c>
      <c r="G9" s="89">
        <v>0.904</v>
      </c>
      <c r="H9" s="89">
        <v>1.033</v>
      </c>
      <c r="I9" s="89">
        <v>1.199</v>
      </c>
      <c r="J9" s="89">
        <v>0.965</v>
      </c>
      <c r="K9" s="89">
        <v>0.841</v>
      </c>
      <c r="L9" s="89">
        <v>1.2</v>
      </c>
      <c r="M9" s="89">
        <v>1.202</v>
      </c>
      <c r="N9" s="89">
        <v>0.751</v>
      </c>
      <c r="O9" s="89">
        <v>0.198</v>
      </c>
      <c r="P9" s="89">
        <v>0</v>
      </c>
      <c r="Q9" s="89">
        <v>0</v>
      </c>
      <c r="R9" s="89">
        <v>0</v>
      </c>
      <c r="S9" s="75">
        <f t="shared" si="0"/>
        <v>8.705</v>
      </c>
      <c r="U9" s="35">
        <f t="shared" si="1"/>
        <v>17</v>
      </c>
    </row>
    <row r="10" spans="1:21" ht="21" customHeight="1">
      <c r="A10" s="55">
        <v>8</v>
      </c>
      <c r="B10" s="88">
        <v>0</v>
      </c>
      <c r="C10" s="89">
        <v>0</v>
      </c>
      <c r="D10" s="89">
        <v>0</v>
      </c>
      <c r="E10" s="89">
        <v>0.01</v>
      </c>
      <c r="F10" s="89">
        <v>0.212</v>
      </c>
      <c r="G10" s="89">
        <v>0.493</v>
      </c>
      <c r="H10" s="89">
        <v>0.617</v>
      </c>
      <c r="I10" s="89">
        <v>0.949</v>
      </c>
      <c r="J10" s="89">
        <v>1.173</v>
      </c>
      <c r="K10" s="89">
        <v>1.379</v>
      </c>
      <c r="L10" s="89">
        <v>1.503</v>
      </c>
      <c r="M10" s="89">
        <v>0.682</v>
      </c>
      <c r="N10" s="89">
        <v>0.592</v>
      </c>
      <c r="O10" s="89">
        <v>0.163</v>
      </c>
      <c r="P10" s="89">
        <v>0</v>
      </c>
      <c r="Q10" s="89">
        <v>0</v>
      </c>
      <c r="R10" s="89">
        <v>0</v>
      </c>
      <c r="S10" s="75">
        <f t="shared" si="0"/>
        <v>7.773000000000001</v>
      </c>
      <c r="U10" s="35">
        <f t="shared" si="1"/>
        <v>17</v>
      </c>
    </row>
    <row r="11" spans="1:21" ht="21" customHeight="1">
      <c r="A11" s="55">
        <v>9</v>
      </c>
      <c r="B11" s="88">
        <v>0</v>
      </c>
      <c r="C11" s="89">
        <v>0</v>
      </c>
      <c r="D11" s="89">
        <v>0</v>
      </c>
      <c r="E11" s="89">
        <v>0</v>
      </c>
      <c r="F11" s="89">
        <v>0.023</v>
      </c>
      <c r="G11" s="89">
        <v>0.131</v>
      </c>
      <c r="H11" s="89">
        <v>0.175</v>
      </c>
      <c r="I11" s="89">
        <v>0.199</v>
      </c>
      <c r="J11" s="89">
        <v>0.325</v>
      </c>
      <c r="K11" s="89">
        <v>0.279</v>
      </c>
      <c r="L11" s="89">
        <v>0.276</v>
      </c>
      <c r="M11" s="89">
        <v>0.198</v>
      </c>
      <c r="N11" s="89">
        <v>0.105</v>
      </c>
      <c r="O11" s="89">
        <v>0.02</v>
      </c>
      <c r="P11" s="89">
        <v>0</v>
      </c>
      <c r="Q11" s="89">
        <v>0</v>
      </c>
      <c r="R11" s="89">
        <v>0</v>
      </c>
      <c r="S11" s="75">
        <f t="shared" si="0"/>
        <v>1.731</v>
      </c>
      <c r="U11" s="35">
        <f t="shared" si="1"/>
        <v>17</v>
      </c>
    </row>
    <row r="12" spans="1:21" ht="21" customHeight="1">
      <c r="A12" s="55">
        <v>10</v>
      </c>
      <c r="B12" s="88">
        <v>0</v>
      </c>
      <c r="C12" s="89">
        <v>0</v>
      </c>
      <c r="D12" s="89">
        <v>0</v>
      </c>
      <c r="E12" s="89">
        <v>0.035</v>
      </c>
      <c r="F12" s="89">
        <v>0.483</v>
      </c>
      <c r="G12" s="89">
        <v>1.188</v>
      </c>
      <c r="H12" s="89">
        <v>1.822</v>
      </c>
      <c r="I12" s="89">
        <v>2.336</v>
      </c>
      <c r="J12" s="89">
        <v>2.538</v>
      </c>
      <c r="K12" s="89">
        <v>2.483</v>
      </c>
      <c r="L12" s="89">
        <v>1.596</v>
      </c>
      <c r="M12" s="89">
        <v>1.54</v>
      </c>
      <c r="N12" s="89">
        <v>0.942</v>
      </c>
      <c r="O12" s="89">
        <v>0.257</v>
      </c>
      <c r="P12" s="89">
        <v>0</v>
      </c>
      <c r="Q12" s="89">
        <v>0</v>
      </c>
      <c r="R12" s="89">
        <v>0</v>
      </c>
      <c r="S12" s="75">
        <f t="shared" si="0"/>
        <v>15.22</v>
      </c>
      <c r="U12" s="35">
        <f t="shared" si="1"/>
        <v>17</v>
      </c>
    </row>
    <row r="13" spans="1:21" ht="21" customHeight="1">
      <c r="A13" s="40">
        <v>11</v>
      </c>
      <c r="B13" s="86">
        <v>0</v>
      </c>
      <c r="C13" s="87">
        <v>0</v>
      </c>
      <c r="D13" s="87">
        <v>0</v>
      </c>
      <c r="E13" s="87">
        <v>0.002</v>
      </c>
      <c r="F13" s="87">
        <v>0.065</v>
      </c>
      <c r="G13" s="87">
        <v>0.128</v>
      </c>
      <c r="H13" s="87">
        <v>0.3</v>
      </c>
      <c r="I13" s="87">
        <v>1.089</v>
      </c>
      <c r="J13" s="87">
        <v>1.035</v>
      </c>
      <c r="K13" s="87">
        <v>0.925</v>
      </c>
      <c r="L13" s="87">
        <v>1.061</v>
      </c>
      <c r="M13" s="87">
        <v>0.36</v>
      </c>
      <c r="N13" s="87">
        <v>0.339</v>
      </c>
      <c r="O13" s="87">
        <v>0.177</v>
      </c>
      <c r="P13" s="87">
        <v>0</v>
      </c>
      <c r="Q13" s="87">
        <v>0</v>
      </c>
      <c r="R13" s="87">
        <v>0</v>
      </c>
      <c r="S13" s="74">
        <f t="shared" si="0"/>
        <v>5.481</v>
      </c>
      <c r="U13" s="35">
        <f t="shared" si="1"/>
        <v>17</v>
      </c>
    </row>
    <row r="14" spans="1:21" ht="21" customHeight="1">
      <c r="A14" s="55">
        <v>12</v>
      </c>
      <c r="B14" s="88">
        <v>0</v>
      </c>
      <c r="C14" s="89">
        <v>0</v>
      </c>
      <c r="D14" s="89">
        <v>0</v>
      </c>
      <c r="E14" s="89">
        <v>0.041</v>
      </c>
      <c r="F14" s="89">
        <v>0.553</v>
      </c>
      <c r="G14" s="89">
        <v>1.265</v>
      </c>
      <c r="H14" s="89">
        <v>1.893</v>
      </c>
      <c r="I14" s="89">
        <v>2.345</v>
      </c>
      <c r="J14" s="89">
        <v>2.571</v>
      </c>
      <c r="K14" s="89">
        <v>2.548</v>
      </c>
      <c r="L14" s="89">
        <v>2.241</v>
      </c>
      <c r="M14" s="89">
        <v>1.729</v>
      </c>
      <c r="N14" s="89">
        <v>1.049</v>
      </c>
      <c r="O14" s="89">
        <v>0.306</v>
      </c>
      <c r="P14" s="89">
        <v>0.003</v>
      </c>
      <c r="Q14" s="89">
        <v>0</v>
      </c>
      <c r="R14" s="89">
        <v>0</v>
      </c>
      <c r="S14" s="75">
        <f t="shared" si="0"/>
        <v>16.544</v>
      </c>
      <c r="U14" s="35">
        <f t="shared" si="1"/>
        <v>17</v>
      </c>
    </row>
    <row r="15" spans="1:21" ht="21" customHeight="1">
      <c r="A15" s="55">
        <v>13</v>
      </c>
      <c r="B15" s="88">
        <v>0</v>
      </c>
      <c r="C15" s="89">
        <v>0</v>
      </c>
      <c r="D15" s="89">
        <v>0</v>
      </c>
      <c r="E15" s="89">
        <v>0.011</v>
      </c>
      <c r="F15" s="89">
        <v>0.139</v>
      </c>
      <c r="G15" s="89">
        <v>0.48</v>
      </c>
      <c r="H15" s="89">
        <v>0.621</v>
      </c>
      <c r="I15" s="89">
        <v>0.972</v>
      </c>
      <c r="J15" s="89">
        <v>2.213</v>
      </c>
      <c r="K15" s="89">
        <v>2.26</v>
      </c>
      <c r="L15" s="89">
        <v>1.437</v>
      </c>
      <c r="M15" s="89">
        <v>1.101</v>
      </c>
      <c r="N15" s="89">
        <v>0.948</v>
      </c>
      <c r="O15" s="89">
        <v>0.143</v>
      </c>
      <c r="P15" s="89">
        <v>0</v>
      </c>
      <c r="Q15" s="89">
        <v>0</v>
      </c>
      <c r="R15" s="89">
        <v>0</v>
      </c>
      <c r="S15" s="75">
        <f t="shared" si="0"/>
        <v>10.325</v>
      </c>
      <c r="U15" s="35">
        <f t="shared" si="1"/>
        <v>17</v>
      </c>
    </row>
    <row r="16" spans="1:21" ht="21" customHeight="1">
      <c r="A16" s="55">
        <v>14</v>
      </c>
      <c r="B16" s="88">
        <v>0</v>
      </c>
      <c r="C16" s="89">
        <v>0</v>
      </c>
      <c r="D16" s="89">
        <v>0</v>
      </c>
      <c r="E16" s="89">
        <v>0.045</v>
      </c>
      <c r="F16" s="89">
        <v>0.585</v>
      </c>
      <c r="G16" s="89">
        <v>1.288</v>
      </c>
      <c r="H16" s="89">
        <v>1.557</v>
      </c>
      <c r="I16" s="89">
        <v>1.654</v>
      </c>
      <c r="J16" s="89">
        <v>2.276</v>
      </c>
      <c r="K16" s="89">
        <v>2.52</v>
      </c>
      <c r="L16" s="89">
        <v>2.297</v>
      </c>
      <c r="M16" s="89">
        <v>1.669</v>
      </c>
      <c r="N16" s="89">
        <v>0.862</v>
      </c>
      <c r="O16" s="89">
        <v>0.239</v>
      </c>
      <c r="P16" s="89">
        <v>0.004</v>
      </c>
      <c r="Q16" s="89">
        <v>0</v>
      </c>
      <c r="R16" s="89">
        <v>0</v>
      </c>
      <c r="S16" s="75">
        <f t="shared" si="0"/>
        <v>14.996</v>
      </c>
      <c r="U16" s="35">
        <f t="shared" si="1"/>
        <v>17</v>
      </c>
    </row>
    <row r="17" spans="1:21" ht="21" customHeight="1">
      <c r="A17" s="55">
        <v>15</v>
      </c>
      <c r="B17" s="88">
        <v>0</v>
      </c>
      <c r="C17" s="89">
        <v>0</v>
      </c>
      <c r="D17" s="89">
        <v>0</v>
      </c>
      <c r="E17" s="89">
        <v>0.048</v>
      </c>
      <c r="F17" s="89">
        <v>0.528</v>
      </c>
      <c r="G17" s="89">
        <v>1.042</v>
      </c>
      <c r="H17" s="89">
        <v>0.812</v>
      </c>
      <c r="I17" s="89">
        <v>0.671</v>
      </c>
      <c r="J17" s="89">
        <v>0.404</v>
      </c>
      <c r="K17" s="89">
        <v>0.28</v>
      </c>
      <c r="L17" s="89">
        <v>0.23</v>
      </c>
      <c r="M17" s="89">
        <v>0.134</v>
      </c>
      <c r="N17" s="89">
        <v>0.031</v>
      </c>
      <c r="O17" s="89">
        <v>0</v>
      </c>
      <c r="P17" s="89">
        <v>0</v>
      </c>
      <c r="Q17" s="89">
        <v>0</v>
      </c>
      <c r="R17" s="89">
        <v>0</v>
      </c>
      <c r="S17" s="75">
        <f t="shared" si="0"/>
        <v>4.180000000000001</v>
      </c>
      <c r="U17" s="35">
        <f t="shared" si="1"/>
        <v>17</v>
      </c>
    </row>
    <row r="18" spans="1:21" ht="21" customHeight="1">
      <c r="A18" s="55">
        <v>16</v>
      </c>
      <c r="B18" s="88">
        <v>0</v>
      </c>
      <c r="C18" s="89">
        <v>0</v>
      </c>
      <c r="D18" s="89">
        <v>0</v>
      </c>
      <c r="E18" s="89">
        <v>0.018</v>
      </c>
      <c r="F18" s="89">
        <v>0.418</v>
      </c>
      <c r="G18" s="89">
        <v>1.098</v>
      </c>
      <c r="H18" s="89">
        <v>1.821</v>
      </c>
      <c r="I18" s="89">
        <v>2.256</v>
      </c>
      <c r="J18" s="89">
        <v>2.506</v>
      </c>
      <c r="K18" s="89">
        <v>2.627</v>
      </c>
      <c r="L18" s="89">
        <v>1.41</v>
      </c>
      <c r="M18" s="89">
        <v>0.888</v>
      </c>
      <c r="N18" s="89">
        <v>0.262</v>
      </c>
      <c r="O18" s="89">
        <v>0.113</v>
      </c>
      <c r="P18" s="89">
        <v>0.005</v>
      </c>
      <c r="Q18" s="89">
        <v>0</v>
      </c>
      <c r="R18" s="89">
        <v>0</v>
      </c>
      <c r="S18" s="75">
        <f t="shared" si="0"/>
        <v>13.422</v>
      </c>
      <c r="U18" s="35">
        <f t="shared" si="1"/>
        <v>17</v>
      </c>
    </row>
    <row r="19" spans="1:21" ht="21" customHeight="1">
      <c r="A19" s="55">
        <v>17</v>
      </c>
      <c r="B19" s="88">
        <v>0</v>
      </c>
      <c r="C19" s="89">
        <v>0</v>
      </c>
      <c r="D19" s="89">
        <v>0</v>
      </c>
      <c r="E19" s="89">
        <v>0.055</v>
      </c>
      <c r="F19" s="89">
        <v>0.592</v>
      </c>
      <c r="G19" s="89">
        <v>1.337</v>
      </c>
      <c r="H19" s="89">
        <v>1.982</v>
      </c>
      <c r="I19" s="89">
        <v>2.431</v>
      </c>
      <c r="J19" s="89">
        <v>2.634</v>
      </c>
      <c r="K19" s="89">
        <v>2.586</v>
      </c>
      <c r="L19" s="89">
        <v>2.32</v>
      </c>
      <c r="M19" s="89">
        <v>1.817</v>
      </c>
      <c r="N19" s="89">
        <v>1.128</v>
      </c>
      <c r="O19" s="89">
        <v>0.381</v>
      </c>
      <c r="P19" s="89">
        <v>0.003</v>
      </c>
      <c r="Q19" s="89">
        <v>0</v>
      </c>
      <c r="R19" s="89">
        <v>0</v>
      </c>
      <c r="S19" s="75">
        <f t="shared" si="0"/>
        <v>17.266000000000002</v>
      </c>
      <c r="U19" s="35">
        <f t="shared" si="1"/>
        <v>17</v>
      </c>
    </row>
    <row r="20" spans="1:21" ht="21" customHeight="1">
      <c r="A20" s="55">
        <v>18</v>
      </c>
      <c r="B20" s="88">
        <v>0</v>
      </c>
      <c r="C20" s="89">
        <v>0</v>
      </c>
      <c r="D20" s="89">
        <v>0</v>
      </c>
      <c r="E20" s="89">
        <v>0.06</v>
      </c>
      <c r="F20" s="89">
        <v>0.602</v>
      </c>
      <c r="G20" s="89">
        <v>1.372</v>
      </c>
      <c r="H20" s="89">
        <v>2.015</v>
      </c>
      <c r="I20" s="89">
        <v>2.454</v>
      </c>
      <c r="J20" s="89">
        <v>2.639</v>
      </c>
      <c r="K20" s="89">
        <v>2.6</v>
      </c>
      <c r="L20" s="89">
        <v>2.319</v>
      </c>
      <c r="M20" s="89">
        <v>1.813</v>
      </c>
      <c r="N20" s="89">
        <v>1.098</v>
      </c>
      <c r="O20" s="89">
        <v>0.367</v>
      </c>
      <c r="P20" s="89">
        <v>0.007</v>
      </c>
      <c r="Q20" s="89">
        <v>0</v>
      </c>
      <c r="R20" s="89">
        <v>0</v>
      </c>
      <c r="S20" s="75">
        <f aca="true" t="shared" si="2" ref="S20:S33">IF(U20=0,"",SUM(B20:R20))</f>
        <v>17.346000000000004</v>
      </c>
      <c r="U20" s="35">
        <f aca="true" t="shared" si="3" ref="U20:U33">COUNTA(B20:R20)</f>
        <v>17</v>
      </c>
    </row>
    <row r="21" spans="1:21" ht="21" customHeight="1">
      <c r="A21" s="55">
        <v>19</v>
      </c>
      <c r="B21" s="88">
        <v>0</v>
      </c>
      <c r="C21" s="89">
        <v>0</v>
      </c>
      <c r="D21" s="89">
        <v>0</v>
      </c>
      <c r="E21" s="89">
        <v>0.02</v>
      </c>
      <c r="F21" s="89">
        <v>0.151</v>
      </c>
      <c r="G21" s="89">
        <v>0.301</v>
      </c>
      <c r="H21" s="89">
        <v>0.648</v>
      </c>
      <c r="I21" s="89">
        <v>0.755</v>
      </c>
      <c r="J21" s="89">
        <v>0.804</v>
      </c>
      <c r="K21" s="89">
        <v>0.631</v>
      </c>
      <c r="L21" s="89">
        <v>0.321</v>
      </c>
      <c r="M21" s="89">
        <v>0.186</v>
      </c>
      <c r="N21" s="89">
        <v>0.096</v>
      </c>
      <c r="O21" s="89">
        <v>0.04</v>
      </c>
      <c r="P21" s="89">
        <v>0</v>
      </c>
      <c r="Q21" s="89">
        <v>0</v>
      </c>
      <c r="R21" s="89">
        <v>0</v>
      </c>
      <c r="S21" s="75">
        <f t="shared" si="2"/>
        <v>3.9530000000000007</v>
      </c>
      <c r="U21" s="35">
        <f t="shared" si="3"/>
        <v>17</v>
      </c>
    </row>
    <row r="22" spans="1:21" ht="21" customHeight="1">
      <c r="A22" s="55">
        <v>20</v>
      </c>
      <c r="B22" s="88">
        <v>0</v>
      </c>
      <c r="C22" s="89">
        <v>0</v>
      </c>
      <c r="D22" s="89">
        <v>0</v>
      </c>
      <c r="E22" s="89">
        <v>0.077</v>
      </c>
      <c r="F22" s="89">
        <v>0.603</v>
      </c>
      <c r="G22" s="89">
        <v>1.267</v>
      </c>
      <c r="H22" s="89">
        <v>1.931</v>
      </c>
      <c r="I22" s="89">
        <v>2.027</v>
      </c>
      <c r="J22" s="89">
        <v>1.139</v>
      </c>
      <c r="K22" s="89">
        <v>0.642</v>
      </c>
      <c r="L22" s="89">
        <v>0.355</v>
      </c>
      <c r="M22" s="89">
        <v>0.187</v>
      </c>
      <c r="N22" s="89">
        <v>0.086</v>
      </c>
      <c r="O22" s="89">
        <v>0.009</v>
      </c>
      <c r="P22" s="89">
        <v>0</v>
      </c>
      <c r="Q22" s="89">
        <v>0</v>
      </c>
      <c r="R22" s="89">
        <v>0</v>
      </c>
      <c r="S22" s="75">
        <f t="shared" si="2"/>
        <v>8.323</v>
      </c>
      <c r="U22" s="35">
        <f t="shared" si="3"/>
        <v>17</v>
      </c>
    </row>
    <row r="23" spans="1:21" ht="21" customHeight="1">
      <c r="A23" s="40">
        <v>21</v>
      </c>
      <c r="B23" s="86">
        <v>0</v>
      </c>
      <c r="C23" s="87">
        <v>0</v>
      </c>
      <c r="D23" s="87">
        <v>0</v>
      </c>
      <c r="E23" s="87">
        <v>0.071</v>
      </c>
      <c r="F23" s="87">
        <v>0.623</v>
      </c>
      <c r="G23" s="87">
        <v>1.379</v>
      </c>
      <c r="H23" s="87">
        <v>2.031</v>
      </c>
      <c r="I23" s="87">
        <v>2.479</v>
      </c>
      <c r="J23" s="87">
        <v>2.71</v>
      </c>
      <c r="K23" s="87">
        <v>2.665</v>
      </c>
      <c r="L23" s="87">
        <v>2.38</v>
      </c>
      <c r="M23" s="87">
        <v>1.865</v>
      </c>
      <c r="N23" s="87">
        <v>1.191</v>
      </c>
      <c r="O23" s="87">
        <v>0.441</v>
      </c>
      <c r="P23" s="87">
        <v>0.013</v>
      </c>
      <c r="Q23" s="87">
        <v>0</v>
      </c>
      <c r="R23" s="87">
        <v>0</v>
      </c>
      <c r="S23" s="74">
        <f t="shared" si="2"/>
        <v>17.847999999999995</v>
      </c>
      <c r="U23" s="35">
        <f t="shared" si="3"/>
        <v>17</v>
      </c>
    </row>
    <row r="24" spans="1:21" ht="21" customHeight="1">
      <c r="A24" s="55">
        <v>22</v>
      </c>
      <c r="B24" s="88">
        <v>0</v>
      </c>
      <c r="C24" s="89">
        <v>0</v>
      </c>
      <c r="D24" s="89">
        <v>0</v>
      </c>
      <c r="E24" s="89">
        <v>0.11</v>
      </c>
      <c r="F24" s="89">
        <v>0.592</v>
      </c>
      <c r="G24" s="89">
        <v>1.345</v>
      </c>
      <c r="H24" s="89">
        <v>2.02</v>
      </c>
      <c r="I24" s="89">
        <v>2.48</v>
      </c>
      <c r="J24" s="89">
        <v>2.62</v>
      </c>
      <c r="K24" s="89">
        <v>2.613</v>
      </c>
      <c r="L24" s="89">
        <v>2.428</v>
      </c>
      <c r="M24" s="89">
        <v>1.702</v>
      </c>
      <c r="N24" s="89">
        <v>1.01</v>
      </c>
      <c r="O24" s="89">
        <v>0.346</v>
      </c>
      <c r="P24" s="89">
        <v>0.008</v>
      </c>
      <c r="Q24" s="89">
        <v>0</v>
      </c>
      <c r="R24" s="89">
        <v>0</v>
      </c>
      <c r="S24" s="75">
        <f t="shared" si="2"/>
        <v>17.274</v>
      </c>
      <c r="U24" s="35">
        <f t="shared" si="3"/>
        <v>17</v>
      </c>
    </row>
    <row r="25" spans="1:21" ht="21" customHeight="1">
      <c r="A25" s="55">
        <v>23</v>
      </c>
      <c r="B25" s="88">
        <v>0</v>
      </c>
      <c r="C25" s="89">
        <v>0</v>
      </c>
      <c r="D25" s="89">
        <v>0</v>
      </c>
      <c r="E25" s="89">
        <v>0.024</v>
      </c>
      <c r="F25" s="89">
        <v>0.194</v>
      </c>
      <c r="G25" s="89">
        <v>0.752</v>
      </c>
      <c r="H25" s="89">
        <v>1.715</v>
      </c>
      <c r="I25" s="89">
        <v>2.485</v>
      </c>
      <c r="J25" s="89">
        <v>2.595</v>
      </c>
      <c r="K25" s="89">
        <v>2.556</v>
      </c>
      <c r="L25" s="89">
        <v>2.185</v>
      </c>
      <c r="M25" s="89">
        <v>1.885</v>
      </c>
      <c r="N25" s="89">
        <v>1.209</v>
      </c>
      <c r="O25" s="89">
        <v>0.457</v>
      </c>
      <c r="P25" s="89">
        <v>0.01</v>
      </c>
      <c r="Q25" s="89">
        <v>0</v>
      </c>
      <c r="R25" s="89">
        <v>0</v>
      </c>
      <c r="S25" s="75">
        <f t="shared" si="2"/>
        <v>16.067000000000004</v>
      </c>
      <c r="U25" s="35">
        <f t="shared" si="3"/>
        <v>17</v>
      </c>
    </row>
    <row r="26" spans="1:21" ht="21" customHeight="1">
      <c r="A26" s="55">
        <v>24</v>
      </c>
      <c r="B26" s="88">
        <v>0</v>
      </c>
      <c r="C26" s="89">
        <v>0</v>
      </c>
      <c r="D26" s="89">
        <v>0</v>
      </c>
      <c r="E26" s="89">
        <v>0.081</v>
      </c>
      <c r="F26" s="89">
        <v>0.677</v>
      </c>
      <c r="G26" s="89">
        <v>1.438</v>
      </c>
      <c r="H26" s="89">
        <v>2.083</v>
      </c>
      <c r="I26" s="89">
        <v>2.541</v>
      </c>
      <c r="J26" s="89">
        <v>2.714</v>
      </c>
      <c r="K26" s="89">
        <v>2.618</v>
      </c>
      <c r="L26" s="89">
        <v>2.395</v>
      </c>
      <c r="M26" s="89">
        <v>1.882</v>
      </c>
      <c r="N26" s="89">
        <v>1.184</v>
      </c>
      <c r="O26" s="89">
        <v>0.447</v>
      </c>
      <c r="P26" s="89">
        <v>0.008</v>
      </c>
      <c r="Q26" s="89">
        <v>0</v>
      </c>
      <c r="R26" s="89">
        <v>0</v>
      </c>
      <c r="S26" s="75">
        <f t="shared" si="2"/>
        <v>18.068</v>
      </c>
      <c r="U26" s="35">
        <f t="shared" si="3"/>
        <v>17</v>
      </c>
    </row>
    <row r="27" spans="1:21" ht="21" customHeight="1">
      <c r="A27" s="55">
        <v>25</v>
      </c>
      <c r="B27" s="88">
        <v>0</v>
      </c>
      <c r="C27" s="89">
        <v>0</v>
      </c>
      <c r="D27" s="89">
        <v>0</v>
      </c>
      <c r="E27" s="89">
        <v>0.074</v>
      </c>
      <c r="F27" s="89">
        <v>0.258</v>
      </c>
      <c r="G27" s="89">
        <v>0.427</v>
      </c>
      <c r="H27" s="89">
        <v>1.146</v>
      </c>
      <c r="I27" s="89">
        <v>1.344</v>
      </c>
      <c r="J27" s="89">
        <v>1.83</v>
      </c>
      <c r="K27" s="89">
        <v>2.11</v>
      </c>
      <c r="L27" s="89">
        <v>1.748</v>
      </c>
      <c r="M27" s="89">
        <v>1.138</v>
      </c>
      <c r="N27" s="89">
        <v>0.595</v>
      </c>
      <c r="O27" s="89">
        <v>0.17</v>
      </c>
      <c r="P27" s="89">
        <v>0.019</v>
      </c>
      <c r="Q27" s="89">
        <v>0</v>
      </c>
      <c r="R27" s="89">
        <v>0</v>
      </c>
      <c r="S27" s="75">
        <f t="shared" si="2"/>
        <v>10.859</v>
      </c>
      <c r="U27" s="35">
        <f t="shared" si="3"/>
        <v>17</v>
      </c>
    </row>
    <row r="28" spans="1:21" ht="21" customHeight="1">
      <c r="A28" s="55">
        <v>26</v>
      </c>
      <c r="B28" s="88">
        <v>0</v>
      </c>
      <c r="C28" s="89">
        <v>0</v>
      </c>
      <c r="D28" s="89">
        <v>0</v>
      </c>
      <c r="E28" s="89">
        <v>0.018</v>
      </c>
      <c r="F28" s="89">
        <v>0.325</v>
      </c>
      <c r="G28" s="89">
        <v>0.613</v>
      </c>
      <c r="H28" s="89">
        <v>1.22</v>
      </c>
      <c r="I28" s="89">
        <v>1.491</v>
      </c>
      <c r="J28" s="89">
        <v>2.151</v>
      </c>
      <c r="K28" s="89">
        <v>1.839</v>
      </c>
      <c r="L28" s="89">
        <v>2.181</v>
      </c>
      <c r="M28" s="89">
        <v>1.519</v>
      </c>
      <c r="N28" s="89">
        <v>0.89</v>
      </c>
      <c r="O28" s="89">
        <v>0.262</v>
      </c>
      <c r="P28" s="89">
        <v>0</v>
      </c>
      <c r="Q28" s="89">
        <v>0</v>
      </c>
      <c r="R28" s="89">
        <v>0</v>
      </c>
      <c r="S28" s="75">
        <f t="shared" si="2"/>
        <v>12.509000000000002</v>
      </c>
      <c r="U28" s="35">
        <f t="shared" si="3"/>
        <v>17</v>
      </c>
    </row>
    <row r="29" spans="1:21" ht="21" customHeight="1">
      <c r="A29" s="55">
        <v>27</v>
      </c>
      <c r="B29" s="88">
        <v>0</v>
      </c>
      <c r="C29" s="89">
        <v>0</v>
      </c>
      <c r="D29" s="89">
        <v>0</v>
      </c>
      <c r="E29" s="89">
        <v>0.113</v>
      </c>
      <c r="F29" s="89">
        <v>0.697</v>
      </c>
      <c r="G29" s="89">
        <v>1.409</v>
      </c>
      <c r="H29" s="89">
        <v>1.949</v>
      </c>
      <c r="I29" s="89">
        <v>1.232</v>
      </c>
      <c r="J29" s="89">
        <v>1.55</v>
      </c>
      <c r="K29" s="89">
        <v>1.09</v>
      </c>
      <c r="L29" s="89">
        <v>1.265</v>
      </c>
      <c r="M29" s="89">
        <v>0.919</v>
      </c>
      <c r="N29" s="89">
        <v>0.835</v>
      </c>
      <c r="O29" s="89">
        <v>0.311</v>
      </c>
      <c r="P29" s="89">
        <v>0.009</v>
      </c>
      <c r="Q29" s="89">
        <v>0</v>
      </c>
      <c r="R29" s="89">
        <v>0</v>
      </c>
      <c r="S29" s="75">
        <f t="shared" si="2"/>
        <v>11.379000000000001</v>
      </c>
      <c r="U29" s="35">
        <f t="shared" si="3"/>
        <v>17</v>
      </c>
    </row>
    <row r="30" spans="1:21" ht="21" customHeight="1">
      <c r="A30" s="55">
        <v>28</v>
      </c>
      <c r="B30" s="88">
        <v>0</v>
      </c>
      <c r="C30" s="89">
        <v>0</v>
      </c>
      <c r="D30" s="89">
        <v>0</v>
      </c>
      <c r="E30" s="89">
        <v>0.018</v>
      </c>
      <c r="F30" s="89">
        <v>0.191</v>
      </c>
      <c r="G30" s="89">
        <v>0.279</v>
      </c>
      <c r="H30" s="89">
        <v>0.213</v>
      </c>
      <c r="I30" s="89">
        <v>0.18</v>
      </c>
      <c r="J30" s="89">
        <v>0.214</v>
      </c>
      <c r="K30" s="89">
        <v>0.212</v>
      </c>
      <c r="L30" s="89">
        <v>0.138</v>
      </c>
      <c r="M30" s="89">
        <v>0.114</v>
      </c>
      <c r="N30" s="89">
        <v>0.038</v>
      </c>
      <c r="O30" s="89">
        <v>0.003</v>
      </c>
      <c r="P30" s="89">
        <v>0</v>
      </c>
      <c r="Q30" s="89">
        <v>0</v>
      </c>
      <c r="R30" s="89">
        <v>0</v>
      </c>
      <c r="S30" s="75">
        <f t="shared" si="2"/>
        <v>1.5999999999999999</v>
      </c>
      <c r="U30" s="35">
        <f t="shared" si="3"/>
        <v>17</v>
      </c>
    </row>
    <row r="31" spans="1:21" ht="21" customHeight="1">
      <c r="A31" s="55">
        <v>29</v>
      </c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75">
        <f t="shared" si="2"/>
      </c>
      <c r="U31" s="35">
        <f t="shared" si="3"/>
        <v>0</v>
      </c>
    </row>
    <row r="32" spans="1:21" ht="21" customHeight="1">
      <c r="A32" s="55">
        <v>30</v>
      </c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75">
        <f t="shared" si="2"/>
      </c>
      <c r="U32" s="35">
        <f t="shared" si="3"/>
        <v>0</v>
      </c>
    </row>
    <row r="33" spans="1:21" ht="21" customHeight="1">
      <c r="A33" s="55">
        <v>31</v>
      </c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75">
        <f t="shared" si="2"/>
      </c>
      <c r="U33" s="35">
        <f t="shared" si="3"/>
        <v>0</v>
      </c>
    </row>
    <row r="34" spans="1:19" ht="21" customHeight="1">
      <c r="A34" s="56" t="s">
        <v>6</v>
      </c>
      <c r="B34" s="79">
        <f aca="true" t="shared" si="4" ref="B34:K34">IF(B37=0,"",SUM(B3:B33))</f>
        <v>0</v>
      </c>
      <c r="C34" s="80">
        <f t="shared" si="4"/>
        <v>0</v>
      </c>
      <c r="D34" s="80">
        <f t="shared" si="4"/>
        <v>0</v>
      </c>
      <c r="E34" s="80">
        <f t="shared" si="4"/>
        <v>0.985</v>
      </c>
      <c r="F34" s="80">
        <f t="shared" si="4"/>
        <v>10.517000000000001</v>
      </c>
      <c r="G34" s="80">
        <f t="shared" si="4"/>
        <v>24.772</v>
      </c>
      <c r="H34" s="80">
        <f t="shared" si="4"/>
        <v>37.288000000000004</v>
      </c>
      <c r="I34" s="80">
        <f t="shared" si="4"/>
        <v>45.455</v>
      </c>
      <c r="J34" s="80">
        <f t="shared" si="4"/>
        <v>50.69</v>
      </c>
      <c r="K34" s="80">
        <f t="shared" si="4"/>
        <v>49.992000000000004</v>
      </c>
      <c r="L34" s="80">
        <f aca="true" t="shared" si="5" ref="L34:R34">IF(L37=0,"",SUM(L3:L33))</f>
        <v>42.671</v>
      </c>
      <c r="M34" s="80">
        <f t="shared" si="5"/>
        <v>31.189999999999998</v>
      </c>
      <c r="N34" s="80">
        <f t="shared" si="5"/>
        <v>18.909000000000006</v>
      </c>
      <c r="O34" s="80">
        <f t="shared" si="5"/>
        <v>5.7559999999999985</v>
      </c>
      <c r="P34" s="80">
        <f t="shared" si="5"/>
        <v>0.089</v>
      </c>
      <c r="Q34" s="80">
        <f t="shared" si="5"/>
        <v>0</v>
      </c>
      <c r="R34" s="80">
        <f t="shared" si="5"/>
        <v>0</v>
      </c>
      <c r="S34" s="76">
        <f>SUM(B3:R33)</f>
        <v>318.3139999999999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</v>
      </c>
      <c r="D35" s="51">
        <f t="shared" si="6"/>
        <v>0</v>
      </c>
      <c r="E35" s="51">
        <f t="shared" si="6"/>
        <v>0.03517857142857143</v>
      </c>
      <c r="F35" s="51">
        <f t="shared" si="6"/>
        <v>0.3756071428571429</v>
      </c>
      <c r="G35" s="51">
        <f t="shared" si="6"/>
        <v>0.8847142857142857</v>
      </c>
      <c r="H35" s="51">
        <f t="shared" si="6"/>
        <v>1.3317142857142859</v>
      </c>
      <c r="I35" s="51">
        <f t="shared" si="6"/>
        <v>1.623392857142857</v>
      </c>
      <c r="J35" s="51">
        <f t="shared" si="6"/>
        <v>1.8103571428571428</v>
      </c>
      <c r="K35" s="51">
        <f t="shared" si="6"/>
        <v>1.7854285714285716</v>
      </c>
      <c r="L35" s="51">
        <f aca="true" t="shared" si="7" ref="L35:R35">IF(L37=0,"",AVERAGE(L3:L33))</f>
        <v>1.5239642857142857</v>
      </c>
      <c r="M35" s="51">
        <f t="shared" si="7"/>
        <v>1.1139285714285714</v>
      </c>
      <c r="N35" s="51">
        <f t="shared" si="7"/>
        <v>0.6753214285714287</v>
      </c>
      <c r="O35" s="51">
        <f t="shared" si="7"/>
        <v>0.20557142857142852</v>
      </c>
      <c r="P35" s="51">
        <f t="shared" si="7"/>
        <v>0.0031785714285714286</v>
      </c>
      <c r="Q35" s="51">
        <f t="shared" si="7"/>
        <v>0</v>
      </c>
      <c r="R35" s="51">
        <f t="shared" si="7"/>
        <v>0</v>
      </c>
      <c r="S35" s="77">
        <f>AVERAGE(S3:S33)</f>
        <v>11.368357142857144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</v>
      </c>
      <c r="D36" s="51">
        <f t="shared" si="8"/>
        <v>0</v>
      </c>
      <c r="E36" s="51">
        <f t="shared" si="8"/>
        <v>0.113</v>
      </c>
      <c r="F36" s="51">
        <f t="shared" si="8"/>
        <v>0.697</v>
      </c>
      <c r="G36" s="51">
        <f t="shared" si="8"/>
        <v>1.438</v>
      </c>
      <c r="H36" s="51">
        <f t="shared" si="8"/>
        <v>2.083</v>
      </c>
      <c r="I36" s="51">
        <f t="shared" si="8"/>
        <v>2.541</v>
      </c>
      <c r="J36" s="51">
        <f t="shared" si="8"/>
        <v>2.714</v>
      </c>
      <c r="K36" s="51">
        <f t="shared" si="8"/>
        <v>2.665</v>
      </c>
      <c r="L36" s="51">
        <f aca="true" t="shared" si="9" ref="L36:R36">IF(L37=0,"",MAX(L3:L33))</f>
        <v>2.428</v>
      </c>
      <c r="M36" s="51">
        <f t="shared" si="9"/>
        <v>1.885</v>
      </c>
      <c r="N36" s="51">
        <f t="shared" si="9"/>
        <v>1.209</v>
      </c>
      <c r="O36" s="51">
        <f t="shared" si="9"/>
        <v>0.457</v>
      </c>
      <c r="P36" s="51">
        <f t="shared" si="9"/>
        <v>0.019</v>
      </c>
      <c r="Q36" s="51">
        <f t="shared" si="9"/>
        <v>0</v>
      </c>
      <c r="R36" s="51">
        <f t="shared" si="9"/>
        <v>0</v>
      </c>
      <c r="S36" s="77">
        <f>MAX(S3:S33)</f>
        <v>18.068</v>
      </c>
    </row>
    <row r="37" spans="1:19" ht="21" customHeight="1">
      <c r="A37" s="58" t="s">
        <v>9</v>
      </c>
      <c r="B37" s="53">
        <f aca="true" t="shared" si="10" ref="B37:K37">COUNT(B3:B33)</f>
        <v>28</v>
      </c>
      <c r="C37" s="54">
        <f t="shared" si="10"/>
        <v>28</v>
      </c>
      <c r="D37" s="54">
        <f t="shared" si="10"/>
        <v>28</v>
      </c>
      <c r="E37" s="54">
        <f t="shared" si="10"/>
        <v>28</v>
      </c>
      <c r="F37" s="54">
        <f t="shared" si="10"/>
        <v>28</v>
      </c>
      <c r="G37" s="54">
        <f t="shared" si="10"/>
        <v>28</v>
      </c>
      <c r="H37" s="54">
        <f t="shared" si="10"/>
        <v>28</v>
      </c>
      <c r="I37" s="54">
        <f t="shared" si="10"/>
        <v>28</v>
      </c>
      <c r="J37" s="54">
        <f t="shared" si="10"/>
        <v>28</v>
      </c>
      <c r="K37" s="54">
        <f t="shared" si="10"/>
        <v>28</v>
      </c>
      <c r="L37" s="54">
        <f aca="true" t="shared" si="11" ref="L37:S37">COUNT(L3:L33)</f>
        <v>28</v>
      </c>
      <c r="M37" s="54">
        <f t="shared" si="11"/>
        <v>28</v>
      </c>
      <c r="N37" s="54">
        <f t="shared" si="11"/>
        <v>28</v>
      </c>
      <c r="O37" s="54">
        <f t="shared" si="11"/>
        <v>28</v>
      </c>
      <c r="P37" s="54">
        <f t="shared" si="11"/>
        <v>28</v>
      </c>
      <c r="Q37" s="54">
        <f t="shared" si="11"/>
        <v>28</v>
      </c>
      <c r="R37" s="54">
        <f t="shared" si="11"/>
        <v>28</v>
      </c>
      <c r="S37" s="78">
        <f t="shared" si="11"/>
        <v>28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4.75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2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2019</v>
      </c>
      <c r="Q1" s="35" t="s">
        <v>1</v>
      </c>
      <c r="R1" s="81">
        <v>3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3" t="s">
        <v>4</v>
      </c>
      <c r="U2" s="35" t="s">
        <v>5</v>
      </c>
    </row>
    <row r="3" spans="1:21" ht="21" customHeight="1">
      <c r="A3" s="40">
        <v>1</v>
      </c>
      <c r="B3" s="86">
        <v>0</v>
      </c>
      <c r="C3" s="87">
        <v>0</v>
      </c>
      <c r="D3" s="87">
        <v>0</v>
      </c>
      <c r="E3" s="87">
        <v>0.027</v>
      </c>
      <c r="F3" s="87">
        <v>0.155</v>
      </c>
      <c r="G3" s="87">
        <v>0.652</v>
      </c>
      <c r="H3" s="87">
        <v>2.044</v>
      </c>
      <c r="I3" s="87">
        <v>1.79</v>
      </c>
      <c r="J3" s="87">
        <v>2.569</v>
      </c>
      <c r="K3" s="87">
        <v>2.943</v>
      </c>
      <c r="L3" s="87">
        <v>2.183</v>
      </c>
      <c r="M3" s="87">
        <v>1.119</v>
      </c>
      <c r="N3" s="87">
        <v>0.554</v>
      </c>
      <c r="O3" s="87">
        <v>0.266</v>
      </c>
      <c r="P3" s="87">
        <v>0.02</v>
      </c>
      <c r="Q3" s="87">
        <v>0</v>
      </c>
      <c r="R3" s="87">
        <v>0</v>
      </c>
      <c r="S3" s="74">
        <f>IF(U3=0,"",SUM(B3:R3))</f>
        <v>14.322</v>
      </c>
      <c r="U3" s="35">
        <f>COUNTA(B3:R3)</f>
        <v>17</v>
      </c>
    </row>
    <row r="4" spans="1:21" ht="21" customHeight="1">
      <c r="A4" s="55">
        <v>2</v>
      </c>
      <c r="B4" s="88">
        <v>0</v>
      </c>
      <c r="C4" s="89">
        <v>0</v>
      </c>
      <c r="D4" s="89">
        <v>0</v>
      </c>
      <c r="E4" s="89">
        <v>0.139</v>
      </c>
      <c r="F4" s="89">
        <v>0.762</v>
      </c>
      <c r="G4" s="89">
        <v>1.515</v>
      </c>
      <c r="H4" s="89">
        <v>2.216</v>
      </c>
      <c r="I4" s="89">
        <v>2.689</v>
      </c>
      <c r="J4" s="89">
        <v>2.869</v>
      </c>
      <c r="K4" s="89">
        <v>2.754</v>
      </c>
      <c r="L4" s="89">
        <v>2.474</v>
      </c>
      <c r="M4" s="89">
        <v>1.884</v>
      </c>
      <c r="N4" s="89">
        <v>1.285</v>
      </c>
      <c r="O4" s="89">
        <v>0.517</v>
      </c>
      <c r="P4" s="89">
        <v>0.022</v>
      </c>
      <c r="Q4" s="89">
        <v>0</v>
      </c>
      <c r="R4" s="89">
        <v>0</v>
      </c>
      <c r="S4" s="75">
        <f aca="true" t="shared" si="0" ref="S4:S21">IF(U4=0,"",SUM(B4:R4))</f>
        <v>19.125999999999998</v>
      </c>
      <c r="U4" s="35">
        <f aca="true" t="shared" si="1" ref="U4:U19">COUNTA(B4:R4)</f>
        <v>17</v>
      </c>
    </row>
    <row r="5" spans="1:21" ht="21" customHeight="1">
      <c r="A5" s="55">
        <v>3</v>
      </c>
      <c r="B5" s="88">
        <v>0</v>
      </c>
      <c r="C5" s="89">
        <v>0</v>
      </c>
      <c r="D5" s="89">
        <v>0</v>
      </c>
      <c r="E5" s="89">
        <v>0.065</v>
      </c>
      <c r="F5" s="89">
        <v>0.246</v>
      </c>
      <c r="G5" s="89">
        <v>0.281</v>
      </c>
      <c r="H5" s="89">
        <v>0.313</v>
      </c>
      <c r="I5" s="89">
        <v>0.411</v>
      </c>
      <c r="J5" s="89">
        <v>0.527</v>
      </c>
      <c r="K5" s="89">
        <v>0.658</v>
      </c>
      <c r="L5" s="89">
        <v>0.271</v>
      </c>
      <c r="M5" s="89">
        <v>0.312</v>
      </c>
      <c r="N5" s="89">
        <v>0.262</v>
      </c>
      <c r="O5" s="89">
        <v>0.099</v>
      </c>
      <c r="P5" s="89">
        <v>0</v>
      </c>
      <c r="Q5" s="89">
        <v>0</v>
      </c>
      <c r="R5" s="89">
        <v>0</v>
      </c>
      <c r="S5" s="75">
        <f t="shared" si="0"/>
        <v>3.445</v>
      </c>
      <c r="U5" s="35">
        <f t="shared" si="1"/>
        <v>17</v>
      </c>
    </row>
    <row r="6" spans="1:21" ht="21" customHeight="1">
      <c r="A6" s="55">
        <v>4</v>
      </c>
      <c r="B6" s="88">
        <v>0</v>
      </c>
      <c r="C6" s="89">
        <v>0</v>
      </c>
      <c r="D6" s="89">
        <v>0</v>
      </c>
      <c r="E6" s="89">
        <v>0.002</v>
      </c>
      <c r="F6" s="89">
        <v>0.109</v>
      </c>
      <c r="G6" s="89">
        <v>0.245</v>
      </c>
      <c r="H6" s="89">
        <v>0.298</v>
      </c>
      <c r="I6" s="89">
        <v>0.3</v>
      </c>
      <c r="J6" s="89">
        <v>0.354</v>
      </c>
      <c r="K6" s="89">
        <v>0.499</v>
      </c>
      <c r="L6" s="89">
        <v>0.331</v>
      </c>
      <c r="M6" s="89">
        <v>0.346</v>
      </c>
      <c r="N6" s="89">
        <v>0.287</v>
      </c>
      <c r="O6" s="89">
        <v>0.115</v>
      </c>
      <c r="P6" s="89">
        <v>0.002</v>
      </c>
      <c r="Q6" s="89">
        <v>0</v>
      </c>
      <c r="R6" s="89">
        <v>0</v>
      </c>
      <c r="S6" s="75">
        <f t="shared" si="0"/>
        <v>2.888</v>
      </c>
      <c r="U6" s="35">
        <f t="shared" si="1"/>
        <v>17</v>
      </c>
    </row>
    <row r="7" spans="1:21" ht="21" customHeight="1">
      <c r="A7" s="55">
        <v>5</v>
      </c>
      <c r="B7" s="88">
        <v>0</v>
      </c>
      <c r="C7" s="89">
        <v>0</v>
      </c>
      <c r="D7" s="89">
        <v>0</v>
      </c>
      <c r="E7" s="89">
        <v>0.048</v>
      </c>
      <c r="F7" s="89">
        <v>0.732</v>
      </c>
      <c r="G7" s="89">
        <v>1.514</v>
      </c>
      <c r="H7" s="89">
        <v>2.128</v>
      </c>
      <c r="I7" s="89">
        <v>2.593</v>
      </c>
      <c r="J7" s="89">
        <v>2.754</v>
      </c>
      <c r="K7" s="89">
        <v>2.738</v>
      </c>
      <c r="L7" s="89">
        <v>2.429</v>
      </c>
      <c r="M7" s="89">
        <v>1.736</v>
      </c>
      <c r="N7" s="89">
        <v>0.595</v>
      </c>
      <c r="O7" s="89">
        <v>0.353</v>
      </c>
      <c r="P7" s="89">
        <v>0.022</v>
      </c>
      <c r="Q7" s="89">
        <v>0</v>
      </c>
      <c r="R7" s="89">
        <v>0</v>
      </c>
      <c r="S7" s="75">
        <f t="shared" si="0"/>
        <v>17.642</v>
      </c>
      <c r="U7" s="35">
        <f t="shared" si="1"/>
        <v>17</v>
      </c>
    </row>
    <row r="8" spans="1:21" ht="21" customHeight="1">
      <c r="A8" s="55">
        <v>6</v>
      </c>
      <c r="B8" s="88">
        <v>0</v>
      </c>
      <c r="C8" s="89">
        <v>0</v>
      </c>
      <c r="D8" s="89">
        <v>0</v>
      </c>
      <c r="E8" s="89">
        <v>0.043</v>
      </c>
      <c r="F8" s="89">
        <v>0.177</v>
      </c>
      <c r="G8" s="89">
        <v>0.734</v>
      </c>
      <c r="H8" s="89">
        <v>0.931</v>
      </c>
      <c r="I8" s="89">
        <v>1.054</v>
      </c>
      <c r="J8" s="89">
        <v>1.622</v>
      </c>
      <c r="K8" s="89">
        <v>1.293</v>
      </c>
      <c r="L8" s="89">
        <v>1.187</v>
      </c>
      <c r="M8" s="89">
        <v>0.819</v>
      </c>
      <c r="N8" s="89">
        <v>0.746</v>
      </c>
      <c r="O8" s="89">
        <v>0.254</v>
      </c>
      <c r="P8" s="89">
        <v>0.017</v>
      </c>
      <c r="Q8" s="89">
        <v>0</v>
      </c>
      <c r="R8" s="89">
        <v>0</v>
      </c>
      <c r="S8" s="75">
        <f t="shared" si="0"/>
        <v>8.876999999999999</v>
      </c>
      <c r="U8" s="35">
        <f t="shared" si="1"/>
        <v>17</v>
      </c>
    </row>
    <row r="9" spans="1:21" ht="21" customHeight="1">
      <c r="A9" s="55">
        <v>7</v>
      </c>
      <c r="B9" s="88">
        <v>0</v>
      </c>
      <c r="C9" s="89">
        <v>0</v>
      </c>
      <c r="D9" s="89">
        <v>0</v>
      </c>
      <c r="E9" s="89">
        <v>0.017</v>
      </c>
      <c r="F9" s="89">
        <v>0.133</v>
      </c>
      <c r="G9" s="89">
        <v>0.287</v>
      </c>
      <c r="H9" s="89">
        <v>0.599</v>
      </c>
      <c r="I9" s="89">
        <v>0.706</v>
      </c>
      <c r="J9" s="89">
        <v>0.729</v>
      </c>
      <c r="K9" s="89">
        <v>0.771</v>
      </c>
      <c r="L9" s="89">
        <v>0.584</v>
      </c>
      <c r="M9" s="89">
        <v>0.496</v>
      </c>
      <c r="N9" s="89">
        <v>0.177</v>
      </c>
      <c r="O9" s="89">
        <v>0.107</v>
      </c>
      <c r="P9" s="89">
        <v>0.015</v>
      </c>
      <c r="Q9" s="89">
        <v>0</v>
      </c>
      <c r="R9" s="89">
        <v>0</v>
      </c>
      <c r="S9" s="75">
        <f t="shared" si="0"/>
        <v>4.6209999999999996</v>
      </c>
      <c r="U9" s="35">
        <f t="shared" si="1"/>
        <v>17</v>
      </c>
    </row>
    <row r="10" spans="1:21" ht="21" customHeight="1">
      <c r="A10" s="55">
        <v>8</v>
      </c>
      <c r="B10" s="88">
        <v>0</v>
      </c>
      <c r="C10" s="89">
        <v>0</v>
      </c>
      <c r="D10" s="89">
        <v>0</v>
      </c>
      <c r="E10" s="89">
        <v>0.224</v>
      </c>
      <c r="F10" s="89">
        <v>0.947</v>
      </c>
      <c r="G10" s="89">
        <v>1.666</v>
      </c>
      <c r="H10" s="89">
        <v>2.086</v>
      </c>
      <c r="I10" s="89">
        <v>1.919</v>
      </c>
      <c r="J10" s="89">
        <v>1.749</v>
      </c>
      <c r="K10" s="89">
        <v>1.63</v>
      </c>
      <c r="L10" s="89">
        <v>2.721</v>
      </c>
      <c r="M10" s="89">
        <v>2.133</v>
      </c>
      <c r="N10" s="89">
        <v>1.402</v>
      </c>
      <c r="O10" s="89">
        <v>0.634</v>
      </c>
      <c r="P10" s="89">
        <v>0.042</v>
      </c>
      <c r="Q10" s="89">
        <v>0</v>
      </c>
      <c r="R10" s="89">
        <v>0</v>
      </c>
      <c r="S10" s="75">
        <f t="shared" si="0"/>
        <v>17.153000000000002</v>
      </c>
      <c r="U10" s="35">
        <f t="shared" si="1"/>
        <v>17</v>
      </c>
    </row>
    <row r="11" spans="1:21" ht="21" customHeight="1">
      <c r="A11" s="55">
        <v>9</v>
      </c>
      <c r="B11" s="88">
        <v>0</v>
      </c>
      <c r="C11" s="89">
        <v>0</v>
      </c>
      <c r="D11" s="89">
        <v>0</v>
      </c>
      <c r="E11" s="89">
        <v>0.234</v>
      </c>
      <c r="F11" s="89">
        <v>0.927</v>
      </c>
      <c r="G11" s="89">
        <v>1.711</v>
      </c>
      <c r="H11" s="89">
        <v>2.373</v>
      </c>
      <c r="I11" s="89">
        <v>2.826</v>
      </c>
      <c r="J11" s="89">
        <v>3.038</v>
      </c>
      <c r="K11" s="89">
        <v>2.927</v>
      </c>
      <c r="L11" s="89">
        <v>2.61</v>
      </c>
      <c r="M11" s="89">
        <v>2.092</v>
      </c>
      <c r="N11" s="89">
        <v>1.36</v>
      </c>
      <c r="O11" s="89">
        <v>0.602</v>
      </c>
      <c r="P11" s="89">
        <v>0.042</v>
      </c>
      <c r="Q11" s="89">
        <v>0</v>
      </c>
      <c r="R11" s="89">
        <v>0</v>
      </c>
      <c r="S11" s="75">
        <f t="shared" si="0"/>
        <v>20.742</v>
      </c>
      <c r="U11" s="35">
        <f t="shared" si="1"/>
        <v>17</v>
      </c>
    </row>
    <row r="12" spans="1:21" ht="21" customHeight="1">
      <c r="A12" s="55">
        <v>10</v>
      </c>
      <c r="B12" s="88">
        <v>0</v>
      </c>
      <c r="C12" s="89">
        <v>0</v>
      </c>
      <c r="D12" s="89">
        <v>0</v>
      </c>
      <c r="E12" s="89">
        <v>0.192</v>
      </c>
      <c r="F12" s="89">
        <v>0.915</v>
      </c>
      <c r="G12" s="89">
        <v>1.685</v>
      </c>
      <c r="H12" s="89">
        <v>2.294</v>
      </c>
      <c r="I12" s="89">
        <v>2.572</v>
      </c>
      <c r="J12" s="89">
        <v>2.332</v>
      </c>
      <c r="K12" s="89">
        <v>2.064</v>
      </c>
      <c r="L12" s="89">
        <v>1.556</v>
      </c>
      <c r="M12" s="89">
        <v>0.889</v>
      </c>
      <c r="N12" s="89">
        <v>0.445</v>
      </c>
      <c r="O12" s="89">
        <v>0.102</v>
      </c>
      <c r="P12" s="89">
        <v>0.002</v>
      </c>
      <c r="Q12" s="89">
        <v>0</v>
      </c>
      <c r="R12" s="89">
        <v>0</v>
      </c>
      <c r="S12" s="75">
        <f t="shared" si="0"/>
        <v>15.048</v>
      </c>
      <c r="U12" s="35">
        <f t="shared" si="1"/>
        <v>17</v>
      </c>
    </row>
    <row r="13" spans="1:21" ht="21" customHeight="1">
      <c r="A13" s="40">
        <v>11</v>
      </c>
      <c r="B13" s="86">
        <v>0</v>
      </c>
      <c r="C13" s="87">
        <v>0</v>
      </c>
      <c r="D13" s="87">
        <v>0</v>
      </c>
      <c r="E13" s="87">
        <v>0</v>
      </c>
      <c r="F13" s="87">
        <v>0.047</v>
      </c>
      <c r="G13" s="87">
        <v>0.08</v>
      </c>
      <c r="H13" s="87">
        <v>0.463</v>
      </c>
      <c r="I13" s="87">
        <v>0.359</v>
      </c>
      <c r="J13" s="87">
        <v>0.534</v>
      </c>
      <c r="K13" s="87">
        <v>0.338</v>
      </c>
      <c r="L13" s="87">
        <v>1.085</v>
      </c>
      <c r="M13" s="87">
        <v>1.328</v>
      </c>
      <c r="N13" s="87">
        <v>0.755</v>
      </c>
      <c r="O13" s="87">
        <v>0.441</v>
      </c>
      <c r="P13" s="87">
        <v>0.066</v>
      </c>
      <c r="Q13" s="87">
        <v>0</v>
      </c>
      <c r="R13" s="87">
        <v>0</v>
      </c>
      <c r="S13" s="74">
        <f t="shared" si="0"/>
        <v>5.4959999999999996</v>
      </c>
      <c r="U13" s="35">
        <f t="shared" si="1"/>
        <v>17</v>
      </c>
    </row>
    <row r="14" spans="1:21" ht="21" customHeight="1">
      <c r="A14" s="55">
        <v>12</v>
      </c>
      <c r="B14" s="88">
        <v>0</v>
      </c>
      <c r="C14" s="89">
        <v>0</v>
      </c>
      <c r="D14" s="89">
        <v>0</v>
      </c>
      <c r="E14" s="89">
        <v>0.249</v>
      </c>
      <c r="F14" s="89">
        <v>0.92</v>
      </c>
      <c r="G14" s="89">
        <v>1.653</v>
      </c>
      <c r="H14" s="89">
        <v>2.31</v>
      </c>
      <c r="I14" s="89">
        <v>2.746</v>
      </c>
      <c r="J14" s="89">
        <v>2.927</v>
      </c>
      <c r="K14" s="89">
        <v>2.873</v>
      </c>
      <c r="L14" s="89">
        <v>2.574</v>
      </c>
      <c r="M14" s="89">
        <v>2.004</v>
      </c>
      <c r="N14" s="89">
        <v>1.299</v>
      </c>
      <c r="O14" s="89">
        <v>0.569</v>
      </c>
      <c r="P14" s="89">
        <v>0.04</v>
      </c>
      <c r="Q14" s="89">
        <v>0</v>
      </c>
      <c r="R14" s="89">
        <v>0</v>
      </c>
      <c r="S14" s="75">
        <f t="shared" si="0"/>
        <v>20.164</v>
      </c>
      <c r="U14" s="35">
        <f t="shared" si="1"/>
        <v>17</v>
      </c>
    </row>
    <row r="15" spans="1:21" ht="21" customHeight="1">
      <c r="A15" s="55">
        <v>13</v>
      </c>
      <c r="B15" s="88">
        <v>0</v>
      </c>
      <c r="C15" s="89">
        <v>0</v>
      </c>
      <c r="D15" s="89">
        <v>0</v>
      </c>
      <c r="E15" s="89">
        <v>0.195</v>
      </c>
      <c r="F15" s="89">
        <v>0.85</v>
      </c>
      <c r="G15" s="89">
        <v>1.677</v>
      </c>
      <c r="H15" s="89">
        <v>2.481</v>
      </c>
      <c r="I15" s="89">
        <v>2.102</v>
      </c>
      <c r="J15" s="89">
        <v>1.316</v>
      </c>
      <c r="K15" s="89">
        <v>2.386</v>
      </c>
      <c r="L15" s="89">
        <v>0.757</v>
      </c>
      <c r="M15" s="89">
        <v>0.394</v>
      </c>
      <c r="N15" s="89">
        <v>0.6</v>
      </c>
      <c r="O15" s="89">
        <v>0.531</v>
      </c>
      <c r="P15" s="89">
        <v>0.033</v>
      </c>
      <c r="Q15" s="89">
        <v>0</v>
      </c>
      <c r="R15" s="89">
        <v>0</v>
      </c>
      <c r="S15" s="75">
        <f t="shared" si="0"/>
        <v>13.322000000000001</v>
      </c>
      <c r="U15" s="35">
        <f t="shared" si="1"/>
        <v>17</v>
      </c>
    </row>
    <row r="16" spans="1:21" ht="21" customHeight="1">
      <c r="A16" s="55">
        <v>14</v>
      </c>
      <c r="B16" s="88">
        <v>0</v>
      </c>
      <c r="C16" s="89">
        <v>0</v>
      </c>
      <c r="D16" s="89">
        <v>0</v>
      </c>
      <c r="E16" s="89">
        <v>0.305</v>
      </c>
      <c r="F16" s="89">
        <v>1.059</v>
      </c>
      <c r="G16" s="89">
        <v>1.828</v>
      </c>
      <c r="H16" s="89">
        <v>2.386</v>
      </c>
      <c r="I16" s="89">
        <v>2.903</v>
      </c>
      <c r="J16" s="89">
        <v>3.023</v>
      </c>
      <c r="K16" s="89">
        <v>3.137</v>
      </c>
      <c r="L16" s="89">
        <v>2.79</v>
      </c>
      <c r="M16" s="89">
        <v>2.259</v>
      </c>
      <c r="N16" s="89">
        <v>1.526</v>
      </c>
      <c r="O16" s="89">
        <v>0.728</v>
      </c>
      <c r="P16" s="89">
        <v>0.063</v>
      </c>
      <c r="Q16" s="89">
        <v>0</v>
      </c>
      <c r="R16" s="89">
        <v>0</v>
      </c>
      <c r="S16" s="75">
        <f t="shared" si="0"/>
        <v>22.007</v>
      </c>
      <c r="U16" s="35">
        <f t="shared" si="1"/>
        <v>17</v>
      </c>
    </row>
    <row r="17" spans="1:21" ht="21" customHeight="1">
      <c r="A17" s="55">
        <v>15</v>
      </c>
      <c r="B17" s="88">
        <v>0</v>
      </c>
      <c r="C17" s="89">
        <v>0</v>
      </c>
      <c r="D17" s="89">
        <v>0</v>
      </c>
      <c r="E17" s="89">
        <v>0.313</v>
      </c>
      <c r="F17" s="89">
        <v>0.775</v>
      </c>
      <c r="G17" s="89">
        <v>1.809</v>
      </c>
      <c r="H17" s="89">
        <v>2.466</v>
      </c>
      <c r="I17" s="89">
        <v>2.902</v>
      </c>
      <c r="J17" s="89">
        <v>3.124</v>
      </c>
      <c r="K17" s="89">
        <v>3.084</v>
      </c>
      <c r="L17" s="89">
        <v>2.602</v>
      </c>
      <c r="M17" s="89">
        <v>2.048</v>
      </c>
      <c r="N17" s="89">
        <v>1.327</v>
      </c>
      <c r="O17" s="89">
        <v>0.527</v>
      </c>
      <c r="P17" s="89">
        <v>0.048</v>
      </c>
      <c r="Q17" s="89">
        <v>0</v>
      </c>
      <c r="R17" s="89">
        <v>0</v>
      </c>
      <c r="S17" s="75">
        <f t="shared" si="0"/>
        <v>21.024999999999995</v>
      </c>
      <c r="U17" s="35">
        <f t="shared" si="1"/>
        <v>17</v>
      </c>
    </row>
    <row r="18" spans="1:21" ht="21" customHeight="1">
      <c r="A18" s="55">
        <v>16</v>
      </c>
      <c r="B18" s="88">
        <v>0</v>
      </c>
      <c r="C18" s="89">
        <v>0</v>
      </c>
      <c r="D18" s="89">
        <v>0.002</v>
      </c>
      <c r="E18" s="89">
        <v>0.284</v>
      </c>
      <c r="F18" s="89">
        <v>0.5</v>
      </c>
      <c r="G18" s="89">
        <v>0.566</v>
      </c>
      <c r="H18" s="89">
        <v>1.573</v>
      </c>
      <c r="I18" s="89">
        <v>2.22</v>
      </c>
      <c r="J18" s="89">
        <v>2.474</v>
      </c>
      <c r="K18" s="89">
        <v>0.803</v>
      </c>
      <c r="L18" s="89">
        <v>1.129</v>
      </c>
      <c r="M18" s="89">
        <v>1.174</v>
      </c>
      <c r="N18" s="89">
        <v>0.58</v>
      </c>
      <c r="O18" s="89">
        <v>0.224</v>
      </c>
      <c r="P18" s="89">
        <v>0.033</v>
      </c>
      <c r="Q18" s="89">
        <v>0</v>
      </c>
      <c r="R18" s="89">
        <v>0</v>
      </c>
      <c r="S18" s="75">
        <f t="shared" si="0"/>
        <v>11.562</v>
      </c>
      <c r="U18" s="35">
        <f t="shared" si="1"/>
        <v>17</v>
      </c>
    </row>
    <row r="19" spans="1:21" ht="21" customHeight="1">
      <c r="A19" s="55">
        <v>17</v>
      </c>
      <c r="B19" s="88">
        <v>0</v>
      </c>
      <c r="C19" s="89">
        <v>0</v>
      </c>
      <c r="D19" s="89">
        <v>0.003</v>
      </c>
      <c r="E19" s="89">
        <v>0.336</v>
      </c>
      <c r="F19" s="89">
        <v>1.047</v>
      </c>
      <c r="G19" s="89">
        <v>1.855</v>
      </c>
      <c r="H19" s="89">
        <v>2.422</v>
      </c>
      <c r="I19" s="89">
        <v>2.558</v>
      </c>
      <c r="J19" s="89">
        <v>2.749</v>
      </c>
      <c r="K19" s="89">
        <v>2.267</v>
      </c>
      <c r="L19" s="89">
        <v>1.711</v>
      </c>
      <c r="M19" s="89">
        <v>1.323</v>
      </c>
      <c r="N19" s="89">
        <v>0.878</v>
      </c>
      <c r="O19" s="89">
        <v>0.327</v>
      </c>
      <c r="P19" s="89">
        <v>0.05</v>
      </c>
      <c r="Q19" s="89">
        <v>0</v>
      </c>
      <c r="R19" s="89">
        <v>0</v>
      </c>
      <c r="S19" s="75">
        <f t="shared" si="0"/>
        <v>17.526000000000003</v>
      </c>
      <c r="U19" s="35">
        <f t="shared" si="1"/>
        <v>17</v>
      </c>
    </row>
    <row r="20" spans="1:21" ht="21" customHeight="1">
      <c r="A20" s="55">
        <v>18</v>
      </c>
      <c r="B20" s="88">
        <v>0</v>
      </c>
      <c r="C20" s="89">
        <v>0</v>
      </c>
      <c r="D20" s="89">
        <v>0.006</v>
      </c>
      <c r="E20" s="89">
        <v>0.373</v>
      </c>
      <c r="F20" s="89">
        <v>1.156</v>
      </c>
      <c r="G20" s="89">
        <v>1.927</v>
      </c>
      <c r="H20" s="89">
        <v>2.545</v>
      </c>
      <c r="I20" s="89">
        <v>3.011</v>
      </c>
      <c r="J20" s="89">
        <v>3.218</v>
      </c>
      <c r="K20" s="89">
        <v>3.14</v>
      </c>
      <c r="L20" s="89">
        <v>2.811</v>
      </c>
      <c r="M20" s="89">
        <v>2.24</v>
      </c>
      <c r="N20" s="89">
        <v>1.512</v>
      </c>
      <c r="O20" s="89">
        <v>0.664</v>
      </c>
      <c r="P20" s="89">
        <v>0.053</v>
      </c>
      <c r="Q20" s="89">
        <v>0</v>
      </c>
      <c r="R20" s="89">
        <v>0</v>
      </c>
      <c r="S20" s="75">
        <f t="shared" si="0"/>
        <v>22.656000000000002</v>
      </c>
      <c r="U20" s="35">
        <f aca="true" t="shared" si="2" ref="U20:U33">COUNTA(B20:R20)</f>
        <v>17</v>
      </c>
    </row>
    <row r="21" spans="1:21" ht="21" customHeight="1">
      <c r="A21" s="55">
        <v>19</v>
      </c>
      <c r="B21" s="88">
        <v>0</v>
      </c>
      <c r="C21" s="89">
        <v>0</v>
      </c>
      <c r="D21" s="89">
        <v>0.004</v>
      </c>
      <c r="E21" s="89">
        <v>0.321</v>
      </c>
      <c r="F21" s="89">
        <v>0.949</v>
      </c>
      <c r="G21" s="89">
        <v>1.913</v>
      </c>
      <c r="H21" s="89">
        <v>1.731</v>
      </c>
      <c r="I21" s="89">
        <v>2.966</v>
      </c>
      <c r="J21" s="89">
        <v>2.886</v>
      </c>
      <c r="K21" s="89">
        <v>2.409</v>
      </c>
      <c r="L21" s="89">
        <v>2.467</v>
      </c>
      <c r="M21" s="89">
        <v>1.791</v>
      </c>
      <c r="N21" s="89">
        <v>0.996</v>
      </c>
      <c r="O21" s="89">
        <v>0.628</v>
      </c>
      <c r="P21" s="89">
        <v>0.068</v>
      </c>
      <c r="Q21" s="89">
        <v>0</v>
      </c>
      <c r="R21" s="89">
        <v>0</v>
      </c>
      <c r="S21" s="75">
        <f t="shared" si="0"/>
        <v>19.128999999999998</v>
      </c>
      <c r="U21" s="35">
        <f t="shared" si="2"/>
        <v>17</v>
      </c>
    </row>
    <row r="22" spans="1:21" ht="21" customHeight="1">
      <c r="A22" s="55">
        <v>20</v>
      </c>
      <c r="B22" s="88">
        <v>0</v>
      </c>
      <c r="C22" s="89">
        <v>0</v>
      </c>
      <c r="D22" s="89">
        <v>0.008</v>
      </c>
      <c r="E22" s="89">
        <v>0.345</v>
      </c>
      <c r="F22" s="89">
        <v>1.091</v>
      </c>
      <c r="G22" s="89">
        <v>1.857</v>
      </c>
      <c r="H22" s="89">
        <v>2.483</v>
      </c>
      <c r="I22" s="89">
        <v>2.934</v>
      </c>
      <c r="J22" s="89">
        <v>3.09</v>
      </c>
      <c r="K22" s="89">
        <v>3.02</v>
      </c>
      <c r="L22" s="89">
        <v>2.743</v>
      </c>
      <c r="M22" s="89">
        <v>2.217</v>
      </c>
      <c r="N22" s="89">
        <v>1.517</v>
      </c>
      <c r="O22" s="89">
        <v>0.711</v>
      </c>
      <c r="P22" s="89">
        <v>0.06</v>
      </c>
      <c r="Q22" s="89">
        <v>0</v>
      </c>
      <c r="R22" s="89">
        <v>0</v>
      </c>
      <c r="S22" s="75">
        <f aca="true" t="shared" si="3" ref="S22:S33">IF(U22=0,"",SUM(B22:R22))</f>
        <v>22.075999999999993</v>
      </c>
      <c r="U22" s="35">
        <f t="shared" si="2"/>
        <v>17</v>
      </c>
    </row>
    <row r="23" spans="1:21" ht="21" customHeight="1">
      <c r="A23" s="40">
        <v>21</v>
      </c>
      <c r="B23" s="86">
        <v>0</v>
      </c>
      <c r="C23" s="87">
        <v>0</v>
      </c>
      <c r="D23" s="87">
        <v>0</v>
      </c>
      <c r="E23" s="87">
        <v>0.056</v>
      </c>
      <c r="F23" s="87">
        <v>0.199</v>
      </c>
      <c r="G23" s="87">
        <v>0.256</v>
      </c>
      <c r="H23" s="87">
        <v>0.888</v>
      </c>
      <c r="I23" s="87">
        <v>0.34</v>
      </c>
      <c r="J23" s="87">
        <v>1.109</v>
      </c>
      <c r="K23" s="87">
        <v>1.749</v>
      </c>
      <c r="L23" s="87">
        <v>1.313</v>
      </c>
      <c r="M23" s="87">
        <v>1.272</v>
      </c>
      <c r="N23" s="87">
        <v>1.102</v>
      </c>
      <c r="O23" s="87">
        <v>0.684</v>
      </c>
      <c r="P23" s="87">
        <v>0.087</v>
      </c>
      <c r="Q23" s="87">
        <v>0</v>
      </c>
      <c r="R23" s="87">
        <v>0</v>
      </c>
      <c r="S23" s="74">
        <f t="shared" si="3"/>
        <v>9.054999999999998</v>
      </c>
      <c r="U23" s="35">
        <f t="shared" si="2"/>
        <v>17</v>
      </c>
    </row>
    <row r="24" spans="1:21" ht="21" customHeight="1">
      <c r="A24" s="55">
        <v>22</v>
      </c>
      <c r="B24" s="88">
        <v>0</v>
      </c>
      <c r="C24" s="89">
        <v>0</v>
      </c>
      <c r="D24" s="89">
        <v>0.004</v>
      </c>
      <c r="E24" s="89">
        <v>0.073</v>
      </c>
      <c r="F24" s="89">
        <v>0.314</v>
      </c>
      <c r="G24" s="89">
        <v>1.255</v>
      </c>
      <c r="H24" s="89">
        <v>2.439</v>
      </c>
      <c r="I24" s="89">
        <v>2.874</v>
      </c>
      <c r="J24" s="89">
        <v>3.134</v>
      </c>
      <c r="K24" s="89">
        <v>3.045</v>
      </c>
      <c r="L24" s="89">
        <v>1.941</v>
      </c>
      <c r="M24" s="89">
        <v>1.444</v>
      </c>
      <c r="N24" s="89">
        <v>1.439</v>
      </c>
      <c r="O24" s="89">
        <v>0.781</v>
      </c>
      <c r="P24" s="89">
        <v>0.07</v>
      </c>
      <c r="Q24" s="89">
        <v>0</v>
      </c>
      <c r="R24" s="89">
        <v>0</v>
      </c>
      <c r="S24" s="75">
        <f t="shared" si="3"/>
        <v>18.813</v>
      </c>
      <c r="U24" s="35">
        <f t="shared" si="2"/>
        <v>17</v>
      </c>
    </row>
    <row r="25" spans="1:21" ht="21" customHeight="1">
      <c r="A25" s="55">
        <v>23</v>
      </c>
      <c r="B25" s="88">
        <v>0</v>
      </c>
      <c r="C25" s="89">
        <v>0</v>
      </c>
      <c r="D25" s="89">
        <v>0.004</v>
      </c>
      <c r="E25" s="89">
        <v>0.152</v>
      </c>
      <c r="F25" s="89">
        <v>0.383</v>
      </c>
      <c r="G25" s="89">
        <v>0.363</v>
      </c>
      <c r="H25" s="89">
        <v>0.263</v>
      </c>
      <c r="I25" s="89">
        <v>0.343</v>
      </c>
      <c r="J25" s="89">
        <v>0.42</v>
      </c>
      <c r="K25" s="89">
        <v>0.536</v>
      </c>
      <c r="L25" s="89">
        <v>0.577</v>
      </c>
      <c r="M25" s="89">
        <v>0.707</v>
      </c>
      <c r="N25" s="89">
        <v>0.517</v>
      </c>
      <c r="O25" s="89">
        <v>0.308</v>
      </c>
      <c r="P25" s="89">
        <v>0.046</v>
      </c>
      <c r="Q25" s="89">
        <v>0</v>
      </c>
      <c r="R25" s="89">
        <v>0</v>
      </c>
      <c r="S25" s="75">
        <f t="shared" si="3"/>
        <v>4.619</v>
      </c>
      <c r="U25" s="35">
        <f t="shared" si="2"/>
        <v>17</v>
      </c>
    </row>
    <row r="26" spans="1:21" ht="21" customHeight="1">
      <c r="A26" s="55">
        <v>24</v>
      </c>
      <c r="B26" s="88">
        <v>0</v>
      </c>
      <c r="C26" s="89">
        <v>0</v>
      </c>
      <c r="D26" s="89">
        <v>0.011</v>
      </c>
      <c r="E26" s="89">
        <v>0.394</v>
      </c>
      <c r="F26" s="89">
        <v>1.298</v>
      </c>
      <c r="G26" s="89">
        <v>2.057</v>
      </c>
      <c r="H26" s="89">
        <v>2.195</v>
      </c>
      <c r="I26" s="89">
        <v>2.178</v>
      </c>
      <c r="J26" s="89">
        <v>2.982</v>
      </c>
      <c r="K26" s="89">
        <v>3.26</v>
      </c>
      <c r="L26" s="89">
        <v>2.432</v>
      </c>
      <c r="M26" s="89">
        <v>2.243</v>
      </c>
      <c r="N26" s="89">
        <v>1.63</v>
      </c>
      <c r="O26" s="89">
        <v>0.837</v>
      </c>
      <c r="P26" s="89">
        <v>0.124</v>
      </c>
      <c r="Q26" s="89">
        <v>0</v>
      </c>
      <c r="R26" s="89">
        <v>0</v>
      </c>
      <c r="S26" s="75">
        <f t="shared" si="3"/>
        <v>21.640999999999995</v>
      </c>
      <c r="U26" s="35">
        <f t="shared" si="2"/>
        <v>17</v>
      </c>
    </row>
    <row r="27" spans="1:21" ht="21" customHeight="1">
      <c r="A27" s="55">
        <v>25</v>
      </c>
      <c r="B27" s="88">
        <v>0</v>
      </c>
      <c r="C27" s="89">
        <v>0</v>
      </c>
      <c r="D27" s="89">
        <v>0.011</v>
      </c>
      <c r="E27" s="89">
        <v>0.401</v>
      </c>
      <c r="F27" s="89">
        <v>1.069</v>
      </c>
      <c r="G27" s="89">
        <v>1.956</v>
      </c>
      <c r="H27" s="89">
        <v>2.114</v>
      </c>
      <c r="I27" s="89">
        <v>1.875</v>
      </c>
      <c r="J27" s="89">
        <v>1.75</v>
      </c>
      <c r="K27" s="89">
        <v>2.77</v>
      </c>
      <c r="L27" s="89">
        <v>2.728</v>
      </c>
      <c r="M27" s="89">
        <v>2.156</v>
      </c>
      <c r="N27" s="89">
        <v>1.424</v>
      </c>
      <c r="O27" s="89">
        <v>0.422</v>
      </c>
      <c r="P27" s="89">
        <v>0.068</v>
      </c>
      <c r="Q27" s="89">
        <v>0</v>
      </c>
      <c r="R27" s="89">
        <v>0</v>
      </c>
      <c r="S27" s="75">
        <f t="shared" si="3"/>
        <v>18.744</v>
      </c>
      <c r="U27" s="35">
        <f t="shared" si="2"/>
        <v>17</v>
      </c>
    </row>
    <row r="28" spans="1:21" ht="21" customHeight="1">
      <c r="A28" s="55">
        <v>26</v>
      </c>
      <c r="B28" s="88">
        <v>0</v>
      </c>
      <c r="C28" s="89">
        <v>0</v>
      </c>
      <c r="D28" s="89">
        <v>0.011</v>
      </c>
      <c r="E28" s="89">
        <v>0.266</v>
      </c>
      <c r="F28" s="89">
        <v>0.99</v>
      </c>
      <c r="G28" s="89">
        <v>1.138</v>
      </c>
      <c r="H28" s="89">
        <v>1.113</v>
      </c>
      <c r="I28" s="89">
        <v>1.201</v>
      </c>
      <c r="J28" s="89">
        <v>1.054</v>
      </c>
      <c r="K28" s="89">
        <v>1.193</v>
      </c>
      <c r="L28" s="89">
        <v>1.47</v>
      </c>
      <c r="M28" s="89">
        <v>1.69</v>
      </c>
      <c r="N28" s="89">
        <v>1.518</v>
      </c>
      <c r="O28" s="89">
        <v>0.649</v>
      </c>
      <c r="P28" s="89">
        <v>0.117</v>
      </c>
      <c r="Q28" s="89">
        <v>0</v>
      </c>
      <c r="R28" s="89">
        <v>0</v>
      </c>
      <c r="S28" s="75">
        <f t="shared" si="3"/>
        <v>12.41</v>
      </c>
      <c r="U28" s="35">
        <f t="shared" si="2"/>
        <v>17</v>
      </c>
    </row>
    <row r="29" spans="1:21" ht="21" customHeight="1">
      <c r="A29" s="55">
        <v>27</v>
      </c>
      <c r="B29" s="88">
        <v>0</v>
      </c>
      <c r="C29" s="89">
        <v>0</v>
      </c>
      <c r="D29" s="89">
        <v>0.029</v>
      </c>
      <c r="E29" s="89">
        <v>0.493</v>
      </c>
      <c r="F29" s="89">
        <v>1.296</v>
      </c>
      <c r="G29" s="89">
        <v>2.042</v>
      </c>
      <c r="H29" s="89">
        <v>2.636</v>
      </c>
      <c r="I29" s="89">
        <v>2.96</v>
      </c>
      <c r="J29" s="89">
        <v>3.165</v>
      </c>
      <c r="K29" s="89">
        <v>2.996</v>
      </c>
      <c r="L29" s="89">
        <v>2.466</v>
      </c>
      <c r="M29" s="89">
        <v>1.269</v>
      </c>
      <c r="N29" s="89">
        <v>0.355</v>
      </c>
      <c r="O29" s="89">
        <v>0.264</v>
      </c>
      <c r="P29" s="89">
        <v>0.036</v>
      </c>
      <c r="Q29" s="89">
        <v>0</v>
      </c>
      <c r="R29" s="89">
        <v>0</v>
      </c>
      <c r="S29" s="75">
        <f t="shared" si="3"/>
        <v>20.006999999999998</v>
      </c>
      <c r="U29" s="35">
        <f t="shared" si="2"/>
        <v>17</v>
      </c>
    </row>
    <row r="30" spans="1:21" ht="21" customHeight="1">
      <c r="A30" s="55">
        <v>28</v>
      </c>
      <c r="B30" s="88">
        <v>0</v>
      </c>
      <c r="C30" s="89">
        <v>0</v>
      </c>
      <c r="D30" s="89">
        <v>0.016</v>
      </c>
      <c r="E30" s="89">
        <v>0.252</v>
      </c>
      <c r="F30" s="89">
        <v>0.681</v>
      </c>
      <c r="G30" s="89">
        <v>1.857</v>
      </c>
      <c r="H30" s="89">
        <v>1.964</v>
      </c>
      <c r="I30" s="89">
        <v>0.967</v>
      </c>
      <c r="J30" s="89">
        <v>1.504</v>
      </c>
      <c r="K30" s="89">
        <v>1.74</v>
      </c>
      <c r="L30" s="89">
        <v>2.753</v>
      </c>
      <c r="M30" s="89">
        <v>2.132</v>
      </c>
      <c r="N30" s="89">
        <v>0.76</v>
      </c>
      <c r="O30" s="89">
        <v>0.342</v>
      </c>
      <c r="P30" s="89">
        <v>0.11</v>
      </c>
      <c r="Q30" s="89">
        <v>0</v>
      </c>
      <c r="R30" s="89">
        <v>0</v>
      </c>
      <c r="S30" s="75">
        <f t="shared" si="3"/>
        <v>15.078</v>
      </c>
      <c r="U30" s="35">
        <f t="shared" si="2"/>
        <v>17</v>
      </c>
    </row>
    <row r="31" spans="1:21" ht="21" customHeight="1">
      <c r="A31" s="55">
        <v>29</v>
      </c>
      <c r="B31" s="88">
        <v>0</v>
      </c>
      <c r="C31" s="89">
        <v>0</v>
      </c>
      <c r="D31" s="89">
        <v>0</v>
      </c>
      <c r="E31" s="89">
        <v>0.034</v>
      </c>
      <c r="F31" s="89">
        <v>0.171</v>
      </c>
      <c r="G31" s="89">
        <v>0.402</v>
      </c>
      <c r="H31" s="89">
        <v>0.572</v>
      </c>
      <c r="I31" s="89">
        <v>0.563</v>
      </c>
      <c r="J31" s="89">
        <v>0.731</v>
      </c>
      <c r="K31" s="89">
        <v>0.568</v>
      </c>
      <c r="L31" s="89">
        <v>0.416</v>
      </c>
      <c r="M31" s="89">
        <v>0.552</v>
      </c>
      <c r="N31" s="89">
        <v>0.558</v>
      </c>
      <c r="O31" s="89">
        <v>0.426</v>
      </c>
      <c r="P31" s="89">
        <v>0.093</v>
      </c>
      <c r="Q31" s="89">
        <v>0</v>
      </c>
      <c r="R31" s="89">
        <v>0</v>
      </c>
      <c r="S31" s="75">
        <f t="shared" si="3"/>
        <v>5.086</v>
      </c>
      <c r="U31" s="35">
        <f t="shared" si="2"/>
        <v>17</v>
      </c>
    </row>
    <row r="32" spans="1:21" ht="21" customHeight="1">
      <c r="A32" s="55">
        <v>30</v>
      </c>
      <c r="B32" s="88">
        <v>0</v>
      </c>
      <c r="C32" s="89">
        <v>0</v>
      </c>
      <c r="D32" s="89">
        <v>0</v>
      </c>
      <c r="E32" s="89">
        <v>0.032</v>
      </c>
      <c r="F32" s="89">
        <v>0.101</v>
      </c>
      <c r="G32" s="89">
        <v>0.29</v>
      </c>
      <c r="H32" s="89">
        <v>0.331</v>
      </c>
      <c r="I32" s="89">
        <v>0.303</v>
      </c>
      <c r="J32" s="89">
        <v>0.569</v>
      </c>
      <c r="K32" s="89">
        <v>0.386</v>
      </c>
      <c r="L32" s="89">
        <v>0.523</v>
      </c>
      <c r="M32" s="89">
        <v>0.36</v>
      </c>
      <c r="N32" s="89">
        <v>0.342</v>
      </c>
      <c r="O32" s="89">
        <v>0.163</v>
      </c>
      <c r="P32" s="89">
        <v>0.02</v>
      </c>
      <c r="Q32" s="89">
        <v>0</v>
      </c>
      <c r="R32" s="89">
        <v>0</v>
      </c>
      <c r="S32" s="75">
        <f t="shared" si="3"/>
        <v>3.42</v>
      </c>
      <c r="U32" s="35">
        <f t="shared" si="2"/>
        <v>17</v>
      </c>
    </row>
    <row r="33" spans="1:21" ht="21" customHeight="1">
      <c r="A33" s="55">
        <v>31</v>
      </c>
      <c r="B33" s="88">
        <v>0</v>
      </c>
      <c r="C33" s="89">
        <v>0</v>
      </c>
      <c r="D33" s="89">
        <v>0</v>
      </c>
      <c r="E33" s="89">
        <v>0.047</v>
      </c>
      <c r="F33" s="89">
        <v>0.291</v>
      </c>
      <c r="G33" s="89">
        <v>0.32</v>
      </c>
      <c r="H33" s="89">
        <v>0.353</v>
      </c>
      <c r="I33" s="89">
        <v>0.843</v>
      </c>
      <c r="J33" s="89">
        <v>1.499</v>
      </c>
      <c r="K33" s="89">
        <v>0.626</v>
      </c>
      <c r="L33" s="89">
        <v>2.718</v>
      </c>
      <c r="M33" s="89">
        <v>1.759</v>
      </c>
      <c r="N33" s="89">
        <v>0.632</v>
      </c>
      <c r="O33" s="89">
        <v>0.461</v>
      </c>
      <c r="P33" s="89">
        <v>0.06</v>
      </c>
      <c r="Q33" s="89">
        <v>0</v>
      </c>
      <c r="R33" s="89">
        <v>0</v>
      </c>
      <c r="S33" s="75">
        <f t="shared" si="3"/>
        <v>9.609</v>
      </c>
      <c r="U33" s="35">
        <f t="shared" si="2"/>
        <v>17</v>
      </c>
    </row>
    <row r="34" spans="1:19" ht="21" customHeight="1">
      <c r="A34" s="82" t="s">
        <v>6</v>
      </c>
      <c r="B34" s="83">
        <f aca="true" t="shared" si="4" ref="B34:K34">IF(B37=0,"",SUM(B3:B33))</f>
        <v>0</v>
      </c>
      <c r="C34" s="84">
        <f t="shared" si="4"/>
        <v>0</v>
      </c>
      <c r="D34" s="84">
        <f t="shared" si="4"/>
        <v>0.10899999999999999</v>
      </c>
      <c r="E34" s="84">
        <f t="shared" si="4"/>
        <v>5.912</v>
      </c>
      <c r="F34" s="84">
        <f t="shared" si="4"/>
        <v>20.29</v>
      </c>
      <c r="G34" s="84">
        <f t="shared" si="4"/>
        <v>37.391</v>
      </c>
      <c r="H34" s="84">
        <f t="shared" si="4"/>
        <v>51.010000000000005</v>
      </c>
      <c r="I34" s="84">
        <f t="shared" si="4"/>
        <v>56.00800000000001</v>
      </c>
      <c r="J34" s="84">
        <f t="shared" si="4"/>
        <v>61.80100000000001</v>
      </c>
      <c r="K34" s="84">
        <f t="shared" si="4"/>
        <v>60.603000000000016</v>
      </c>
      <c r="L34" s="84">
        <f aca="true" t="shared" si="5" ref="L34:R34">IF(L37=0,"",SUM(L3:L33))</f>
        <v>56.35200000000002</v>
      </c>
      <c r="M34" s="84">
        <f t="shared" si="5"/>
        <v>44.18799999999999</v>
      </c>
      <c r="N34" s="84">
        <f t="shared" si="5"/>
        <v>28.38</v>
      </c>
      <c r="O34" s="84">
        <f t="shared" si="5"/>
        <v>13.735999999999999</v>
      </c>
      <c r="P34" s="84">
        <f t="shared" si="5"/>
        <v>1.5290000000000006</v>
      </c>
      <c r="Q34" s="84">
        <f t="shared" si="5"/>
        <v>0</v>
      </c>
      <c r="R34" s="84">
        <f t="shared" si="5"/>
        <v>0</v>
      </c>
      <c r="S34" s="85">
        <f>SUM(B3:R33)</f>
        <v>437.309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</v>
      </c>
      <c r="D35" s="51">
        <f t="shared" si="6"/>
        <v>0.003516129032258064</v>
      </c>
      <c r="E35" s="51">
        <f t="shared" si="6"/>
        <v>0.19070967741935482</v>
      </c>
      <c r="F35" s="51">
        <f t="shared" si="6"/>
        <v>0.6545161290322581</v>
      </c>
      <c r="G35" s="51">
        <f t="shared" si="6"/>
        <v>1.2061612903225807</v>
      </c>
      <c r="H35" s="51">
        <f t="shared" si="6"/>
        <v>1.6454838709677422</v>
      </c>
      <c r="I35" s="51">
        <f t="shared" si="6"/>
        <v>1.8067096774193552</v>
      </c>
      <c r="J35" s="51">
        <f t="shared" si="6"/>
        <v>1.9935806451612905</v>
      </c>
      <c r="K35" s="51">
        <f t="shared" si="6"/>
        <v>1.9549354838709683</v>
      </c>
      <c r="L35" s="51">
        <f aca="true" t="shared" si="7" ref="L35:R35">IF(L37=0,"",AVERAGE(L3:L33))</f>
        <v>1.8178064516129038</v>
      </c>
      <c r="M35" s="51">
        <f t="shared" si="7"/>
        <v>1.4254193548387093</v>
      </c>
      <c r="N35" s="51">
        <f t="shared" si="7"/>
        <v>0.9154838709677419</v>
      </c>
      <c r="O35" s="51">
        <f t="shared" si="7"/>
        <v>0.44309677419354837</v>
      </c>
      <c r="P35" s="51">
        <f t="shared" si="7"/>
        <v>0.04932258064516131</v>
      </c>
      <c r="Q35" s="51">
        <f t="shared" si="7"/>
        <v>0</v>
      </c>
      <c r="R35" s="51">
        <f t="shared" si="7"/>
        <v>0</v>
      </c>
      <c r="S35" s="77">
        <f>AVERAGE(S3:S33)</f>
        <v>14.10674193548387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</v>
      </c>
      <c r="D36" s="51">
        <f t="shared" si="8"/>
        <v>0.029</v>
      </c>
      <c r="E36" s="51">
        <f t="shared" si="8"/>
        <v>0.493</v>
      </c>
      <c r="F36" s="51">
        <f t="shared" si="8"/>
        <v>1.298</v>
      </c>
      <c r="G36" s="51">
        <f t="shared" si="8"/>
        <v>2.057</v>
      </c>
      <c r="H36" s="51">
        <f t="shared" si="8"/>
        <v>2.636</v>
      </c>
      <c r="I36" s="51">
        <f t="shared" si="8"/>
        <v>3.011</v>
      </c>
      <c r="J36" s="51">
        <f t="shared" si="8"/>
        <v>3.218</v>
      </c>
      <c r="K36" s="51">
        <f t="shared" si="8"/>
        <v>3.26</v>
      </c>
      <c r="L36" s="51">
        <f aca="true" t="shared" si="9" ref="L36:R36">IF(L37=0,"",MAX(L3:L33))</f>
        <v>2.811</v>
      </c>
      <c r="M36" s="51">
        <f t="shared" si="9"/>
        <v>2.259</v>
      </c>
      <c r="N36" s="51">
        <f t="shared" si="9"/>
        <v>1.63</v>
      </c>
      <c r="O36" s="51">
        <f t="shared" si="9"/>
        <v>0.837</v>
      </c>
      <c r="P36" s="51">
        <f t="shared" si="9"/>
        <v>0.124</v>
      </c>
      <c r="Q36" s="51">
        <f t="shared" si="9"/>
        <v>0</v>
      </c>
      <c r="R36" s="51">
        <f t="shared" si="9"/>
        <v>0</v>
      </c>
      <c r="S36" s="77">
        <f>MAX(S3:S33)</f>
        <v>22.656000000000002</v>
      </c>
    </row>
    <row r="37" spans="1:19" ht="21" customHeight="1">
      <c r="A37" s="58" t="s">
        <v>9</v>
      </c>
      <c r="B37" s="53">
        <f aca="true" t="shared" si="10" ref="B37:K37">COUNT(B3:B33)</f>
        <v>31</v>
      </c>
      <c r="C37" s="54">
        <f t="shared" si="10"/>
        <v>31</v>
      </c>
      <c r="D37" s="54">
        <f t="shared" si="10"/>
        <v>31</v>
      </c>
      <c r="E37" s="54">
        <f t="shared" si="10"/>
        <v>31</v>
      </c>
      <c r="F37" s="54">
        <f t="shared" si="10"/>
        <v>31</v>
      </c>
      <c r="G37" s="54">
        <f t="shared" si="10"/>
        <v>31</v>
      </c>
      <c r="H37" s="54">
        <f t="shared" si="10"/>
        <v>31</v>
      </c>
      <c r="I37" s="54">
        <f t="shared" si="10"/>
        <v>31</v>
      </c>
      <c r="J37" s="54">
        <f t="shared" si="10"/>
        <v>31</v>
      </c>
      <c r="K37" s="54">
        <f t="shared" si="10"/>
        <v>31</v>
      </c>
      <c r="L37" s="54">
        <f aca="true" t="shared" si="11" ref="L37:S37">COUNT(L3:L33)</f>
        <v>31</v>
      </c>
      <c r="M37" s="54">
        <f t="shared" si="11"/>
        <v>31</v>
      </c>
      <c r="N37" s="54">
        <f t="shared" si="11"/>
        <v>31</v>
      </c>
      <c r="O37" s="54">
        <f t="shared" si="11"/>
        <v>31</v>
      </c>
      <c r="P37" s="54">
        <f t="shared" si="11"/>
        <v>31</v>
      </c>
      <c r="Q37" s="54">
        <f t="shared" si="11"/>
        <v>31</v>
      </c>
      <c r="R37" s="54">
        <f t="shared" si="11"/>
        <v>31</v>
      </c>
      <c r="S37" s="78">
        <f t="shared" si="11"/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4.75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2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2019</v>
      </c>
      <c r="Q1" s="35" t="s">
        <v>1</v>
      </c>
      <c r="R1" s="81">
        <v>4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3" t="s">
        <v>4</v>
      </c>
      <c r="U2" s="35" t="s">
        <v>5</v>
      </c>
    </row>
    <row r="3" spans="1:21" ht="21" customHeight="1">
      <c r="A3" s="40">
        <v>1</v>
      </c>
      <c r="B3" s="86">
        <v>0</v>
      </c>
      <c r="C3" s="87">
        <v>0</v>
      </c>
      <c r="D3" s="87">
        <v>0.057</v>
      </c>
      <c r="E3" s="87">
        <v>0.594</v>
      </c>
      <c r="F3" s="87">
        <v>1.485</v>
      </c>
      <c r="G3" s="87">
        <v>2.163</v>
      </c>
      <c r="H3" s="87">
        <v>2.842</v>
      </c>
      <c r="I3" s="87">
        <v>3.411</v>
      </c>
      <c r="J3" s="87">
        <v>2.998</v>
      </c>
      <c r="K3" s="87">
        <v>2.188</v>
      </c>
      <c r="L3" s="87">
        <v>1.153</v>
      </c>
      <c r="M3" s="87">
        <v>0.3</v>
      </c>
      <c r="N3" s="87">
        <v>0.348</v>
      </c>
      <c r="O3" s="87">
        <v>0.269</v>
      </c>
      <c r="P3" s="87">
        <v>0.063</v>
      </c>
      <c r="Q3" s="87">
        <v>0</v>
      </c>
      <c r="R3" s="87">
        <v>0</v>
      </c>
      <c r="S3" s="74">
        <f>IF(U3=0,"",SUM(B3:R3))</f>
        <v>17.871</v>
      </c>
      <c r="U3" s="35">
        <f>COUNTA(B3:R3)</f>
        <v>17</v>
      </c>
    </row>
    <row r="4" spans="1:21" ht="21" customHeight="1">
      <c r="A4" s="55">
        <v>2</v>
      </c>
      <c r="B4" s="88">
        <v>0</v>
      </c>
      <c r="C4" s="89">
        <v>0</v>
      </c>
      <c r="D4" s="89">
        <v>0.053</v>
      </c>
      <c r="E4" s="89">
        <v>0.57</v>
      </c>
      <c r="F4" s="89">
        <v>1.427</v>
      </c>
      <c r="G4" s="89">
        <v>2.187</v>
      </c>
      <c r="H4" s="89">
        <v>2.297</v>
      </c>
      <c r="I4" s="89">
        <v>2.407</v>
      </c>
      <c r="J4" s="89">
        <v>2.629</v>
      </c>
      <c r="K4" s="89">
        <v>3.37</v>
      </c>
      <c r="L4" s="89">
        <v>0.79</v>
      </c>
      <c r="M4" s="89">
        <v>1.486</v>
      </c>
      <c r="N4" s="89">
        <v>0.725</v>
      </c>
      <c r="O4" s="89">
        <v>0.651</v>
      </c>
      <c r="P4" s="89">
        <v>0.171</v>
      </c>
      <c r="Q4" s="89">
        <v>0</v>
      </c>
      <c r="R4" s="89">
        <v>0</v>
      </c>
      <c r="S4" s="75">
        <f aca="true" t="shared" si="0" ref="S4:S19">IF(U4=0,"",SUM(B4:R4))</f>
        <v>18.763</v>
      </c>
      <c r="U4" s="35">
        <f aca="true" t="shared" si="1" ref="U4:U19">COUNTA(B4:R4)</f>
        <v>17</v>
      </c>
    </row>
    <row r="5" spans="1:21" ht="21" customHeight="1">
      <c r="A5" s="55">
        <v>3</v>
      </c>
      <c r="B5" s="88">
        <v>0</v>
      </c>
      <c r="C5" s="89">
        <v>0</v>
      </c>
      <c r="D5" s="89">
        <v>0.063</v>
      </c>
      <c r="E5" s="89">
        <v>0.592</v>
      </c>
      <c r="F5" s="89">
        <v>1.13</v>
      </c>
      <c r="G5" s="89">
        <v>1.433</v>
      </c>
      <c r="H5" s="89">
        <v>2.73</v>
      </c>
      <c r="I5" s="89">
        <v>2.158</v>
      </c>
      <c r="J5" s="89">
        <v>3.528</v>
      </c>
      <c r="K5" s="89">
        <v>3.296</v>
      </c>
      <c r="L5" s="89">
        <v>2.566</v>
      </c>
      <c r="M5" s="89">
        <v>2.676</v>
      </c>
      <c r="N5" s="89">
        <v>1.949</v>
      </c>
      <c r="O5" s="89">
        <v>0.969</v>
      </c>
      <c r="P5" s="89">
        <v>0.194</v>
      </c>
      <c r="Q5" s="89">
        <v>0</v>
      </c>
      <c r="R5" s="89">
        <v>0</v>
      </c>
      <c r="S5" s="75">
        <f t="shared" si="0"/>
        <v>23.284</v>
      </c>
      <c r="U5" s="35">
        <f t="shared" si="1"/>
        <v>17</v>
      </c>
    </row>
    <row r="6" spans="1:21" ht="21" customHeight="1">
      <c r="A6" s="55">
        <v>4</v>
      </c>
      <c r="B6" s="88">
        <v>0</v>
      </c>
      <c r="C6" s="89">
        <v>0</v>
      </c>
      <c r="D6" s="89">
        <v>0.026</v>
      </c>
      <c r="E6" s="89">
        <v>0.598</v>
      </c>
      <c r="F6" s="89">
        <v>1.417</v>
      </c>
      <c r="G6" s="89">
        <v>1.773</v>
      </c>
      <c r="H6" s="89">
        <v>2.85</v>
      </c>
      <c r="I6" s="89">
        <v>3.262</v>
      </c>
      <c r="J6" s="89">
        <v>3.565</v>
      </c>
      <c r="K6" s="89">
        <v>3.461</v>
      </c>
      <c r="L6" s="89">
        <v>1.326</v>
      </c>
      <c r="M6" s="89">
        <v>2.047</v>
      </c>
      <c r="N6" s="89">
        <v>1.448</v>
      </c>
      <c r="O6" s="89">
        <v>0.894</v>
      </c>
      <c r="P6" s="89">
        <v>0.177</v>
      </c>
      <c r="Q6" s="89">
        <v>0</v>
      </c>
      <c r="R6" s="89">
        <v>0</v>
      </c>
      <c r="S6" s="75">
        <f t="shared" si="0"/>
        <v>22.843999999999998</v>
      </c>
      <c r="U6" s="35">
        <f t="shared" si="1"/>
        <v>17</v>
      </c>
    </row>
    <row r="7" spans="1:21" ht="21" customHeight="1">
      <c r="A7" s="55">
        <v>5</v>
      </c>
      <c r="B7" s="88">
        <v>0</v>
      </c>
      <c r="C7" s="89">
        <v>0</v>
      </c>
      <c r="D7" s="89">
        <v>0.069</v>
      </c>
      <c r="E7" s="89">
        <v>0.649</v>
      </c>
      <c r="F7" s="89">
        <v>1.311</v>
      </c>
      <c r="G7" s="89">
        <v>2.036</v>
      </c>
      <c r="H7" s="89">
        <v>2.728</v>
      </c>
      <c r="I7" s="89">
        <v>2.956</v>
      </c>
      <c r="J7" s="89">
        <v>3.043</v>
      </c>
      <c r="K7" s="89">
        <v>2.793</v>
      </c>
      <c r="L7" s="89">
        <v>2.963</v>
      </c>
      <c r="M7" s="89">
        <v>2.389</v>
      </c>
      <c r="N7" s="89">
        <v>1.697</v>
      </c>
      <c r="O7" s="89">
        <v>0.888</v>
      </c>
      <c r="P7" s="89">
        <v>0.179</v>
      </c>
      <c r="Q7" s="89">
        <v>0</v>
      </c>
      <c r="R7" s="89">
        <v>0</v>
      </c>
      <c r="S7" s="75">
        <f t="shared" si="0"/>
        <v>23.700999999999997</v>
      </c>
      <c r="U7" s="35">
        <f t="shared" si="1"/>
        <v>17</v>
      </c>
    </row>
    <row r="8" spans="1:21" ht="21" customHeight="1">
      <c r="A8" s="55">
        <v>6</v>
      </c>
      <c r="B8" s="88">
        <v>0</v>
      </c>
      <c r="C8" s="89">
        <v>0</v>
      </c>
      <c r="D8" s="89">
        <v>0.079</v>
      </c>
      <c r="E8" s="89">
        <v>0.483</v>
      </c>
      <c r="F8" s="89">
        <v>1.429</v>
      </c>
      <c r="G8" s="89">
        <v>2.209</v>
      </c>
      <c r="H8" s="89">
        <v>2.85</v>
      </c>
      <c r="I8" s="89">
        <v>3.272</v>
      </c>
      <c r="J8" s="89">
        <v>3.421</v>
      </c>
      <c r="K8" s="89">
        <v>3.315</v>
      </c>
      <c r="L8" s="89">
        <v>2.935</v>
      </c>
      <c r="M8" s="89">
        <v>2.381</v>
      </c>
      <c r="N8" s="89">
        <v>1.68</v>
      </c>
      <c r="O8" s="89">
        <v>0.866</v>
      </c>
      <c r="P8" s="89">
        <v>0.171</v>
      </c>
      <c r="Q8" s="89">
        <v>0</v>
      </c>
      <c r="R8" s="89">
        <v>0</v>
      </c>
      <c r="S8" s="75">
        <f t="shared" si="0"/>
        <v>25.090999999999998</v>
      </c>
      <c r="U8" s="35">
        <f t="shared" si="1"/>
        <v>17</v>
      </c>
    </row>
    <row r="9" spans="1:21" ht="21" customHeight="1">
      <c r="A9" s="55">
        <v>7</v>
      </c>
      <c r="B9" s="88">
        <v>0</v>
      </c>
      <c r="C9" s="89">
        <v>0</v>
      </c>
      <c r="D9" s="89">
        <v>0.021</v>
      </c>
      <c r="E9" s="89">
        <v>0.292</v>
      </c>
      <c r="F9" s="89">
        <v>0.539</v>
      </c>
      <c r="G9" s="89">
        <v>1.4</v>
      </c>
      <c r="H9" s="89">
        <v>1.232</v>
      </c>
      <c r="I9" s="89">
        <v>1.362</v>
      </c>
      <c r="J9" s="89">
        <v>1.594</v>
      </c>
      <c r="K9" s="89">
        <v>2.913</v>
      </c>
      <c r="L9" s="89">
        <v>2.498</v>
      </c>
      <c r="M9" s="89">
        <v>1.811</v>
      </c>
      <c r="N9" s="89">
        <v>1.062</v>
      </c>
      <c r="O9" s="89">
        <v>0.756</v>
      </c>
      <c r="P9" s="89">
        <v>0.163</v>
      </c>
      <c r="Q9" s="89">
        <v>0</v>
      </c>
      <c r="R9" s="89">
        <v>0</v>
      </c>
      <c r="S9" s="75">
        <f t="shared" si="0"/>
        <v>15.642999999999999</v>
      </c>
      <c r="U9" s="35">
        <f t="shared" si="1"/>
        <v>17</v>
      </c>
    </row>
    <row r="10" spans="1:21" ht="21" customHeight="1">
      <c r="A10" s="55">
        <v>8</v>
      </c>
      <c r="B10" s="88">
        <v>0</v>
      </c>
      <c r="C10" s="89">
        <v>0</v>
      </c>
      <c r="D10" s="89">
        <v>0.02</v>
      </c>
      <c r="E10" s="89">
        <v>0.071</v>
      </c>
      <c r="F10" s="89">
        <v>0.117</v>
      </c>
      <c r="G10" s="89">
        <v>0.161</v>
      </c>
      <c r="H10" s="89">
        <v>0.302</v>
      </c>
      <c r="I10" s="89">
        <v>0.378</v>
      </c>
      <c r="J10" s="89">
        <v>0.911</v>
      </c>
      <c r="K10" s="89">
        <v>1.053</v>
      </c>
      <c r="L10" s="89">
        <v>0.833</v>
      </c>
      <c r="M10" s="89">
        <v>0.882</v>
      </c>
      <c r="N10" s="89">
        <v>0.791</v>
      </c>
      <c r="O10" s="89">
        <v>0.41</v>
      </c>
      <c r="P10" s="89">
        <v>0.082</v>
      </c>
      <c r="Q10" s="89">
        <v>0</v>
      </c>
      <c r="R10" s="89">
        <v>0</v>
      </c>
      <c r="S10" s="75">
        <f t="shared" si="0"/>
        <v>6.011</v>
      </c>
      <c r="U10" s="35">
        <f t="shared" si="1"/>
        <v>17</v>
      </c>
    </row>
    <row r="11" spans="1:21" ht="21" customHeight="1">
      <c r="A11" s="55">
        <v>9</v>
      </c>
      <c r="B11" s="88">
        <v>0</v>
      </c>
      <c r="C11" s="89">
        <v>0</v>
      </c>
      <c r="D11" s="89">
        <v>0.092</v>
      </c>
      <c r="E11" s="89">
        <v>0.742</v>
      </c>
      <c r="F11" s="89">
        <v>1.623</v>
      </c>
      <c r="G11" s="89">
        <v>2.415</v>
      </c>
      <c r="H11" s="89">
        <v>3.019</v>
      </c>
      <c r="I11" s="89">
        <v>3.438</v>
      </c>
      <c r="J11" s="89">
        <v>3.538</v>
      </c>
      <c r="K11" s="89">
        <v>2.009</v>
      </c>
      <c r="L11" s="89">
        <v>0.855</v>
      </c>
      <c r="M11" s="89">
        <v>2.323</v>
      </c>
      <c r="N11" s="89">
        <v>1.591</v>
      </c>
      <c r="O11" s="89">
        <v>0.541</v>
      </c>
      <c r="P11" s="89">
        <v>0.244</v>
      </c>
      <c r="Q11" s="89">
        <v>0</v>
      </c>
      <c r="R11" s="89">
        <v>0</v>
      </c>
      <c r="S11" s="75">
        <f t="shared" si="0"/>
        <v>22.430000000000003</v>
      </c>
      <c r="U11" s="35">
        <f t="shared" si="1"/>
        <v>17</v>
      </c>
    </row>
    <row r="12" spans="1:21" ht="21" customHeight="1">
      <c r="A12" s="55">
        <v>10</v>
      </c>
      <c r="B12" s="88">
        <v>0</v>
      </c>
      <c r="C12" s="89">
        <v>0</v>
      </c>
      <c r="D12" s="89">
        <v>0.014</v>
      </c>
      <c r="E12" s="89">
        <v>0.099</v>
      </c>
      <c r="F12" s="89">
        <v>0.152</v>
      </c>
      <c r="G12" s="89">
        <v>0.259</v>
      </c>
      <c r="H12" s="89">
        <v>0.496</v>
      </c>
      <c r="I12" s="89">
        <v>0.71</v>
      </c>
      <c r="J12" s="89">
        <v>0.572</v>
      </c>
      <c r="K12" s="89">
        <v>0.442</v>
      </c>
      <c r="L12" s="89">
        <v>0.338</v>
      </c>
      <c r="M12" s="89">
        <v>0.248</v>
      </c>
      <c r="N12" s="89">
        <v>0.173</v>
      </c>
      <c r="O12" s="89">
        <v>0.065</v>
      </c>
      <c r="P12" s="89">
        <v>0.009</v>
      </c>
      <c r="Q12" s="89">
        <v>0</v>
      </c>
      <c r="R12" s="89">
        <v>0</v>
      </c>
      <c r="S12" s="75">
        <f t="shared" si="0"/>
        <v>3.577</v>
      </c>
      <c r="U12" s="35">
        <f t="shared" si="1"/>
        <v>17</v>
      </c>
    </row>
    <row r="13" spans="1:21" ht="21" customHeight="1">
      <c r="A13" s="40">
        <v>11</v>
      </c>
      <c r="B13" s="86">
        <v>0</v>
      </c>
      <c r="C13" s="87">
        <v>0</v>
      </c>
      <c r="D13" s="87">
        <v>0.051</v>
      </c>
      <c r="E13" s="87">
        <v>0.865</v>
      </c>
      <c r="F13" s="87">
        <v>1.639</v>
      </c>
      <c r="G13" s="87">
        <v>2.066</v>
      </c>
      <c r="H13" s="87">
        <v>2.616</v>
      </c>
      <c r="I13" s="87">
        <v>3.356</v>
      </c>
      <c r="J13" s="87">
        <v>3.525</v>
      </c>
      <c r="K13" s="87">
        <v>3.125</v>
      </c>
      <c r="L13" s="87">
        <v>2.404</v>
      </c>
      <c r="M13" s="87">
        <v>1.112</v>
      </c>
      <c r="N13" s="87">
        <v>0.797</v>
      </c>
      <c r="O13" s="87">
        <v>0.37</v>
      </c>
      <c r="P13" s="87">
        <v>0.095</v>
      </c>
      <c r="Q13" s="87">
        <v>0</v>
      </c>
      <c r="R13" s="87">
        <v>0</v>
      </c>
      <c r="S13" s="74">
        <f t="shared" si="0"/>
        <v>22.021</v>
      </c>
      <c r="U13" s="35">
        <f t="shared" si="1"/>
        <v>17</v>
      </c>
    </row>
    <row r="14" spans="1:21" ht="21" customHeight="1">
      <c r="A14" s="55">
        <v>12</v>
      </c>
      <c r="B14" s="88">
        <v>0</v>
      </c>
      <c r="C14" s="89">
        <v>0</v>
      </c>
      <c r="D14" s="89">
        <v>0.133</v>
      </c>
      <c r="E14" s="89">
        <v>0.731</v>
      </c>
      <c r="F14" s="89">
        <v>1.453</v>
      </c>
      <c r="G14" s="89">
        <v>1.783</v>
      </c>
      <c r="H14" s="89">
        <v>1.877</v>
      </c>
      <c r="I14" s="89">
        <v>2.043</v>
      </c>
      <c r="J14" s="89">
        <v>1.717</v>
      </c>
      <c r="K14" s="89">
        <v>1.529</v>
      </c>
      <c r="L14" s="89">
        <v>1.409</v>
      </c>
      <c r="M14" s="89">
        <v>1.266</v>
      </c>
      <c r="N14" s="89">
        <v>1.345</v>
      </c>
      <c r="O14" s="89">
        <v>0.645</v>
      </c>
      <c r="P14" s="89">
        <v>0.15</v>
      </c>
      <c r="Q14" s="89">
        <v>0</v>
      </c>
      <c r="R14" s="89">
        <v>0</v>
      </c>
      <c r="S14" s="75">
        <f t="shared" si="0"/>
        <v>16.081</v>
      </c>
      <c r="U14" s="35">
        <f t="shared" si="1"/>
        <v>17</v>
      </c>
    </row>
    <row r="15" spans="1:21" ht="21" customHeight="1">
      <c r="A15" s="55">
        <v>13</v>
      </c>
      <c r="B15" s="88">
        <v>0</v>
      </c>
      <c r="C15" s="89">
        <v>0</v>
      </c>
      <c r="D15" s="89">
        <v>0.138</v>
      </c>
      <c r="E15" s="89">
        <v>0.804</v>
      </c>
      <c r="F15" s="89">
        <v>1.653</v>
      </c>
      <c r="G15" s="89">
        <v>2.388</v>
      </c>
      <c r="H15" s="89">
        <v>3.015</v>
      </c>
      <c r="I15" s="89">
        <v>3.405</v>
      </c>
      <c r="J15" s="89">
        <v>3.54</v>
      </c>
      <c r="K15" s="89">
        <v>3.387</v>
      </c>
      <c r="L15" s="89">
        <v>3.115</v>
      </c>
      <c r="M15" s="89">
        <v>2.548</v>
      </c>
      <c r="N15" s="89">
        <v>1.816</v>
      </c>
      <c r="O15" s="89">
        <v>1.01</v>
      </c>
      <c r="P15" s="89">
        <v>0.219</v>
      </c>
      <c r="Q15" s="89">
        <v>0</v>
      </c>
      <c r="R15" s="89">
        <v>0</v>
      </c>
      <c r="S15" s="75">
        <f t="shared" si="0"/>
        <v>27.038000000000004</v>
      </c>
      <c r="U15" s="35">
        <f t="shared" si="1"/>
        <v>17</v>
      </c>
    </row>
    <row r="16" spans="1:21" ht="21" customHeight="1">
      <c r="A16" s="55">
        <v>14</v>
      </c>
      <c r="B16" s="88">
        <v>0</v>
      </c>
      <c r="C16" s="89">
        <v>0</v>
      </c>
      <c r="D16" s="89">
        <v>0.05</v>
      </c>
      <c r="E16" s="89">
        <v>0.39</v>
      </c>
      <c r="F16" s="89">
        <v>1.146</v>
      </c>
      <c r="G16" s="89">
        <v>1.9</v>
      </c>
      <c r="H16" s="89">
        <v>2.29</v>
      </c>
      <c r="I16" s="89">
        <v>2.2</v>
      </c>
      <c r="J16" s="89">
        <v>1.681</v>
      </c>
      <c r="K16" s="89">
        <v>1.435</v>
      </c>
      <c r="L16" s="89">
        <v>1.102</v>
      </c>
      <c r="M16" s="89">
        <v>1.444</v>
      </c>
      <c r="N16" s="89">
        <v>1.182</v>
      </c>
      <c r="O16" s="89">
        <v>0.288</v>
      </c>
      <c r="P16" s="89">
        <v>0.023</v>
      </c>
      <c r="Q16" s="89">
        <v>0</v>
      </c>
      <c r="R16" s="89">
        <v>0</v>
      </c>
      <c r="S16" s="75">
        <f t="shared" si="0"/>
        <v>15.131000000000002</v>
      </c>
      <c r="U16" s="35">
        <f t="shared" si="1"/>
        <v>17</v>
      </c>
    </row>
    <row r="17" spans="1:21" ht="21" customHeight="1">
      <c r="A17" s="55">
        <v>15</v>
      </c>
      <c r="B17" s="88">
        <v>0</v>
      </c>
      <c r="C17" s="89">
        <v>0</v>
      </c>
      <c r="D17" s="89">
        <v>0</v>
      </c>
      <c r="E17" s="89">
        <v>0.084</v>
      </c>
      <c r="F17" s="89">
        <v>0.356</v>
      </c>
      <c r="G17" s="89">
        <v>0.99</v>
      </c>
      <c r="H17" s="89">
        <v>3.011</v>
      </c>
      <c r="I17" s="89">
        <v>3.397</v>
      </c>
      <c r="J17" s="89">
        <v>3.524</v>
      </c>
      <c r="K17" s="89">
        <v>3.416</v>
      </c>
      <c r="L17" s="89">
        <v>2.92</v>
      </c>
      <c r="M17" s="89">
        <v>2.578</v>
      </c>
      <c r="N17" s="89">
        <v>1.868</v>
      </c>
      <c r="O17" s="89">
        <v>1.045</v>
      </c>
      <c r="P17" s="89">
        <v>0.268</v>
      </c>
      <c r="Q17" s="89">
        <v>0</v>
      </c>
      <c r="R17" s="89">
        <v>0</v>
      </c>
      <c r="S17" s="75">
        <f t="shared" si="0"/>
        <v>23.457</v>
      </c>
      <c r="U17" s="35">
        <f t="shared" si="1"/>
        <v>17</v>
      </c>
    </row>
    <row r="18" spans="1:21" ht="21" customHeight="1">
      <c r="A18" s="55">
        <v>16</v>
      </c>
      <c r="B18" s="88">
        <v>0</v>
      </c>
      <c r="C18" s="89">
        <v>0</v>
      </c>
      <c r="D18" s="89">
        <v>0.173</v>
      </c>
      <c r="E18" s="89">
        <v>0.864</v>
      </c>
      <c r="F18" s="89">
        <v>1.692</v>
      </c>
      <c r="G18" s="89">
        <v>2.441</v>
      </c>
      <c r="H18" s="89">
        <v>3.049</v>
      </c>
      <c r="I18" s="89">
        <v>3.429</v>
      </c>
      <c r="J18" s="89">
        <v>3.559</v>
      </c>
      <c r="K18" s="89">
        <v>3.456</v>
      </c>
      <c r="L18" s="89">
        <v>3.125</v>
      </c>
      <c r="M18" s="89">
        <v>2.574</v>
      </c>
      <c r="N18" s="89">
        <v>1.86</v>
      </c>
      <c r="O18" s="89">
        <v>1.04</v>
      </c>
      <c r="P18" s="89">
        <v>0.273</v>
      </c>
      <c r="Q18" s="89">
        <v>0</v>
      </c>
      <c r="R18" s="89">
        <v>0</v>
      </c>
      <c r="S18" s="75">
        <f t="shared" si="0"/>
        <v>27.535</v>
      </c>
      <c r="U18" s="35">
        <f t="shared" si="1"/>
        <v>17</v>
      </c>
    </row>
    <row r="19" spans="1:21" ht="21" customHeight="1">
      <c r="A19" s="55">
        <v>17</v>
      </c>
      <c r="B19" s="88">
        <v>0</v>
      </c>
      <c r="C19" s="89">
        <v>0</v>
      </c>
      <c r="D19" s="89">
        <v>0.164</v>
      </c>
      <c r="E19" s="89">
        <v>0.681</v>
      </c>
      <c r="F19" s="89">
        <v>1.172</v>
      </c>
      <c r="G19" s="89">
        <v>1.988</v>
      </c>
      <c r="H19" s="89">
        <v>2.361</v>
      </c>
      <c r="I19" s="89">
        <v>2.347</v>
      </c>
      <c r="J19" s="89">
        <v>2.214</v>
      </c>
      <c r="K19" s="89">
        <v>1.667</v>
      </c>
      <c r="L19" s="89">
        <v>1.076</v>
      </c>
      <c r="M19" s="89">
        <v>0.902</v>
      </c>
      <c r="N19" s="89">
        <v>0.55</v>
      </c>
      <c r="O19" s="89">
        <v>0.342</v>
      </c>
      <c r="P19" s="89">
        <v>0.098</v>
      </c>
      <c r="Q19" s="89">
        <v>0</v>
      </c>
      <c r="R19" s="89">
        <v>0</v>
      </c>
      <c r="S19" s="75">
        <f t="shared" si="0"/>
        <v>15.562000000000001</v>
      </c>
      <c r="U19" s="35">
        <f t="shared" si="1"/>
        <v>17</v>
      </c>
    </row>
    <row r="20" spans="1:21" ht="21" customHeight="1">
      <c r="A20" s="55">
        <v>18</v>
      </c>
      <c r="B20" s="88">
        <v>0</v>
      </c>
      <c r="C20" s="89">
        <v>0</v>
      </c>
      <c r="D20" s="89">
        <v>0.067</v>
      </c>
      <c r="E20" s="89">
        <v>0.409</v>
      </c>
      <c r="F20" s="89">
        <v>1.186</v>
      </c>
      <c r="G20" s="89">
        <v>2.481</v>
      </c>
      <c r="H20" s="89">
        <v>3.039</v>
      </c>
      <c r="I20" s="89">
        <v>3.426</v>
      </c>
      <c r="J20" s="89">
        <v>3.539</v>
      </c>
      <c r="K20" s="89">
        <v>3.432</v>
      </c>
      <c r="L20" s="89">
        <v>3.098</v>
      </c>
      <c r="M20" s="89">
        <v>2.512</v>
      </c>
      <c r="N20" s="89">
        <v>1.694</v>
      </c>
      <c r="O20" s="89">
        <v>0.904</v>
      </c>
      <c r="P20" s="89">
        <v>0.283</v>
      </c>
      <c r="Q20" s="89">
        <v>0</v>
      </c>
      <c r="R20" s="89">
        <v>0</v>
      </c>
      <c r="S20" s="75">
        <f aca="true" t="shared" si="2" ref="S20:S33">IF(U20=0,"",SUM(B20:R20))</f>
        <v>26.07</v>
      </c>
      <c r="U20" s="35">
        <f aca="true" t="shared" si="3" ref="U20:U33">COUNTA(B20:R20)</f>
        <v>17</v>
      </c>
    </row>
    <row r="21" spans="1:21" ht="21" customHeight="1">
      <c r="A21" s="55">
        <v>19</v>
      </c>
      <c r="B21" s="88">
        <v>0</v>
      </c>
      <c r="C21" s="89">
        <v>0</v>
      </c>
      <c r="D21" s="89">
        <v>0.053</v>
      </c>
      <c r="E21" s="89">
        <v>0.176</v>
      </c>
      <c r="F21" s="89">
        <v>1.183</v>
      </c>
      <c r="G21" s="89">
        <v>2.246</v>
      </c>
      <c r="H21" s="89">
        <v>2.905</v>
      </c>
      <c r="I21" s="89">
        <v>2.904</v>
      </c>
      <c r="J21" s="89">
        <v>2.347</v>
      </c>
      <c r="K21" s="89">
        <v>1.266</v>
      </c>
      <c r="L21" s="89">
        <v>1.663</v>
      </c>
      <c r="M21" s="89">
        <v>1.87</v>
      </c>
      <c r="N21" s="89">
        <v>0.785</v>
      </c>
      <c r="O21" s="89">
        <v>0.169</v>
      </c>
      <c r="P21" s="89">
        <v>0.027</v>
      </c>
      <c r="Q21" s="89">
        <v>0</v>
      </c>
      <c r="R21" s="89">
        <v>0</v>
      </c>
      <c r="S21" s="75">
        <f t="shared" si="2"/>
        <v>17.594</v>
      </c>
      <c r="U21" s="35">
        <f t="shared" si="3"/>
        <v>17</v>
      </c>
    </row>
    <row r="22" spans="1:21" ht="21" customHeight="1">
      <c r="A22" s="55">
        <v>20</v>
      </c>
      <c r="B22" s="88">
        <v>0</v>
      </c>
      <c r="C22" s="89">
        <v>0</v>
      </c>
      <c r="D22" s="89">
        <v>0.204</v>
      </c>
      <c r="E22" s="89">
        <v>0.896</v>
      </c>
      <c r="F22" s="89">
        <v>1.743</v>
      </c>
      <c r="G22" s="89">
        <v>2.516</v>
      </c>
      <c r="H22" s="89">
        <v>2.754</v>
      </c>
      <c r="I22" s="89">
        <v>3.202</v>
      </c>
      <c r="J22" s="89">
        <v>3.409</v>
      </c>
      <c r="K22" s="89">
        <v>3.533</v>
      </c>
      <c r="L22" s="89">
        <v>3.167</v>
      </c>
      <c r="M22" s="89">
        <v>2.326</v>
      </c>
      <c r="N22" s="89">
        <v>1.87</v>
      </c>
      <c r="O22" s="89">
        <v>1.051</v>
      </c>
      <c r="P22" s="89">
        <v>0.317</v>
      </c>
      <c r="Q22" s="89">
        <v>0.008</v>
      </c>
      <c r="R22" s="89">
        <v>0</v>
      </c>
      <c r="S22" s="75">
        <f t="shared" si="2"/>
        <v>26.996</v>
      </c>
      <c r="U22" s="35">
        <f t="shared" si="3"/>
        <v>17</v>
      </c>
    </row>
    <row r="23" spans="1:21" ht="21" customHeight="1">
      <c r="A23" s="40">
        <v>21</v>
      </c>
      <c r="B23" s="86">
        <v>0</v>
      </c>
      <c r="C23" s="87">
        <v>0</v>
      </c>
      <c r="D23" s="87">
        <v>0.107</v>
      </c>
      <c r="E23" s="87">
        <v>0.382</v>
      </c>
      <c r="F23" s="87">
        <v>0.592</v>
      </c>
      <c r="G23" s="87">
        <v>0.48</v>
      </c>
      <c r="H23" s="87">
        <v>0.845</v>
      </c>
      <c r="I23" s="87">
        <v>0.964</v>
      </c>
      <c r="J23" s="87">
        <v>1.723</v>
      </c>
      <c r="K23" s="87">
        <v>2.785</v>
      </c>
      <c r="L23" s="87">
        <v>1.861</v>
      </c>
      <c r="M23" s="87">
        <v>0.676</v>
      </c>
      <c r="N23" s="87">
        <v>0.436</v>
      </c>
      <c r="O23" s="87">
        <v>0.138</v>
      </c>
      <c r="P23" s="87">
        <v>0.024</v>
      </c>
      <c r="Q23" s="87">
        <v>0</v>
      </c>
      <c r="R23" s="87">
        <v>0</v>
      </c>
      <c r="S23" s="74">
        <f t="shared" si="2"/>
        <v>11.013</v>
      </c>
      <c r="U23" s="35">
        <f t="shared" si="3"/>
        <v>17</v>
      </c>
    </row>
    <row r="24" spans="1:21" ht="21" customHeight="1">
      <c r="A24" s="55">
        <v>22</v>
      </c>
      <c r="B24" s="88">
        <v>0</v>
      </c>
      <c r="C24" s="89">
        <v>0</v>
      </c>
      <c r="D24" s="89">
        <v>0.158</v>
      </c>
      <c r="E24" s="89">
        <v>0.585</v>
      </c>
      <c r="F24" s="89">
        <v>1.463</v>
      </c>
      <c r="G24" s="89">
        <v>2.284</v>
      </c>
      <c r="H24" s="89">
        <v>2.891</v>
      </c>
      <c r="I24" s="89">
        <v>3.296</v>
      </c>
      <c r="J24" s="89">
        <v>3.401</v>
      </c>
      <c r="K24" s="89">
        <v>3.334</v>
      </c>
      <c r="L24" s="89">
        <v>2.962</v>
      </c>
      <c r="M24" s="89">
        <v>2.39</v>
      </c>
      <c r="N24" s="89">
        <v>1.108</v>
      </c>
      <c r="O24" s="89">
        <v>0.628</v>
      </c>
      <c r="P24" s="89">
        <v>0.174</v>
      </c>
      <c r="Q24" s="89">
        <v>0</v>
      </c>
      <c r="R24" s="89">
        <v>0</v>
      </c>
      <c r="S24" s="75">
        <f t="shared" si="2"/>
        <v>24.674</v>
      </c>
      <c r="U24" s="35">
        <f t="shared" si="3"/>
        <v>17</v>
      </c>
    </row>
    <row r="25" spans="1:21" ht="21" customHeight="1">
      <c r="A25" s="55">
        <v>23</v>
      </c>
      <c r="B25" s="88">
        <v>0</v>
      </c>
      <c r="C25" s="89">
        <v>0</v>
      </c>
      <c r="D25" s="89">
        <v>0.157</v>
      </c>
      <c r="E25" s="89">
        <v>0.8</v>
      </c>
      <c r="F25" s="89">
        <v>1.613</v>
      </c>
      <c r="G25" s="89">
        <v>2.236</v>
      </c>
      <c r="H25" s="89">
        <v>2.924</v>
      </c>
      <c r="I25" s="89">
        <v>3.288</v>
      </c>
      <c r="J25" s="89">
        <v>3.404</v>
      </c>
      <c r="K25" s="89">
        <v>3.325</v>
      </c>
      <c r="L25" s="89">
        <v>2.959</v>
      </c>
      <c r="M25" s="89">
        <v>2.442</v>
      </c>
      <c r="N25" s="89">
        <v>1.716</v>
      </c>
      <c r="O25" s="89">
        <v>0.935</v>
      </c>
      <c r="P25" s="89">
        <v>0.255</v>
      </c>
      <c r="Q25" s="89">
        <v>0</v>
      </c>
      <c r="R25" s="89">
        <v>0</v>
      </c>
      <c r="S25" s="75">
        <f t="shared" si="2"/>
        <v>26.054</v>
      </c>
      <c r="U25" s="35">
        <f t="shared" si="3"/>
        <v>17</v>
      </c>
    </row>
    <row r="26" spans="1:21" ht="21" customHeight="1">
      <c r="A26" s="55">
        <v>24</v>
      </c>
      <c r="B26" s="88">
        <v>0</v>
      </c>
      <c r="C26" s="89">
        <v>0</v>
      </c>
      <c r="D26" s="89">
        <v>0.004</v>
      </c>
      <c r="E26" s="89">
        <v>0.052</v>
      </c>
      <c r="F26" s="89">
        <v>0.192</v>
      </c>
      <c r="G26" s="89">
        <v>0.543</v>
      </c>
      <c r="H26" s="89">
        <v>0.752</v>
      </c>
      <c r="I26" s="89">
        <v>0.849</v>
      </c>
      <c r="J26" s="89">
        <v>1.295</v>
      </c>
      <c r="K26" s="89">
        <v>0.832</v>
      </c>
      <c r="L26" s="89">
        <v>0.863</v>
      </c>
      <c r="M26" s="89">
        <v>0.629</v>
      </c>
      <c r="N26" s="89">
        <v>0.393</v>
      </c>
      <c r="O26" s="89">
        <v>0.355</v>
      </c>
      <c r="P26" s="89">
        <v>0.071</v>
      </c>
      <c r="Q26" s="89">
        <v>0</v>
      </c>
      <c r="R26" s="89">
        <v>0</v>
      </c>
      <c r="S26" s="75">
        <f t="shared" si="2"/>
        <v>6.829999999999998</v>
      </c>
      <c r="U26" s="35">
        <f t="shared" si="3"/>
        <v>17</v>
      </c>
    </row>
    <row r="27" spans="1:21" ht="21" customHeight="1">
      <c r="A27" s="55">
        <v>25</v>
      </c>
      <c r="B27" s="88">
        <v>0</v>
      </c>
      <c r="C27" s="89">
        <v>0</v>
      </c>
      <c r="D27" s="89">
        <v>0.001</v>
      </c>
      <c r="E27" s="89">
        <v>0.06</v>
      </c>
      <c r="F27" s="89">
        <v>0.215</v>
      </c>
      <c r="G27" s="89">
        <v>0.624</v>
      </c>
      <c r="H27" s="89">
        <v>0.431</v>
      </c>
      <c r="I27" s="89">
        <v>0.678</v>
      </c>
      <c r="J27" s="89">
        <v>1.978</v>
      </c>
      <c r="K27" s="89">
        <v>2.124</v>
      </c>
      <c r="L27" s="89">
        <v>2.033</v>
      </c>
      <c r="M27" s="89">
        <v>1.519</v>
      </c>
      <c r="N27" s="89">
        <v>1.287</v>
      </c>
      <c r="O27" s="89">
        <v>0.934</v>
      </c>
      <c r="P27" s="89">
        <v>0.234</v>
      </c>
      <c r="Q27" s="89">
        <v>0.004</v>
      </c>
      <c r="R27" s="89">
        <v>0</v>
      </c>
      <c r="S27" s="75">
        <f t="shared" si="2"/>
        <v>12.121999999999998</v>
      </c>
      <c r="U27" s="35">
        <f t="shared" si="3"/>
        <v>17</v>
      </c>
    </row>
    <row r="28" spans="1:21" ht="21" customHeight="1">
      <c r="A28" s="55">
        <v>26</v>
      </c>
      <c r="B28" s="88">
        <v>0</v>
      </c>
      <c r="C28" s="89">
        <v>0</v>
      </c>
      <c r="D28" s="89">
        <v>0.016</v>
      </c>
      <c r="E28" s="89">
        <v>0.054</v>
      </c>
      <c r="F28" s="89">
        <v>0.087</v>
      </c>
      <c r="G28" s="89">
        <v>0.268</v>
      </c>
      <c r="H28" s="89">
        <v>0.375</v>
      </c>
      <c r="I28" s="89">
        <v>0.28</v>
      </c>
      <c r="J28" s="89">
        <v>0.51</v>
      </c>
      <c r="K28" s="89">
        <v>0.458</v>
      </c>
      <c r="L28" s="89">
        <v>0.474</v>
      </c>
      <c r="M28" s="89">
        <v>0.347</v>
      </c>
      <c r="N28" s="89">
        <v>0.174</v>
      </c>
      <c r="O28" s="89">
        <v>0.4</v>
      </c>
      <c r="P28" s="89">
        <v>0.1</v>
      </c>
      <c r="Q28" s="89">
        <v>0</v>
      </c>
      <c r="R28" s="89">
        <v>0</v>
      </c>
      <c r="S28" s="75">
        <f t="shared" si="2"/>
        <v>3.543</v>
      </c>
      <c r="U28" s="35">
        <f t="shared" si="3"/>
        <v>17</v>
      </c>
    </row>
    <row r="29" spans="1:21" ht="21" customHeight="1">
      <c r="A29" s="55">
        <v>27</v>
      </c>
      <c r="B29" s="88">
        <v>0</v>
      </c>
      <c r="C29" s="89">
        <v>0</v>
      </c>
      <c r="D29" s="89">
        <v>0.035</v>
      </c>
      <c r="E29" s="89">
        <v>0.149</v>
      </c>
      <c r="F29" s="89">
        <v>0.344</v>
      </c>
      <c r="G29" s="89">
        <v>0.899</v>
      </c>
      <c r="H29" s="89">
        <v>0.736</v>
      </c>
      <c r="I29" s="89">
        <v>0.506</v>
      </c>
      <c r="J29" s="89">
        <v>1.618</v>
      </c>
      <c r="K29" s="89">
        <v>1.48</v>
      </c>
      <c r="L29" s="89">
        <v>0.657</v>
      </c>
      <c r="M29" s="89">
        <v>0.841</v>
      </c>
      <c r="N29" s="89">
        <v>0.462</v>
      </c>
      <c r="O29" s="89">
        <v>0.38</v>
      </c>
      <c r="P29" s="89">
        <v>0.129</v>
      </c>
      <c r="Q29" s="89">
        <v>0.003</v>
      </c>
      <c r="R29" s="89">
        <v>0</v>
      </c>
      <c r="S29" s="75">
        <f t="shared" si="2"/>
        <v>8.239</v>
      </c>
      <c r="U29" s="35">
        <f t="shared" si="3"/>
        <v>17</v>
      </c>
    </row>
    <row r="30" spans="1:21" ht="21" customHeight="1">
      <c r="A30" s="55">
        <v>28</v>
      </c>
      <c r="B30" s="88">
        <v>0</v>
      </c>
      <c r="C30" s="89">
        <v>0.005</v>
      </c>
      <c r="D30" s="89">
        <v>0.316</v>
      </c>
      <c r="E30" s="89">
        <v>1.039</v>
      </c>
      <c r="F30" s="89">
        <v>1.9</v>
      </c>
      <c r="G30" s="89">
        <v>2.436</v>
      </c>
      <c r="H30" s="89">
        <v>3.195</v>
      </c>
      <c r="I30" s="89">
        <v>3.566</v>
      </c>
      <c r="J30" s="89">
        <v>3.656</v>
      </c>
      <c r="K30" s="89">
        <v>3.549</v>
      </c>
      <c r="L30" s="89">
        <v>3.196</v>
      </c>
      <c r="M30" s="89">
        <v>2.664</v>
      </c>
      <c r="N30" s="89">
        <v>1.808</v>
      </c>
      <c r="O30" s="89">
        <v>0.786</v>
      </c>
      <c r="P30" s="89">
        <v>0.351</v>
      </c>
      <c r="Q30" s="89">
        <v>0.01</v>
      </c>
      <c r="R30" s="89">
        <v>0</v>
      </c>
      <c r="S30" s="75">
        <f t="shared" si="2"/>
        <v>28.477000000000004</v>
      </c>
      <c r="U30" s="35">
        <f t="shared" si="3"/>
        <v>17</v>
      </c>
    </row>
    <row r="31" spans="1:21" ht="21" customHeight="1">
      <c r="A31" s="55">
        <v>29</v>
      </c>
      <c r="B31" s="88">
        <v>0</v>
      </c>
      <c r="C31" s="89">
        <v>0.003</v>
      </c>
      <c r="D31" s="89">
        <v>0.221</v>
      </c>
      <c r="E31" s="89">
        <v>0.83</v>
      </c>
      <c r="F31" s="89">
        <v>1.703</v>
      </c>
      <c r="G31" s="89">
        <v>2.51</v>
      </c>
      <c r="H31" s="89">
        <v>3.117</v>
      </c>
      <c r="I31" s="89">
        <v>2.631</v>
      </c>
      <c r="J31" s="89">
        <v>1.596</v>
      </c>
      <c r="K31" s="89">
        <v>0.965</v>
      </c>
      <c r="L31" s="89">
        <v>1.885</v>
      </c>
      <c r="M31" s="89">
        <v>1.918</v>
      </c>
      <c r="N31" s="89">
        <v>1.532</v>
      </c>
      <c r="O31" s="89">
        <v>1.056</v>
      </c>
      <c r="P31" s="89">
        <v>0.179</v>
      </c>
      <c r="Q31" s="89">
        <v>0</v>
      </c>
      <c r="R31" s="89">
        <v>0</v>
      </c>
      <c r="S31" s="75">
        <f t="shared" si="2"/>
        <v>20.146</v>
      </c>
      <c r="U31" s="35">
        <f t="shared" si="3"/>
        <v>17</v>
      </c>
    </row>
    <row r="32" spans="1:21" ht="21" customHeight="1">
      <c r="A32" s="55">
        <v>30</v>
      </c>
      <c r="B32" s="88">
        <v>0</v>
      </c>
      <c r="C32" s="89">
        <v>0</v>
      </c>
      <c r="D32" s="89">
        <v>0.012</v>
      </c>
      <c r="E32" s="89">
        <v>0.083</v>
      </c>
      <c r="F32" s="89">
        <v>0.149</v>
      </c>
      <c r="G32" s="89">
        <v>0.315</v>
      </c>
      <c r="H32" s="89">
        <v>0.434</v>
      </c>
      <c r="I32" s="89">
        <v>0.385</v>
      </c>
      <c r="J32" s="89">
        <v>0.627</v>
      </c>
      <c r="K32" s="89">
        <v>1.229</v>
      </c>
      <c r="L32" s="89">
        <v>0.671</v>
      </c>
      <c r="M32" s="89">
        <v>0.629</v>
      </c>
      <c r="N32" s="89">
        <v>0.19</v>
      </c>
      <c r="O32" s="89">
        <v>0.112</v>
      </c>
      <c r="P32" s="89">
        <v>0.056</v>
      </c>
      <c r="Q32" s="89">
        <v>0</v>
      </c>
      <c r="R32" s="89">
        <v>0</v>
      </c>
      <c r="S32" s="75">
        <f t="shared" si="2"/>
        <v>4.892000000000001</v>
      </c>
      <c r="U32" s="35">
        <f t="shared" si="3"/>
        <v>17</v>
      </c>
    </row>
    <row r="33" spans="1:21" ht="21" customHeight="1">
      <c r="A33" s="55">
        <v>31</v>
      </c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75">
        <f t="shared" si="2"/>
      </c>
      <c r="U33" s="35">
        <f t="shared" si="3"/>
        <v>0</v>
      </c>
    </row>
    <row r="34" spans="1:19" ht="21" customHeight="1">
      <c r="A34" s="56" t="s">
        <v>6</v>
      </c>
      <c r="B34" s="79">
        <f aca="true" t="shared" si="4" ref="B34:K34">IF(B37=0,"",SUM(B3:B33))</f>
        <v>0</v>
      </c>
      <c r="C34" s="80">
        <f t="shared" si="4"/>
        <v>0.008</v>
      </c>
      <c r="D34" s="80">
        <f t="shared" si="4"/>
        <v>2.554</v>
      </c>
      <c r="E34" s="80">
        <f t="shared" si="4"/>
        <v>14.623999999999999</v>
      </c>
      <c r="F34" s="80">
        <f t="shared" si="4"/>
        <v>32.111</v>
      </c>
      <c r="G34" s="80">
        <f t="shared" si="4"/>
        <v>49.429999999999986</v>
      </c>
      <c r="H34" s="80">
        <f t="shared" si="4"/>
        <v>63.96299999999999</v>
      </c>
      <c r="I34" s="80">
        <f t="shared" si="4"/>
        <v>69.506</v>
      </c>
      <c r="J34" s="80">
        <f t="shared" si="4"/>
        <v>74.66199999999999</v>
      </c>
      <c r="K34" s="80">
        <f t="shared" si="4"/>
        <v>71.16700000000003</v>
      </c>
      <c r="L34" s="80">
        <f aca="true" t="shared" si="5" ref="L34:R34">IF(L37=0,"",SUM(L3:L33))</f>
        <v>56.89699999999999</v>
      </c>
      <c r="M34" s="80">
        <f t="shared" si="5"/>
        <v>49.73</v>
      </c>
      <c r="N34" s="80">
        <f t="shared" si="5"/>
        <v>34.337</v>
      </c>
      <c r="O34" s="80">
        <f t="shared" si="5"/>
        <v>18.897000000000002</v>
      </c>
      <c r="P34" s="80">
        <f t="shared" si="5"/>
        <v>4.779</v>
      </c>
      <c r="Q34" s="80">
        <f t="shared" si="5"/>
        <v>0.025</v>
      </c>
      <c r="R34" s="80">
        <f t="shared" si="5"/>
        <v>0</v>
      </c>
      <c r="S34" s="76">
        <f>SUM(B3:R33)</f>
        <v>542.6899999999998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0.0002666666666666667</v>
      </c>
      <c r="D35" s="51">
        <f t="shared" si="6"/>
        <v>0.08513333333333332</v>
      </c>
      <c r="E35" s="51">
        <f t="shared" si="6"/>
        <v>0.4874666666666666</v>
      </c>
      <c r="F35" s="51">
        <f t="shared" si="6"/>
        <v>1.0703666666666665</v>
      </c>
      <c r="G35" s="51">
        <f t="shared" si="6"/>
        <v>1.6476666666666662</v>
      </c>
      <c r="H35" s="51">
        <f t="shared" si="6"/>
        <v>2.1320999999999994</v>
      </c>
      <c r="I35" s="51">
        <f t="shared" si="6"/>
        <v>2.316866666666667</v>
      </c>
      <c r="J35" s="51">
        <f t="shared" si="6"/>
        <v>2.4887333333333332</v>
      </c>
      <c r="K35" s="51">
        <f t="shared" si="6"/>
        <v>2.3722333333333343</v>
      </c>
      <c r="L35" s="51">
        <f aca="true" t="shared" si="7" ref="L35:R35">IF(L37=0,"",AVERAGE(L3:L33))</f>
        <v>1.8965666666666663</v>
      </c>
      <c r="M35" s="51">
        <f t="shared" si="7"/>
        <v>1.6576666666666666</v>
      </c>
      <c r="N35" s="51">
        <f t="shared" si="7"/>
        <v>1.1445666666666667</v>
      </c>
      <c r="O35" s="51">
        <f t="shared" si="7"/>
        <v>0.6299</v>
      </c>
      <c r="P35" s="51">
        <f t="shared" si="7"/>
        <v>0.1593</v>
      </c>
      <c r="Q35" s="51">
        <f t="shared" si="7"/>
        <v>0.0008333333333333334</v>
      </c>
      <c r="R35" s="51">
        <f t="shared" si="7"/>
        <v>0</v>
      </c>
      <c r="S35" s="77">
        <f>AVERAGE(S3:S33)</f>
        <v>18.089666666666666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0.005</v>
      </c>
      <c r="D36" s="51">
        <f t="shared" si="8"/>
        <v>0.316</v>
      </c>
      <c r="E36" s="51">
        <f t="shared" si="8"/>
        <v>1.039</v>
      </c>
      <c r="F36" s="51">
        <f t="shared" si="8"/>
        <v>1.9</v>
      </c>
      <c r="G36" s="51">
        <f t="shared" si="8"/>
        <v>2.516</v>
      </c>
      <c r="H36" s="51">
        <f t="shared" si="8"/>
        <v>3.195</v>
      </c>
      <c r="I36" s="51">
        <f t="shared" si="8"/>
        <v>3.566</v>
      </c>
      <c r="J36" s="51">
        <f t="shared" si="8"/>
        <v>3.656</v>
      </c>
      <c r="K36" s="51">
        <f t="shared" si="8"/>
        <v>3.549</v>
      </c>
      <c r="L36" s="51">
        <f aca="true" t="shared" si="9" ref="L36:R36">IF(L37=0,"",MAX(L3:L33))</f>
        <v>3.196</v>
      </c>
      <c r="M36" s="51">
        <f t="shared" si="9"/>
        <v>2.676</v>
      </c>
      <c r="N36" s="51">
        <f t="shared" si="9"/>
        <v>1.949</v>
      </c>
      <c r="O36" s="51">
        <f t="shared" si="9"/>
        <v>1.056</v>
      </c>
      <c r="P36" s="51">
        <f t="shared" si="9"/>
        <v>0.351</v>
      </c>
      <c r="Q36" s="51">
        <f t="shared" si="9"/>
        <v>0.01</v>
      </c>
      <c r="R36" s="51">
        <f t="shared" si="9"/>
        <v>0</v>
      </c>
      <c r="S36" s="77">
        <f>MAX(S3:S33)</f>
        <v>28.477000000000004</v>
      </c>
    </row>
    <row r="37" spans="1:19" ht="21" customHeight="1">
      <c r="A37" s="58" t="s">
        <v>9</v>
      </c>
      <c r="B37" s="53">
        <f aca="true" t="shared" si="10" ref="B37:K37">COUNT(B3:B33)</f>
        <v>30</v>
      </c>
      <c r="C37" s="54">
        <f t="shared" si="10"/>
        <v>30</v>
      </c>
      <c r="D37" s="54">
        <f t="shared" si="10"/>
        <v>30</v>
      </c>
      <c r="E37" s="54">
        <f t="shared" si="10"/>
        <v>30</v>
      </c>
      <c r="F37" s="54">
        <f t="shared" si="10"/>
        <v>30</v>
      </c>
      <c r="G37" s="54">
        <f t="shared" si="10"/>
        <v>30</v>
      </c>
      <c r="H37" s="54">
        <f t="shared" si="10"/>
        <v>30</v>
      </c>
      <c r="I37" s="54">
        <f t="shared" si="10"/>
        <v>30</v>
      </c>
      <c r="J37" s="54">
        <f t="shared" si="10"/>
        <v>30</v>
      </c>
      <c r="K37" s="54">
        <f t="shared" si="10"/>
        <v>30</v>
      </c>
      <c r="L37" s="54">
        <f aca="true" t="shared" si="11" ref="L37:S37">COUNT(L3:L33)</f>
        <v>30</v>
      </c>
      <c r="M37" s="54">
        <f t="shared" si="11"/>
        <v>30</v>
      </c>
      <c r="N37" s="54">
        <f t="shared" si="11"/>
        <v>30</v>
      </c>
      <c r="O37" s="54">
        <f t="shared" si="11"/>
        <v>30</v>
      </c>
      <c r="P37" s="54">
        <f t="shared" si="11"/>
        <v>30</v>
      </c>
      <c r="Q37" s="54">
        <f t="shared" si="11"/>
        <v>30</v>
      </c>
      <c r="R37" s="54">
        <f t="shared" si="11"/>
        <v>30</v>
      </c>
      <c r="S37" s="78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4.75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2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2019</v>
      </c>
      <c r="Q1" s="35" t="s">
        <v>1</v>
      </c>
      <c r="R1" s="81">
        <v>5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3" t="s">
        <v>4</v>
      </c>
      <c r="U2" s="35" t="s">
        <v>5</v>
      </c>
    </row>
    <row r="3" spans="1:21" ht="21" customHeight="1">
      <c r="A3" s="40">
        <v>1</v>
      </c>
      <c r="B3" s="45">
        <v>0</v>
      </c>
      <c r="C3" s="46">
        <v>0</v>
      </c>
      <c r="D3" s="46">
        <v>0.052</v>
      </c>
      <c r="E3" s="46">
        <v>0.389</v>
      </c>
      <c r="F3" s="46">
        <v>0.779</v>
      </c>
      <c r="G3" s="46">
        <v>1.241</v>
      </c>
      <c r="H3" s="46">
        <v>1.665</v>
      </c>
      <c r="I3" s="46">
        <v>2.051</v>
      </c>
      <c r="J3" s="46">
        <v>2.411</v>
      </c>
      <c r="K3" s="46">
        <v>1.997</v>
      </c>
      <c r="L3" s="46">
        <v>1.596</v>
      </c>
      <c r="M3" s="46">
        <v>1.325</v>
      </c>
      <c r="N3" s="46">
        <v>0.604</v>
      </c>
      <c r="O3" s="46">
        <v>0.114</v>
      </c>
      <c r="P3" s="46">
        <v>0.006</v>
      </c>
      <c r="Q3" s="46">
        <v>0</v>
      </c>
      <c r="R3" s="46">
        <v>0</v>
      </c>
      <c r="S3" s="74">
        <f>IF(U3=0,"",SUM(B3:R3))</f>
        <v>14.23</v>
      </c>
      <c r="U3" s="35">
        <f>COUNTA(B3:R3)</f>
        <v>17</v>
      </c>
    </row>
    <row r="4" spans="1:21" ht="21" customHeight="1">
      <c r="A4" s="55">
        <v>2</v>
      </c>
      <c r="B4" s="47">
        <v>0</v>
      </c>
      <c r="C4" s="48">
        <v>0</v>
      </c>
      <c r="D4" s="48">
        <v>0.081</v>
      </c>
      <c r="E4" s="48">
        <v>0.242</v>
      </c>
      <c r="F4" s="48">
        <v>0.718</v>
      </c>
      <c r="G4" s="48">
        <v>1.157</v>
      </c>
      <c r="H4" s="48">
        <v>0.365</v>
      </c>
      <c r="I4" s="48">
        <v>0.696</v>
      </c>
      <c r="J4" s="48">
        <v>3.385</v>
      </c>
      <c r="K4" s="48">
        <v>2.867</v>
      </c>
      <c r="L4" s="48">
        <v>3.113</v>
      </c>
      <c r="M4" s="48">
        <v>2.666</v>
      </c>
      <c r="N4" s="48">
        <v>1.956</v>
      </c>
      <c r="O4" s="48">
        <v>1.189</v>
      </c>
      <c r="P4" s="48">
        <v>0.425</v>
      </c>
      <c r="Q4" s="48">
        <v>0.013</v>
      </c>
      <c r="R4" s="48">
        <v>0</v>
      </c>
      <c r="S4" s="75">
        <f aca="true" t="shared" si="0" ref="S4:S19">IF(U4=0,"",SUM(B4:R4))</f>
        <v>18.873</v>
      </c>
      <c r="U4" s="35">
        <f aca="true" t="shared" si="1" ref="U4:U19">COUNTA(B4:R4)</f>
        <v>17</v>
      </c>
    </row>
    <row r="5" spans="1:21" ht="21" customHeight="1">
      <c r="A5" s="55">
        <v>3</v>
      </c>
      <c r="B5" s="47">
        <v>0</v>
      </c>
      <c r="C5" s="48">
        <v>0.006</v>
      </c>
      <c r="D5" s="48">
        <v>0.339</v>
      </c>
      <c r="E5" s="48">
        <v>1.075</v>
      </c>
      <c r="F5" s="48">
        <v>1.66</v>
      </c>
      <c r="G5" s="48">
        <v>2.292</v>
      </c>
      <c r="H5" s="48">
        <v>2.965</v>
      </c>
      <c r="I5" s="48">
        <v>3.222</v>
      </c>
      <c r="J5" s="48">
        <v>3.159</v>
      </c>
      <c r="K5" s="48">
        <v>3.121</v>
      </c>
      <c r="L5" s="48">
        <v>2.985</v>
      </c>
      <c r="M5" s="48">
        <v>2.416</v>
      </c>
      <c r="N5" s="48">
        <v>1.352</v>
      </c>
      <c r="O5" s="48">
        <v>0.801</v>
      </c>
      <c r="P5" s="48">
        <v>0.215</v>
      </c>
      <c r="Q5" s="48">
        <v>0.013</v>
      </c>
      <c r="R5" s="48">
        <v>0</v>
      </c>
      <c r="S5" s="75">
        <f t="shared" si="0"/>
        <v>25.621</v>
      </c>
      <c r="U5" s="35">
        <f t="shared" si="1"/>
        <v>17</v>
      </c>
    </row>
    <row r="6" spans="1:21" ht="21" customHeight="1">
      <c r="A6" s="55">
        <v>4</v>
      </c>
      <c r="B6" s="47">
        <v>0</v>
      </c>
      <c r="C6" s="48">
        <v>0.002</v>
      </c>
      <c r="D6" s="48">
        <v>0.284</v>
      </c>
      <c r="E6" s="48">
        <v>0.905</v>
      </c>
      <c r="F6" s="48">
        <v>1.77</v>
      </c>
      <c r="G6" s="48">
        <v>2.497</v>
      </c>
      <c r="H6" s="48">
        <v>3.084</v>
      </c>
      <c r="I6" s="48">
        <v>3.458</v>
      </c>
      <c r="J6" s="48">
        <v>3.594</v>
      </c>
      <c r="K6" s="48">
        <v>3.49</v>
      </c>
      <c r="L6" s="48">
        <v>3.172</v>
      </c>
      <c r="M6" s="48">
        <v>2.557</v>
      </c>
      <c r="N6" s="48">
        <v>1.231</v>
      </c>
      <c r="O6" s="48">
        <v>0.808</v>
      </c>
      <c r="P6" s="48">
        <v>0.166</v>
      </c>
      <c r="Q6" s="48">
        <v>0.006</v>
      </c>
      <c r="R6" s="48">
        <v>0</v>
      </c>
      <c r="S6" s="75">
        <f t="shared" si="0"/>
        <v>27.024</v>
      </c>
      <c r="U6" s="35">
        <f t="shared" si="1"/>
        <v>17</v>
      </c>
    </row>
    <row r="7" spans="1:21" ht="21" customHeight="1">
      <c r="A7" s="55">
        <v>5</v>
      </c>
      <c r="B7" s="47">
        <v>0</v>
      </c>
      <c r="C7" s="48">
        <v>0.008</v>
      </c>
      <c r="D7" s="48">
        <v>0.331</v>
      </c>
      <c r="E7" s="48">
        <v>1.058</v>
      </c>
      <c r="F7" s="48">
        <v>1.848</v>
      </c>
      <c r="G7" s="48">
        <v>2.542</v>
      </c>
      <c r="H7" s="48">
        <v>3.083</v>
      </c>
      <c r="I7" s="48">
        <v>3.395</v>
      </c>
      <c r="J7" s="48">
        <v>3.37</v>
      </c>
      <c r="K7" s="48">
        <v>3.39</v>
      </c>
      <c r="L7" s="48">
        <v>2.937</v>
      </c>
      <c r="M7" s="48">
        <v>2.301</v>
      </c>
      <c r="N7" s="48">
        <v>1.238</v>
      </c>
      <c r="O7" s="48">
        <v>0.828</v>
      </c>
      <c r="P7" s="48">
        <v>0.362</v>
      </c>
      <c r="Q7" s="48">
        <v>0.019</v>
      </c>
      <c r="R7" s="48">
        <v>0</v>
      </c>
      <c r="S7" s="75">
        <f t="shared" si="0"/>
        <v>26.71</v>
      </c>
      <c r="U7" s="35">
        <f t="shared" si="1"/>
        <v>17</v>
      </c>
    </row>
    <row r="8" spans="1:21" ht="21" customHeight="1">
      <c r="A8" s="55">
        <v>6</v>
      </c>
      <c r="B8" s="47">
        <v>0</v>
      </c>
      <c r="C8" s="48">
        <v>0.009</v>
      </c>
      <c r="D8" s="48">
        <v>0.302</v>
      </c>
      <c r="E8" s="48">
        <v>0.908</v>
      </c>
      <c r="F8" s="48">
        <v>0.932</v>
      </c>
      <c r="G8" s="48">
        <v>1.147</v>
      </c>
      <c r="H8" s="48">
        <v>1.954</v>
      </c>
      <c r="I8" s="48">
        <v>2.817</v>
      </c>
      <c r="J8" s="48">
        <v>3.458</v>
      </c>
      <c r="K8" s="48">
        <v>3.28</v>
      </c>
      <c r="L8" s="48">
        <v>1.317</v>
      </c>
      <c r="M8" s="48">
        <v>0.561</v>
      </c>
      <c r="N8" s="48">
        <v>0.235</v>
      </c>
      <c r="O8" s="48">
        <v>0.09</v>
      </c>
      <c r="P8" s="48">
        <v>0.149</v>
      </c>
      <c r="Q8" s="48">
        <v>0.001</v>
      </c>
      <c r="R8" s="48">
        <v>0</v>
      </c>
      <c r="S8" s="75">
        <f t="shared" si="0"/>
        <v>17.16</v>
      </c>
      <c r="U8" s="35">
        <f t="shared" si="1"/>
        <v>17</v>
      </c>
    </row>
    <row r="9" spans="1:21" ht="21" customHeight="1">
      <c r="A9" s="55">
        <v>7</v>
      </c>
      <c r="B9" s="47">
        <v>0</v>
      </c>
      <c r="C9" s="48">
        <v>0</v>
      </c>
      <c r="D9" s="48">
        <v>0.08</v>
      </c>
      <c r="E9" s="48">
        <v>0.894</v>
      </c>
      <c r="F9" s="48">
        <v>1.776</v>
      </c>
      <c r="G9" s="48">
        <v>2.253</v>
      </c>
      <c r="H9" s="48">
        <v>1.405</v>
      </c>
      <c r="I9" s="48">
        <v>2.863</v>
      </c>
      <c r="J9" s="48">
        <v>1.938</v>
      </c>
      <c r="K9" s="48">
        <v>3.056</v>
      </c>
      <c r="L9" s="48">
        <v>2.374</v>
      </c>
      <c r="M9" s="48">
        <v>0.752</v>
      </c>
      <c r="N9" s="48">
        <v>0.785</v>
      </c>
      <c r="O9" s="48">
        <v>1.29</v>
      </c>
      <c r="P9" s="48">
        <v>0.447</v>
      </c>
      <c r="Q9" s="48">
        <v>0.015</v>
      </c>
      <c r="R9" s="48">
        <v>0</v>
      </c>
      <c r="S9" s="75">
        <f t="shared" si="0"/>
        <v>19.927999999999997</v>
      </c>
      <c r="U9" s="35">
        <f t="shared" si="1"/>
        <v>17</v>
      </c>
    </row>
    <row r="10" spans="1:21" ht="21" customHeight="1">
      <c r="A10" s="55">
        <v>8</v>
      </c>
      <c r="B10" s="47">
        <v>0</v>
      </c>
      <c r="C10" s="48">
        <v>0.005</v>
      </c>
      <c r="D10" s="48">
        <v>0.401</v>
      </c>
      <c r="E10" s="48">
        <v>1.174</v>
      </c>
      <c r="F10" s="48">
        <v>1.992</v>
      </c>
      <c r="G10" s="48">
        <v>2.707</v>
      </c>
      <c r="H10" s="48">
        <v>3.256</v>
      </c>
      <c r="I10" s="48">
        <v>3.568</v>
      </c>
      <c r="J10" s="48">
        <v>3.66</v>
      </c>
      <c r="K10" s="48">
        <v>3.566</v>
      </c>
      <c r="L10" s="48">
        <v>3.226</v>
      </c>
      <c r="M10" s="48">
        <v>2.643</v>
      </c>
      <c r="N10" s="48">
        <v>1.954</v>
      </c>
      <c r="O10" s="48">
        <v>1.191</v>
      </c>
      <c r="P10" s="48">
        <v>0.413</v>
      </c>
      <c r="Q10" s="48">
        <v>0.017</v>
      </c>
      <c r="R10" s="48">
        <v>0</v>
      </c>
      <c r="S10" s="75">
        <f t="shared" si="0"/>
        <v>29.772999999999996</v>
      </c>
      <c r="U10" s="35">
        <f t="shared" si="1"/>
        <v>17</v>
      </c>
    </row>
    <row r="11" spans="1:21" ht="21" customHeight="1">
      <c r="A11" s="55">
        <v>9</v>
      </c>
      <c r="B11" s="47">
        <v>0</v>
      </c>
      <c r="C11" s="48">
        <v>0.003</v>
      </c>
      <c r="D11" s="48">
        <v>0.18</v>
      </c>
      <c r="E11" s="48">
        <v>0.785</v>
      </c>
      <c r="F11" s="48">
        <v>1.776</v>
      </c>
      <c r="G11" s="48">
        <v>2.333</v>
      </c>
      <c r="H11" s="48">
        <v>3.13</v>
      </c>
      <c r="I11" s="48">
        <v>2.613</v>
      </c>
      <c r="J11" s="48">
        <v>2.719</v>
      </c>
      <c r="K11" s="48">
        <v>1.718</v>
      </c>
      <c r="L11" s="48">
        <v>1.624</v>
      </c>
      <c r="M11" s="48">
        <v>1.819</v>
      </c>
      <c r="N11" s="48">
        <v>1.511</v>
      </c>
      <c r="O11" s="48">
        <v>1.263</v>
      </c>
      <c r="P11" s="48">
        <v>0.478</v>
      </c>
      <c r="Q11" s="48">
        <v>0.031</v>
      </c>
      <c r="R11" s="48">
        <v>0</v>
      </c>
      <c r="S11" s="75">
        <f t="shared" si="0"/>
        <v>21.982999999999997</v>
      </c>
      <c r="U11" s="35">
        <f t="shared" si="1"/>
        <v>17</v>
      </c>
    </row>
    <row r="12" spans="1:21" ht="21" customHeight="1">
      <c r="A12" s="55">
        <v>10</v>
      </c>
      <c r="B12" s="47">
        <v>0</v>
      </c>
      <c r="C12" s="48">
        <v>0.011</v>
      </c>
      <c r="D12" s="48">
        <v>0.364</v>
      </c>
      <c r="E12" s="48">
        <v>1.068</v>
      </c>
      <c r="F12" s="48">
        <v>1.84</v>
      </c>
      <c r="G12" s="48">
        <v>2.556</v>
      </c>
      <c r="H12" s="48">
        <v>3.127</v>
      </c>
      <c r="I12" s="48">
        <v>3.487</v>
      </c>
      <c r="J12" s="48">
        <v>3.599</v>
      </c>
      <c r="K12" s="48">
        <v>3.476</v>
      </c>
      <c r="L12" s="48">
        <v>3.097</v>
      </c>
      <c r="M12" s="48">
        <v>2.54</v>
      </c>
      <c r="N12" s="48">
        <v>1.714</v>
      </c>
      <c r="O12" s="48">
        <v>1.063</v>
      </c>
      <c r="P12" s="48">
        <v>0.405</v>
      </c>
      <c r="Q12" s="48">
        <v>0.032</v>
      </c>
      <c r="R12" s="48">
        <v>0</v>
      </c>
      <c r="S12" s="75">
        <f t="shared" si="0"/>
        <v>28.378999999999998</v>
      </c>
      <c r="U12" s="35">
        <f t="shared" si="1"/>
        <v>17</v>
      </c>
    </row>
    <row r="13" spans="1:21" ht="21" customHeight="1">
      <c r="A13" s="40">
        <v>11</v>
      </c>
      <c r="B13" s="45">
        <v>0</v>
      </c>
      <c r="C13" s="46">
        <v>0.012</v>
      </c>
      <c r="D13" s="46">
        <v>0.358</v>
      </c>
      <c r="E13" s="46">
        <v>1.008</v>
      </c>
      <c r="F13" s="46">
        <v>1.578</v>
      </c>
      <c r="G13" s="46">
        <v>2.459</v>
      </c>
      <c r="H13" s="46">
        <v>1.858</v>
      </c>
      <c r="I13" s="46">
        <v>3.231</v>
      </c>
      <c r="J13" s="46">
        <v>3.214</v>
      </c>
      <c r="K13" s="46">
        <v>3.503</v>
      </c>
      <c r="L13" s="46">
        <v>3.109</v>
      </c>
      <c r="M13" s="46">
        <v>2.584</v>
      </c>
      <c r="N13" s="46">
        <v>1.63</v>
      </c>
      <c r="O13" s="46">
        <v>0.841</v>
      </c>
      <c r="P13" s="46">
        <v>0.412</v>
      </c>
      <c r="Q13" s="46">
        <v>0.016</v>
      </c>
      <c r="R13" s="46">
        <v>0</v>
      </c>
      <c r="S13" s="74">
        <f t="shared" si="0"/>
        <v>25.813000000000002</v>
      </c>
      <c r="U13" s="35">
        <f t="shared" si="1"/>
        <v>17</v>
      </c>
    </row>
    <row r="14" spans="1:21" ht="21" customHeight="1">
      <c r="A14" s="55">
        <v>12</v>
      </c>
      <c r="B14" s="47">
        <v>0</v>
      </c>
      <c r="C14" s="48">
        <v>0.012</v>
      </c>
      <c r="D14" s="48">
        <v>0.329</v>
      </c>
      <c r="E14" s="48">
        <v>1.002</v>
      </c>
      <c r="F14" s="48">
        <v>1.772</v>
      </c>
      <c r="G14" s="48">
        <v>2.491</v>
      </c>
      <c r="H14" s="48">
        <v>3.042</v>
      </c>
      <c r="I14" s="48">
        <v>3.399</v>
      </c>
      <c r="J14" s="48">
        <v>3.534</v>
      </c>
      <c r="K14" s="48">
        <v>3.482</v>
      </c>
      <c r="L14" s="48">
        <v>3.157</v>
      </c>
      <c r="M14" s="48">
        <v>2.602</v>
      </c>
      <c r="N14" s="48">
        <v>1.914</v>
      </c>
      <c r="O14" s="48">
        <v>1.171</v>
      </c>
      <c r="P14" s="48">
        <v>0.421</v>
      </c>
      <c r="Q14" s="48">
        <v>0.024</v>
      </c>
      <c r="R14" s="48">
        <v>0</v>
      </c>
      <c r="S14" s="75">
        <f t="shared" si="0"/>
        <v>28.352</v>
      </c>
      <c r="U14" s="35">
        <f t="shared" si="1"/>
        <v>17</v>
      </c>
    </row>
    <row r="15" spans="1:21" ht="21" customHeight="1">
      <c r="A15" s="55">
        <v>13</v>
      </c>
      <c r="B15" s="47">
        <v>0</v>
      </c>
      <c r="C15" s="48">
        <v>0</v>
      </c>
      <c r="D15" s="48">
        <v>0.225</v>
      </c>
      <c r="E15" s="48">
        <v>0.564</v>
      </c>
      <c r="F15" s="48">
        <v>1.386</v>
      </c>
      <c r="G15" s="48">
        <v>2.012</v>
      </c>
      <c r="H15" s="48">
        <v>2.498</v>
      </c>
      <c r="I15" s="48">
        <v>2.967</v>
      </c>
      <c r="J15" s="48">
        <v>3.789</v>
      </c>
      <c r="K15" s="48">
        <v>3.567</v>
      </c>
      <c r="L15" s="48">
        <v>3.13</v>
      </c>
      <c r="M15" s="48">
        <v>2.622</v>
      </c>
      <c r="N15" s="48">
        <v>1.238</v>
      </c>
      <c r="O15" s="48">
        <v>0.62</v>
      </c>
      <c r="P15" s="48">
        <v>0.4</v>
      </c>
      <c r="Q15" s="48">
        <v>0.009</v>
      </c>
      <c r="R15" s="48">
        <v>0</v>
      </c>
      <c r="S15" s="75">
        <f t="shared" si="0"/>
        <v>25.026999999999997</v>
      </c>
      <c r="U15" s="35">
        <f t="shared" si="1"/>
        <v>17</v>
      </c>
    </row>
    <row r="16" spans="1:21" ht="21" customHeight="1">
      <c r="A16" s="55">
        <v>14</v>
      </c>
      <c r="B16" s="47">
        <v>0</v>
      </c>
      <c r="C16" s="48">
        <v>0</v>
      </c>
      <c r="D16" s="48">
        <v>0.023</v>
      </c>
      <c r="E16" s="48">
        <v>0.087</v>
      </c>
      <c r="F16" s="48">
        <v>0.198</v>
      </c>
      <c r="G16" s="48">
        <v>0.25</v>
      </c>
      <c r="H16" s="48">
        <v>0.345</v>
      </c>
      <c r="I16" s="48">
        <v>0.285</v>
      </c>
      <c r="J16" s="48">
        <v>0.273</v>
      </c>
      <c r="K16" s="48">
        <v>0.474</v>
      </c>
      <c r="L16" s="48">
        <v>0.524</v>
      </c>
      <c r="M16" s="48">
        <v>0.308</v>
      </c>
      <c r="N16" s="48">
        <v>0.278</v>
      </c>
      <c r="O16" s="48">
        <v>0.144</v>
      </c>
      <c r="P16" s="48">
        <v>0.061</v>
      </c>
      <c r="Q16" s="48">
        <v>0</v>
      </c>
      <c r="R16" s="48">
        <v>0</v>
      </c>
      <c r="S16" s="75">
        <f t="shared" si="0"/>
        <v>3.2499999999999996</v>
      </c>
      <c r="U16" s="35">
        <f t="shared" si="1"/>
        <v>17</v>
      </c>
    </row>
    <row r="17" spans="1:21" ht="21" customHeight="1">
      <c r="A17" s="55">
        <v>15</v>
      </c>
      <c r="B17" s="47">
        <v>0</v>
      </c>
      <c r="C17" s="48">
        <v>0</v>
      </c>
      <c r="D17" s="48">
        <v>0.05</v>
      </c>
      <c r="E17" s="48">
        <v>0.235</v>
      </c>
      <c r="F17" s="48">
        <v>0.737</v>
      </c>
      <c r="G17" s="48">
        <v>1.491</v>
      </c>
      <c r="H17" s="48">
        <v>1.914</v>
      </c>
      <c r="I17" s="48">
        <v>3.529</v>
      </c>
      <c r="J17" s="48">
        <v>3.753</v>
      </c>
      <c r="K17" s="48">
        <v>2.033</v>
      </c>
      <c r="L17" s="48">
        <v>0.843</v>
      </c>
      <c r="M17" s="48">
        <v>1.833</v>
      </c>
      <c r="N17" s="48">
        <v>0.673</v>
      </c>
      <c r="O17" s="48">
        <v>0.832</v>
      </c>
      <c r="P17" s="48">
        <v>0.33</v>
      </c>
      <c r="Q17" s="48">
        <v>0.025</v>
      </c>
      <c r="R17" s="48">
        <v>0</v>
      </c>
      <c r="S17" s="75">
        <f t="shared" si="0"/>
        <v>18.278</v>
      </c>
      <c r="U17" s="35">
        <f t="shared" si="1"/>
        <v>17</v>
      </c>
    </row>
    <row r="18" spans="1:21" ht="21" customHeight="1">
      <c r="A18" s="55">
        <v>16</v>
      </c>
      <c r="B18" s="47">
        <v>0</v>
      </c>
      <c r="C18" s="48">
        <v>0.015</v>
      </c>
      <c r="D18" s="48">
        <v>0.395</v>
      </c>
      <c r="E18" s="48">
        <v>1.17</v>
      </c>
      <c r="F18" s="48">
        <v>1.677</v>
      </c>
      <c r="G18" s="48">
        <v>1.749</v>
      </c>
      <c r="H18" s="48">
        <v>2.32</v>
      </c>
      <c r="I18" s="48">
        <v>3.103</v>
      </c>
      <c r="J18" s="48">
        <v>3.679</v>
      </c>
      <c r="K18" s="48">
        <v>3.531</v>
      </c>
      <c r="L18" s="48">
        <v>3.21</v>
      </c>
      <c r="M18" s="48">
        <v>2.684</v>
      </c>
      <c r="N18" s="48">
        <v>2.001</v>
      </c>
      <c r="O18" s="48">
        <v>1.25</v>
      </c>
      <c r="P18" s="48">
        <v>0.46</v>
      </c>
      <c r="Q18" s="48">
        <v>0.028</v>
      </c>
      <c r="R18" s="48">
        <v>0</v>
      </c>
      <c r="S18" s="75">
        <f t="shared" si="0"/>
        <v>27.272000000000002</v>
      </c>
      <c r="U18" s="35">
        <f t="shared" si="1"/>
        <v>17</v>
      </c>
    </row>
    <row r="19" spans="1:21" ht="21" customHeight="1">
      <c r="A19" s="55">
        <v>17</v>
      </c>
      <c r="B19" s="47">
        <v>0</v>
      </c>
      <c r="C19" s="48">
        <v>0.021</v>
      </c>
      <c r="D19" s="48">
        <v>0.398</v>
      </c>
      <c r="E19" s="48">
        <v>1.142</v>
      </c>
      <c r="F19" s="48">
        <v>1.948</v>
      </c>
      <c r="G19" s="48">
        <v>2.634</v>
      </c>
      <c r="H19" s="48">
        <v>3.173</v>
      </c>
      <c r="I19" s="48">
        <v>3.498</v>
      </c>
      <c r="J19" s="48">
        <v>3.541</v>
      </c>
      <c r="K19" s="48">
        <v>3.515</v>
      </c>
      <c r="L19" s="48">
        <v>3.202</v>
      </c>
      <c r="M19" s="48">
        <v>2.687</v>
      </c>
      <c r="N19" s="48">
        <v>2.017</v>
      </c>
      <c r="O19" s="48">
        <v>1.24</v>
      </c>
      <c r="P19" s="48">
        <v>0.474</v>
      </c>
      <c r="Q19" s="48">
        <v>0.031</v>
      </c>
      <c r="R19" s="48">
        <v>0</v>
      </c>
      <c r="S19" s="75">
        <f t="shared" si="0"/>
        <v>29.521</v>
      </c>
      <c r="U19" s="35">
        <f t="shared" si="1"/>
        <v>17</v>
      </c>
    </row>
    <row r="20" spans="1:21" ht="21" customHeight="1">
      <c r="A20" s="55">
        <v>18</v>
      </c>
      <c r="B20" s="47">
        <v>0</v>
      </c>
      <c r="C20" s="48">
        <v>0.031</v>
      </c>
      <c r="D20" s="48">
        <v>0.294</v>
      </c>
      <c r="E20" s="48">
        <v>0.726</v>
      </c>
      <c r="F20" s="48">
        <v>1.546</v>
      </c>
      <c r="G20" s="48">
        <v>2.847</v>
      </c>
      <c r="H20" s="48">
        <v>3.03</v>
      </c>
      <c r="I20" s="48">
        <v>3.524</v>
      </c>
      <c r="J20" s="48">
        <v>3.621</v>
      </c>
      <c r="K20" s="48">
        <v>3.164</v>
      </c>
      <c r="L20" s="48">
        <v>3.143</v>
      </c>
      <c r="M20" s="48">
        <v>2.461</v>
      </c>
      <c r="N20" s="48">
        <v>1.046</v>
      </c>
      <c r="O20" s="48">
        <v>0.677</v>
      </c>
      <c r="P20" s="48">
        <v>0.228</v>
      </c>
      <c r="Q20" s="48">
        <v>0.018</v>
      </c>
      <c r="R20" s="48">
        <v>0</v>
      </c>
      <c r="S20" s="75">
        <f aca="true" t="shared" si="2" ref="S20:S33">IF(U20=0,"",SUM(B20:R20))</f>
        <v>26.356</v>
      </c>
      <c r="U20" s="35">
        <f aca="true" t="shared" si="3" ref="U20:U33">COUNTA(B20:R20)</f>
        <v>17</v>
      </c>
    </row>
    <row r="21" spans="1:21" ht="21" customHeight="1">
      <c r="A21" s="55">
        <v>19</v>
      </c>
      <c r="B21" s="47">
        <v>0</v>
      </c>
      <c r="C21" s="48">
        <v>0</v>
      </c>
      <c r="D21" s="48">
        <v>0.111</v>
      </c>
      <c r="E21" s="48">
        <v>0.417</v>
      </c>
      <c r="F21" s="48">
        <v>0.999</v>
      </c>
      <c r="G21" s="48">
        <v>1.91</v>
      </c>
      <c r="H21" s="48">
        <v>2.784</v>
      </c>
      <c r="I21" s="48">
        <v>2.867</v>
      </c>
      <c r="J21" s="48">
        <v>3.484</v>
      </c>
      <c r="K21" s="48">
        <v>3.109</v>
      </c>
      <c r="L21" s="48">
        <v>2.006</v>
      </c>
      <c r="M21" s="48">
        <v>2.544</v>
      </c>
      <c r="N21" s="48">
        <v>1.27</v>
      </c>
      <c r="O21" s="48">
        <v>0.498</v>
      </c>
      <c r="P21" s="48">
        <v>0.339</v>
      </c>
      <c r="Q21" s="48">
        <v>0.026</v>
      </c>
      <c r="R21" s="48">
        <v>0</v>
      </c>
      <c r="S21" s="75">
        <f t="shared" si="2"/>
        <v>22.364</v>
      </c>
      <c r="U21" s="35">
        <f t="shared" si="3"/>
        <v>17</v>
      </c>
    </row>
    <row r="22" spans="1:21" ht="21" customHeight="1">
      <c r="A22" s="55">
        <v>20</v>
      </c>
      <c r="B22" s="47">
        <v>0</v>
      </c>
      <c r="C22" s="48">
        <v>0.018</v>
      </c>
      <c r="D22" s="48">
        <v>0.078</v>
      </c>
      <c r="E22" s="48">
        <v>0.515</v>
      </c>
      <c r="F22" s="48">
        <v>1.424</v>
      </c>
      <c r="G22" s="48">
        <v>2.781</v>
      </c>
      <c r="H22" s="48">
        <v>2.995</v>
      </c>
      <c r="I22" s="48">
        <v>2.26</v>
      </c>
      <c r="J22" s="48">
        <v>1.902</v>
      </c>
      <c r="K22" s="48">
        <v>1.266</v>
      </c>
      <c r="L22" s="48">
        <v>2.44</v>
      </c>
      <c r="M22" s="48">
        <v>1.899</v>
      </c>
      <c r="N22" s="48">
        <v>0.368</v>
      </c>
      <c r="O22" s="48">
        <v>0.406</v>
      </c>
      <c r="P22" s="48">
        <v>0.084</v>
      </c>
      <c r="Q22" s="48">
        <v>0.002</v>
      </c>
      <c r="R22" s="48">
        <v>0</v>
      </c>
      <c r="S22" s="75">
        <f t="shared" si="2"/>
        <v>18.437999999999995</v>
      </c>
      <c r="U22" s="35">
        <f t="shared" si="3"/>
        <v>17</v>
      </c>
    </row>
    <row r="23" spans="1:21" ht="21" customHeight="1">
      <c r="A23" s="40">
        <v>21</v>
      </c>
      <c r="B23" s="45">
        <v>0</v>
      </c>
      <c r="C23" s="46">
        <v>0</v>
      </c>
      <c r="D23" s="46">
        <v>0</v>
      </c>
      <c r="E23" s="46">
        <v>0.036</v>
      </c>
      <c r="F23" s="46">
        <v>0.04</v>
      </c>
      <c r="G23" s="46">
        <v>0.055</v>
      </c>
      <c r="H23" s="46">
        <v>0.059</v>
      </c>
      <c r="I23" s="46">
        <v>0.06</v>
      </c>
      <c r="J23" s="46">
        <v>0.071</v>
      </c>
      <c r="K23" s="46">
        <v>0.06</v>
      </c>
      <c r="L23" s="46">
        <v>0.062</v>
      </c>
      <c r="M23" s="46">
        <v>0.078</v>
      </c>
      <c r="N23" s="46">
        <v>0.236</v>
      </c>
      <c r="O23" s="46">
        <v>0.107</v>
      </c>
      <c r="P23" s="46">
        <v>0.085</v>
      </c>
      <c r="Q23" s="46">
        <v>0.002</v>
      </c>
      <c r="R23" s="46">
        <v>0</v>
      </c>
      <c r="S23" s="74">
        <f t="shared" si="2"/>
        <v>0.951</v>
      </c>
      <c r="U23" s="35">
        <f t="shared" si="3"/>
        <v>17</v>
      </c>
    </row>
    <row r="24" spans="1:21" ht="21" customHeight="1">
      <c r="A24" s="55">
        <v>22</v>
      </c>
      <c r="B24" s="47">
        <v>0</v>
      </c>
      <c r="C24" s="48">
        <v>0.044</v>
      </c>
      <c r="D24" s="48">
        <v>0.366</v>
      </c>
      <c r="E24" s="48">
        <v>0.9</v>
      </c>
      <c r="F24" s="48">
        <v>1.715</v>
      </c>
      <c r="G24" s="48">
        <v>2.483</v>
      </c>
      <c r="H24" s="48">
        <v>3.08</v>
      </c>
      <c r="I24" s="48">
        <v>3.569</v>
      </c>
      <c r="J24" s="48">
        <v>3.543</v>
      </c>
      <c r="K24" s="48">
        <v>3.333</v>
      </c>
      <c r="L24" s="48">
        <v>2.789</v>
      </c>
      <c r="M24" s="48">
        <v>2.28</v>
      </c>
      <c r="N24" s="48">
        <v>1.916</v>
      </c>
      <c r="O24" s="48">
        <v>1.318</v>
      </c>
      <c r="P24" s="48">
        <v>0.478</v>
      </c>
      <c r="Q24" s="48">
        <v>0.03</v>
      </c>
      <c r="R24" s="48">
        <v>0</v>
      </c>
      <c r="S24" s="75">
        <f t="shared" si="2"/>
        <v>27.84400000000001</v>
      </c>
      <c r="U24" s="35">
        <f t="shared" si="3"/>
        <v>17</v>
      </c>
    </row>
    <row r="25" spans="1:21" ht="21" customHeight="1">
      <c r="A25" s="55">
        <v>23</v>
      </c>
      <c r="B25" s="47">
        <v>0</v>
      </c>
      <c r="C25" s="48">
        <v>0.019</v>
      </c>
      <c r="D25" s="48">
        <v>0.367</v>
      </c>
      <c r="E25" s="48">
        <v>0.894</v>
      </c>
      <c r="F25" s="48">
        <v>1.545</v>
      </c>
      <c r="G25" s="48">
        <v>2.641</v>
      </c>
      <c r="H25" s="48">
        <v>3.228</v>
      </c>
      <c r="I25" s="48">
        <v>3.561</v>
      </c>
      <c r="J25" s="48">
        <v>3.699</v>
      </c>
      <c r="K25" s="48">
        <v>3.606</v>
      </c>
      <c r="L25" s="48">
        <v>3.273</v>
      </c>
      <c r="M25" s="48">
        <v>2.739</v>
      </c>
      <c r="N25" s="48">
        <v>2.077</v>
      </c>
      <c r="O25" s="48">
        <v>1.244</v>
      </c>
      <c r="P25" s="48">
        <v>0.497</v>
      </c>
      <c r="Q25" s="48">
        <v>0.044</v>
      </c>
      <c r="R25" s="48">
        <v>0</v>
      </c>
      <c r="S25" s="75">
        <f t="shared" si="2"/>
        <v>29.434</v>
      </c>
      <c r="U25" s="35">
        <f t="shared" si="3"/>
        <v>17</v>
      </c>
    </row>
    <row r="26" spans="1:21" ht="21" customHeight="1">
      <c r="A26" s="55">
        <v>24</v>
      </c>
      <c r="B26" s="47">
        <v>0</v>
      </c>
      <c r="C26" s="48">
        <v>0.029</v>
      </c>
      <c r="D26" s="48">
        <v>0.405</v>
      </c>
      <c r="E26" s="48">
        <v>1.123</v>
      </c>
      <c r="F26" s="48">
        <v>1.367</v>
      </c>
      <c r="G26" s="48">
        <v>2.126</v>
      </c>
      <c r="H26" s="48">
        <v>3.08</v>
      </c>
      <c r="I26" s="48">
        <v>3.483</v>
      </c>
      <c r="J26" s="48">
        <v>3.665</v>
      </c>
      <c r="K26" s="48">
        <v>3.328</v>
      </c>
      <c r="L26" s="48">
        <v>2.013</v>
      </c>
      <c r="M26" s="48">
        <v>2.343</v>
      </c>
      <c r="N26" s="48">
        <v>1.852</v>
      </c>
      <c r="O26" s="48">
        <v>1.2</v>
      </c>
      <c r="P26" s="48">
        <v>0.461</v>
      </c>
      <c r="Q26" s="48">
        <v>0.039</v>
      </c>
      <c r="R26" s="48">
        <v>0</v>
      </c>
      <c r="S26" s="75">
        <f t="shared" si="2"/>
        <v>26.514</v>
      </c>
      <c r="U26" s="35">
        <f t="shared" si="3"/>
        <v>17</v>
      </c>
    </row>
    <row r="27" spans="1:21" ht="21" customHeight="1">
      <c r="A27" s="55">
        <v>25</v>
      </c>
      <c r="B27" s="47">
        <v>0</v>
      </c>
      <c r="C27" s="48">
        <v>0.035</v>
      </c>
      <c r="D27" s="48">
        <v>0.437</v>
      </c>
      <c r="E27" s="48">
        <v>1.172</v>
      </c>
      <c r="F27" s="48">
        <v>1.944</v>
      </c>
      <c r="G27" s="48">
        <v>2.592</v>
      </c>
      <c r="H27" s="48">
        <v>3.138</v>
      </c>
      <c r="I27" s="48">
        <v>3.457</v>
      </c>
      <c r="J27" s="48">
        <v>3.6</v>
      </c>
      <c r="K27" s="48">
        <v>3.509</v>
      </c>
      <c r="L27" s="48">
        <v>3.183</v>
      </c>
      <c r="M27" s="48">
        <v>2.659</v>
      </c>
      <c r="N27" s="48">
        <v>1.991</v>
      </c>
      <c r="O27" s="48">
        <v>1.168</v>
      </c>
      <c r="P27" s="48">
        <v>0.445</v>
      </c>
      <c r="Q27" s="48">
        <v>0.042</v>
      </c>
      <c r="R27" s="48">
        <v>0</v>
      </c>
      <c r="S27" s="75">
        <f t="shared" si="2"/>
        <v>29.372</v>
      </c>
      <c r="U27" s="35">
        <f t="shared" si="3"/>
        <v>17</v>
      </c>
    </row>
    <row r="28" spans="1:21" ht="21" customHeight="1">
      <c r="A28" s="55">
        <v>26</v>
      </c>
      <c r="B28" s="47">
        <v>0</v>
      </c>
      <c r="C28" s="48">
        <v>0.033</v>
      </c>
      <c r="D28" s="48">
        <v>0.435</v>
      </c>
      <c r="E28" s="48">
        <v>1.145</v>
      </c>
      <c r="F28" s="48">
        <v>1.921</v>
      </c>
      <c r="G28" s="48">
        <v>2.577</v>
      </c>
      <c r="H28" s="48">
        <v>3.123</v>
      </c>
      <c r="I28" s="48">
        <v>3.441</v>
      </c>
      <c r="J28" s="48">
        <v>3.523</v>
      </c>
      <c r="K28" s="48">
        <v>3.212</v>
      </c>
      <c r="L28" s="48">
        <v>2.356</v>
      </c>
      <c r="M28" s="48">
        <v>2.108</v>
      </c>
      <c r="N28" s="48">
        <v>1.504</v>
      </c>
      <c r="O28" s="48">
        <v>0.68</v>
      </c>
      <c r="P28" s="48">
        <v>0.246</v>
      </c>
      <c r="Q28" s="48">
        <v>0.029</v>
      </c>
      <c r="R28" s="48">
        <v>0</v>
      </c>
      <c r="S28" s="75">
        <f t="shared" si="2"/>
        <v>26.333</v>
      </c>
      <c r="U28" s="35">
        <f t="shared" si="3"/>
        <v>17</v>
      </c>
    </row>
    <row r="29" spans="1:21" ht="21" customHeight="1">
      <c r="A29" s="55">
        <v>27</v>
      </c>
      <c r="B29" s="47">
        <v>0</v>
      </c>
      <c r="C29" s="48">
        <v>0.024</v>
      </c>
      <c r="D29" s="48">
        <v>0.395</v>
      </c>
      <c r="E29" s="48">
        <v>1.103</v>
      </c>
      <c r="F29" s="48">
        <v>1.878</v>
      </c>
      <c r="G29" s="48">
        <v>2.53</v>
      </c>
      <c r="H29" s="48">
        <v>3.05</v>
      </c>
      <c r="I29" s="48">
        <v>3.423</v>
      </c>
      <c r="J29" s="48">
        <v>3.563</v>
      </c>
      <c r="K29" s="48">
        <v>3.469</v>
      </c>
      <c r="L29" s="48">
        <v>3.023</v>
      </c>
      <c r="M29" s="48">
        <v>2.435</v>
      </c>
      <c r="N29" s="48">
        <v>1.777</v>
      </c>
      <c r="O29" s="48">
        <v>1.058</v>
      </c>
      <c r="P29" s="48">
        <v>0.316</v>
      </c>
      <c r="Q29" s="48">
        <v>0.079</v>
      </c>
      <c r="R29" s="48">
        <v>0</v>
      </c>
      <c r="S29" s="75">
        <f t="shared" si="2"/>
        <v>28.123</v>
      </c>
      <c r="U29" s="35">
        <f t="shared" si="3"/>
        <v>17</v>
      </c>
    </row>
    <row r="30" spans="1:21" ht="21" customHeight="1">
      <c r="A30" s="55">
        <v>28</v>
      </c>
      <c r="B30" s="47">
        <v>0</v>
      </c>
      <c r="C30" s="48">
        <v>0.01</v>
      </c>
      <c r="D30" s="48">
        <v>0.167</v>
      </c>
      <c r="E30" s="48">
        <v>0.626</v>
      </c>
      <c r="F30" s="48">
        <v>1.178</v>
      </c>
      <c r="G30" s="48">
        <v>1.755</v>
      </c>
      <c r="H30" s="48">
        <v>1.716</v>
      </c>
      <c r="I30" s="48">
        <v>2.257</v>
      </c>
      <c r="J30" s="48">
        <v>1.551</v>
      </c>
      <c r="K30" s="48">
        <v>0.949</v>
      </c>
      <c r="L30" s="48">
        <v>1.022</v>
      </c>
      <c r="M30" s="48">
        <v>0.862</v>
      </c>
      <c r="N30" s="48">
        <v>0.592</v>
      </c>
      <c r="O30" s="48">
        <v>0.288</v>
      </c>
      <c r="P30" s="48">
        <v>0.113</v>
      </c>
      <c r="Q30" s="48">
        <v>0.014</v>
      </c>
      <c r="R30" s="48">
        <v>0</v>
      </c>
      <c r="S30" s="75">
        <f t="shared" si="2"/>
        <v>13.1</v>
      </c>
      <c r="U30" s="35">
        <f t="shared" si="3"/>
        <v>17</v>
      </c>
    </row>
    <row r="31" spans="1:21" ht="21" customHeight="1">
      <c r="A31" s="55">
        <v>29</v>
      </c>
      <c r="B31" s="47">
        <v>0</v>
      </c>
      <c r="C31" s="48">
        <v>0</v>
      </c>
      <c r="D31" s="48">
        <v>0.055</v>
      </c>
      <c r="E31" s="48">
        <v>0.117</v>
      </c>
      <c r="F31" s="48">
        <v>0.237</v>
      </c>
      <c r="G31" s="48">
        <v>0.312</v>
      </c>
      <c r="H31" s="48">
        <v>0.453</v>
      </c>
      <c r="I31" s="48">
        <v>0.605</v>
      </c>
      <c r="J31" s="48">
        <v>1.057</v>
      </c>
      <c r="K31" s="48">
        <v>2.001</v>
      </c>
      <c r="L31" s="48">
        <v>1.583</v>
      </c>
      <c r="M31" s="48">
        <v>0.675</v>
      </c>
      <c r="N31" s="48">
        <v>0.404</v>
      </c>
      <c r="O31" s="48">
        <v>0.623</v>
      </c>
      <c r="P31" s="48">
        <v>0.542</v>
      </c>
      <c r="Q31" s="48">
        <v>0.078</v>
      </c>
      <c r="R31" s="48">
        <v>0</v>
      </c>
      <c r="S31" s="75">
        <f t="shared" si="2"/>
        <v>8.741999999999999</v>
      </c>
      <c r="U31" s="35">
        <f t="shared" si="3"/>
        <v>17</v>
      </c>
    </row>
    <row r="32" spans="1:21" ht="21" customHeight="1">
      <c r="A32" s="55">
        <v>30</v>
      </c>
      <c r="B32" s="47">
        <v>0</v>
      </c>
      <c r="C32" s="48">
        <v>0.048</v>
      </c>
      <c r="D32" s="48">
        <v>0.5</v>
      </c>
      <c r="E32" s="48">
        <v>1.239</v>
      </c>
      <c r="F32" s="48">
        <v>2.019</v>
      </c>
      <c r="G32" s="48">
        <v>2.686</v>
      </c>
      <c r="H32" s="48">
        <v>3.227</v>
      </c>
      <c r="I32" s="48">
        <v>3.581</v>
      </c>
      <c r="J32" s="48">
        <v>3.561</v>
      </c>
      <c r="K32" s="48">
        <v>3.441</v>
      </c>
      <c r="L32" s="48">
        <v>3.339</v>
      </c>
      <c r="M32" s="48">
        <v>2.774</v>
      </c>
      <c r="N32" s="48">
        <v>2.105</v>
      </c>
      <c r="O32" s="48">
        <v>1.286</v>
      </c>
      <c r="P32" s="48">
        <v>0.495</v>
      </c>
      <c r="Q32" s="48">
        <v>0.08</v>
      </c>
      <c r="R32" s="48">
        <v>0</v>
      </c>
      <c r="S32" s="75">
        <f t="shared" si="2"/>
        <v>30.380999999999997</v>
      </c>
      <c r="U32" s="35">
        <f t="shared" si="3"/>
        <v>17</v>
      </c>
    </row>
    <row r="33" spans="1:21" ht="21" customHeight="1">
      <c r="A33" s="55">
        <v>31</v>
      </c>
      <c r="B33" s="47">
        <v>0</v>
      </c>
      <c r="C33" s="48">
        <v>0.034</v>
      </c>
      <c r="D33" s="48">
        <v>0.229</v>
      </c>
      <c r="E33" s="48">
        <v>0.546</v>
      </c>
      <c r="F33" s="48">
        <v>1.072</v>
      </c>
      <c r="G33" s="48">
        <v>1.594</v>
      </c>
      <c r="H33" s="48">
        <v>1.635</v>
      </c>
      <c r="I33" s="48">
        <v>1.812</v>
      </c>
      <c r="J33" s="48">
        <v>1.074</v>
      </c>
      <c r="K33" s="48">
        <v>1.166</v>
      </c>
      <c r="L33" s="48">
        <v>1.189</v>
      </c>
      <c r="M33" s="48">
        <v>0.784</v>
      </c>
      <c r="N33" s="48">
        <v>0.543</v>
      </c>
      <c r="O33" s="48">
        <v>0.258</v>
      </c>
      <c r="P33" s="48">
        <v>0.086</v>
      </c>
      <c r="Q33" s="48">
        <v>0.003</v>
      </c>
      <c r="R33" s="48">
        <v>0</v>
      </c>
      <c r="S33" s="75">
        <f t="shared" si="2"/>
        <v>12.025</v>
      </c>
      <c r="U33" s="35">
        <f t="shared" si="3"/>
        <v>17</v>
      </c>
    </row>
    <row r="34" spans="1:19" ht="21" customHeight="1">
      <c r="A34" s="56" t="s">
        <v>6</v>
      </c>
      <c r="B34" s="79">
        <f aca="true" t="shared" si="4" ref="B34:K34">IF(B37=0,"",SUM(B3:B33))</f>
        <v>0</v>
      </c>
      <c r="C34" s="80">
        <f t="shared" si="4"/>
        <v>0.42900000000000005</v>
      </c>
      <c r="D34" s="80">
        <f t="shared" si="4"/>
        <v>8.030999999999999</v>
      </c>
      <c r="E34" s="80">
        <f t="shared" si="4"/>
        <v>24.265</v>
      </c>
      <c r="F34" s="80">
        <f t="shared" si="4"/>
        <v>43.27199999999999</v>
      </c>
      <c r="G34" s="80">
        <f t="shared" si="4"/>
        <v>62.69999999999998</v>
      </c>
      <c r="H34" s="80">
        <f t="shared" si="4"/>
        <v>73.782</v>
      </c>
      <c r="I34" s="80">
        <f t="shared" si="4"/>
        <v>86.08200000000001</v>
      </c>
      <c r="J34" s="80">
        <f t="shared" si="4"/>
        <v>90.99</v>
      </c>
      <c r="K34" s="80">
        <f t="shared" si="4"/>
        <v>85.679</v>
      </c>
      <c r="L34" s="80">
        <f aca="true" t="shared" si="5" ref="L34:R34">IF(L37=0,"",SUM(L3:L33))</f>
        <v>74.037</v>
      </c>
      <c r="M34" s="80">
        <f t="shared" si="5"/>
        <v>61.54099999999998</v>
      </c>
      <c r="N34" s="80">
        <f t="shared" si="5"/>
        <v>40.012</v>
      </c>
      <c r="O34" s="80">
        <f t="shared" si="5"/>
        <v>25.545999999999996</v>
      </c>
      <c r="P34" s="80">
        <f t="shared" si="5"/>
        <v>10.039</v>
      </c>
      <c r="Q34" s="80">
        <f t="shared" si="5"/>
        <v>0.7659999999999999</v>
      </c>
      <c r="R34" s="80">
        <f t="shared" si="5"/>
        <v>0</v>
      </c>
      <c r="S34" s="76">
        <f>SUM(B3:R33)</f>
        <v>687.1709999999999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0.013838709677419356</v>
      </c>
      <c r="D35" s="51">
        <f t="shared" si="6"/>
        <v>0.2590645161290322</v>
      </c>
      <c r="E35" s="51">
        <f t="shared" si="6"/>
        <v>0.7827419354838709</v>
      </c>
      <c r="F35" s="51">
        <f t="shared" si="6"/>
        <v>1.3958709677419352</v>
      </c>
      <c r="G35" s="51">
        <f t="shared" si="6"/>
        <v>2.0225806451612898</v>
      </c>
      <c r="H35" s="51">
        <f t="shared" si="6"/>
        <v>2.3800645161290324</v>
      </c>
      <c r="I35" s="51">
        <f t="shared" si="6"/>
        <v>2.7768387096774196</v>
      </c>
      <c r="J35" s="51">
        <f t="shared" si="6"/>
        <v>2.9351612903225806</v>
      </c>
      <c r="K35" s="51">
        <f t="shared" si="6"/>
        <v>2.7638387096774193</v>
      </c>
      <c r="L35" s="51">
        <f aca="true" t="shared" si="7" ref="L35:R35">IF(L37=0,"",AVERAGE(L3:L33))</f>
        <v>2.3882903225806453</v>
      </c>
      <c r="M35" s="51">
        <f t="shared" si="7"/>
        <v>1.9851935483870962</v>
      </c>
      <c r="N35" s="51">
        <f t="shared" si="7"/>
        <v>1.290709677419355</v>
      </c>
      <c r="O35" s="51">
        <f t="shared" si="7"/>
        <v>0.8240645161290321</v>
      </c>
      <c r="P35" s="51">
        <f t="shared" si="7"/>
        <v>0.32383870967741935</v>
      </c>
      <c r="Q35" s="51">
        <f t="shared" si="7"/>
        <v>0.024709677419354835</v>
      </c>
      <c r="R35" s="51">
        <f t="shared" si="7"/>
        <v>0</v>
      </c>
      <c r="S35" s="77">
        <f>AVERAGE(S3:S33)</f>
        <v>22.166806451612896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0.048</v>
      </c>
      <c r="D36" s="51">
        <f t="shared" si="8"/>
        <v>0.5</v>
      </c>
      <c r="E36" s="51">
        <f t="shared" si="8"/>
        <v>1.239</v>
      </c>
      <c r="F36" s="51">
        <f t="shared" si="8"/>
        <v>2.019</v>
      </c>
      <c r="G36" s="51">
        <f t="shared" si="8"/>
        <v>2.847</v>
      </c>
      <c r="H36" s="51">
        <f t="shared" si="8"/>
        <v>3.256</v>
      </c>
      <c r="I36" s="51">
        <f t="shared" si="8"/>
        <v>3.581</v>
      </c>
      <c r="J36" s="51">
        <f t="shared" si="8"/>
        <v>3.789</v>
      </c>
      <c r="K36" s="51">
        <f t="shared" si="8"/>
        <v>3.606</v>
      </c>
      <c r="L36" s="51">
        <f aca="true" t="shared" si="9" ref="L36:R36">IF(L37=0,"",MAX(L3:L33))</f>
        <v>3.339</v>
      </c>
      <c r="M36" s="51">
        <f t="shared" si="9"/>
        <v>2.774</v>
      </c>
      <c r="N36" s="51">
        <f t="shared" si="9"/>
        <v>2.105</v>
      </c>
      <c r="O36" s="51">
        <f t="shared" si="9"/>
        <v>1.318</v>
      </c>
      <c r="P36" s="51">
        <f t="shared" si="9"/>
        <v>0.542</v>
      </c>
      <c r="Q36" s="51">
        <f t="shared" si="9"/>
        <v>0.08</v>
      </c>
      <c r="R36" s="51">
        <f t="shared" si="9"/>
        <v>0</v>
      </c>
      <c r="S36" s="77">
        <f>MAX(S3:S33)</f>
        <v>30.380999999999997</v>
      </c>
    </row>
    <row r="37" spans="1:19" ht="21" customHeight="1">
      <c r="A37" s="58" t="s">
        <v>9</v>
      </c>
      <c r="B37" s="53">
        <f aca="true" t="shared" si="10" ref="B37:K37">COUNT(B3:B33)</f>
        <v>31</v>
      </c>
      <c r="C37" s="54">
        <f t="shared" si="10"/>
        <v>31</v>
      </c>
      <c r="D37" s="54">
        <f t="shared" si="10"/>
        <v>31</v>
      </c>
      <c r="E37" s="54">
        <f t="shared" si="10"/>
        <v>31</v>
      </c>
      <c r="F37" s="54">
        <f t="shared" si="10"/>
        <v>31</v>
      </c>
      <c r="G37" s="54">
        <f t="shared" si="10"/>
        <v>31</v>
      </c>
      <c r="H37" s="54">
        <f t="shared" si="10"/>
        <v>31</v>
      </c>
      <c r="I37" s="54">
        <f t="shared" si="10"/>
        <v>31</v>
      </c>
      <c r="J37" s="54">
        <f t="shared" si="10"/>
        <v>31</v>
      </c>
      <c r="K37" s="54">
        <f t="shared" si="10"/>
        <v>31</v>
      </c>
      <c r="L37" s="54">
        <f aca="true" t="shared" si="11" ref="L37:S37">COUNT(L3:L33)</f>
        <v>31</v>
      </c>
      <c r="M37" s="54">
        <f t="shared" si="11"/>
        <v>31</v>
      </c>
      <c r="N37" s="54">
        <f t="shared" si="11"/>
        <v>31</v>
      </c>
      <c r="O37" s="54">
        <f t="shared" si="11"/>
        <v>31</v>
      </c>
      <c r="P37" s="54">
        <f t="shared" si="11"/>
        <v>31</v>
      </c>
      <c r="Q37" s="54">
        <f t="shared" si="11"/>
        <v>31</v>
      </c>
      <c r="R37" s="54">
        <f t="shared" si="11"/>
        <v>31</v>
      </c>
      <c r="S37" s="78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4.75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2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2019</v>
      </c>
      <c r="Q1" s="35" t="s">
        <v>1</v>
      </c>
      <c r="R1" s="81">
        <v>6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3" t="s">
        <v>4</v>
      </c>
      <c r="U2" s="35" t="s">
        <v>5</v>
      </c>
    </row>
    <row r="3" spans="1:21" ht="21" customHeight="1">
      <c r="A3" s="40">
        <v>1</v>
      </c>
      <c r="B3" s="86">
        <v>0</v>
      </c>
      <c r="C3" s="87">
        <v>0.012</v>
      </c>
      <c r="D3" s="87">
        <v>0.254</v>
      </c>
      <c r="E3" s="87">
        <v>1.136</v>
      </c>
      <c r="F3" s="87">
        <v>1.903</v>
      </c>
      <c r="G3" s="87">
        <v>2.6</v>
      </c>
      <c r="H3" s="87">
        <v>3.18</v>
      </c>
      <c r="I3" s="87">
        <v>3.513</v>
      </c>
      <c r="J3" s="87">
        <v>3.636</v>
      </c>
      <c r="K3" s="87">
        <v>3.436</v>
      </c>
      <c r="L3" s="87">
        <v>2.86</v>
      </c>
      <c r="M3" s="87">
        <v>2.671</v>
      </c>
      <c r="N3" s="87">
        <v>2.025</v>
      </c>
      <c r="O3" s="87">
        <v>1.198</v>
      </c>
      <c r="P3" s="87">
        <v>0.557</v>
      </c>
      <c r="Q3" s="87">
        <v>0.096</v>
      </c>
      <c r="R3" s="87">
        <v>0</v>
      </c>
      <c r="S3" s="74">
        <f>IF(U3=0,"",SUM(B3:R3))</f>
        <v>29.076999999999995</v>
      </c>
      <c r="U3" s="35">
        <f>COUNTA(B3:R3)</f>
        <v>17</v>
      </c>
    </row>
    <row r="4" spans="1:21" ht="21" customHeight="1">
      <c r="A4" s="55">
        <v>2</v>
      </c>
      <c r="B4" s="88">
        <v>0</v>
      </c>
      <c r="C4" s="89">
        <v>0.017</v>
      </c>
      <c r="D4" s="89">
        <v>0.242</v>
      </c>
      <c r="E4" s="89">
        <v>0.808</v>
      </c>
      <c r="F4" s="89">
        <v>1.054</v>
      </c>
      <c r="G4" s="89">
        <v>1.688</v>
      </c>
      <c r="H4" s="89">
        <v>1.594</v>
      </c>
      <c r="I4" s="89">
        <v>1.77</v>
      </c>
      <c r="J4" s="89">
        <v>1.786</v>
      </c>
      <c r="K4" s="89">
        <v>1.574</v>
      </c>
      <c r="L4" s="89">
        <v>1.296</v>
      </c>
      <c r="M4" s="89">
        <v>0.806</v>
      </c>
      <c r="N4" s="89">
        <v>0.625</v>
      </c>
      <c r="O4" s="89">
        <v>0.307</v>
      </c>
      <c r="P4" s="89">
        <v>0.168</v>
      </c>
      <c r="Q4" s="89">
        <v>0.001</v>
      </c>
      <c r="R4" s="89">
        <v>0</v>
      </c>
      <c r="S4" s="75">
        <f aca="true" t="shared" si="0" ref="S4:S19">IF(U4=0,"",SUM(B4:R4))</f>
        <v>13.735999999999997</v>
      </c>
      <c r="U4" s="35">
        <f aca="true" t="shared" si="1" ref="U4:U19">COUNTA(B4:R4)</f>
        <v>17</v>
      </c>
    </row>
    <row r="5" spans="1:21" ht="21" customHeight="1">
      <c r="A5" s="55">
        <v>3</v>
      </c>
      <c r="B5" s="88">
        <v>0</v>
      </c>
      <c r="C5" s="89">
        <v>0.017</v>
      </c>
      <c r="D5" s="89">
        <v>0.179</v>
      </c>
      <c r="E5" s="89">
        <v>0.449</v>
      </c>
      <c r="F5" s="89">
        <v>1.472</v>
      </c>
      <c r="G5" s="89">
        <v>2.66</v>
      </c>
      <c r="H5" s="89">
        <v>1.922</v>
      </c>
      <c r="I5" s="89">
        <v>2.194</v>
      </c>
      <c r="J5" s="89">
        <v>3.583</v>
      </c>
      <c r="K5" s="89">
        <v>3.559</v>
      </c>
      <c r="L5" s="89">
        <v>3.257</v>
      </c>
      <c r="M5" s="89">
        <v>2.612</v>
      </c>
      <c r="N5" s="89">
        <v>2.111</v>
      </c>
      <c r="O5" s="89">
        <v>1.234</v>
      </c>
      <c r="P5" s="89">
        <v>0.553</v>
      </c>
      <c r="Q5" s="89">
        <v>0.089</v>
      </c>
      <c r="R5" s="89">
        <v>0</v>
      </c>
      <c r="S5" s="75">
        <f t="shared" si="0"/>
        <v>25.891000000000002</v>
      </c>
      <c r="U5" s="35">
        <f t="shared" si="1"/>
        <v>17</v>
      </c>
    </row>
    <row r="6" spans="1:21" ht="21" customHeight="1">
      <c r="A6" s="55">
        <v>4</v>
      </c>
      <c r="B6" s="88">
        <v>0</v>
      </c>
      <c r="C6" s="89">
        <v>0.061</v>
      </c>
      <c r="D6" s="89">
        <v>0.515</v>
      </c>
      <c r="E6" s="89">
        <v>1.094</v>
      </c>
      <c r="F6" s="89">
        <v>1.578</v>
      </c>
      <c r="G6" s="89">
        <v>2.116</v>
      </c>
      <c r="H6" s="89">
        <v>2.86</v>
      </c>
      <c r="I6" s="89">
        <v>3.245</v>
      </c>
      <c r="J6" s="89">
        <v>3.482</v>
      </c>
      <c r="K6" s="89">
        <v>3.331</v>
      </c>
      <c r="L6" s="89">
        <v>2.744</v>
      </c>
      <c r="M6" s="89">
        <v>2.256</v>
      </c>
      <c r="N6" s="89">
        <v>2.079</v>
      </c>
      <c r="O6" s="89">
        <v>0.955</v>
      </c>
      <c r="P6" s="89">
        <v>0.397</v>
      </c>
      <c r="Q6" s="89">
        <v>0.051</v>
      </c>
      <c r="R6" s="89">
        <v>0</v>
      </c>
      <c r="S6" s="75">
        <f t="shared" si="0"/>
        <v>26.763999999999996</v>
      </c>
      <c r="U6" s="35">
        <f t="shared" si="1"/>
        <v>17</v>
      </c>
    </row>
    <row r="7" spans="1:21" ht="21" customHeight="1">
      <c r="A7" s="55">
        <v>5</v>
      </c>
      <c r="B7" s="88">
        <v>0</v>
      </c>
      <c r="C7" s="89">
        <v>0.036</v>
      </c>
      <c r="D7" s="89">
        <v>0.352</v>
      </c>
      <c r="E7" s="89">
        <v>0.633</v>
      </c>
      <c r="F7" s="89">
        <v>1.023</v>
      </c>
      <c r="G7" s="89">
        <v>1.262</v>
      </c>
      <c r="H7" s="89">
        <v>1.375</v>
      </c>
      <c r="I7" s="89">
        <v>1.61</v>
      </c>
      <c r="J7" s="89">
        <v>1.68</v>
      </c>
      <c r="K7" s="89">
        <v>1.754</v>
      </c>
      <c r="L7" s="89">
        <v>1.676</v>
      </c>
      <c r="M7" s="89">
        <v>1.426</v>
      </c>
      <c r="N7" s="89">
        <v>0.968</v>
      </c>
      <c r="O7" s="89">
        <v>0.816</v>
      </c>
      <c r="P7" s="89">
        <v>0.39</v>
      </c>
      <c r="Q7" s="89">
        <v>0.028</v>
      </c>
      <c r="R7" s="89">
        <v>0</v>
      </c>
      <c r="S7" s="75">
        <f t="shared" si="0"/>
        <v>15.029000000000002</v>
      </c>
      <c r="U7" s="35">
        <f t="shared" si="1"/>
        <v>17</v>
      </c>
    </row>
    <row r="8" spans="1:21" ht="21" customHeight="1">
      <c r="A8" s="55">
        <v>6</v>
      </c>
      <c r="B8" s="88">
        <v>0</v>
      </c>
      <c r="C8" s="89">
        <v>0.031</v>
      </c>
      <c r="D8" s="89">
        <v>0.25</v>
      </c>
      <c r="E8" s="89">
        <v>0.476</v>
      </c>
      <c r="F8" s="89">
        <v>1.36</v>
      </c>
      <c r="G8" s="89">
        <v>2.332</v>
      </c>
      <c r="H8" s="89">
        <v>2.994</v>
      </c>
      <c r="I8" s="89">
        <v>3.355</v>
      </c>
      <c r="J8" s="89">
        <v>3.266</v>
      </c>
      <c r="K8" s="89">
        <v>1.938</v>
      </c>
      <c r="L8" s="89">
        <v>2.462</v>
      </c>
      <c r="M8" s="89">
        <v>2.412</v>
      </c>
      <c r="N8" s="89">
        <v>1.885</v>
      </c>
      <c r="O8" s="89">
        <v>1.242</v>
      </c>
      <c r="P8" s="89">
        <v>0.413</v>
      </c>
      <c r="Q8" s="89">
        <v>0.05</v>
      </c>
      <c r="R8" s="89">
        <v>0</v>
      </c>
      <c r="S8" s="75">
        <f t="shared" si="0"/>
        <v>24.466</v>
      </c>
      <c r="U8" s="35">
        <f t="shared" si="1"/>
        <v>17</v>
      </c>
    </row>
    <row r="9" spans="1:21" ht="21" customHeight="1">
      <c r="A9" s="55">
        <v>7</v>
      </c>
      <c r="B9" s="88">
        <v>0</v>
      </c>
      <c r="C9" s="89">
        <v>0</v>
      </c>
      <c r="D9" s="89">
        <v>0.095</v>
      </c>
      <c r="E9" s="89">
        <v>0.13</v>
      </c>
      <c r="F9" s="89">
        <v>0.06</v>
      </c>
      <c r="G9" s="89">
        <v>0.12</v>
      </c>
      <c r="H9" s="89">
        <v>0.116</v>
      </c>
      <c r="I9" s="89">
        <v>0.738</v>
      </c>
      <c r="J9" s="89">
        <v>1.028</v>
      </c>
      <c r="K9" s="89">
        <v>0.526</v>
      </c>
      <c r="L9" s="89">
        <v>0.555</v>
      </c>
      <c r="M9" s="89">
        <v>0.392</v>
      </c>
      <c r="N9" s="89">
        <v>0.194</v>
      </c>
      <c r="O9" s="89">
        <v>0.044</v>
      </c>
      <c r="P9" s="89">
        <v>0</v>
      </c>
      <c r="Q9" s="89">
        <v>0</v>
      </c>
      <c r="R9" s="89">
        <v>0</v>
      </c>
      <c r="S9" s="75">
        <f t="shared" si="0"/>
        <v>3.9979999999999998</v>
      </c>
      <c r="U9" s="35">
        <f t="shared" si="1"/>
        <v>17</v>
      </c>
    </row>
    <row r="10" spans="1:21" ht="21" customHeight="1">
      <c r="A10" s="55">
        <v>8</v>
      </c>
      <c r="B10" s="88">
        <v>0</v>
      </c>
      <c r="C10" s="89">
        <v>0.008</v>
      </c>
      <c r="D10" s="89">
        <v>0.096</v>
      </c>
      <c r="E10" s="89">
        <v>0.286</v>
      </c>
      <c r="F10" s="89">
        <v>0.496</v>
      </c>
      <c r="G10" s="89">
        <v>0.592</v>
      </c>
      <c r="H10" s="89">
        <v>0.863</v>
      </c>
      <c r="I10" s="89">
        <v>1.144</v>
      </c>
      <c r="J10" s="89">
        <v>1.35</v>
      </c>
      <c r="K10" s="89">
        <v>0.466</v>
      </c>
      <c r="L10" s="89">
        <v>0.536</v>
      </c>
      <c r="M10" s="89">
        <v>0.538</v>
      </c>
      <c r="N10" s="89">
        <v>0.656</v>
      </c>
      <c r="O10" s="89">
        <v>0.438</v>
      </c>
      <c r="P10" s="89">
        <v>0.24</v>
      </c>
      <c r="Q10" s="89">
        <v>0.006</v>
      </c>
      <c r="R10" s="89">
        <v>0</v>
      </c>
      <c r="S10" s="75">
        <f t="shared" si="0"/>
        <v>7.715000000000002</v>
      </c>
      <c r="U10" s="35">
        <f t="shared" si="1"/>
        <v>17</v>
      </c>
    </row>
    <row r="11" spans="1:21" ht="21" customHeight="1">
      <c r="A11" s="55">
        <v>9</v>
      </c>
      <c r="B11" s="88">
        <v>0</v>
      </c>
      <c r="C11" s="89">
        <v>0.016</v>
      </c>
      <c r="D11" s="89">
        <v>0.239</v>
      </c>
      <c r="E11" s="89">
        <v>0.41</v>
      </c>
      <c r="F11" s="89">
        <v>0.583</v>
      </c>
      <c r="G11" s="89">
        <v>1.367</v>
      </c>
      <c r="H11" s="89">
        <v>3.114</v>
      </c>
      <c r="I11" s="89">
        <v>3.187</v>
      </c>
      <c r="J11" s="89">
        <v>2.15</v>
      </c>
      <c r="K11" s="89">
        <v>1.823</v>
      </c>
      <c r="L11" s="89">
        <v>1.736</v>
      </c>
      <c r="M11" s="89">
        <v>1.192</v>
      </c>
      <c r="N11" s="89">
        <v>0.833</v>
      </c>
      <c r="O11" s="89">
        <v>0.264</v>
      </c>
      <c r="P11" s="89">
        <v>0.106</v>
      </c>
      <c r="Q11" s="89">
        <v>0.009</v>
      </c>
      <c r="R11" s="89">
        <v>0</v>
      </c>
      <c r="S11" s="75">
        <f t="shared" si="0"/>
        <v>17.029000000000003</v>
      </c>
      <c r="U11" s="35">
        <f t="shared" si="1"/>
        <v>17</v>
      </c>
    </row>
    <row r="12" spans="1:21" ht="21" customHeight="1">
      <c r="A12" s="55">
        <v>10</v>
      </c>
      <c r="B12" s="88">
        <v>0</v>
      </c>
      <c r="C12" s="89">
        <v>0</v>
      </c>
      <c r="D12" s="89">
        <v>0.04</v>
      </c>
      <c r="E12" s="89">
        <v>0.156</v>
      </c>
      <c r="F12" s="89">
        <v>0.227</v>
      </c>
      <c r="G12" s="89">
        <v>0.598</v>
      </c>
      <c r="H12" s="89">
        <v>0.37</v>
      </c>
      <c r="I12" s="89">
        <v>0.217</v>
      </c>
      <c r="J12" s="89">
        <v>0.339</v>
      </c>
      <c r="K12" s="89">
        <v>0.368</v>
      </c>
      <c r="L12" s="89">
        <v>0.225</v>
      </c>
      <c r="M12" s="89">
        <v>0.266</v>
      </c>
      <c r="N12" s="89">
        <v>0.222</v>
      </c>
      <c r="O12" s="89">
        <v>0.067</v>
      </c>
      <c r="P12" s="89">
        <v>0.031</v>
      </c>
      <c r="Q12" s="89">
        <v>0</v>
      </c>
      <c r="R12" s="89">
        <v>0</v>
      </c>
      <c r="S12" s="75">
        <f t="shared" si="0"/>
        <v>3.1260000000000003</v>
      </c>
      <c r="U12" s="35">
        <f t="shared" si="1"/>
        <v>17</v>
      </c>
    </row>
    <row r="13" spans="1:21" ht="21" customHeight="1">
      <c r="A13" s="40">
        <v>11</v>
      </c>
      <c r="B13" s="86">
        <v>0</v>
      </c>
      <c r="C13" s="87">
        <v>0</v>
      </c>
      <c r="D13" s="87">
        <v>0.044</v>
      </c>
      <c r="E13" s="87">
        <v>0.458</v>
      </c>
      <c r="F13" s="87">
        <v>0.777</v>
      </c>
      <c r="G13" s="87">
        <v>2.091</v>
      </c>
      <c r="H13" s="87">
        <v>2.884</v>
      </c>
      <c r="I13" s="87">
        <v>2.435</v>
      </c>
      <c r="J13" s="87">
        <v>2.01</v>
      </c>
      <c r="K13" s="87">
        <v>2.396</v>
      </c>
      <c r="L13" s="87">
        <v>2.335</v>
      </c>
      <c r="M13" s="87">
        <v>1.119</v>
      </c>
      <c r="N13" s="87">
        <v>1.59</v>
      </c>
      <c r="O13" s="87">
        <v>1.445</v>
      </c>
      <c r="P13" s="87">
        <v>0.563</v>
      </c>
      <c r="Q13" s="87">
        <v>0.077</v>
      </c>
      <c r="R13" s="87">
        <v>0</v>
      </c>
      <c r="S13" s="74">
        <f t="shared" si="0"/>
        <v>20.224</v>
      </c>
      <c r="U13" s="35">
        <f t="shared" si="1"/>
        <v>17</v>
      </c>
    </row>
    <row r="14" spans="1:21" ht="21" customHeight="1">
      <c r="A14" s="55">
        <v>12</v>
      </c>
      <c r="B14" s="88">
        <v>0</v>
      </c>
      <c r="C14" s="89">
        <v>0.002</v>
      </c>
      <c r="D14" s="89">
        <v>0.161</v>
      </c>
      <c r="E14" s="89">
        <v>0.485</v>
      </c>
      <c r="F14" s="89">
        <v>1.022</v>
      </c>
      <c r="G14" s="89">
        <v>1.954</v>
      </c>
      <c r="H14" s="89">
        <v>1.323</v>
      </c>
      <c r="I14" s="89">
        <v>0.31</v>
      </c>
      <c r="J14" s="89">
        <v>0.321</v>
      </c>
      <c r="K14" s="89">
        <v>0.447</v>
      </c>
      <c r="L14" s="89">
        <v>0.451</v>
      </c>
      <c r="M14" s="89">
        <v>0.9</v>
      </c>
      <c r="N14" s="89">
        <v>1.568</v>
      </c>
      <c r="O14" s="89">
        <v>0.876</v>
      </c>
      <c r="P14" s="89">
        <v>0.52</v>
      </c>
      <c r="Q14" s="89">
        <v>0.051</v>
      </c>
      <c r="R14" s="89">
        <v>0</v>
      </c>
      <c r="S14" s="75">
        <f t="shared" si="0"/>
        <v>10.390999999999998</v>
      </c>
      <c r="U14" s="35">
        <f t="shared" si="1"/>
        <v>17</v>
      </c>
    </row>
    <row r="15" spans="1:21" ht="21" customHeight="1">
      <c r="A15" s="55">
        <v>13</v>
      </c>
      <c r="B15" s="88">
        <v>0</v>
      </c>
      <c r="C15" s="89">
        <v>0.053</v>
      </c>
      <c r="D15" s="89">
        <v>0.477</v>
      </c>
      <c r="E15" s="89">
        <v>1.223</v>
      </c>
      <c r="F15" s="89">
        <v>2</v>
      </c>
      <c r="G15" s="89">
        <v>2.672</v>
      </c>
      <c r="H15" s="89">
        <v>3.204</v>
      </c>
      <c r="I15" s="89">
        <v>3.548</v>
      </c>
      <c r="J15" s="89">
        <v>3.649</v>
      </c>
      <c r="K15" s="89">
        <v>3.551</v>
      </c>
      <c r="L15" s="89">
        <v>3.253</v>
      </c>
      <c r="M15" s="89">
        <v>2.739</v>
      </c>
      <c r="N15" s="89">
        <v>2.099</v>
      </c>
      <c r="O15" s="89">
        <v>1.279</v>
      </c>
      <c r="P15" s="89">
        <v>0.518</v>
      </c>
      <c r="Q15" s="89">
        <v>0.091</v>
      </c>
      <c r="R15" s="89">
        <v>0</v>
      </c>
      <c r="S15" s="75">
        <f t="shared" si="0"/>
        <v>30.356000000000005</v>
      </c>
      <c r="U15" s="35">
        <f t="shared" si="1"/>
        <v>17</v>
      </c>
    </row>
    <row r="16" spans="1:21" ht="21" customHeight="1">
      <c r="A16" s="55">
        <v>14</v>
      </c>
      <c r="B16" s="88">
        <v>0</v>
      </c>
      <c r="C16" s="89">
        <v>0.048</v>
      </c>
      <c r="D16" s="89">
        <v>0.467</v>
      </c>
      <c r="E16" s="89">
        <v>1.204</v>
      </c>
      <c r="F16" s="89">
        <v>2.009</v>
      </c>
      <c r="G16" s="89">
        <v>2.691</v>
      </c>
      <c r="H16" s="89">
        <v>3.221</v>
      </c>
      <c r="I16" s="89">
        <v>3.571</v>
      </c>
      <c r="J16" s="89">
        <v>3.47</v>
      </c>
      <c r="K16" s="89">
        <v>2.902</v>
      </c>
      <c r="L16" s="89">
        <v>2.381</v>
      </c>
      <c r="M16" s="89">
        <v>2.644</v>
      </c>
      <c r="N16" s="89">
        <v>1.85</v>
      </c>
      <c r="O16" s="89">
        <v>0.791</v>
      </c>
      <c r="P16" s="89">
        <v>0.265</v>
      </c>
      <c r="Q16" s="89">
        <v>0.023</v>
      </c>
      <c r="R16" s="89">
        <v>0</v>
      </c>
      <c r="S16" s="75">
        <f t="shared" si="0"/>
        <v>27.537000000000006</v>
      </c>
      <c r="U16" s="35">
        <f t="shared" si="1"/>
        <v>17</v>
      </c>
    </row>
    <row r="17" spans="1:21" ht="21" customHeight="1">
      <c r="A17" s="55">
        <v>15</v>
      </c>
      <c r="B17" s="88">
        <v>0</v>
      </c>
      <c r="C17" s="89">
        <v>0</v>
      </c>
      <c r="D17" s="89">
        <v>0.045</v>
      </c>
      <c r="E17" s="89">
        <v>0.113</v>
      </c>
      <c r="F17" s="89">
        <v>0.138</v>
      </c>
      <c r="G17" s="89">
        <v>0.157</v>
      </c>
      <c r="H17" s="89">
        <v>0.596</v>
      </c>
      <c r="I17" s="89">
        <v>0.549</v>
      </c>
      <c r="J17" s="89">
        <v>0.576</v>
      </c>
      <c r="K17" s="89">
        <v>0.393</v>
      </c>
      <c r="L17" s="89">
        <v>0.2</v>
      </c>
      <c r="M17" s="89">
        <v>0.196</v>
      </c>
      <c r="N17" s="89">
        <v>0.108</v>
      </c>
      <c r="O17" s="89">
        <v>0.12</v>
      </c>
      <c r="P17" s="89">
        <v>0.085</v>
      </c>
      <c r="Q17" s="89">
        <v>0.019</v>
      </c>
      <c r="R17" s="89">
        <v>0</v>
      </c>
      <c r="S17" s="75">
        <f t="shared" si="0"/>
        <v>3.295000000000001</v>
      </c>
      <c r="U17" s="35">
        <f t="shared" si="1"/>
        <v>17</v>
      </c>
    </row>
    <row r="18" spans="1:21" ht="21" customHeight="1">
      <c r="A18" s="55">
        <v>16</v>
      </c>
      <c r="B18" s="88">
        <v>0</v>
      </c>
      <c r="C18" s="89">
        <v>0.023</v>
      </c>
      <c r="D18" s="89">
        <v>0.138</v>
      </c>
      <c r="E18" s="89">
        <v>0.151</v>
      </c>
      <c r="F18" s="89">
        <v>1.223</v>
      </c>
      <c r="G18" s="89">
        <v>2.412</v>
      </c>
      <c r="H18" s="89">
        <v>2.205</v>
      </c>
      <c r="I18" s="89">
        <v>2.891</v>
      </c>
      <c r="J18" s="89">
        <v>3.065</v>
      </c>
      <c r="K18" s="89">
        <v>2.74</v>
      </c>
      <c r="L18" s="89">
        <v>2.734</v>
      </c>
      <c r="M18" s="89">
        <v>2.399</v>
      </c>
      <c r="N18" s="89">
        <v>1.971</v>
      </c>
      <c r="O18" s="89">
        <v>0.824</v>
      </c>
      <c r="P18" s="89">
        <v>0.604</v>
      </c>
      <c r="Q18" s="89">
        <v>0.117</v>
      </c>
      <c r="R18" s="89">
        <v>0</v>
      </c>
      <c r="S18" s="75">
        <f t="shared" si="0"/>
        <v>23.497000000000003</v>
      </c>
      <c r="U18" s="35">
        <f t="shared" si="1"/>
        <v>17</v>
      </c>
    </row>
    <row r="19" spans="1:21" ht="21" customHeight="1">
      <c r="A19" s="55">
        <v>17</v>
      </c>
      <c r="B19" s="88">
        <v>0</v>
      </c>
      <c r="C19" s="89">
        <v>0.06</v>
      </c>
      <c r="D19" s="89">
        <v>0.594</v>
      </c>
      <c r="E19" s="89">
        <v>0.861</v>
      </c>
      <c r="F19" s="89">
        <v>1.819</v>
      </c>
      <c r="G19" s="89">
        <v>2.755</v>
      </c>
      <c r="H19" s="89">
        <v>2.881</v>
      </c>
      <c r="I19" s="89">
        <v>2.802</v>
      </c>
      <c r="J19" s="89">
        <v>3.605</v>
      </c>
      <c r="K19" s="89">
        <v>3.635</v>
      </c>
      <c r="L19" s="89">
        <v>3.323</v>
      </c>
      <c r="M19" s="89">
        <v>2.46</v>
      </c>
      <c r="N19" s="89">
        <v>1.655</v>
      </c>
      <c r="O19" s="89">
        <v>1.129</v>
      </c>
      <c r="P19" s="89">
        <v>0.513</v>
      </c>
      <c r="Q19" s="89">
        <v>0.119</v>
      </c>
      <c r="R19" s="89">
        <v>0</v>
      </c>
      <c r="S19" s="75">
        <f t="shared" si="0"/>
        <v>28.211000000000006</v>
      </c>
      <c r="U19" s="35">
        <f t="shared" si="1"/>
        <v>17</v>
      </c>
    </row>
    <row r="20" spans="1:21" ht="21" customHeight="1">
      <c r="A20" s="55">
        <v>18</v>
      </c>
      <c r="B20" s="88">
        <v>0</v>
      </c>
      <c r="C20" s="89">
        <v>0.013</v>
      </c>
      <c r="D20" s="89">
        <v>0.107</v>
      </c>
      <c r="E20" s="89">
        <v>0.389</v>
      </c>
      <c r="F20" s="89">
        <v>1.409</v>
      </c>
      <c r="G20" s="89">
        <v>2.383</v>
      </c>
      <c r="H20" s="89">
        <v>2.211</v>
      </c>
      <c r="I20" s="89">
        <v>3.274</v>
      </c>
      <c r="J20" s="89">
        <v>2.562</v>
      </c>
      <c r="K20" s="89">
        <v>3.34</v>
      </c>
      <c r="L20" s="89">
        <v>3.27</v>
      </c>
      <c r="M20" s="89">
        <v>2.728</v>
      </c>
      <c r="N20" s="89">
        <v>1.495</v>
      </c>
      <c r="O20" s="89">
        <v>0.749</v>
      </c>
      <c r="P20" s="89">
        <v>0.271</v>
      </c>
      <c r="Q20" s="89">
        <v>0.039</v>
      </c>
      <c r="R20" s="89">
        <v>0</v>
      </c>
      <c r="S20" s="75">
        <f aca="true" t="shared" si="2" ref="S20:S33">IF(U20=0,"",SUM(B20:R20))</f>
        <v>24.240000000000006</v>
      </c>
      <c r="U20" s="35">
        <f aca="true" t="shared" si="3" ref="U20:U33">COUNTA(B20:R20)</f>
        <v>17</v>
      </c>
    </row>
    <row r="21" spans="1:21" ht="21" customHeight="1">
      <c r="A21" s="55">
        <v>19</v>
      </c>
      <c r="B21" s="88">
        <v>0</v>
      </c>
      <c r="C21" s="89">
        <v>0.019</v>
      </c>
      <c r="D21" s="89">
        <v>0.406</v>
      </c>
      <c r="E21" s="89">
        <v>1.131</v>
      </c>
      <c r="F21" s="89">
        <v>1.842</v>
      </c>
      <c r="G21" s="89">
        <v>2.572</v>
      </c>
      <c r="H21" s="89">
        <v>3.125</v>
      </c>
      <c r="I21" s="89">
        <v>3.405</v>
      </c>
      <c r="J21" s="89">
        <v>3.538</v>
      </c>
      <c r="K21" s="89">
        <v>3.373</v>
      </c>
      <c r="L21" s="89">
        <v>3.075</v>
      </c>
      <c r="M21" s="89">
        <v>2.636</v>
      </c>
      <c r="N21" s="89">
        <v>2.006</v>
      </c>
      <c r="O21" s="89">
        <v>1.194</v>
      </c>
      <c r="P21" s="89">
        <v>0.386</v>
      </c>
      <c r="Q21" s="89">
        <v>0.006</v>
      </c>
      <c r="R21" s="89">
        <v>0.003</v>
      </c>
      <c r="S21" s="75">
        <f t="shared" si="2"/>
        <v>28.717</v>
      </c>
      <c r="U21" s="35">
        <f t="shared" si="3"/>
        <v>17</v>
      </c>
    </row>
    <row r="22" spans="1:21" ht="21" customHeight="1">
      <c r="A22" s="55">
        <v>20</v>
      </c>
      <c r="B22" s="88">
        <v>0</v>
      </c>
      <c r="C22" s="89">
        <v>0.003</v>
      </c>
      <c r="D22" s="89">
        <v>0.131</v>
      </c>
      <c r="E22" s="89">
        <v>0.466</v>
      </c>
      <c r="F22" s="89">
        <v>1.448</v>
      </c>
      <c r="G22" s="89">
        <v>2.242</v>
      </c>
      <c r="H22" s="89">
        <v>2.915</v>
      </c>
      <c r="I22" s="89">
        <v>3.234</v>
      </c>
      <c r="J22" s="89">
        <v>3.696</v>
      </c>
      <c r="K22" s="89">
        <v>3.373</v>
      </c>
      <c r="L22" s="89">
        <v>2.522</v>
      </c>
      <c r="M22" s="89">
        <v>2.143</v>
      </c>
      <c r="N22" s="89">
        <v>1.609</v>
      </c>
      <c r="O22" s="89">
        <v>0.558</v>
      </c>
      <c r="P22" s="89">
        <v>0.25</v>
      </c>
      <c r="Q22" s="89">
        <v>0.047</v>
      </c>
      <c r="R22" s="89">
        <v>0</v>
      </c>
      <c r="S22" s="75">
        <f t="shared" si="2"/>
        <v>24.636999999999997</v>
      </c>
      <c r="U22" s="35">
        <f t="shared" si="3"/>
        <v>17</v>
      </c>
    </row>
    <row r="23" spans="1:21" ht="21" customHeight="1">
      <c r="A23" s="40">
        <v>21</v>
      </c>
      <c r="B23" s="86">
        <v>0</v>
      </c>
      <c r="C23" s="87">
        <v>0.012</v>
      </c>
      <c r="D23" s="87">
        <v>0.141</v>
      </c>
      <c r="E23" s="87">
        <v>0.293</v>
      </c>
      <c r="F23" s="87">
        <v>0.265</v>
      </c>
      <c r="G23" s="87">
        <v>0.376</v>
      </c>
      <c r="H23" s="87">
        <v>0.316</v>
      </c>
      <c r="I23" s="87">
        <v>0.518</v>
      </c>
      <c r="J23" s="87">
        <v>0.449</v>
      </c>
      <c r="K23" s="87">
        <v>0.328</v>
      </c>
      <c r="L23" s="87">
        <v>0.266</v>
      </c>
      <c r="M23" s="87">
        <v>0.524</v>
      </c>
      <c r="N23" s="87">
        <v>0.327</v>
      </c>
      <c r="O23" s="87">
        <v>0.136</v>
      </c>
      <c r="P23" s="87">
        <v>0.061</v>
      </c>
      <c r="Q23" s="87">
        <v>0.015</v>
      </c>
      <c r="R23" s="87">
        <v>0</v>
      </c>
      <c r="S23" s="74">
        <f t="shared" si="2"/>
        <v>4.027</v>
      </c>
      <c r="U23" s="35">
        <f t="shared" si="3"/>
        <v>17</v>
      </c>
    </row>
    <row r="24" spans="1:21" ht="21" customHeight="1">
      <c r="A24" s="55">
        <v>22</v>
      </c>
      <c r="B24" s="88">
        <v>0</v>
      </c>
      <c r="C24" s="89">
        <v>0.023</v>
      </c>
      <c r="D24" s="89">
        <v>0.319</v>
      </c>
      <c r="E24" s="89">
        <v>0.413</v>
      </c>
      <c r="F24" s="89">
        <v>0.66</v>
      </c>
      <c r="G24" s="89">
        <v>0.849</v>
      </c>
      <c r="H24" s="89">
        <v>1.034</v>
      </c>
      <c r="I24" s="89">
        <v>1.252</v>
      </c>
      <c r="J24" s="89">
        <v>1.25</v>
      </c>
      <c r="K24" s="89">
        <v>0.997</v>
      </c>
      <c r="L24" s="89">
        <v>0.641</v>
      </c>
      <c r="M24" s="89">
        <v>0.763</v>
      </c>
      <c r="N24" s="89">
        <v>0.489</v>
      </c>
      <c r="O24" s="89">
        <v>0.286</v>
      </c>
      <c r="P24" s="89">
        <v>0.155</v>
      </c>
      <c r="Q24" s="89">
        <v>0.022</v>
      </c>
      <c r="R24" s="89">
        <v>0</v>
      </c>
      <c r="S24" s="75">
        <f t="shared" si="2"/>
        <v>9.153</v>
      </c>
      <c r="U24" s="35">
        <f t="shared" si="3"/>
        <v>17</v>
      </c>
    </row>
    <row r="25" spans="1:21" ht="21" customHeight="1">
      <c r="A25" s="55">
        <v>23</v>
      </c>
      <c r="B25" s="88">
        <v>0</v>
      </c>
      <c r="C25" s="89">
        <v>0.013</v>
      </c>
      <c r="D25" s="89">
        <v>0.183</v>
      </c>
      <c r="E25" s="89">
        <v>0.414</v>
      </c>
      <c r="F25" s="89">
        <v>0.571</v>
      </c>
      <c r="G25" s="89">
        <v>0.933</v>
      </c>
      <c r="H25" s="89">
        <v>0.993</v>
      </c>
      <c r="I25" s="89">
        <v>0.603</v>
      </c>
      <c r="J25" s="89">
        <v>1.075</v>
      </c>
      <c r="K25" s="89">
        <v>1.66</v>
      </c>
      <c r="L25" s="89">
        <v>1.135</v>
      </c>
      <c r="M25" s="89">
        <v>0.69</v>
      </c>
      <c r="N25" s="89">
        <v>0.5</v>
      </c>
      <c r="O25" s="89">
        <v>0.404</v>
      </c>
      <c r="P25" s="89">
        <v>0.249</v>
      </c>
      <c r="Q25" s="89">
        <v>0.032</v>
      </c>
      <c r="R25" s="89">
        <v>0</v>
      </c>
      <c r="S25" s="75">
        <f t="shared" si="2"/>
        <v>9.455</v>
      </c>
      <c r="U25" s="35">
        <f t="shared" si="3"/>
        <v>17</v>
      </c>
    </row>
    <row r="26" spans="1:21" ht="21" customHeight="1">
      <c r="A26" s="55">
        <v>24</v>
      </c>
      <c r="B26" s="88">
        <v>0</v>
      </c>
      <c r="C26" s="89">
        <v>0</v>
      </c>
      <c r="D26" s="89">
        <v>0.037</v>
      </c>
      <c r="E26" s="89">
        <v>0.14</v>
      </c>
      <c r="F26" s="89">
        <v>0.136</v>
      </c>
      <c r="G26" s="89">
        <v>0.174</v>
      </c>
      <c r="H26" s="89">
        <v>0.303</v>
      </c>
      <c r="I26" s="89">
        <v>0.703</v>
      </c>
      <c r="J26" s="89">
        <v>0.84</v>
      </c>
      <c r="K26" s="89">
        <v>0.731</v>
      </c>
      <c r="L26" s="89">
        <v>1.282</v>
      </c>
      <c r="M26" s="89">
        <v>1.043</v>
      </c>
      <c r="N26" s="89">
        <v>0.466</v>
      </c>
      <c r="O26" s="89">
        <v>0.098</v>
      </c>
      <c r="P26" s="89">
        <v>0.082</v>
      </c>
      <c r="Q26" s="89">
        <v>0.012</v>
      </c>
      <c r="R26" s="89">
        <v>0</v>
      </c>
      <c r="S26" s="75">
        <f t="shared" si="2"/>
        <v>6.047</v>
      </c>
      <c r="U26" s="35">
        <f t="shared" si="3"/>
        <v>17</v>
      </c>
    </row>
    <row r="27" spans="1:21" ht="21" customHeight="1">
      <c r="A27" s="55">
        <v>25</v>
      </c>
      <c r="B27" s="88">
        <v>0</v>
      </c>
      <c r="C27" s="89">
        <v>0.051</v>
      </c>
      <c r="D27" s="89">
        <v>0.492</v>
      </c>
      <c r="E27" s="89">
        <v>1.197</v>
      </c>
      <c r="F27" s="89">
        <v>1.956</v>
      </c>
      <c r="G27" s="89">
        <v>2.681</v>
      </c>
      <c r="H27" s="89">
        <v>2.543</v>
      </c>
      <c r="I27" s="89">
        <v>3.021</v>
      </c>
      <c r="J27" s="89">
        <v>3.606</v>
      </c>
      <c r="K27" s="89">
        <v>3.57</v>
      </c>
      <c r="L27" s="89">
        <v>3.278</v>
      </c>
      <c r="M27" s="89">
        <v>2.776</v>
      </c>
      <c r="N27" s="89">
        <v>1.951</v>
      </c>
      <c r="O27" s="89">
        <v>1.367</v>
      </c>
      <c r="P27" s="89">
        <v>0.546</v>
      </c>
      <c r="Q27" s="89">
        <v>0.096</v>
      </c>
      <c r="R27" s="89">
        <v>0</v>
      </c>
      <c r="S27" s="75">
        <f t="shared" si="2"/>
        <v>29.131</v>
      </c>
      <c r="U27" s="35">
        <f t="shared" si="3"/>
        <v>17</v>
      </c>
    </row>
    <row r="28" spans="1:21" ht="21" customHeight="1">
      <c r="A28" s="55">
        <v>26</v>
      </c>
      <c r="B28" s="88">
        <v>0</v>
      </c>
      <c r="C28" s="89">
        <v>0.04</v>
      </c>
      <c r="D28" s="89">
        <v>0.445</v>
      </c>
      <c r="E28" s="89">
        <v>1.112</v>
      </c>
      <c r="F28" s="89">
        <v>1.873</v>
      </c>
      <c r="G28" s="89">
        <v>2.555</v>
      </c>
      <c r="H28" s="89">
        <v>3.084</v>
      </c>
      <c r="I28" s="89">
        <v>3.444</v>
      </c>
      <c r="J28" s="89">
        <v>3.55</v>
      </c>
      <c r="K28" s="89">
        <v>3.475</v>
      </c>
      <c r="L28" s="89">
        <v>3.018</v>
      </c>
      <c r="M28" s="89">
        <v>2.668</v>
      </c>
      <c r="N28" s="89">
        <v>2.12</v>
      </c>
      <c r="O28" s="89">
        <v>1.336</v>
      </c>
      <c r="P28" s="89">
        <v>0.48</v>
      </c>
      <c r="Q28" s="89">
        <v>0.088</v>
      </c>
      <c r="R28" s="89">
        <v>0</v>
      </c>
      <c r="S28" s="75">
        <f t="shared" si="2"/>
        <v>29.288000000000004</v>
      </c>
      <c r="U28" s="35">
        <f t="shared" si="3"/>
        <v>17</v>
      </c>
    </row>
    <row r="29" spans="1:21" ht="21" customHeight="1">
      <c r="A29" s="55">
        <v>27</v>
      </c>
      <c r="B29" s="88">
        <v>0</v>
      </c>
      <c r="C29" s="89">
        <v>0.028</v>
      </c>
      <c r="D29" s="89">
        <v>0.347</v>
      </c>
      <c r="E29" s="89">
        <v>1.166</v>
      </c>
      <c r="F29" s="89">
        <v>1.855</v>
      </c>
      <c r="G29" s="89">
        <v>2.224</v>
      </c>
      <c r="H29" s="89">
        <v>2.666</v>
      </c>
      <c r="I29" s="89">
        <v>2.924</v>
      </c>
      <c r="J29" s="89">
        <v>3.277</v>
      </c>
      <c r="K29" s="89">
        <v>2.167</v>
      </c>
      <c r="L29" s="89">
        <v>1.418</v>
      </c>
      <c r="M29" s="89">
        <v>0.622</v>
      </c>
      <c r="N29" s="89">
        <v>0.384</v>
      </c>
      <c r="O29" s="89">
        <v>0.329</v>
      </c>
      <c r="P29" s="89">
        <v>0.106</v>
      </c>
      <c r="Q29" s="89">
        <v>0.016</v>
      </c>
      <c r="R29" s="89">
        <v>0</v>
      </c>
      <c r="S29" s="75">
        <f t="shared" si="2"/>
        <v>19.528999999999996</v>
      </c>
      <c r="U29" s="35">
        <f t="shared" si="3"/>
        <v>17</v>
      </c>
    </row>
    <row r="30" spans="1:21" ht="21" customHeight="1">
      <c r="A30" s="55">
        <v>28</v>
      </c>
      <c r="B30" s="88">
        <v>0</v>
      </c>
      <c r="C30" s="89">
        <v>0</v>
      </c>
      <c r="D30" s="89">
        <v>0.06</v>
      </c>
      <c r="E30" s="89">
        <v>0.259</v>
      </c>
      <c r="F30" s="89">
        <v>0.662</v>
      </c>
      <c r="G30" s="89">
        <v>1.82</v>
      </c>
      <c r="H30" s="89">
        <v>1.344</v>
      </c>
      <c r="I30" s="89">
        <v>0.777</v>
      </c>
      <c r="J30" s="89">
        <v>1.157</v>
      </c>
      <c r="K30" s="89">
        <v>1.245</v>
      </c>
      <c r="L30" s="89">
        <v>0.756</v>
      </c>
      <c r="M30" s="89">
        <v>0.448</v>
      </c>
      <c r="N30" s="89">
        <v>0.333</v>
      </c>
      <c r="O30" s="89">
        <v>0.204</v>
      </c>
      <c r="P30" s="89">
        <v>0.19</v>
      </c>
      <c r="Q30" s="89">
        <v>0.102</v>
      </c>
      <c r="R30" s="89">
        <v>0</v>
      </c>
      <c r="S30" s="75">
        <f t="shared" si="2"/>
        <v>9.357000000000001</v>
      </c>
      <c r="U30" s="35">
        <f t="shared" si="3"/>
        <v>17</v>
      </c>
    </row>
    <row r="31" spans="1:21" ht="21" customHeight="1">
      <c r="A31" s="55">
        <v>29</v>
      </c>
      <c r="B31" s="88">
        <v>0</v>
      </c>
      <c r="C31" s="89">
        <v>0.006</v>
      </c>
      <c r="D31" s="89">
        <v>0.056</v>
      </c>
      <c r="E31" s="89">
        <v>0.177</v>
      </c>
      <c r="F31" s="89">
        <v>0.334</v>
      </c>
      <c r="G31" s="89">
        <v>0.32</v>
      </c>
      <c r="H31" s="89">
        <v>0.4</v>
      </c>
      <c r="I31" s="89">
        <v>0.521</v>
      </c>
      <c r="J31" s="89">
        <v>0.481</v>
      </c>
      <c r="K31" s="89">
        <v>0.502</v>
      </c>
      <c r="L31" s="89">
        <v>0.348</v>
      </c>
      <c r="M31" s="89">
        <v>0.286</v>
      </c>
      <c r="N31" s="89">
        <v>0.131</v>
      </c>
      <c r="O31" s="89">
        <v>0.099</v>
      </c>
      <c r="P31" s="89">
        <v>0.057</v>
      </c>
      <c r="Q31" s="89">
        <v>0</v>
      </c>
      <c r="R31" s="89">
        <v>0</v>
      </c>
      <c r="S31" s="75">
        <f t="shared" si="2"/>
        <v>3.7179999999999995</v>
      </c>
      <c r="U31" s="35">
        <f t="shared" si="3"/>
        <v>17</v>
      </c>
    </row>
    <row r="32" spans="1:21" ht="21" customHeight="1">
      <c r="A32" s="55">
        <v>30</v>
      </c>
      <c r="B32" s="88">
        <v>0</v>
      </c>
      <c r="C32" s="89">
        <v>0</v>
      </c>
      <c r="D32" s="89">
        <v>0.018</v>
      </c>
      <c r="E32" s="89">
        <v>0.073</v>
      </c>
      <c r="F32" s="89">
        <v>0.099</v>
      </c>
      <c r="G32" s="89">
        <v>0.126</v>
      </c>
      <c r="H32" s="89">
        <v>0.083</v>
      </c>
      <c r="I32" s="89">
        <v>0.133</v>
      </c>
      <c r="J32" s="89">
        <v>0.202</v>
      </c>
      <c r="K32" s="89">
        <v>0.327</v>
      </c>
      <c r="L32" s="89">
        <v>0.47</v>
      </c>
      <c r="M32" s="89">
        <v>0.64</v>
      </c>
      <c r="N32" s="89">
        <v>1.145</v>
      </c>
      <c r="O32" s="89">
        <v>0.677</v>
      </c>
      <c r="P32" s="89">
        <v>0.382</v>
      </c>
      <c r="Q32" s="89">
        <v>0.051</v>
      </c>
      <c r="R32" s="89">
        <v>0</v>
      </c>
      <c r="S32" s="75">
        <f t="shared" si="2"/>
        <v>4.426</v>
      </c>
      <c r="U32" s="35">
        <f t="shared" si="3"/>
        <v>17</v>
      </c>
    </row>
    <row r="33" spans="1:21" ht="21" customHeight="1">
      <c r="A33" s="55">
        <v>31</v>
      </c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75">
        <f t="shared" si="2"/>
      </c>
      <c r="U33" s="35">
        <f t="shared" si="3"/>
        <v>0</v>
      </c>
    </row>
    <row r="34" spans="1:19" ht="21" customHeight="1">
      <c r="A34" s="56" t="s">
        <v>6</v>
      </c>
      <c r="B34" s="79">
        <f aca="true" t="shared" si="4" ref="B34:K34">IF(B37=0,"",SUM(B3:B33))</f>
        <v>0</v>
      </c>
      <c r="C34" s="80">
        <f t="shared" si="4"/>
        <v>0.5920000000000002</v>
      </c>
      <c r="D34" s="80">
        <f t="shared" si="4"/>
        <v>6.929999999999999</v>
      </c>
      <c r="E34" s="80">
        <f t="shared" si="4"/>
        <v>17.302999999999997</v>
      </c>
      <c r="F34" s="80">
        <f t="shared" si="4"/>
        <v>31.854</v>
      </c>
      <c r="G34" s="80">
        <f t="shared" si="4"/>
        <v>49.321999999999996</v>
      </c>
      <c r="H34" s="80">
        <f t="shared" si="4"/>
        <v>55.718999999999994</v>
      </c>
      <c r="I34" s="80">
        <f t="shared" si="4"/>
        <v>60.88800000000002</v>
      </c>
      <c r="J34" s="80">
        <f t="shared" si="4"/>
        <v>64.67899999999997</v>
      </c>
      <c r="K34" s="80">
        <f t="shared" si="4"/>
        <v>59.927</v>
      </c>
      <c r="L34" s="80">
        <f aca="true" t="shared" si="5" ref="L34:R34">IF(L37=0,"",SUM(L3:L33))</f>
        <v>53.503</v>
      </c>
      <c r="M34" s="80">
        <f t="shared" si="5"/>
        <v>44.995000000000005</v>
      </c>
      <c r="N34" s="80">
        <f t="shared" si="5"/>
        <v>35.39500000000001</v>
      </c>
      <c r="O34" s="80">
        <f t="shared" si="5"/>
        <v>20.465999999999998</v>
      </c>
      <c r="P34" s="80">
        <f t="shared" si="5"/>
        <v>9.138</v>
      </c>
      <c r="Q34" s="80">
        <f t="shared" si="5"/>
        <v>1.3530000000000004</v>
      </c>
      <c r="R34" s="80">
        <f t="shared" si="5"/>
        <v>0.003</v>
      </c>
      <c r="S34" s="76">
        <f>SUM(B3:R33)</f>
        <v>512.0669999999999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0.01973333333333334</v>
      </c>
      <c r="D35" s="51">
        <f t="shared" si="6"/>
        <v>0.23099999999999996</v>
      </c>
      <c r="E35" s="51">
        <f t="shared" si="6"/>
        <v>0.5767666666666665</v>
      </c>
      <c r="F35" s="51">
        <f t="shared" si="6"/>
        <v>1.0618</v>
      </c>
      <c r="G35" s="51">
        <f t="shared" si="6"/>
        <v>1.6440666666666666</v>
      </c>
      <c r="H35" s="51">
        <f t="shared" si="6"/>
        <v>1.8572999999999997</v>
      </c>
      <c r="I35" s="51">
        <f t="shared" si="6"/>
        <v>2.0296000000000007</v>
      </c>
      <c r="J35" s="51">
        <f t="shared" si="6"/>
        <v>2.1559666666666657</v>
      </c>
      <c r="K35" s="51">
        <f t="shared" si="6"/>
        <v>1.9975666666666667</v>
      </c>
      <c r="L35" s="51">
        <f aca="true" t="shared" si="7" ref="L35:R35">IF(L37=0,"",AVERAGE(L3:L33))</f>
        <v>1.7834333333333334</v>
      </c>
      <c r="M35" s="51">
        <f t="shared" si="7"/>
        <v>1.4998333333333336</v>
      </c>
      <c r="N35" s="51">
        <f t="shared" si="7"/>
        <v>1.1798333333333337</v>
      </c>
      <c r="O35" s="51">
        <f t="shared" si="7"/>
        <v>0.6821999999999999</v>
      </c>
      <c r="P35" s="51">
        <f t="shared" si="7"/>
        <v>0.3046</v>
      </c>
      <c r="Q35" s="51">
        <f t="shared" si="7"/>
        <v>0.045100000000000015</v>
      </c>
      <c r="R35" s="51">
        <f t="shared" si="7"/>
        <v>0.0001</v>
      </c>
      <c r="S35" s="77">
        <f>AVERAGE(S3:S33)</f>
        <v>17.068900000000003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0.061</v>
      </c>
      <c r="D36" s="51">
        <f t="shared" si="8"/>
        <v>0.594</v>
      </c>
      <c r="E36" s="51">
        <f t="shared" si="8"/>
        <v>1.223</v>
      </c>
      <c r="F36" s="51">
        <f t="shared" si="8"/>
        <v>2.009</v>
      </c>
      <c r="G36" s="51">
        <f t="shared" si="8"/>
        <v>2.755</v>
      </c>
      <c r="H36" s="51">
        <f t="shared" si="8"/>
        <v>3.221</v>
      </c>
      <c r="I36" s="51">
        <f t="shared" si="8"/>
        <v>3.571</v>
      </c>
      <c r="J36" s="51">
        <f t="shared" si="8"/>
        <v>3.696</v>
      </c>
      <c r="K36" s="51">
        <f t="shared" si="8"/>
        <v>3.635</v>
      </c>
      <c r="L36" s="51">
        <f aca="true" t="shared" si="9" ref="L36:R36">IF(L37=0,"",MAX(L3:L33))</f>
        <v>3.323</v>
      </c>
      <c r="M36" s="51">
        <f t="shared" si="9"/>
        <v>2.776</v>
      </c>
      <c r="N36" s="51">
        <f t="shared" si="9"/>
        <v>2.12</v>
      </c>
      <c r="O36" s="51">
        <f t="shared" si="9"/>
        <v>1.445</v>
      </c>
      <c r="P36" s="51">
        <f t="shared" si="9"/>
        <v>0.604</v>
      </c>
      <c r="Q36" s="51">
        <f t="shared" si="9"/>
        <v>0.119</v>
      </c>
      <c r="R36" s="51">
        <f t="shared" si="9"/>
        <v>0.003</v>
      </c>
      <c r="S36" s="77">
        <f>MAX(S3:S33)</f>
        <v>30.356000000000005</v>
      </c>
    </row>
    <row r="37" spans="1:19" ht="21" customHeight="1">
      <c r="A37" s="58" t="s">
        <v>9</v>
      </c>
      <c r="B37" s="53">
        <f aca="true" t="shared" si="10" ref="B37:K37">COUNT(B3:B33)</f>
        <v>30</v>
      </c>
      <c r="C37" s="54">
        <f t="shared" si="10"/>
        <v>30</v>
      </c>
      <c r="D37" s="54">
        <f t="shared" si="10"/>
        <v>30</v>
      </c>
      <c r="E37" s="54">
        <f t="shared" si="10"/>
        <v>30</v>
      </c>
      <c r="F37" s="54">
        <f t="shared" si="10"/>
        <v>30</v>
      </c>
      <c r="G37" s="54">
        <f t="shared" si="10"/>
        <v>30</v>
      </c>
      <c r="H37" s="54">
        <f t="shared" si="10"/>
        <v>30</v>
      </c>
      <c r="I37" s="54">
        <f t="shared" si="10"/>
        <v>30</v>
      </c>
      <c r="J37" s="54">
        <f t="shared" si="10"/>
        <v>30</v>
      </c>
      <c r="K37" s="54">
        <f t="shared" si="10"/>
        <v>30</v>
      </c>
      <c r="L37" s="54">
        <f aca="true" t="shared" si="11" ref="L37:S37">COUNT(L3:L33)</f>
        <v>30</v>
      </c>
      <c r="M37" s="54">
        <f t="shared" si="11"/>
        <v>30</v>
      </c>
      <c r="N37" s="54">
        <f t="shared" si="11"/>
        <v>30</v>
      </c>
      <c r="O37" s="54">
        <f t="shared" si="11"/>
        <v>30</v>
      </c>
      <c r="P37" s="54">
        <f t="shared" si="11"/>
        <v>30</v>
      </c>
      <c r="Q37" s="54">
        <f t="shared" si="11"/>
        <v>30</v>
      </c>
      <c r="R37" s="54">
        <f t="shared" si="11"/>
        <v>30</v>
      </c>
      <c r="S37" s="78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4.75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2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2019</v>
      </c>
      <c r="Q1" s="35" t="s">
        <v>1</v>
      </c>
      <c r="R1" s="81">
        <v>7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3" t="s">
        <v>4</v>
      </c>
      <c r="U2" s="35" t="s">
        <v>5</v>
      </c>
    </row>
    <row r="3" spans="1:21" ht="21" customHeight="1">
      <c r="A3" s="40">
        <v>1</v>
      </c>
      <c r="B3" s="86">
        <v>0</v>
      </c>
      <c r="C3" s="87">
        <v>0.062</v>
      </c>
      <c r="D3" s="87">
        <v>0.328</v>
      </c>
      <c r="E3" s="87">
        <v>0.988</v>
      </c>
      <c r="F3" s="87">
        <v>1.228</v>
      </c>
      <c r="G3" s="87">
        <v>0.391</v>
      </c>
      <c r="H3" s="87">
        <v>0.197</v>
      </c>
      <c r="I3" s="87">
        <v>0.259</v>
      </c>
      <c r="J3" s="87">
        <v>0.458</v>
      </c>
      <c r="K3" s="87">
        <v>0.571</v>
      </c>
      <c r="L3" s="87">
        <v>0.601</v>
      </c>
      <c r="M3" s="87">
        <v>0.686</v>
      </c>
      <c r="N3" s="87">
        <v>0.584</v>
      </c>
      <c r="O3" s="87">
        <v>0.48</v>
      </c>
      <c r="P3" s="87">
        <v>0.143</v>
      </c>
      <c r="Q3" s="87">
        <v>0.035</v>
      </c>
      <c r="R3" s="87">
        <v>0</v>
      </c>
      <c r="S3" s="74">
        <f>IF(U3=0,"",SUM(B3:R3))</f>
        <v>7.011</v>
      </c>
      <c r="U3" s="35">
        <f>COUNTA(B3:R3)</f>
        <v>17</v>
      </c>
    </row>
    <row r="4" spans="1:21" ht="21" customHeight="1">
      <c r="A4" s="55">
        <v>2</v>
      </c>
      <c r="B4" s="88">
        <v>0</v>
      </c>
      <c r="C4" s="89">
        <v>0</v>
      </c>
      <c r="D4" s="89">
        <v>0.087</v>
      </c>
      <c r="E4" s="89">
        <v>0.192</v>
      </c>
      <c r="F4" s="89">
        <v>0.399</v>
      </c>
      <c r="G4" s="89">
        <v>0.849</v>
      </c>
      <c r="H4" s="89">
        <v>2.115</v>
      </c>
      <c r="I4" s="89">
        <v>2.772</v>
      </c>
      <c r="J4" s="89">
        <v>2.053</v>
      </c>
      <c r="K4" s="89">
        <v>2.177</v>
      </c>
      <c r="L4" s="89">
        <v>1.982</v>
      </c>
      <c r="M4" s="89">
        <v>1.719</v>
      </c>
      <c r="N4" s="89">
        <v>1.002</v>
      </c>
      <c r="O4" s="89">
        <v>0.467</v>
      </c>
      <c r="P4" s="89">
        <v>0.251</v>
      </c>
      <c r="Q4" s="89">
        <v>0.048</v>
      </c>
      <c r="R4" s="89">
        <v>0</v>
      </c>
      <c r="S4" s="75">
        <f aca="true" t="shared" si="0" ref="S4:S19">IF(U4=0,"",SUM(B4:R4))</f>
        <v>16.112999999999996</v>
      </c>
      <c r="U4" s="35">
        <f aca="true" t="shared" si="1" ref="U4:U19">COUNTA(B4:R4)</f>
        <v>17</v>
      </c>
    </row>
    <row r="5" spans="1:21" ht="21" customHeight="1">
      <c r="A5" s="55">
        <v>3</v>
      </c>
      <c r="B5" s="88">
        <v>0</v>
      </c>
      <c r="C5" s="89">
        <v>0.005</v>
      </c>
      <c r="D5" s="89">
        <v>0.122</v>
      </c>
      <c r="E5" s="89">
        <v>0.727</v>
      </c>
      <c r="F5" s="89">
        <v>1.82</v>
      </c>
      <c r="G5" s="89">
        <v>1.246</v>
      </c>
      <c r="H5" s="89">
        <v>1.723</v>
      </c>
      <c r="I5" s="89">
        <v>1.28</v>
      </c>
      <c r="J5" s="89">
        <v>1.548</v>
      </c>
      <c r="K5" s="89">
        <v>1.335</v>
      </c>
      <c r="L5" s="89">
        <v>1.899</v>
      </c>
      <c r="M5" s="89">
        <v>1.311</v>
      </c>
      <c r="N5" s="89">
        <v>0.832</v>
      </c>
      <c r="O5" s="89">
        <v>0.636</v>
      </c>
      <c r="P5" s="89">
        <v>0.223</v>
      </c>
      <c r="Q5" s="89">
        <v>0.019</v>
      </c>
      <c r="R5" s="89">
        <v>0</v>
      </c>
      <c r="S5" s="75">
        <f t="shared" si="0"/>
        <v>14.726000000000003</v>
      </c>
      <c r="U5" s="35">
        <f t="shared" si="1"/>
        <v>17</v>
      </c>
    </row>
    <row r="6" spans="1:21" ht="21" customHeight="1">
      <c r="A6" s="55">
        <v>4</v>
      </c>
      <c r="B6" s="88">
        <v>0</v>
      </c>
      <c r="C6" s="89">
        <v>0</v>
      </c>
      <c r="D6" s="89">
        <v>0.012</v>
      </c>
      <c r="E6" s="89">
        <v>0.062</v>
      </c>
      <c r="F6" s="89">
        <v>0.084</v>
      </c>
      <c r="G6" s="89">
        <v>0.102</v>
      </c>
      <c r="H6" s="89">
        <v>0.095</v>
      </c>
      <c r="I6" s="89">
        <v>0.318</v>
      </c>
      <c r="J6" s="89">
        <v>0.291</v>
      </c>
      <c r="K6" s="89">
        <v>0.441</v>
      </c>
      <c r="L6" s="89">
        <v>0.446</v>
      </c>
      <c r="M6" s="89">
        <v>0.351</v>
      </c>
      <c r="N6" s="89">
        <v>0.453</v>
      </c>
      <c r="O6" s="89">
        <v>0.314</v>
      </c>
      <c r="P6" s="89">
        <v>0.19</v>
      </c>
      <c r="Q6" s="89">
        <v>0.076</v>
      </c>
      <c r="R6" s="89">
        <v>0</v>
      </c>
      <c r="S6" s="75">
        <f t="shared" si="0"/>
        <v>3.235</v>
      </c>
      <c r="U6" s="35">
        <f t="shared" si="1"/>
        <v>17</v>
      </c>
    </row>
    <row r="7" spans="1:21" ht="21" customHeight="1">
      <c r="A7" s="55">
        <v>5</v>
      </c>
      <c r="B7" s="88">
        <v>0</v>
      </c>
      <c r="C7" s="89">
        <v>0.006</v>
      </c>
      <c r="D7" s="89">
        <v>0.159</v>
      </c>
      <c r="E7" s="89">
        <v>0.476</v>
      </c>
      <c r="F7" s="89">
        <v>0.611</v>
      </c>
      <c r="G7" s="89">
        <v>0.959</v>
      </c>
      <c r="H7" s="89">
        <v>1.655</v>
      </c>
      <c r="I7" s="89">
        <v>2.3</v>
      </c>
      <c r="J7" s="89">
        <v>1.763</v>
      </c>
      <c r="K7" s="89">
        <v>1.127</v>
      </c>
      <c r="L7" s="89">
        <v>0.727</v>
      </c>
      <c r="M7" s="89">
        <v>0.452</v>
      </c>
      <c r="N7" s="89">
        <v>0.344</v>
      </c>
      <c r="O7" s="89">
        <v>0.332</v>
      </c>
      <c r="P7" s="89">
        <v>0.132</v>
      </c>
      <c r="Q7" s="89">
        <v>0.021</v>
      </c>
      <c r="R7" s="89">
        <v>0</v>
      </c>
      <c r="S7" s="75">
        <f t="shared" si="0"/>
        <v>11.064</v>
      </c>
      <c r="U7" s="35">
        <f t="shared" si="1"/>
        <v>17</v>
      </c>
    </row>
    <row r="8" spans="1:21" ht="21" customHeight="1">
      <c r="A8" s="55">
        <v>6</v>
      </c>
      <c r="B8" s="88">
        <v>0</v>
      </c>
      <c r="C8" s="89">
        <v>0</v>
      </c>
      <c r="D8" s="89">
        <v>0.048</v>
      </c>
      <c r="E8" s="89">
        <v>0.172</v>
      </c>
      <c r="F8" s="89">
        <v>0.61</v>
      </c>
      <c r="G8" s="89">
        <v>1.013</v>
      </c>
      <c r="H8" s="89">
        <v>0.915</v>
      </c>
      <c r="I8" s="89">
        <v>0.693</v>
      </c>
      <c r="J8" s="89">
        <v>1.073</v>
      </c>
      <c r="K8" s="89">
        <v>1.424</v>
      </c>
      <c r="L8" s="89">
        <v>0.935</v>
      </c>
      <c r="M8" s="89">
        <v>1.167</v>
      </c>
      <c r="N8" s="89">
        <v>0.499</v>
      </c>
      <c r="O8" s="89">
        <v>0.472</v>
      </c>
      <c r="P8" s="89">
        <v>0.319</v>
      </c>
      <c r="Q8" s="89">
        <v>0.041</v>
      </c>
      <c r="R8" s="89">
        <v>0</v>
      </c>
      <c r="S8" s="75">
        <f t="shared" si="0"/>
        <v>9.381000000000002</v>
      </c>
      <c r="U8" s="35">
        <f t="shared" si="1"/>
        <v>17</v>
      </c>
    </row>
    <row r="9" spans="1:21" ht="21" customHeight="1">
      <c r="A9" s="55">
        <v>7</v>
      </c>
      <c r="B9" s="88">
        <v>0</v>
      </c>
      <c r="C9" s="89">
        <v>0</v>
      </c>
      <c r="D9" s="89">
        <v>0.03</v>
      </c>
      <c r="E9" s="89">
        <v>0.198</v>
      </c>
      <c r="F9" s="89">
        <v>0.472</v>
      </c>
      <c r="G9" s="89">
        <v>0.771</v>
      </c>
      <c r="H9" s="89">
        <v>0.868</v>
      </c>
      <c r="I9" s="89">
        <v>1.125</v>
      </c>
      <c r="J9" s="89">
        <v>1.566</v>
      </c>
      <c r="K9" s="89">
        <v>1.538</v>
      </c>
      <c r="L9" s="89">
        <v>1.269</v>
      </c>
      <c r="M9" s="89">
        <v>0.83</v>
      </c>
      <c r="N9" s="89">
        <v>0.677</v>
      </c>
      <c r="O9" s="89">
        <v>0.356</v>
      </c>
      <c r="P9" s="89">
        <v>0.176</v>
      </c>
      <c r="Q9" s="89">
        <v>0.035</v>
      </c>
      <c r="R9" s="89">
        <v>0</v>
      </c>
      <c r="S9" s="75">
        <f t="shared" si="0"/>
        <v>9.911</v>
      </c>
      <c r="U9" s="35">
        <f t="shared" si="1"/>
        <v>17</v>
      </c>
    </row>
    <row r="10" spans="1:21" ht="21" customHeight="1">
      <c r="A10" s="55">
        <v>8</v>
      </c>
      <c r="B10" s="88">
        <v>0</v>
      </c>
      <c r="C10" s="89">
        <v>0.009</v>
      </c>
      <c r="D10" s="89">
        <v>0.125</v>
      </c>
      <c r="E10" s="89">
        <v>0.504</v>
      </c>
      <c r="F10" s="89">
        <v>1.114</v>
      </c>
      <c r="G10" s="89">
        <v>2.444</v>
      </c>
      <c r="H10" s="89">
        <v>2.667</v>
      </c>
      <c r="I10" s="89">
        <v>3.48</v>
      </c>
      <c r="J10" s="89">
        <v>3.694</v>
      </c>
      <c r="K10" s="89">
        <v>3.769</v>
      </c>
      <c r="L10" s="89">
        <v>3.235</v>
      </c>
      <c r="M10" s="89">
        <v>2.135</v>
      </c>
      <c r="N10" s="89">
        <v>1.394</v>
      </c>
      <c r="O10" s="89">
        <v>0.831</v>
      </c>
      <c r="P10" s="89">
        <v>0.349</v>
      </c>
      <c r="Q10" s="89">
        <v>0.059</v>
      </c>
      <c r="R10" s="89">
        <v>0</v>
      </c>
      <c r="S10" s="75">
        <f t="shared" si="0"/>
        <v>25.808999999999994</v>
      </c>
      <c r="U10" s="35">
        <f t="shared" si="1"/>
        <v>17</v>
      </c>
    </row>
    <row r="11" spans="1:21" ht="21" customHeight="1">
      <c r="A11" s="55">
        <v>9</v>
      </c>
      <c r="B11" s="88">
        <v>0</v>
      </c>
      <c r="C11" s="89">
        <v>0.008</v>
      </c>
      <c r="D11" s="89">
        <v>0.123</v>
      </c>
      <c r="E11" s="89">
        <v>0.188</v>
      </c>
      <c r="F11" s="89">
        <v>0.465</v>
      </c>
      <c r="G11" s="89">
        <v>0.737</v>
      </c>
      <c r="H11" s="89">
        <v>0.703</v>
      </c>
      <c r="I11" s="89">
        <v>1.251</v>
      </c>
      <c r="J11" s="89">
        <v>1.104</v>
      </c>
      <c r="K11" s="89">
        <v>0.846</v>
      </c>
      <c r="L11" s="89">
        <v>0.886</v>
      </c>
      <c r="M11" s="89">
        <v>0.82</v>
      </c>
      <c r="N11" s="89">
        <v>0.772</v>
      </c>
      <c r="O11" s="89">
        <v>0.318</v>
      </c>
      <c r="P11" s="89">
        <v>0.248</v>
      </c>
      <c r="Q11" s="89">
        <v>0.015</v>
      </c>
      <c r="R11" s="89">
        <v>0</v>
      </c>
      <c r="S11" s="75">
        <f t="shared" si="0"/>
        <v>8.484</v>
      </c>
      <c r="U11" s="35">
        <f t="shared" si="1"/>
        <v>17</v>
      </c>
    </row>
    <row r="12" spans="1:21" ht="21" customHeight="1">
      <c r="A12" s="55">
        <v>10</v>
      </c>
      <c r="B12" s="88">
        <v>0</v>
      </c>
      <c r="C12" s="89">
        <v>0.011</v>
      </c>
      <c r="D12" s="89">
        <v>0.148</v>
      </c>
      <c r="E12" s="89">
        <v>0.412</v>
      </c>
      <c r="F12" s="89">
        <v>1.516</v>
      </c>
      <c r="G12" s="89">
        <v>1.492</v>
      </c>
      <c r="H12" s="89">
        <v>1.942</v>
      </c>
      <c r="I12" s="89">
        <v>2.485</v>
      </c>
      <c r="J12" s="89">
        <v>2.279</v>
      </c>
      <c r="K12" s="89">
        <v>3.079</v>
      </c>
      <c r="L12" s="89">
        <v>1.956</v>
      </c>
      <c r="M12" s="89">
        <v>1.198</v>
      </c>
      <c r="N12" s="89">
        <v>0.98</v>
      </c>
      <c r="O12" s="89">
        <v>0.586</v>
      </c>
      <c r="P12" s="89">
        <v>0.292</v>
      </c>
      <c r="Q12" s="89">
        <v>0.041</v>
      </c>
      <c r="R12" s="89">
        <v>0</v>
      </c>
      <c r="S12" s="75">
        <f t="shared" si="0"/>
        <v>18.417</v>
      </c>
      <c r="U12" s="35">
        <f t="shared" si="1"/>
        <v>17</v>
      </c>
    </row>
    <row r="13" spans="1:21" ht="21" customHeight="1">
      <c r="A13" s="40">
        <v>11</v>
      </c>
      <c r="B13" s="86">
        <v>0</v>
      </c>
      <c r="C13" s="87">
        <v>0.038</v>
      </c>
      <c r="D13" s="87">
        <v>0.25</v>
      </c>
      <c r="E13" s="87">
        <v>0.56</v>
      </c>
      <c r="F13" s="87">
        <v>1.618</v>
      </c>
      <c r="G13" s="87">
        <v>0.987</v>
      </c>
      <c r="H13" s="87">
        <v>1.862</v>
      </c>
      <c r="I13" s="87">
        <v>2.708</v>
      </c>
      <c r="J13" s="87">
        <v>3.101</v>
      </c>
      <c r="K13" s="87">
        <v>3.01</v>
      </c>
      <c r="L13" s="87">
        <v>1.907</v>
      </c>
      <c r="M13" s="87">
        <v>1.109</v>
      </c>
      <c r="N13" s="87">
        <v>0.787</v>
      </c>
      <c r="O13" s="87">
        <v>0.57</v>
      </c>
      <c r="P13" s="87">
        <v>0.23</v>
      </c>
      <c r="Q13" s="87">
        <v>0.015</v>
      </c>
      <c r="R13" s="87">
        <v>0</v>
      </c>
      <c r="S13" s="74">
        <f t="shared" si="0"/>
        <v>18.752</v>
      </c>
      <c r="U13" s="35">
        <f t="shared" si="1"/>
        <v>17</v>
      </c>
    </row>
    <row r="14" spans="1:21" ht="21" customHeight="1">
      <c r="A14" s="55">
        <v>12</v>
      </c>
      <c r="B14" s="88">
        <v>0</v>
      </c>
      <c r="C14" s="89">
        <v>0</v>
      </c>
      <c r="D14" s="89">
        <v>0.058</v>
      </c>
      <c r="E14" s="89">
        <v>0.175</v>
      </c>
      <c r="F14" s="89">
        <v>0.267</v>
      </c>
      <c r="G14" s="89">
        <v>0.396</v>
      </c>
      <c r="H14" s="89">
        <v>0.586</v>
      </c>
      <c r="I14" s="89">
        <v>0.748</v>
      </c>
      <c r="J14" s="89">
        <v>1.506</v>
      </c>
      <c r="K14" s="89">
        <v>1.09</v>
      </c>
      <c r="L14" s="89">
        <v>1.014</v>
      </c>
      <c r="M14" s="89">
        <v>0.806</v>
      </c>
      <c r="N14" s="89">
        <v>0.495</v>
      </c>
      <c r="O14" s="89">
        <v>0.343</v>
      </c>
      <c r="P14" s="89">
        <v>0.128</v>
      </c>
      <c r="Q14" s="89">
        <v>0.035</v>
      </c>
      <c r="R14" s="89">
        <v>0</v>
      </c>
      <c r="S14" s="75">
        <f t="shared" si="0"/>
        <v>7.647</v>
      </c>
      <c r="U14" s="35">
        <f t="shared" si="1"/>
        <v>17</v>
      </c>
    </row>
    <row r="15" spans="1:21" ht="21" customHeight="1">
      <c r="A15" s="55">
        <v>13</v>
      </c>
      <c r="B15" s="88">
        <v>0</v>
      </c>
      <c r="C15" s="89">
        <v>0</v>
      </c>
      <c r="D15" s="89">
        <v>0.071</v>
      </c>
      <c r="E15" s="89">
        <v>0.412</v>
      </c>
      <c r="F15" s="89">
        <v>1.048</v>
      </c>
      <c r="G15" s="89">
        <v>1.952</v>
      </c>
      <c r="H15" s="89">
        <v>2.123</v>
      </c>
      <c r="I15" s="89">
        <v>1.458</v>
      </c>
      <c r="J15" s="89">
        <v>1.676</v>
      </c>
      <c r="K15" s="89">
        <v>1.387</v>
      </c>
      <c r="L15" s="89">
        <v>0.673</v>
      </c>
      <c r="M15" s="89">
        <v>0.996</v>
      </c>
      <c r="N15" s="89">
        <v>0.688</v>
      </c>
      <c r="O15" s="89">
        <v>0.64</v>
      </c>
      <c r="P15" s="89">
        <v>0.173</v>
      </c>
      <c r="Q15" s="89">
        <v>0.037</v>
      </c>
      <c r="R15" s="89">
        <v>0</v>
      </c>
      <c r="S15" s="75">
        <f t="shared" si="0"/>
        <v>13.334000000000003</v>
      </c>
      <c r="U15" s="35">
        <f t="shared" si="1"/>
        <v>17</v>
      </c>
    </row>
    <row r="16" spans="1:21" ht="21" customHeight="1">
      <c r="A16" s="55">
        <v>14</v>
      </c>
      <c r="B16" s="88">
        <v>0</v>
      </c>
      <c r="C16" s="89">
        <v>0</v>
      </c>
      <c r="D16" s="89">
        <v>0.01</v>
      </c>
      <c r="E16" s="89">
        <v>0.197</v>
      </c>
      <c r="F16" s="89">
        <v>0.201</v>
      </c>
      <c r="G16" s="89">
        <v>0.325</v>
      </c>
      <c r="H16" s="89">
        <v>0.4</v>
      </c>
      <c r="I16" s="89">
        <v>0.399</v>
      </c>
      <c r="J16" s="89">
        <v>0.848</v>
      </c>
      <c r="K16" s="89">
        <v>0.853</v>
      </c>
      <c r="L16" s="89">
        <v>0.852</v>
      </c>
      <c r="M16" s="89">
        <v>0.97</v>
      </c>
      <c r="N16" s="89">
        <v>1.427</v>
      </c>
      <c r="O16" s="89">
        <v>0.445</v>
      </c>
      <c r="P16" s="89">
        <v>0.114</v>
      </c>
      <c r="Q16" s="89">
        <v>0.031</v>
      </c>
      <c r="R16" s="90">
        <v>0</v>
      </c>
      <c r="S16" s="75">
        <f t="shared" si="0"/>
        <v>7.071999999999999</v>
      </c>
      <c r="U16" s="35">
        <f t="shared" si="1"/>
        <v>17</v>
      </c>
    </row>
    <row r="17" spans="1:21" ht="21" customHeight="1">
      <c r="A17" s="55">
        <v>15</v>
      </c>
      <c r="B17" s="88">
        <v>0</v>
      </c>
      <c r="C17" s="89">
        <v>0</v>
      </c>
      <c r="D17" s="89">
        <v>0.182</v>
      </c>
      <c r="E17" s="89">
        <v>0.262</v>
      </c>
      <c r="F17" s="89">
        <v>0.389</v>
      </c>
      <c r="G17" s="89">
        <v>0.669</v>
      </c>
      <c r="H17" s="89">
        <v>1.316</v>
      </c>
      <c r="I17" s="89">
        <v>0.913</v>
      </c>
      <c r="J17" s="89">
        <v>0.633</v>
      </c>
      <c r="K17" s="89">
        <v>0.631</v>
      </c>
      <c r="L17" s="89">
        <v>0.771</v>
      </c>
      <c r="M17" s="89">
        <v>0.596</v>
      </c>
      <c r="N17" s="89">
        <v>0.571</v>
      </c>
      <c r="O17" s="89">
        <v>0.254</v>
      </c>
      <c r="P17" s="89">
        <v>0.183</v>
      </c>
      <c r="Q17" s="89">
        <v>0.04</v>
      </c>
      <c r="R17" s="89">
        <v>0</v>
      </c>
      <c r="S17" s="75">
        <f t="shared" si="0"/>
        <v>7.409999999999999</v>
      </c>
      <c r="U17" s="35">
        <f t="shared" si="1"/>
        <v>17</v>
      </c>
    </row>
    <row r="18" spans="1:21" ht="21" customHeight="1">
      <c r="A18" s="55">
        <v>16</v>
      </c>
      <c r="B18" s="88">
        <v>0</v>
      </c>
      <c r="C18" s="89">
        <v>0</v>
      </c>
      <c r="D18" s="89">
        <v>0</v>
      </c>
      <c r="E18" s="89">
        <v>0.13</v>
      </c>
      <c r="F18" s="89">
        <v>0.551</v>
      </c>
      <c r="G18" s="89">
        <v>0.595</v>
      </c>
      <c r="H18" s="89">
        <v>0.896</v>
      </c>
      <c r="I18" s="89">
        <v>1.522</v>
      </c>
      <c r="J18" s="89">
        <v>2.407</v>
      </c>
      <c r="K18" s="89">
        <v>2.446</v>
      </c>
      <c r="L18" s="89">
        <v>2.344</v>
      </c>
      <c r="M18" s="89">
        <v>1.715</v>
      </c>
      <c r="N18" s="89">
        <v>0.824</v>
      </c>
      <c r="O18" s="89">
        <v>0.456</v>
      </c>
      <c r="P18" s="89">
        <v>0.147</v>
      </c>
      <c r="Q18" s="89">
        <v>0.007</v>
      </c>
      <c r="R18" s="89">
        <v>0</v>
      </c>
      <c r="S18" s="75">
        <f t="shared" si="0"/>
        <v>14.04</v>
      </c>
      <c r="U18" s="35">
        <f t="shared" si="1"/>
        <v>17</v>
      </c>
    </row>
    <row r="19" spans="1:21" ht="21" customHeight="1">
      <c r="A19" s="55">
        <v>17</v>
      </c>
      <c r="B19" s="88">
        <v>0</v>
      </c>
      <c r="C19" s="89">
        <v>0.004</v>
      </c>
      <c r="D19" s="89">
        <v>0.148</v>
      </c>
      <c r="E19" s="89">
        <v>0.428</v>
      </c>
      <c r="F19" s="89">
        <v>0.379</v>
      </c>
      <c r="G19" s="89">
        <v>0.719</v>
      </c>
      <c r="H19" s="89">
        <v>1.35</v>
      </c>
      <c r="I19" s="89">
        <v>2.754</v>
      </c>
      <c r="J19" s="89">
        <v>2.66</v>
      </c>
      <c r="K19" s="89">
        <v>0.963</v>
      </c>
      <c r="L19" s="89">
        <v>0.866</v>
      </c>
      <c r="M19" s="89">
        <v>1.063</v>
      </c>
      <c r="N19" s="89">
        <v>0.887</v>
      </c>
      <c r="O19" s="89">
        <v>0.415</v>
      </c>
      <c r="P19" s="89">
        <v>0.24</v>
      </c>
      <c r="Q19" s="89">
        <v>0.06</v>
      </c>
      <c r="R19" s="89">
        <v>0</v>
      </c>
      <c r="S19" s="75">
        <f t="shared" si="0"/>
        <v>12.936</v>
      </c>
      <c r="U19" s="35">
        <f t="shared" si="1"/>
        <v>17</v>
      </c>
    </row>
    <row r="20" spans="1:21" ht="21" customHeight="1">
      <c r="A20" s="55">
        <v>18</v>
      </c>
      <c r="B20" s="88">
        <v>0</v>
      </c>
      <c r="C20" s="89">
        <v>0.037</v>
      </c>
      <c r="D20" s="89">
        <v>0.209</v>
      </c>
      <c r="E20" s="89">
        <v>0.586</v>
      </c>
      <c r="F20" s="89">
        <v>0.723</v>
      </c>
      <c r="G20" s="89">
        <v>0.453</v>
      </c>
      <c r="H20" s="89">
        <v>0.534</v>
      </c>
      <c r="I20" s="89">
        <v>0.906</v>
      </c>
      <c r="J20" s="89">
        <v>1.438</v>
      </c>
      <c r="K20" s="89">
        <v>1.635</v>
      </c>
      <c r="L20" s="89">
        <v>0.883</v>
      </c>
      <c r="M20" s="89">
        <v>0.478</v>
      </c>
      <c r="N20" s="89">
        <v>0.135</v>
      </c>
      <c r="O20" s="89">
        <v>0.077</v>
      </c>
      <c r="P20" s="89">
        <v>0.002</v>
      </c>
      <c r="Q20" s="89">
        <v>0</v>
      </c>
      <c r="R20" s="89">
        <v>0</v>
      </c>
      <c r="S20" s="75">
        <f aca="true" t="shared" si="2" ref="S20:S33">IF(U20=0,"",SUM(B20:R20))</f>
        <v>8.096</v>
      </c>
      <c r="U20" s="35">
        <f aca="true" t="shared" si="3" ref="U20:U33">COUNTA(B20:R20)</f>
        <v>17</v>
      </c>
    </row>
    <row r="21" spans="1:21" ht="21" customHeight="1">
      <c r="A21" s="55">
        <v>19</v>
      </c>
      <c r="B21" s="88">
        <v>0</v>
      </c>
      <c r="C21" s="89">
        <v>0.002</v>
      </c>
      <c r="D21" s="89">
        <v>0.215</v>
      </c>
      <c r="E21" s="89">
        <v>0.434</v>
      </c>
      <c r="F21" s="89">
        <v>0.655</v>
      </c>
      <c r="G21" s="89">
        <v>1.231</v>
      </c>
      <c r="H21" s="89">
        <v>1.719</v>
      </c>
      <c r="I21" s="89">
        <v>2.375</v>
      </c>
      <c r="J21" s="89">
        <v>2.564</v>
      </c>
      <c r="K21" s="89">
        <v>2.998</v>
      </c>
      <c r="L21" s="89">
        <v>2.617</v>
      </c>
      <c r="M21" s="89">
        <v>1.869</v>
      </c>
      <c r="N21" s="89">
        <v>0.545</v>
      </c>
      <c r="O21" s="89">
        <v>0.555</v>
      </c>
      <c r="P21" s="89">
        <v>0.275</v>
      </c>
      <c r="Q21" s="89">
        <v>0.026</v>
      </c>
      <c r="R21" s="89">
        <v>0</v>
      </c>
      <c r="S21" s="75">
        <f t="shared" si="2"/>
        <v>18.080000000000002</v>
      </c>
      <c r="U21" s="35">
        <f t="shared" si="3"/>
        <v>17</v>
      </c>
    </row>
    <row r="22" spans="1:21" ht="21" customHeight="1">
      <c r="A22" s="55">
        <v>20</v>
      </c>
      <c r="B22" s="88">
        <v>0</v>
      </c>
      <c r="C22" s="89">
        <v>0.008</v>
      </c>
      <c r="D22" s="89">
        <v>0.093</v>
      </c>
      <c r="E22" s="89">
        <v>0.21</v>
      </c>
      <c r="F22" s="89">
        <v>0.52</v>
      </c>
      <c r="G22" s="89">
        <v>0.777</v>
      </c>
      <c r="H22" s="89">
        <v>1.134</v>
      </c>
      <c r="I22" s="89">
        <v>1.273</v>
      </c>
      <c r="J22" s="89">
        <v>2.052</v>
      </c>
      <c r="K22" s="89">
        <v>1.75</v>
      </c>
      <c r="L22" s="89">
        <v>0.762</v>
      </c>
      <c r="M22" s="89">
        <v>0.84</v>
      </c>
      <c r="N22" s="89">
        <v>0.597</v>
      </c>
      <c r="O22" s="89">
        <v>0.457</v>
      </c>
      <c r="P22" s="89">
        <v>0.085</v>
      </c>
      <c r="Q22" s="89">
        <v>0</v>
      </c>
      <c r="R22" s="89">
        <v>0</v>
      </c>
      <c r="S22" s="75">
        <f t="shared" si="2"/>
        <v>10.558000000000002</v>
      </c>
      <c r="U22" s="35">
        <f t="shared" si="3"/>
        <v>17</v>
      </c>
    </row>
    <row r="23" spans="1:21" ht="21" customHeight="1">
      <c r="A23" s="40">
        <v>21</v>
      </c>
      <c r="B23" s="86">
        <v>0</v>
      </c>
      <c r="C23" s="87">
        <v>0.003</v>
      </c>
      <c r="D23" s="87">
        <v>0.054</v>
      </c>
      <c r="E23" s="87">
        <v>0.105</v>
      </c>
      <c r="F23" s="87">
        <v>0.297</v>
      </c>
      <c r="G23" s="87">
        <v>0.491</v>
      </c>
      <c r="H23" s="87">
        <v>1.106</v>
      </c>
      <c r="I23" s="87">
        <v>0.736</v>
      </c>
      <c r="J23" s="87">
        <v>0.591</v>
      </c>
      <c r="K23" s="87">
        <v>0.406</v>
      </c>
      <c r="L23" s="87">
        <v>0.333</v>
      </c>
      <c r="M23" s="87">
        <v>0.336</v>
      </c>
      <c r="N23" s="87">
        <v>0.202</v>
      </c>
      <c r="O23" s="87">
        <v>0.109</v>
      </c>
      <c r="P23" s="87">
        <v>0.052</v>
      </c>
      <c r="Q23" s="87">
        <v>0</v>
      </c>
      <c r="R23" s="87">
        <v>0</v>
      </c>
      <c r="S23" s="74">
        <f t="shared" si="2"/>
        <v>4.821</v>
      </c>
      <c r="U23" s="35">
        <f t="shared" si="3"/>
        <v>17</v>
      </c>
    </row>
    <row r="24" spans="1:21" ht="21" customHeight="1">
      <c r="A24" s="55">
        <v>22</v>
      </c>
      <c r="B24" s="88">
        <v>0</v>
      </c>
      <c r="C24" s="89">
        <v>0</v>
      </c>
      <c r="D24" s="89">
        <v>0</v>
      </c>
      <c r="E24" s="89">
        <v>0.054</v>
      </c>
      <c r="F24" s="89">
        <v>0.148</v>
      </c>
      <c r="G24" s="89">
        <v>0.201</v>
      </c>
      <c r="H24" s="89">
        <v>0.241</v>
      </c>
      <c r="I24" s="89">
        <v>0.277</v>
      </c>
      <c r="J24" s="89">
        <v>0.386</v>
      </c>
      <c r="K24" s="89">
        <v>0.233</v>
      </c>
      <c r="L24" s="89">
        <v>0.336</v>
      </c>
      <c r="M24" s="89">
        <v>0.228</v>
      </c>
      <c r="N24" s="89">
        <v>0.186</v>
      </c>
      <c r="O24" s="89">
        <v>0.238</v>
      </c>
      <c r="P24" s="89">
        <v>0.142</v>
      </c>
      <c r="Q24" s="89">
        <v>0.009</v>
      </c>
      <c r="R24" s="89">
        <v>0</v>
      </c>
      <c r="S24" s="75">
        <f t="shared" si="2"/>
        <v>2.679</v>
      </c>
      <c r="U24" s="35">
        <f t="shared" si="3"/>
        <v>17</v>
      </c>
    </row>
    <row r="25" spans="1:21" ht="21" customHeight="1">
      <c r="A25" s="55">
        <v>23</v>
      </c>
      <c r="B25" s="88">
        <v>0</v>
      </c>
      <c r="C25" s="89">
        <v>0</v>
      </c>
      <c r="D25" s="89">
        <v>0.019</v>
      </c>
      <c r="E25" s="89">
        <v>0.062</v>
      </c>
      <c r="F25" s="89">
        <v>0.394</v>
      </c>
      <c r="G25" s="89">
        <v>0.968</v>
      </c>
      <c r="H25" s="89">
        <v>0.814</v>
      </c>
      <c r="I25" s="89">
        <v>0.932</v>
      </c>
      <c r="J25" s="89">
        <v>0.865</v>
      </c>
      <c r="K25" s="89">
        <v>1.129</v>
      </c>
      <c r="L25" s="89">
        <v>1.564</v>
      </c>
      <c r="M25" s="89">
        <v>1.354</v>
      </c>
      <c r="N25" s="89">
        <v>1.066</v>
      </c>
      <c r="O25" s="89">
        <v>0.322</v>
      </c>
      <c r="P25" s="89">
        <v>0.158</v>
      </c>
      <c r="Q25" s="89">
        <v>0.011</v>
      </c>
      <c r="R25" s="89">
        <v>0</v>
      </c>
      <c r="S25" s="75">
        <f t="shared" si="2"/>
        <v>9.657999999999998</v>
      </c>
      <c r="U25" s="35">
        <f t="shared" si="3"/>
        <v>17</v>
      </c>
    </row>
    <row r="26" spans="1:21" ht="21" customHeight="1">
      <c r="A26" s="55">
        <v>24</v>
      </c>
      <c r="B26" s="88">
        <v>0</v>
      </c>
      <c r="C26" s="89">
        <v>0</v>
      </c>
      <c r="D26" s="89">
        <v>0.021</v>
      </c>
      <c r="E26" s="89">
        <v>0.535</v>
      </c>
      <c r="F26" s="89">
        <v>0.729</v>
      </c>
      <c r="G26" s="89">
        <v>1.088</v>
      </c>
      <c r="H26" s="89">
        <v>2.88</v>
      </c>
      <c r="I26" s="89">
        <v>2.983</v>
      </c>
      <c r="J26" s="89">
        <v>3.578</v>
      </c>
      <c r="K26" s="89">
        <v>3.469</v>
      </c>
      <c r="L26" s="89">
        <v>2.922</v>
      </c>
      <c r="M26" s="89">
        <v>2.719</v>
      </c>
      <c r="N26" s="89">
        <v>1.553</v>
      </c>
      <c r="O26" s="89">
        <v>0.836</v>
      </c>
      <c r="P26" s="89">
        <v>0.222</v>
      </c>
      <c r="Q26" s="89">
        <v>0.009</v>
      </c>
      <c r="R26" s="89">
        <v>0</v>
      </c>
      <c r="S26" s="75">
        <f t="shared" si="2"/>
        <v>23.544</v>
      </c>
      <c r="U26" s="35">
        <f t="shared" si="3"/>
        <v>17</v>
      </c>
    </row>
    <row r="27" spans="1:21" ht="21" customHeight="1">
      <c r="A27" s="55">
        <v>25</v>
      </c>
      <c r="B27" s="88">
        <v>0</v>
      </c>
      <c r="C27" s="89">
        <v>0.004</v>
      </c>
      <c r="D27" s="89">
        <v>0.102</v>
      </c>
      <c r="E27" s="89">
        <v>0.4</v>
      </c>
      <c r="F27" s="89">
        <v>0.694</v>
      </c>
      <c r="G27" s="89">
        <v>1.684</v>
      </c>
      <c r="H27" s="89">
        <v>2.768</v>
      </c>
      <c r="I27" s="89">
        <v>3.049</v>
      </c>
      <c r="J27" s="89">
        <v>3.349</v>
      </c>
      <c r="K27" s="89">
        <v>3.305</v>
      </c>
      <c r="L27" s="89">
        <v>2.992</v>
      </c>
      <c r="M27" s="89">
        <v>2.294</v>
      </c>
      <c r="N27" s="89">
        <v>1.325</v>
      </c>
      <c r="O27" s="89">
        <v>0.676</v>
      </c>
      <c r="P27" s="89">
        <v>0.436</v>
      </c>
      <c r="Q27" s="89">
        <v>0.035</v>
      </c>
      <c r="R27" s="89">
        <v>0</v>
      </c>
      <c r="S27" s="75">
        <f t="shared" si="2"/>
        <v>23.112999999999996</v>
      </c>
      <c r="U27" s="35">
        <f t="shared" si="3"/>
        <v>17</v>
      </c>
    </row>
    <row r="28" spans="1:21" ht="21" customHeight="1">
      <c r="A28" s="55">
        <v>26</v>
      </c>
      <c r="B28" s="88">
        <v>0</v>
      </c>
      <c r="C28" s="89">
        <v>0.008</v>
      </c>
      <c r="D28" s="89">
        <v>0.309</v>
      </c>
      <c r="E28" s="89">
        <v>0.981</v>
      </c>
      <c r="F28" s="89">
        <v>1.539</v>
      </c>
      <c r="G28" s="89">
        <v>1.715</v>
      </c>
      <c r="H28" s="89">
        <v>2.173</v>
      </c>
      <c r="I28" s="89">
        <v>2.68</v>
      </c>
      <c r="J28" s="89">
        <v>2.162</v>
      </c>
      <c r="K28" s="89">
        <v>2.539</v>
      </c>
      <c r="L28" s="89">
        <v>2.811</v>
      </c>
      <c r="M28" s="89">
        <v>2.55</v>
      </c>
      <c r="N28" s="89">
        <v>1.785</v>
      </c>
      <c r="O28" s="89">
        <v>0.261</v>
      </c>
      <c r="P28" s="89">
        <v>0.305</v>
      </c>
      <c r="Q28" s="89">
        <v>0.066</v>
      </c>
      <c r="R28" s="89">
        <v>0</v>
      </c>
      <c r="S28" s="75">
        <f t="shared" si="2"/>
        <v>21.884</v>
      </c>
      <c r="U28" s="35">
        <f t="shared" si="3"/>
        <v>17</v>
      </c>
    </row>
    <row r="29" spans="1:21" ht="21" customHeight="1">
      <c r="A29" s="55">
        <v>27</v>
      </c>
      <c r="B29" s="88">
        <v>0</v>
      </c>
      <c r="C29" s="89">
        <v>0</v>
      </c>
      <c r="D29" s="89">
        <v>0.056</v>
      </c>
      <c r="E29" s="89">
        <v>0.339</v>
      </c>
      <c r="F29" s="89">
        <v>0.542</v>
      </c>
      <c r="G29" s="89">
        <v>1.771</v>
      </c>
      <c r="H29" s="89">
        <v>1.751</v>
      </c>
      <c r="I29" s="89">
        <v>2.259</v>
      </c>
      <c r="J29" s="89">
        <v>3.278</v>
      </c>
      <c r="K29" s="89">
        <v>2.823</v>
      </c>
      <c r="L29" s="89">
        <v>2.163</v>
      </c>
      <c r="M29" s="89">
        <v>2.016</v>
      </c>
      <c r="N29" s="89">
        <v>1.791</v>
      </c>
      <c r="O29" s="89">
        <v>1.277</v>
      </c>
      <c r="P29" s="89">
        <v>0.501</v>
      </c>
      <c r="Q29" s="89">
        <v>0.068</v>
      </c>
      <c r="R29" s="89">
        <v>0</v>
      </c>
      <c r="S29" s="75">
        <f t="shared" si="2"/>
        <v>20.635000000000005</v>
      </c>
      <c r="U29" s="35">
        <f t="shared" si="3"/>
        <v>17</v>
      </c>
    </row>
    <row r="30" spans="1:21" ht="21" customHeight="1">
      <c r="A30" s="55">
        <v>28</v>
      </c>
      <c r="B30" s="88">
        <v>0</v>
      </c>
      <c r="C30" s="89">
        <v>0</v>
      </c>
      <c r="D30" s="89">
        <v>0.005</v>
      </c>
      <c r="E30" s="89">
        <v>0.092</v>
      </c>
      <c r="F30" s="89">
        <v>0.173</v>
      </c>
      <c r="G30" s="89">
        <v>0.213</v>
      </c>
      <c r="H30" s="89">
        <v>0.285</v>
      </c>
      <c r="I30" s="89">
        <v>0.632</v>
      </c>
      <c r="J30" s="89">
        <v>1.286</v>
      </c>
      <c r="K30" s="89">
        <v>2.699</v>
      </c>
      <c r="L30" s="89">
        <v>2.585</v>
      </c>
      <c r="M30" s="89">
        <v>2.098</v>
      </c>
      <c r="N30" s="89">
        <v>2.295</v>
      </c>
      <c r="O30" s="89">
        <v>1.36</v>
      </c>
      <c r="P30" s="89">
        <v>0.467</v>
      </c>
      <c r="Q30" s="89">
        <v>0.061</v>
      </c>
      <c r="R30" s="89">
        <v>0</v>
      </c>
      <c r="S30" s="75">
        <f t="shared" si="2"/>
        <v>14.251</v>
      </c>
      <c r="U30" s="35">
        <f t="shared" si="3"/>
        <v>17</v>
      </c>
    </row>
    <row r="31" spans="1:21" ht="21" customHeight="1">
      <c r="A31" s="55">
        <v>29</v>
      </c>
      <c r="B31" s="88">
        <v>0</v>
      </c>
      <c r="C31" s="89">
        <v>0</v>
      </c>
      <c r="D31" s="89">
        <v>0.092</v>
      </c>
      <c r="E31" s="89">
        <v>0.425</v>
      </c>
      <c r="F31" s="89">
        <v>1.324</v>
      </c>
      <c r="G31" s="89">
        <v>2.262</v>
      </c>
      <c r="H31" s="89">
        <v>2.446</v>
      </c>
      <c r="I31" s="89">
        <v>3.272</v>
      </c>
      <c r="J31" s="89">
        <v>3.4</v>
      </c>
      <c r="K31" s="89">
        <v>3.466</v>
      </c>
      <c r="L31" s="89">
        <v>3.123</v>
      </c>
      <c r="M31" s="89">
        <v>1.17</v>
      </c>
      <c r="N31" s="89">
        <v>0.158</v>
      </c>
      <c r="O31" s="89">
        <v>0.12</v>
      </c>
      <c r="P31" s="89">
        <v>0.176</v>
      </c>
      <c r="Q31" s="89">
        <v>0.046</v>
      </c>
      <c r="R31" s="89">
        <v>0</v>
      </c>
      <c r="S31" s="75">
        <f t="shared" si="2"/>
        <v>21.480000000000004</v>
      </c>
      <c r="U31" s="35">
        <f t="shared" si="3"/>
        <v>17</v>
      </c>
    </row>
    <row r="32" spans="1:21" ht="21" customHeight="1">
      <c r="A32" s="55">
        <v>30</v>
      </c>
      <c r="B32" s="88">
        <v>0</v>
      </c>
      <c r="C32" s="89">
        <v>0</v>
      </c>
      <c r="D32" s="89">
        <v>0.236</v>
      </c>
      <c r="E32" s="89">
        <v>0.819</v>
      </c>
      <c r="F32" s="89">
        <v>1.534</v>
      </c>
      <c r="G32" s="89">
        <v>2.166</v>
      </c>
      <c r="H32" s="89">
        <v>2.751</v>
      </c>
      <c r="I32" s="89">
        <v>3.157</v>
      </c>
      <c r="J32" s="89">
        <v>3.336</v>
      </c>
      <c r="K32" s="89">
        <v>3.309</v>
      </c>
      <c r="L32" s="89">
        <v>3.034</v>
      </c>
      <c r="M32" s="89">
        <v>2.54</v>
      </c>
      <c r="N32" s="89">
        <v>1.789</v>
      </c>
      <c r="O32" s="89">
        <v>0.768</v>
      </c>
      <c r="P32" s="89">
        <v>0.26</v>
      </c>
      <c r="Q32" s="89">
        <v>0.02</v>
      </c>
      <c r="R32" s="89">
        <v>0</v>
      </c>
      <c r="S32" s="75">
        <f t="shared" si="2"/>
        <v>25.719</v>
      </c>
      <c r="U32" s="35">
        <f t="shared" si="3"/>
        <v>17</v>
      </c>
    </row>
    <row r="33" spans="1:21" ht="21" customHeight="1">
      <c r="A33" s="55">
        <v>31</v>
      </c>
      <c r="B33" s="88">
        <v>0</v>
      </c>
      <c r="C33" s="89">
        <v>0</v>
      </c>
      <c r="D33" s="89">
        <v>0.16</v>
      </c>
      <c r="E33" s="89">
        <v>0.631</v>
      </c>
      <c r="F33" s="89">
        <v>1.525</v>
      </c>
      <c r="G33" s="89">
        <v>2.173</v>
      </c>
      <c r="H33" s="89">
        <v>2.655</v>
      </c>
      <c r="I33" s="89">
        <v>2.71</v>
      </c>
      <c r="J33" s="89">
        <v>2.989</v>
      </c>
      <c r="K33" s="89">
        <v>1.216</v>
      </c>
      <c r="L33" s="89">
        <v>1.257</v>
      </c>
      <c r="M33" s="89">
        <v>0.98</v>
      </c>
      <c r="N33" s="89">
        <v>0.701</v>
      </c>
      <c r="O33" s="89">
        <v>0.404</v>
      </c>
      <c r="P33" s="89">
        <v>0.192</v>
      </c>
      <c r="Q33" s="89">
        <v>0.008</v>
      </c>
      <c r="R33" s="89">
        <v>0</v>
      </c>
      <c r="S33" s="75">
        <f t="shared" si="2"/>
        <v>17.601</v>
      </c>
      <c r="U33" s="35">
        <f t="shared" si="3"/>
        <v>17</v>
      </c>
    </row>
    <row r="34" spans="1:19" ht="21" customHeight="1">
      <c r="A34" s="56" t="s">
        <v>6</v>
      </c>
      <c r="B34" s="79">
        <f aca="true" t="shared" si="4" ref="B34:K34">IF(B37=0,"",SUM(B3:B33))</f>
        <v>0</v>
      </c>
      <c r="C34" s="80">
        <f t="shared" si="4"/>
        <v>0.20500000000000002</v>
      </c>
      <c r="D34" s="80">
        <f t="shared" si="4"/>
        <v>3.4719999999999995</v>
      </c>
      <c r="E34" s="80">
        <f t="shared" si="4"/>
        <v>11.756000000000004</v>
      </c>
      <c r="F34" s="80">
        <f t="shared" si="4"/>
        <v>23.569</v>
      </c>
      <c r="G34" s="80">
        <f t="shared" si="4"/>
        <v>32.84</v>
      </c>
      <c r="H34" s="80">
        <f t="shared" si="4"/>
        <v>44.669999999999995</v>
      </c>
      <c r="I34" s="80">
        <f t="shared" si="4"/>
        <v>53.705999999999996</v>
      </c>
      <c r="J34" s="80">
        <f t="shared" si="4"/>
        <v>59.934</v>
      </c>
      <c r="K34" s="80">
        <f t="shared" si="4"/>
        <v>57.664</v>
      </c>
      <c r="L34" s="80">
        <f aca="true" t="shared" si="5" ref="L34:R34">IF(L37=0,"",SUM(L3:L33))</f>
        <v>49.74499999999999</v>
      </c>
      <c r="M34" s="80">
        <f t="shared" si="5"/>
        <v>39.396</v>
      </c>
      <c r="N34" s="80">
        <f t="shared" si="5"/>
        <v>27.344</v>
      </c>
      <c r="O34" s="80">
        <f t="shared" si="5"/>
        <v>15.374999999999998</v>
      </c>
      <c r="P34" s="80">
        <f t="shared" si="5"/>
        <v>6.811</v>
      </c>
      <c r="Q34" s="80">
        <f t="shared" si="5"/>
        <v>0.9740000000000002</v>
      </c>
      <c r="R34" s="80">
        <f t="shared" si="5"/>
        <v>0</v>
      </c>
      <c r="S34" s="76">
        <f>SUM(B3:R33)</f>
        <v>427.46099999999973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0.006612903225806452</v>
      </c>
      <c r="D35" s="51">
        <f t="shared" si="6"/>
        <v>0.11199999999999999</v>
      </c>
      <c r="E35" s="51">
        <f t="shared" si="6"/>
        <v>0.379225806451613</v>
      </c>
      <c r="F35" s="51">
        <f t="shared" si="6"/>
        <v>0.7602903225806451</v>
      </c>
      <c r="G35" s="51">
        <f t="shared" si="6"/>
        <v>1.0593548387096776</v>
      </c>
      <c r="H35" s="51">
        <f t="shared" si="6"/>
        <v>1.4409677419354836</v>
      </c>
      <c r="I35" s="51">
        <f t="shared" si="6"/>
        <v>1.7324516129032257</v>
      </c>
      <c r="J35" s="51">
        <f t="shared" si="6"/>
        <v>1.9333548387096773</v>
      </c>
      <c r="K35" s="51">
        <f t="shared" si="6"/>
        <v>1.8601290322580646</v>
      </c>
      <c r="L35" s="51">
        <f aca="true" t="shared" si="7" ref="L35:R35">IF(L37=0,"",AVERAGE(L3:L33))</f>
        <v>1.6046774193548383</v>
      </c>
      <c r="M35" s="51">
        <f t="shared" si="7"/>
        <v>1.2708387096774194</v>
      </c>
      <c r="N35" s="51">
        <f t="shared" si="7"/>
        <v>0.8820645161290323</v>
      </c>
      <c r="O35" s="51">
        <f t="shared" si="7"/>
        <v>0.4959677419354838</v>
      </c>
      <c r="P35" s="51">
        <f t="shared" si="7"/>
        <v>0.21970967741935485</v>
      </c>
      <c r="Q35" s="51">
        <f t="shared" si="7"/>
        <v>0.03141935483870968</v>
      </c>
      <c r="R35" s="51">
        <f t="shared" si="7"/>
        <v>0</v>
      </c>
      <c r="S35" s="77">
        <f>AVERAGE(S3:S33)</f>
        <v>13.78906451612903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0.062</v>
      </c>
      <c r="D36" s="51">
        <f t="shared" si="8"/>
        <v>0.328</v>
      </c>
      <c r="E36" s="51">
        <f t="shared" si="8"/>
        <v>0.988</v>
      </c>
      <c r="F36" s="51">
        <f t="shared" si="8"/>
        <v>1.82</v>
      </c>
      <c r="G36" s="51">
        <f t="shared" si="8"/>
        <v>2.444</v>
      </c>
      <c r="H36" s="51">
        <f t="shared" si="8"/>
        <v>2.88</v>
      </c>
      <c r="I36" s="51">
        <f t="shared" si="8"/>
        <v>3.48</v>
      </c>
      <c r="J36" s="51">
        <f t="shared" si="8"/>
        <v>3.694</v>
      </c>
      <c r="K36" s="51">
        <f t="shared" si="8"/>
        <v>3.769</v>
      </c>
      <c r="L36" s="51">
        <f aca="true" t="shared" si="9" ref="L36:R36">IF(L37=0,"",MAX(L3:L33))</f>
        <v>3.235</v>
      </c>
      <c r="M36" s="51">
        <f t="shared" si="9"/>
        <v>2.719</v>
      </c>
      <c r="N36" s="51">
        <f t="shared" si="9"/>
        <v>2.295</v>
      </c>
      <c r="O36" s="51">
        <f t="shared" si="9"/>
        <v>1.36</v>
      </c>
      <c r="P36" s="51">
        <f t="shared" si="9"/>
        <v>0.501</v>
      </c>
      <c r="Q36" s="51">
        <f t="shared" si="9"/>
        <v>0.076</v>
      </c>
      <c r="R36" s="51">
        <f t="shared" si="9"/>
        <v>0</v>
      </c>
      <c r="S36" s="77">
        <f>MAX(S3:S33)</f>
        <v>25.808999999999994</v>
      </c>
    </row>
    <row r="37" spans="1:19" ht="21" customHeight="1">
      <c r="A37" s="58" t="s">
        <v>9</v>
      </c>
      <c r="B37" s="53">
        <f aca="true" t="shared" si="10" ref="B37:K37">COUNT(B3:B33)</f>
        <v>31</v>
      </c>
      <c r="C37" s="54">
        <f t="shared" si="10"/>
        <v>31</v>
      </c>
      <c r="D37" s="54">
        <f t="shared" si="10"/>
        <v>31</v>
      </c>
      <c r="E37" s="54">
        <f t="shared" si="10"/>
        <v>31</v>
      </c>
      <c r="F37" s="54">
        <f t="shared" si="10"/>
        <v>31</v>
      </c>
      <c r="G37" s="54">
        <f t="shared" si="10"/>
        <v>31</v>
      </c>
      <c r="H37" s="54">
        <f t="shared" si="10"/>
        <v>31</v>
      </c>
      <c r="I37" s="54">
        <f t="shared" si="10"/>
        <v>31</v>
      </c>
      <c r="J37" s="54">
        <f t="shared" si="10"/>
        <v>31</v>
      </c>
      <c r="K37" s="54">
        <f t="shared" si="10"/>
        <v>31</v>
      </c>
      <c r="L37" s="54">
        <f aca="true" t="shared" si="11" ref="L37:S37">COUNT(L3:L33)</f>
        <v>31</v>
      </c>
      <c r="M37" s="54">
        <f t="shared" si="11"/>
        <v>31</v>
      </c>
      <c r="N37" s="54">
        <f t="shared" si="11"/>
        <v>31</v>
      </c>
      <c r="O37" s="54">
        <f t="shared" si="11"/>
        <v>31</v>
      </c>
      <c r="P37" s="54">
        <f t="shared" si="11"/>
        <v>31</v>
      </c>
      <c r="Q37" s="54">
        <f t="shared" si="11"/>
        <v>31</v>
      </c>
      <c r="R37" s="54">
        <f t="shared" si="11"/>
        <v>31</v>
      </c>
      <c r="S37" s="78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4.75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2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2019</v>
      </c>
      <c r="Q1" s="35" t="s">
        <v>1</v>
      </c>
      <c r="R1" s="81">
        <v>8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3" t="s">
        <v>4</v>
      </c>
      <c r="U2" s="35" t="s">
        <v>5</v>
      </c>
    </row>
    <row r="3" spans="1:21" ht="21" customHeight="1">
      <c r="A3" s="40">
        <v>1</v>
      </c>
      <c r="B3" s="86">
        <v>0</v>
      </c>
      <c r="C3" s="87">
        <v>0</v>
      </c>
      <c r="D3" s="87">
        <v>0.249</v>
      </c>
      <c r="E3" s="87">
        <v>0.567</v>
      </c>
      <c r="F3" s="87">
        <v>0.917</v>
      </c>
      <c r="G3" s="87">
        <v>2.1</v>
      </c>
      <c r="H3" s="87">
        <v>2.368</v>
      </c>
      <c r="I3" s="87">
        <v>3.086</v>
      </c>
      <c r="J3" s="87">
        <v>3.234</v>
      </c>
      <c r="K3" s="87">
        <v>3.175</v>
      </c>
      <c r="L3" s="87">
        <v>2.885</v>
      </c>
      <c r="M3" s="87">
        <v>2.435</v>
      </c>
      <c r="N3" s="87">
        <v>1.82</v>
      </c>
      <c r="O3" s="87">
        <v>1.118</v>
      </c>
      <c r="P3" s="87">
        <v>0.4</v>
      </c>
      <c r="Q3" s="87">
        <v>0.003</v>
      </c>
      <c r="R3" s="87">
        <v>0</v>
      </c>
      <c r="S3" s="74">
        <f>IF(U3=0,"",SUM(B3:R3))</f>
        <v>24.357</v>
      </c>
      <c r="U3" s="35">
        <f>COUNTA(B3:R3)</f>
        <v>17</v>
      </c>
    </row>
    <row r="4" spans="1:21" ht="21" customHeight="1">
      <c r="A4" s="55">
        <v>2</v>
      </c>
      <c r="B4" s="88">
        <v>0</v>
      </c>
      <c r="C4" s="89">
        <v>0.001</v>
      </c>
      <c r="D4" s="89">
        <v>0.229</v>
      </c>
      <c r="E4" s="89">
        <v>0.808</v>
      </c>
      <c r="F4" s="89">
        <v>1.493</v>
      </c>
      <c r="G4" s="89">
        <v>2.214</v>
      </c>
      <c r="H4" s="89">
        <v>2.755</v>
      </c>
      <c r="I4" s="89">
        <v>2.793</v>
      </c>
      <c r="J4" s="89">
        <v>3.262</v>
      </c>
      <c r="K4" s="89">
        <v>3.226</v>
      </c>
      <c r="L4" s="89">
        <v>2.969</v>
      </c>
      <c r="M4" s="89">
        <v>2.477</v>
      </c>
      <c r="N4" s="89">
        <v>1.848</v>
      </c>
      <c r="O4" s="89">
        <v>1.149</v>
      </c>
      <c r="P4" s="89">
        <v>0.443</v>
      </c>
      <c r="Q4" s="89">
        <v>0.039</v>
      </c>
      <c r="R4" s="89">
        <v>0</v>
      </c>
      <c r="S4" s="75">
        <f aca="true" t="shared" si="0" ref="S4:S19">IF(U4=0,"",SUM(B4:R4))</f>
        <v>25.706000000000003</v>
      </c>
      <c r="U4" s="35">
        <f aca="true" t="shared" si="1" ref="U4:U19">COUNTA(B4:R4)</f>
        <v>17</v>
      </c>
    </row>
    <row r="5" spans="1:21" ht="21" customHeight="1">
      <c r="A5" s="55">
        <v>3</v>
      </c>
      <c r="B5" s="88">
        <v>0</v>
      </c>
      <c r="C5" s="89">
        <v>0</v>
      </c>
      <c r="D5" s="89">
        <v>0.203</v>
      </c>
      <c r="E5" s="89">
        <v>0.757</v>
      </c>
      <c r="F5" s="89">
        <v>1.469</v>
      </c>
      <c r="G5" s="89">
        <v>2.102</v>
      </c>
      <c r="H5" s="89">
        <v>2.643</v>
      </c>
      <c r="I5" s="89">
        <v>2.957</v>
      </c>
      <c r="J5" s="89">
        <v>2.928</v>
      </c>
      <c r="K5" s="89">
        <v>3.2</v>
      </c>
      <c r="L5" s="89">
        <v>2.927</v>
      </c>
      <c r="M5" s="89">
        <v>2.478</v>
      </c>
      <c r="N5" s="89">
        <v>1.85</v>
      </c>
      <c r="O5" s="89">
        <v>1.053</v>
      </c>
      <c r="P5" s="89">
        <v>0.299</v>
      </c>
      <c r="Q5" s="89">
        <v>0.034</v>
      </c>
      <c r="R5" s="89">
        <v>0</v>
      </c>
      <c r="S5" s="75">
        <f t="shared" si="0"/>
        <v>24.900000000000002</v>
      </c>
      <c r="U5" s="35">
        <f t="shared" si="1"/>
        <v>17</v>
      </c>
    </row>
    <row r="6" spans="1:21" ht="21" customHeight="1">
      <c r="A6" s="55">
        <v>4</v>
      </c>
      <c r="B6" s="88">
        <v>0</v>
      </c>
      <c r="C6" s="89">
        <v>0</v>
      </c>
      <c r="D6" s="89">
        <v>0.203</v>
      </c>
      <c r="E6" s="89">
        <v>0.777</v>
      </c>
      <c r="F6" s="89">
        <v>0.99</v>
      </c>
      <c r="G6" s="89">
        <v>2.18</v>
      </c>
      <c r="H6" s="89">
        <v>2.186</v>
      </c>
      <c r="I6" s="89">
        <v>3.127</v>
      </c>
      <c r="J6" s="89">
        <v>3.321</v>
      </c>
      <c r="K6" s="89">
        <v>3.29</v>
      </c>
      <c r="L6" s="89">
        <v>3.02</v>
      </c>
      <c r="M6" s="89">
        <v>2.556</v>
      </c>
      <c r="N6" s="89">
        <v>1.91</v>
      </c>
      <c r="O6" s="89">
        <v>1.152</v>
      </c>
      <c r="P6" s="89">
        <v>0.419</v>
      </c>
      <c r="Q6" s="89">
        <v>0.04</v>
      </c>
      <c r="R6" s="89">
        <v>0</v>
      </c>
      <c r="S6" s="75">
        <f t="shared" si="0"/>
        <v>25.171000000000003</v>
      </c>
      <c r="U6" s="35">
        <f t="shared" si="1"/>
        <v>17</v>
      </c>
    </row>
    <row r="7" spans="1:21" ht="21" customHeight="1">
      <c r="A7" s="55">
        <v>5</v>
      </c>
      <c r="B7" s="88">
        <v>0</v>
      </c>
      <c r="C7" s="89">
        <v>0.001</v>
      </c>
      <c r="D7" s="89">
        <v>0.218</v>
      </c>
      <c r="E7" s="89">
        <v>0.912</v>
      </c>
      <c r="F7" s="89">
        <v>1.678</v>
      </c>
      <c r="G7" s="89">
        <v>2.37</v>
      </c>
      <c r="H7" s="89">
        <v>2.935</v>
      </c>
      <c r="I7" s="89">
        <v>3.299</v>
      </c>
      <c r="J7" s="89">
        <v>3.46</v>
      </c>
      <c r="K7" s="89">
        <v>3.372</v>
      </c>
      <c r="L7" s="89">
        <v>3.102</v>
      </c>
      <c r="M7" s="89">
        <v>2.625</v>
      </c>
      <c r="N7" s="89">
        <v>1.978</v>
      </c>
      <c r="O7" s="89">
        <v>1.24</v>
      </c>
      <c r="P7" s="89">
        <v>0.411</v>
      </c>
      <c r="Q7" s="89">
        <v>0.024</v>
      </c>
      <c r="R7" s="89">
        <v>0</v>
      </c>
      <c r="S7" s="75">
        <f t="shared" si="0"/>
        <v>27.625000000000004</v>
      </c>
      <c r="U7" s="35">
        <f t="shared" si="1"/>
        <v>17</v>
      </c>
    </row>
    <row r="8" spans="1:21" ht="21" customHeight="1">
      <c r="A8" s="55">
        <v>6</v>
      </c>
      <c r="B8" s="88">
        <v>0</v>
      </c>
      <c r="C8" s="89">
        <v>0.002</v>
      </c>
      <c r="D8" s="89">
        <v>0.313</v>
      </c>
      <c r="E8" s="89">
        <v>0.92</v>
      </c>
      <c r="F8" s="89">
        <v>1.589</v>
      </c>
      <c r="G8" s="89">
        <v>2.284</v>
      </c>
      <c r="H8" s="89">
        <v>2.847</v>
      </c>
      <c r="I8" s="89">
        <v>3.191</v>
      </c>
      <c r="J8" s="89">
        <v>3.307</v>
      </c>
      <c r="K8" s="89">
        <v>3.237</v>
      </c>
      <c r="L8" s="89">
        <v>2.967</v>
      </c>
      <c r="M8" s="89">
        <v>0.781</v>
      </c>
      <c r="N8" s="89">
        <v>0.893</v>
      </c>
      <c r="O8" s="89">
        <v>0.829</v>
      </c>
      <c r="P8" s="89">
        <v>0.26</v>
      </c>
      <c r="Q8" s="89">
        <v>0.037</v>
      </c>
      <c r="R8" s="89">
        <v>0</v>
      </c>
      <c r="S8" s="75">
        <f t="shared" si="0"/>
        <v>23.457</v>
      </c>
      <c r="U8" s="35">
        <f t="shared" si="1"/>
        <v>17</v>
      </c>
    </row>
    <row r="9" spans="1:21" ht="21" customHeight="1">
      <c r="A9" s="55">
        <v>7</v>
      </c>
      <c r="B9" s="88">
        <v>0</v>
      </c>
      <c r="C9" s="89">
        <v>0</v>
      </c>
      <c r="D9" s="89">
        <v>0.192</v>
      </c>
      <c r="E9" s="89">
        <v>0.793</v>
      </c>
      <c r="F9" s="89">
        <v>1.385</v>
      </c>
      <c r="G9" s="89">
        <v>2.035</v>
      </c>
      <c r="H9" s="89">
        <v>2.686</v>
      </c>
      <c r="I9" s="89">
        <v>3.199</v>
      </c>
      <c r="J9" s="89">
        <v>3.111</v>
      </c>
      <c r="K9" s="89">
        <v>3.321</v>
      </c>
      <c r="L9" s="89">
        <v>2.847</v>
      </c>
      <c r="M9" s="89">
        <v>1.856</v>
      </c>
      <c r="N9" s="89">
        <v>0.579</v>
      </c>
      <c r="O9" s="89">
        <v>0.553</v>
      </c>
      <c r="P9" s="89">
        <v>0.119</v>
      </c>
      <c r="Q9" s="89">
        <v>0.006</v>
      </c>
      <c r="R9" s="89">
        <v>0</v>
      </c>
      <c r="S9" s="75">
        <f t="shared" si="0"/>
        <v>22.682000000000006</v>
      </c>
      <c r="U9" s="35">
        <f t="shared" si="1"/>
        <v>17</v>
      </c>
    </row>
    <row r="10" spans="1:21" ht="21" customHeight="1">
      <c r="A10" s="55">
        <v>8</v>
      </c>
      <c r="B10" s="88">
        <v>0</v>
      </c>
      <c r="C10" s="89">
        <v>0</v>
      </c>
      <c r="D10" s="89">
        <v>0.061</v>
      </c>
      <c r="E10" s="89">
        <v>0.681</v>
      </c>
      <c r="F10" s="89">
        <v>1.65</v>
      </c>
      <c r="G10" s="89">
        <v>2.276</v>
      </c>
      <c r="H10" s="89">
        <v>2.813</v>
      </c>
      <c r="I10" s="89">
        <v>3.198</v>
      </c>
      <c r="J10" s="89">
        <v>3.369</v>
      </c>
      <c r="K10" s="89">
        <v>3.252</v>
      </c>
      <c r="L10" s="89">
        <v>2.985</v>
      </c>
      <c r="M10" s="89">
        <v>2.016</v>
      </c>
      <c r="N10" s="89">
        <v>0.481</v>
      </c>
      <c r="O10" s="89">
        <v>0.269</v>
      </c>
      <c r="P10" s="89">
        <v>0.443</v>
      </c>
      <c r="Q10" s="89">
        <v>0.02</v>
      </c>
      <c r="R10" s="89">
        <v>0</v>
      </c>
      <c r="S10" s="75">
        <f t="shared" si="0"/>
        <v>23.514000000000003</v>
      </c>
      <c r="U10" s="35">
        <f t="shared" si="1"/>
        <v>17</v>
      </c>
    </row>
    <row r="11" spans="1:21" ht="21" customHeight="1">
      <c r="A11" s="55">
        <v>9</v>
      </c>
      <c r="B11" s="88">
        <v>0</v>
      </c>
      <c r="C11" s="89">
        <v>0</v>
      </c>
      <c r="D11" s="89">
        <v>0.118</v>
      </c>
      <c r="E11" s="89">
        <v>0.457</v>
      </c>
      <c r="F11" s="89">
        <v>1.189</v>
      </c>
      <c r="G11" s="89">
        <v>1.856</v>
      </c>
      <c r="H11" s="89">
        <v>2.729</v>
      </c>
      <c r="I11" s="89">
        <v>3.096</v>
      </c>
      <c r="J11" s="89">
        <v>3.322</v>
      </c>
      <c r="K11" s="89">
        <v>3.204</v>
      </c>
      <c r="L11" s="89">
        <v>2.954</v>
      </c>
      <c r="M11" s="89">
        <v>2.242</v>
      </c>
      <c r="N11" s="89">
        <v>1.137</v>
      </c>
      <c r="O11" s="89">
        <v>0.323</v>
      </c>
      <c r="P11" s="89">
        <v>0.044</v>
      </c>
      <c r="Q11" s="89">
        <v>0</v>
      </c>
      <c r="R11" s="89">
        <v>0</v>
      </c>
      <c r="S11" s="75">
        <f t="shared" si="0"/>
        <v>22.671000000000003</v>
      </c>
      <c r="U11" s="35">
        <f t="shared" si="1"/>
        <v>17</v>
      </c>
    </row>
    <row r="12" spans="1:21" ht="21" customHeight="1">
      <c r="A12" s="55">
        <v>10</v>
      </c>
      <c r="B12" s="88">
        <v>0</v>
      </c>
      <c r="C12" s="89">
        <v>0</v>
      </c>
      <c r="D12" s="89">
        <v>0.067</v>
      </c>
      <c r="E12" s="89">
        <v>0.383</v>
      </c>
      <c r="F12" s="89">
        <v>0.305</v>
      </c>
      <c r="G12" s="89">
        <v>0.492</v>
      </c>
      <c r="H12" s="89">
        <v>1.142</v>
      </c>
      <c r="I12" s="89">
        <v>1.702</v>
      </c>
      <c r="J12" s="89">
        <v>3.075</v>
      </c>
      <c r="K12" s="89">
        <v>3.285</v>
      </c>
      <c r="L12" s="89">
        <v>2.874</v>
      </c>
      <c r="M12" s="89">
        <v>2.333</v>
      </c>
      <c r="N12" s="89">
        <v>2.15</v>
      </c>
      <c r="O12" s="89">
        <v>1.3</v>
      </c>
      <c r="P12" s="89">
        <v>0.323</v>
      </c>
      <c r="Q12" s="89">
        <v>0.004</v>
      </c>
      <c r="R12" s="89">
        <v>0</v>
      </c>
      <c r="S12" s="75">
        <f t="shared" si="0"/>
        <v>19.435000000000002</v>
      </c>
      <c r="U12" s="35">
        <f t="shared" si="1"/>
        <v>17</v>
      </c>
    </row>
    <row r="13" spans="1:21" ht="21" customHeight="1">
      <c r="A13" s="40">
        <v>11</v>
      </c>
      <c r="B13" s="86">
        <v>0</v>
      </c>
      <c r="C13" s="87">
        <v>0</v>
      </c>
      <c r="D13" s="87">
        <v>0.066</v>
      </c>
      <c r="E13" s="87">
        <v>0.273</v>
      </c>
      <c r="F13" s="87">
        <v>0.441</v>
      </c>
      <c r="G13" s="87">
        <v>0.902</v>
      </c>
      <c r="H13" s="87">
        <v>1.58</v>
      </c>
      <c r="I13" s="87">
        <v>0.841</v>
      </c>
      <c r="J13" s="87">
        <v>1.562</v>
      </c>
      <c r="K13" s="87">
        <v>2.006</v>
      </c>
      <c r="L13" s="87">
        <v>1.703</v>
      </c>
      <c r="M13" s="87">
        <v>1.561</v>
      </c>
      <c r="N13" s="87">
        <v>0.902</v>
      </c>
      <c r="O13" s="87">
        <v>0.483</v>
      </c>
      <c r="P13" s="87">
        <v>0.051</v>
      </c>
      <c r="Q13" s="87">
        <v>0.004</v>
      </c>
      <c r="R13" s="87">
        <v>0</v>
      </c>
      <c r="S13" s="74">
        <f t="shared" si="0"/>
        <v>12.374999999999998</v>
      </c>
      <c r="U13" s="35">
        <f t="shared" si="1"/>
        <v>17</v>
      </c>
    </row>
    <row r="14" spans="1:21" ht="21" customHeight="1">
      <c r="A14" s="55">
        <v>12</v>
      </c>
      <c r="B14" s="88">
        <v>0</v>
      </c>
      <c r="C14" s="89">
        <v>0</v>
      </c>
      <c r="D14" s="89">
        <v>0.191</v>
      </c>
      <c r="E14" s="89">
        <v>0.772</v>
      </c>
      <c r="F14" s="89">
        <v>1.552</v>
      </c>
      <c r="G14" s="89">
        <v>2.259</v>
      </c>
      <c r="H14" s="89">
        <v>2.672</v>
      </c>
      <c r="I14" s="89">
        <v>3.09</v>
      </c>
      <c r="J14" s="89">
        <v>3.134</v>
      </c>
      <c r="K14" s="89">
        <v>3.111</v>
      </c>
      <c r="L14" s="89">
        <v>3.1</v>
      </c>
      <c r="M14" s="89">
        <v>2.378</v>
      </c>
      <c r="N14" s="89">
        <v>1.651</v>
      </c>
      <c r="O14" s="89">
        <v>0.962</v>
      </c>
      <c r="P14" s="89">
        <v>0.316</v>
      </c>
      <c r="Q14" s="89">
        <v>0.015</v>
      </c>
      <c r="R14" s="89">
        <v>0</v>
      </c>
      <c r="S14" s="75">
        <f t="shared" si="0"/>
        <v>25.203</v>
      </c>
      <c r="U14" s="35">
        <f t="shared" si="1"/>
        <v>17</v>
      </c>
    </row>
    <row r="15" spans="1:21" ht="21" customHeight="1">
      <c r="A15" s="55">
        <v>13</v>
      </c>
      <c r="B15" s="88">
        <v>0</v>
      </c>
      <c r="C15" s="89">
        <v>0</v>
      </c>
      <c r="D15" s="89">
        <v>0.165</v>
      </c>
      <c r="E15" s="89">
        <v>0.673</v>
      </c>
      <c r="F15" s="89">
        <v>1.51</v>
      </c>
      <c r="G15" s="89">
        <v>2.235</v>
      </c>
      <c r="H15" s="89">
        <v>2.58</v>
      </c>
      <c r="I15" s="89">
        <v>2.682</v>
      </c>
      <c r="J15" s="89">
        <v>2.385</v>
      </c>
      <c r="K15" s="89">
        <v>3.344</v>
      </c>
      <c r="L15" s="89">
        <v>2.991</v>
      </c>
      <c r="M15" s="89">
        <v>2.508</v>
      </c>
      <c r="N15" s="89">
        <v>1.157</v>
      </c>
      <c r="O15" s="89">
        <v>0.418</v>
      </c>
      <c r="P15" s="89">
        <v>0.21</v>
      </c>
      <c r="Q15" s="89">
        <v>0.011</v>
      </c>
      <c r="R15" s="89">
        <v>0</v>
      </c>
      <c r="S15" s="75">
        <f t="shared" si="0"/>
        <v>22.869</v>
      </c>
      <c r="U15" s="35">
        <f t="shared" si="1"/>
        <v>17</v>
      </c>
    </row>
    <row r="16" spans="1:21" ht="21" customHeight="1">
      <c r="A16" s="55">
        <v>14</v>
      </c>
      <c r="B16" s="88">
        <v>0</v>
      </c>
      <c r="C16" s="89">
        <v>0</v>
      </c>
      <c r="D16" s="89">
        <v>0.046</v>
      </c>
      <c r="E16" s="89">
        <v>0.147</v>
      </c>
      <c r="F16" s="89">
        <v>0.236</v>
      </c>
      <c r="G16" s="89">
        <v>0.484</v>
      </c>
      <c r="H16" s="89">
        <v>0.765</v>
      </c>
      <c r="I16" s="89">
        <v>0.836</v>
      </c>
      <c r="J16" s="89">
        <v>0.474</v>
      </c>
      <c r="K16" s="89">
        <v>1.04</v>
      </c>
      <c r="L16" s="89">
        <v>0.746</v>
      </c>
      <c r="M16" s="89">
        <v>0.776</v>
      </c>
      <c r="N16" s="89">
        <v>0.239</v>
      </c>
      <c r="O16" s="89">
        <v>0.059</v>
      </c>
      <c r="P16" s="89">
        <v>0.046</v>
      </c>
      <c r="Q16" s="89">
        <v>0</v>
      </c>
      <c r="R16" s="89">
        <v>0</v>
      </c>
      <c r="S16" s="75">
        <f t="shared" si="0"/>
        <v>5.893999999999999</v>
      </c>
      <c r="U16" s="35">
        <f t="shared" si="1"/>
        <v>17</v>
      </c>
    </row>
    <row r="17" spans="1:21" ht="21" customHeight="1">
      <c r="A17" s="55">
        <v>15</v>
      </c>
      <c r="B17" s="88">
        <v>0</v>
      </c>
      <c r="C17" s="89">
        <v>0</v>
      </c>
      <c r="D17" s="89">
        <v>0.126</v>
      </c>
      <c r="E17" s="89">
        <v>0.469</v>
      </c>
      <c r="F17" s="89">
        <v>1.524</v>
      </c>
      <c r="G17" s="89">
        <v>2.18</v>
      </c>
      <c r="H17" s="89">
        <v>2.683</v>
      </c>
      <c r="I17" s="89">
        <v>3.196</v>
      </c>
      <c r="J17" s="89">
        <v>3.474</v>
      </c>
      <c r="K17" s="89">
        <v>2.797</v>
      </c>
      <c r="L17" s="89">
        <v>1.912</v>
      </c>
      <c r="M17" s="89">
        <v>1.687</v>
      </c>
      <c r="N17" s="89">
        <v>0.738</v>
      </c>
      <c r="O17" s="89">
        <v>0.328</v>
      </c>
      <c r="P17" s="89">
        <v>0.071</v>
      </c>
      <c r="Q17" s="89">
        <v>0</v>
      </c>
      <c r="R17" s="89">
        <v>0</v>
      </c>
      <c r="S17" s="75">
        <f t="shared" si="0"/>
        <v>21.185</v>
      </c>
      <c r="U17" s="35">
        <f t="shared" si="1"/>
        <v>17</v>
      </c>
    </row>
    <row r="18" spans="1:21" ht="21" customHeight="1">
      <c r="A18" s="55">
        <v>16</v>
      </c>
      <c r="B18" s="88">
        <v>0</v>
      </c>
      <c r="C18" s="89">
        <v>0</v>
      </c>
      <c r="D18" s="89">
        <v>0.026</v>
      </c>
      <c r="E18" s="89">
        <v>0.16</v>
      </c>
      <c r="F18" s="89">
        <v>0.25</v>
      </c>
      <c r="G18" s="89">
        <v>0.378</v>
      </c>
      <c r="H18" s="89">
        <v>0.393</v>
      </c>
      <c r="I18" s="89">
        <v>0.251</v>
      </c>
      <c r="J18" s="89">
        <v>0.547</v>
      </c>
      <c r="K18" s="89">
        <v>0.54</v>
      </c>
      <c r="L18" s="89">
        <v>0.249</v>
      </c>
      <c r="M18" s="89">
        <v>0.281</v>
      </c>
      <c r="N18" s="89">
        <v>0.205</v>
      </c>
      <c r="O18" s="89">
        <v>0.268</v>
      </c>
      <c r="P18" s="89">
        <v>0.108</v>
      </c>
      <c r="Q18" s="89">
        <v>0.013</v>
      </c>
      <c r="R18" s="89">
        <v>0</v>
      </c>
      <c r="S18" s="75">
        <f t="shared" si="0"/>
        <v>3.669000000000001</v>
      </c>
      <c r="U18" s="35">
        <f t="shared" si="1"/>
        <v>17</v>
      </c>
    </row>
    <row r="19" spans="1:21" ht="21" customHeight="1">
      <c r="A19" s="55">
        <v>17</v>
      </c>
      <c r="B19" s="88">
        <v>0</v>
      </c>
      <c r="C19" s="89">
        <v>0</v>
      </c>
      <c r="D19" s="89">
        <v>0.157</v>
      </c>
      <c r="E19" s="89">
        <v>0.73</v>
      </c>
      <c r="F19" s="89">
        <v>1.667</v>
      </c>
      <c r="G19" s="89">
        <v>2.266</v>
      </c>
      <c r="H19" s="89">
        <v>2.753</v>
      </c>
      <c r="I19" s="89">
        <v>3.166</v>
      </c>
      <c r="J19" s="89">
        <v>3.314</v>
      </c>
      <c r="K19" s="89">
        <v>3.236</v>
      </c>
      <c r="L19" s="89">
        <v>2.899</v>
      </c>
      <c r="M19" s="89">
        <v>2.405</v>
      </c>
      <c r="N19" s="89">
        <v>1.57</v>
      </c>
      <c r="O19" s="89">
        <v>0.803</v>
      </c>
      <c r="P19" s="89">
        <v>0.117</v>
      </c>
      <c r="Q19" s="89">
        <v>0</v>
      </c>
      <c r="R19" s="89">
        <v>0</v>
      </c>
      <c r="S19" s="75">
        <f t="shared" si="0"/>
        <v>25.083000000000006</v>
      </c>
      <c r="U19" s="35">
        <f t="shared" si="1"/>
        <v>17</v>
      </c>
    </row>
    <row r="20" spans="1:21" ht="21" customHeight="1">
      <c r="A20" s="55">
        <v>18</v>
      </c>
      <c r="B20" s="88">
        <v>0</v>
      </c>
      <c r="C20" s="89">
        <v>0</v>
      </c>
      <c r="D20" s="89">
        <v>0.088</v>
      </c>
      <c r="E20" s="89">
        <v>0.715</v>
      </c>
      <c r="F20" s="89">
        <v>1.36</v>
      </c>
      <c r="G20" s="89">
        <v>2.088</v>
      </c>
      <c r="H20" s="89">
        <v>2.806</v>
      </c>
      <c r="I20" s="89">
        <v>2.731</v>
      </c>
      <c r="J20" s="89">
        <v>2.298</v>
      </c>
      <c r="K20" s="89">
        <v>3.266</v>
      </c>
      <c r="L20" s="89">
        <v>2.753</v>
      </c>
      <c r="M20" s="89">
        <v>2.084</v>
      </c>
      <c r="N20" s="89">
        <v>1.655</v>
      </c>
      <c r="O20" s="89">
        <v>0.686</v>
      </c>
      <c r="P20" s="89">
        <v>0.184</v>
      </c>
      <c r="Q20" s="89">
        <v>0.002</v>
      </c>
      <c r="R20" s="89">
        <v>0</v>
      </c>
      <c r="S20" s="75">
        <f aca="true" t="shared" si="2" ref="S20:S33">IF(U20=0,"",SUM(B20:R20))</f>
        <v>22.716</v>
      </c>
      <c r="U20" s="35">
        <f aca="true" t="shared" si="3" ref="U20:U33">COUNTA(B20:R20)</f>
        <v>17</v>
      </c>
    </row>
    <row r="21" spans="1:21" ht="21" customHeight="1">
      <c r="A21" s="55">
        <v>19</v>
      </c>
      <c r="B21" s="88">
        <v>0</v>
      </c>
      <c r="C21" s="89">
        <v>0</v>
      </c>
      <c r="D21" s="89">
        <v>0.026</v>
      </c>
      <c r="E21" s="89">
        <v>0.148</v>
      </c>
      <c r="F21" s="89">
        <v>0.465</v>
      </c>
      <c r="G21" s="89">
        <v>0.929</v>
      </c>
      <c r="H21" s="89">
        <v>1.147</v>
      </c>
      <c r="I21" s="89">
        <v>1.44</v>
      </c>
      <c r="J21" s="89">
        <v>1.203</v>
      </c>
      <c r="K21" s="89">
        <v>1.227</v>
      </c>
      <c r="L21" s="89">
        <v>1.176</v>
      </c>
      <c r="M21" s="89">
        <v>1.584</v>
      </c>
      <c r="N21" s="89">
        <v>1.341</v>
      </c>
      <c r="O21" s="89">
        <v>0.516</v>
      </c>
      <c r="P21" s="89">
        <v>0.12</v>
      </c>
      <c r="Q21" s="89">
        <v>0</v>
      </c>
      <c r="R21" s="89">
        <v>0</v>
      </c>
      <c r="S21" s="75">
        <f t="shared" si="2"/>
        <v>11.322</v>
      </c>
      <c r="U21" s="35">
        <f t="shared" si="3"/>
        <v>17</v>
      </c>
    </row>
    <row r="22" spans="1:21" ht="21" customHeight="1">
      <c r="A22" s="55">
        <v>20</v>
      </c>
      <c r="B22" s="88">
        <v>0</v>
      </c>
      <c r="C22" s="89">
        <v>0</v>
      </c>
      <c r="D22" s="89">
        <v>0.068</v>
      </c>
      <c r="E22" s="89">
        <v>0.524</v>
      </c>
      <c r="F22" s="89">
        <v>0.985</v>
      </c>
      <c r="G22" s="89">
        <v>0.852</v>
      </c>
      <c r="H22" s="89">
        <v>1.181</v>
      </c>
      <c r="I22" s="89">
        <v>1.525</v>
      </c>
      <c r="J22" s="89">
        <v>0.916</v>
      </c>
      <c r="K22" s="89">
        <v>0.646</v>
      </c>
      <c r="L22" s="89">
        <v>0.418</v>
      </c>
      <c r="M22" s="89">
        <v>0.209</v>
      </c>
      <c r="N22" s="89">
        <v>0.029</v>
      </c>
      <c r="O22" s="89">
        <v>0</v>
      </c>
      <c r="P22" s="89">
        <v>0.163</v>
      </c>
      <c r="Q22" s="89">
        <v>0.039</v>
      </c>
      <c r="R22" s="89">
        <v>0</v>
      </c>
      <c r="S22" s="75">
        <f t="shared" si="2"/>
        <v>7.555</v>
      </c>
      <c r="U22" s="35">
        <f t="shared" si="3"/>
        <v>17</v>
      </c>
    </row>
    <row r="23" spans="1:21" ht="21" customHeight="1">
      <c r="A23" s="40">
        <v>21</v>
      </c>
      <c r="B23" s="86">
        <v>0</v>
      </c>
      <c r="C23" s="87">
        <v>0</v>
      </c>
      <c r="D23" s="87">
        <v>0.069</v>
      </c>
      <c r="E23" s="87">
        <v>0.42</v>
      </c>
      <c r="F23" s="87">
        <v>0.792</v>
      </c>
      <c r="G23" s="87">
        <v>0.697</v>
      </c>
      <c r="H23" s="87">
        <v>0.701</v>
      </c>
      <c r="I23" s="87">
        <v>1.115</v>
      </c>
      <c r="J23" s="87">
        <v>1.306</v>
      </c>
      <c r="K23" s="87">
        <v>2.701</v>
      </c>
      <c r="L23" s="87">
        <v>2.583</v>
      </c>
      <c r="M23" s="87">
        <v>0.891</v>
      </c>
      <c r="N23" s="87">
        <v>0.846</v>
      </c>
      <c r="O23" s="87">
        <v>0.178</v>
      </c>
      <c r="P23" s="87">
        <v>0.037</v>
      </c>
      <c r="Q23" s="87">
        <v>0</v>
      </c>
      <c r="R23" s="87">
        <v>0</v>
      </c>
      <c r="S23" s="74">
        <f t="shared" si="2"/>
        <v>12.336000000000002</v>
      </c>
      <c r="U23" s="35">
        <f t="shared" si="3"/>
        <v>17</v>
      </c>
    </row>
    <row r="24" spans="1:21" ht="21" customHeight="1">
      <c r="A24" s="55">
        <v>22</v>
      </c>
      <c r="B24" s="88">
        <v>0</v>
      </c>
      <c r="C24" s="89">
        <v>0</v>
      </c>
      <c r="D24" s="89">
        <v>0.01</v>
      </c>
      <c r="E24" s="89">
        <v>0.118</v>
      </c>
      <c r="F24" s="89">
        <v>0.163</v>
      </c>
      <c r="G24" s="89">
        <v>0.872</v>
      </c>
      <c r="H24" s="89">
        <v>0.967</v>
      </c>
      <c r="I24" s="89">
        <v>1.275</v>
      </c>
      <c r="J24" s="89">
        <v>1.32</v>
      </c>
      <c r="K24" s="89">
        <v>0.626</v>
      </c>
      <c r="L24" s="89">
        <v>0.884</v>
      </c>
      <c r="M24" s="89">
        <v>0.637</v>
      </c>
      <c r="N24" s="89">
        <v>0.959</v>
      </c>
      <c r="O24" s="89">
        <v>0.389</v>
      </c>
      <c r="P24" s="89">
        <v>0.099</v>
      </c>
      <c r="Q24" s="89">
        <v>0</v>
      </c>
      <c r="R24" s="89">
        <v>0</v>
      </c>
      <c r="S24" s="75">
        <f t="shared" si="2"/>
        <v>8.318999999999999</v>
      </c>
      <c r="U24" s="35">
        <f t="shared" si="3"/>
        <v>17</v>
      </c>
    </row>
    <row r="25" spans="1:21" ht="21" customHeight="1">
      <c r="A25" s="55">
        <v>23</v>
      </c>
      <c r="B25" s="88">
        <v>0</v>
      </c>
      <c r="C25" s="89">
        <v>0</v>
      </c>
      <c r="D25" s="89">
        <v>0.008</v>
      </c>
      <c r="E25" s="89">
        <v>0.187</v>
      </c>
      <c r="F25" s="89">
        <v>0.409</v>
      </c>
      <c r="G25" s="89">
        <v>0.534</v>
      </c>
      <c r="H25" s="89">
        <v>0.318</v>
      </c>
      <c r="I25" s="89">
        <v>0.56</v>
      </c>
      <c r="J25" s="89">
        <v>1.002</v>
      </c>
      <c r="K25" s="89">
        <v>0.75</v>
      </c>
      <c r="L25" s="89">
        <v>0.855</v>
      </c>
      <c r="M25" s="89">
        <v>0.671</v>
      </c>
      <c r="N25" s="89">
        <v>0.745</v>
      </c>
      <c r="O25" s="89">
        <v>0.187</v>
      </c>
      <c r="P25" s="89">
        <v>0.147</v>
      </c>
      <c r="Q25" s="89">
        <v>0.007</v>
      </c>
      <c r="R25" s="89">
        <v>0</v>
      </c>
      <c r="S25" s="75">
        <f t="shared" si="2"/>
        <v>6.38</v>
      </c>
      <c r="U25" s="35">
        <f t="shared" si="3"/>
        <v>17</v>
      </c>
    </row>
    <row r="26" spans="1:21" ht="21" customHeight="1">
      <c r="A26" s="55">
        <v>24</v>
      </c>
      <c r="B26" s="88">
        <v>0</v>
      </c>
      <c r="C26" s="89">
        <v>0</v>
      </c>
      <c r="D26" s="89">
        <v>0.052</v>
      </c>
      <c r="E26" s="89">
        <v>0.513</v>
      </c>
      <c r="F26" s="89">
        <v>1.281</v>
      </c>
      <c r="G26" s="89">
        <v>2.163</v>
      </c>
      <c r="H26" s="89">
        <v>2.836</v>
      </c>
      <c r="I26" s="89">
        <v>2.816</v>
      </c>
      <c r="J26" s="89">
        <v>2.768</v>
      </c>
      <c r="K26" s="89">
        <v>2.448</v>
      </c>
      <c r="L26" s="89">
        <v>3</v>
      </c>
      <c r="M26" s="89">
        <v>2.265</v>
      </c>
      <c r="N26" s="89">
        <v>0.892</v>
      </c>
      <c r="O26" s="89">
        <v>0.282</v>
      </c>
      <c r="P26" s="89">
        <v>0.059</v>
      </c>
      <c r="Q26" s="89">
        <v>0</v>
      </c>
      <c r="R26" s="89">
        <v>0</v>
      </c>
      <c r="S26" s="75">
        <f t="shared" si="2"/>
        <v>21.375000000000004</v>
      </c>
      <c r="U26" s="35">
        <f t="shared" si="3"/>
        <v>17</v>
      </c>
    </row>
    <row r="27" spans="1:21" ht="21" customHeight="1">
      <c r="A27" s="55">
        <v>25</v>
      </c>
      <c r="B27" s="88">
        <v>0</v>
      </c>
      <c r="C27" s="89">
        <v>0</v>
      </c>
      <c r="D27" s="89">
        <v>0</v>
      </c>
      <c r="E27" s="89">
        <v>0.068</v>
      </c>
      <c r="F27" s="89">
        <v>0.522</v>
      </c>
      <c r="G27" s="89">
        <v>1.337</v>
      </c>
      <c r="H27" s="89">
        <v>2.771</v>
      </c>
      <c r="I27" s="89">
        <v>3.159</v>
      </c>
      <c r="J27" s="89">
        <v>3.357</v>
      </c>
      <c r="K27" s="89">
        <v>3.214</v>
      </c>
      <c r="L27" s="89">
        <v>2.836</v>
      </c>
      <c r="M27" s="89">
        <v>1.803</v>
      </c>
      <c r="N27" s="89">
        <v>0.658</v>
      </c>
      <c r="O27" s="89">
        <v>0.554</v>
      </c>
      <c r="P27" s="89">
        <v>0.032</v>
      </c>
      <c r="Q27" s="89">
        <v>0</v>
      </c>
      <c r="R27" s="89">
        <v>0</v>
      </c>
      <c r="S27" s="75">
        <f t="shared" si="2"/>
        <v>20.311</v>
      </c>
      <c r="U27" s="35">
        <f t="shared" si="3"/>
        <v>17</v>
      </c>
    </row>
    <row r="28" spans="1:21" ht="21" customHeight="1">
      <c r="A28" s="55">
        <v>26</v>
      </c>
      <c r="B28" s="88">
        <v>0</v>
      </c>
      <c r="C28" s="89">
        <v>0</v>
      </c>
      <c r="D28" s="89">
        <v>0.069</v>
      </c>
      <c r="E28" s="89">
        <v>0.336</v>
      </c>
      <c r="F28" s="89">
        <v>0.655</v>
      </c>
      <c r="G28" s="89">
        <v>0.618</v>
      </c>
      <c r="H28" s="89">
        <v>1.951</v>
      </c>
      <c r="I28" s="89">
        <v>1.752</v>
      </c>
      <c r="J28" s="89">
        <v>2.942</v>
      </c>
      <c r="K28" s="89">
        <v>2.877</v>
      </c>
      <c r="L28" s="89">
        <v>2.548</v>
      </c>
      <c r="M28" s="89">
        <v>1.077</v>
      </c>
      <c r="N28" s="89">
        <v>1.105</v>
      </c>
      <c r="O28" s="89">
        <v>0.421</v>
      </c>
      <c r="P28" s="89">
        <v>0.108</v>
      </c>
      <c r="Q28" s="89">
        <v>0</v>
      </c>
      <c r="R28" s="89">
        <v>0</v>
      </c>
      <c r="S28" s="75">
        <f t="shared" si="2"/>
        <v>16.459</v>
      </c>
      <c r="U28" s="35">
        <f t="shared" si="3"/>
        <v>17</v>
      </c>
    </row>
    <row r="29" spans="1:21" ht="21" customHeight="1">
      <c r="A29" s="55">
        <v>27</v>
      </c>
      <c r="B29" s="88">
        <v>0</v>
      </c>
      <c r="C29" s="89">
        <v>0</v>
      </c>
      <c r="D29" s="89">
        <v>0.042</v>
      </c>
      <c r="E29" s="89">
        <v>0.307</v>
      </c>
      <c r="F29" s="89">
        <v>0.972</v>
      </c>
      <c r="G29" s="89">
        <v>1.458</v>
      </c>
      <c r="H29" s="89">
        <v>2.045</v>
      </c>
      <c r="I29" s="89">
        <v>2.789</v>
      </c>
      <c r="J29" s="89">
        <v>2.417</v>
      </c>
      <c r="K29" s="89">
        <v>1.673</v>
      </c>
      <c r="L29" s="89">
        <v>1.688</v>
      </c>
      <c r="M29" s="89">
        <v>0.769</v>
      </c>
      <c r="N29" s="89">
        <v>0.473</v>
      </c>
      <c r="O29" s="89">
        <v>0.218</v>
      </c>
      <c r="P29" s="89">
        <v>0.073</v>
      </c>
      <c r="Q29" s="89">
        <v>0</v>
      </c>
      <c r="R29" s="89">
        <v>0</v>
      </c>
      <c r="S29" s="75">
        <f t="shared" si="2"/>
        <v>14.924000000000001</v>
      </c>
      <c r="U29" s="35">
        <f t="shared" si="3"/>
        <v>17</v>
      </c>
    </row>
    <row r="30" spans="1:21" ht="21" customHeight="1">
      <c r="A30" s="55">
        <v>28</v>
      </c>
      <c r="B30" s="88">
        <v>0</v>
      </c>
      <c r="C30" s="89">
        <v>0</v>
      </c>
      <c r="D30" s="89">
        <v>0</v>
      </c>
      <c r="E30" s="89">
        <v>0.057</v>
      </c>
      <c r="F30" s="89">
        <v>0.145</v>
      </c>
      <c r="G30" s="89">
        <v>0.147</v>
      </c>
      <c r="H30" s="89">
        <v>0.709</v>
      </c>
      <c r="I30" s="89">
        <v>0.939</v>
      </c>
      <c r="J30" s="89">
        <v>1.123</v>
      </c>
      <c r="K30" s="89">
        <v>1.216</v>
      </c>
      <c r="L30" s="89">
        <v>0.833</v>
      </c>
      <c r="M30" s="89">
        <v>0.908</v>
      </c>
      <c r="N30" s="89">
        <v>0.574</v>
      </c>
      <c r="O30" s="89">
        <v>0.265</v>
      </c>
      <c r="P30" s="89">
        <v>0.059</v>
      </c>
      <c r="Q30" s="89">
        <v>0</v>
      </c>
      <c r="R30" s="89">
        <v>0</v>
      </c>
      <c r="S30" s="75">
        <f t="shared" si="2"/>
        <v>6.9750000000000005</v>
      </c>
      <c r="U30" s="35">
        <f t="shared" si="3"/>
        <v>17</v>
      </c>
    </row>
    <row r="31" spans="1:21" ht="21" customHeight="1">
      <c r="A31" s="55">
        <v>29</v>
      </c>
      <c r="B31" s="88">
        <v>0</v>
      </c>
      <c r="C31" s="89">
        <v>0</v>
      </c>
      <c r="D31" s="89">
        <v>0.027</v>
      </c>
      <c r="E31" s="89">
        <v>0.433</v>
      </c>
      <c r="F31" s="89">
        <v>0.739</v>
      </c>
      <c r="G31" s="89">
        <v>1.811</v>
      </c>
      <c r="H31" s="89">
        <v>2.188</v>
      </c>
      <c r="I31" s="89">
        <v>2.334</v>
      </c>
      <c r="J31" s="89">
        <v>2.558</v>
      </c>
      <c r="K31" s="89">
        <v>3.004</v>
      </c>
      <c r="L31" s="89">
        <v>1.657</v>
      </c>
      <c r="M31" s="89">
        <v>1.395</v>
      </c>
      <c r="N31" s="89">
        <v>1.333</v>
      </c>
      <c r="O31" s="89">
        <v>0.526</v>
      </c>
      <c r="P31" s="89">
        <v>0.132</v>
      </c>
      <c r="Q31" s="89">
        <v>0</v>
      </c>
      <c r="R31" s="89">
        <v>0</v>
      </c>
      <c r="S31" s="75">
        <f t="shared" si="2"/>
        <v>18.137</v>
      </c>
      <c r="U31" s="35">
        <f t="shared" si="3"/>
        <v>17</v>
      </c>
    </row>
    <row r="32" spans="1:21" ht="21" customHeight="1">
      <c r="A32" s="55">
        <v>30</v>
      </c>
      <c r="B32" s="88">
        <v>0</v>
      </c>
      <c r="C32" s="89">
        <v>0</v>
      </c>
      <c r="D32" s="89">
        <v>0.11</v>
      </c>
      <c r="E32" s="89">
        <v>0.585</v>
      </c>
      <c r="F32" s="89">
        <v>0.387</v>
      </c>
      <c r="G32" s="89">
        <v>0.112</v>
      </c>
      <c r="H32" s="89">
        <v>0.217</v>
      </c>
      <c r="I32" s="89">
        <v>0.857</v>
      </c>
      <c r="J32" s="89">
        <v>0.697</v>
      </c>
      <c r="K32" s="89">
        <v>0.748</v>
      </c>
      <c r="L32" s="89">
        <v>0.521</v>
      </c>
      <c r="M32" s="89">
        <v>0.281</v>
      </c>
      <c r="N32" s="89">
        <v>0.292</v>
      </c>
      <c r="O32" s="89">
        <v>0.26</v>
      </c>
      <c r="P32" s="89">
        <v>0.066</v>
      </c>
      <c r="Q32" s="89">
        <v>0</v>
      </c>
      <c r="R32" s="89">
        <v>0</v>
      </c>
      <c r="S32" s="75">
        <f t="shared" si="2"/>
        <v>5.132999999999999</v>
      </c>
      <c r="U32" s="35">
        <f t="shared" si="3"/>
        <v>17</v>
      </c>
    </row>
    <row r="33" spans="1:21" ht="21" customHeight="1">
      <c r="A33" s="55">
        <v>31</v>
      </c>
      <c r="B33" s="88">
        <v>0</v>
      </c>
      <c r="C33" s="89">
        <v>0</v>
      </c>
      <c r="D33" s="89">
        <v>0.156</v>
      </c>
      <c r="E33" s="89">
        <v>0.393</v>
      </c>
      <c r="F33" s="89">
        <v>0.823</v>
      </c>
      <c r="G33" s="89">
        <v>1.384</v>
      </c>
      <c r="H33" s="89">
        <v>2.017</v>
      </c>
      <c r="I33" s="89">
        <v>2.306</v>
      </c>
      <c r="J33" s="89">
        <v>2.717</v>
      </c>
      <c r="K33" s="89">
        <v>2.593</v>
      </c>
      <c r="L33" s="89">
        <v>2.675</v>
      </c>
      <c r="M33" s="89">
        <v>2.221</v>
      </c>
      <c r="N33" s="89">
        <v>1.637</v>
      </c>
      <c r="O33" s="89">
        <v>0.666</v>
      </c>
      <c r="P33" s="89">
        <v>0.1</v>
      </c>
      <c r="Q33" s="89">
        <v>0</v>
      </c>
      <c r="R33" s="89">
        <v>0</v>
      </c>
      <c r="S33" s="75">
        <f t="shared" si="2"/>
        <v>19.688000000000002</v>
      </c>
      <c r="U33" s="35">
        <f t="shared" si="3"/>
        <v>17</v>
      </c>
    </row>
    <row r="34" spans="1:19" ht="21" customHeight="1">
      <c r="A34" s="56" t="s">
        <v>6</v>
      </c>
      <c r="B34" s="79">
        <f aca="true" t="shared" si="4" ref="B34:K34">IF(B37=0,"",SUM(B3:B33))</f>
        <v>0</v>
      </c>
      <c r="C34" s="80">
        <f t="shared" si="4"/>
        <v>0.004</v>
      </c>
      <c r="D34" s="80">
        <f t="shared" si="4"/>
        <v>3.354999999999999</v>
      </c>
      <c r="E34" s="80">
        <f t="shared" si="4"/>
        <v>15.083000000000002</v>
      </c>
      <c r="F34" s="80">
        <f t="shared" si="4"/>
        <v>29.543000000000006</v>
      </c>
      <c r="G34" s="80">
        <f t="shared" si="4"/>
        <v>45.615</v>
      </c>
      <c r="H34" s="80">
        <f t="shared" si="4"/>
        <v>60.384</v>
      </c>
      <c r="I34" s="80">
        <f t="shared" si="4"/>
        <v>69.30799999999999</v>
      </c>
      <c r="J34" s="80">
        <f t="shared" si="4"/>
        <v>73.903</v>
      </c>
      <c r="K34" s="80">
        <f t="shared" si="4"/>
        <v>75.62499999999999</v>
      </c>
      <c r="L34" s="80">
        <f aca="true" t="shared" si="5" ref="L34:R34">IF(L37=0,"",SUM(L3:L33))</f>
        <v>67.557</v>
      </c>
      <c r="M34" s="80">
        <f t="shared" si="5"/>
        <v>50.19000000000001</v>
      </c>
      <c r="N34" s="80">
        <f t="shared" si="5"/>
        <v>33.647000000000006</v>
      </c>
      <c r="O34" s="80">
        <f t="shared" si="5"/>
        <v>17.455000000000002</v>
      </c>
      <c r="P34" s="80">
        <f t="shared" si="5"/>
        <v>5.4590000000000005</v>
      </c>
      <c r="Q34" s="80">
        <f t="shared" si="5"/>
        <v>0.29800000000000004</v>
      </c>
      <c r="R34" s="80">
        <f t="shared" si="5"/>
        <v>0</v>
      </c>
      <c r="S34" s="76">
        <f>SUM(B3:R33)</f>
        <v>547.4259999999997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0.00012903225806451613</v>
      </c>
      <c r="D35" s="51">
        <f t="shared" si="6"/>
        <v>0.10822580645161288</v>
      </c>
      <c r="E35" s="51">
        <f t="shared" si="6"/>
        <v>0.4865483870967743</v>
      </c>
      <c r="F35" s="51">
        <f t="shared" si="6"/>
        <v>0.9530000000000002</v>
      </c>
      <c r="G35" s="51">
        <f t="shared" si="6"/>
        <v>1.4714516129032258</v>
      </c>
      <c r="H35" s="51">
        <f t="shared" si="6"/>
        <v>1.9478709677419355</v>
      </c>
      <c r="I35" s="51">
        <f t="shared" si="6"/>
        <v>2.235741935483871</v>
      </c>
      <c r="J35" s="51">
        <f t="shared" si="6"/>
        <v>2.383967741935484</v>
      </c>
      <c r="K35" s="51">
        <f t="shared" si="6"/>
        <v>2.4395161290322576</v>
      </c>
      <c r="L35" s="51">
        <f aca="true" t="shared" si="7" ref="L35:R35">IF(L37=0,"",AVERAGE(L3:L33))</f>
        <v>2.1792580645161292</v>
      </c>
      <c r="M35" s="51">
        <f t="shared" si="7"/>
        <v>1.6190322580645164</v>
      </c>
      <c r="N35" s="51">
        <f t="shared" si="7"/>
        <v>1.0853870967741936</v>
      </c>
      <c r="O35" s="51">
        <f t="shared" si="7"/>
        <v>0.5630645161290323</v>
      </c>
      <c r="P35" s="51">
        <f t="shared" si="7"/>
        <v>0.1760967741935484</v>
      </c>
      <c r="Q35" s="51">
        <f t="shared" si="7"/>
        <v>0.009612903225806452</v>
      </c>
      <c r="R35" s="51">
        <f t="shared" si="7"/>
        <v>0</v>
      </c>
      <c r="S35" s="77">
        <f>AVERAGE(S3:S33)</f>
        <v>17.65890322580645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0.002</v>
      </c>
      <c r="D36" s="51">
        <f t="shared" si="8"/>
        <v>0.313</v>
      </c>
      <c r="E36" s="51">
        <f t="shared" si="8"/>
        <v>0.92</v>
      </c>
      <c r="F36" s="51">
        <f t="shared" si="8"/>
        <v>1.678</v>
      </c>
      <c r="G36" s="51">
        <f t="shared" si="8"/>
        <v>2.37</v>
      </c>
      <c r="H36" s="51">
        <f t="shared" si="8"/>
        <v>2.935</v>
      </c>
      <c r="I36" s="51">
        <f t="shared" si="8"/>
        <v>3.299</v>
      </c>
      <c r="J36" s="51">
        <f t="shared" si="8"/>
        <v>3.474</v>
      </c>
      <c r="K36" s="51">
        <f t="shared" si="8"/>
        <v>3.372</v>
      </c>
      <c r="L36" s="51">
        <f aca="true" t="shared" si="9" ref="L36:R36">IF(L37=0,"",MAX(L3:L33))</f>
        <v>3.102</v>
      </c>
      <c r="M36" s="51">
        <f t="shared" si="9"/>
        <v>2.625</v>
      </c>
      <c r="N36" s="51">
        <f t="shared" si="9"/>
        <v>2.15</v>
      </c>
      <c r="O36" s="51">
        <f t="shared" si="9"/>
        <v>1.3</v>
      </c>
      <c r="P36" s="51">
        <f t="shared" si="9"/>
        <v>0.443</v>
      </c>
      <c r="Q36" s="51">
        <f t="shared" si="9"/>
        <v>0.04</v>
      </c>
      <c r="R36" s="51">
        <f t="shared" si="9"/>
        <v>0</v>
      </c>
      <c r="S36" s="77">
        <f>MAX(S3:S33)</f>
        <v>27.625000000000004</v>
      </c>
    </row>
    <row r="37" spans="1:19" ht="21" customHeight="1">
      <c r="A37" s="58" t="s">
        <v>9</v>
      </c>
      <c r="B37" s="53">
        <f aca="true" t="shared" si="10" ref="B37:K37">COUNT(B3:B33)</f>
        <v>31</v>
      </c>
      <c r="C37" s="54">
        <f t="shared" si="10"/>
        <v>31</v>
      </c>
      <c r="D37" s="54">
        <f t="shared" si="10"/>
        <v>31</v>
      </c>
      <c r="E37" s="54">
        <f t="shared" si="10"/>
        <v>31</v>
      </c>
      <c r="F37" s="54">
        <f t="shared" si="10"/>
        <v>31</v>
      </c>
      <c r="G37" s="54">
        <f t="shared" si="10"/>
        <v>31</v>
      </c>
      <c r="H37" s="54">
        <f t="shared" si="10"/>
        <v>31</v>
      </c>
      <c r="I37" s="54">
        <f t="shared" si="10"/>
        <v>31</v>
      </c>
      <c r="J37" s="54">
        <f t="shared" si="10"/>
        <v>31</v>
      </c>
      <c r="K37" s="54">
        <f t="shared" si="10"/>
        <v>31</v>
      </c>
      <c r="L37" s="54">
        <f aca="true" t="shared" si="11" ref="L37:S37">COUNT(L3:L33)</f>
        <v>31</v>
      </c>
      <c r="M37" s="54">
        <f t="shared" si="11"/>
        <v>31</v>
      </c>
      <c r="N37" s="54">
        <f t="shared" si="11"/>
        <v>31</v>
      </c>
      <c r="O37" s="54">
        <f t="shared" si="11"/>
        <v>31</v>
      </c>
      <c r="P37" s="54">
        <f t="shared" si="11"/>
        <v>31</v>
      </c>
      <c r="Q37" s="54">
        <f t="shared" si="11"/>
        <v>31</v>
      </c>
      <c r="R37" s="54">
        <f t="shared" si="11"/>
        <v>31</v>
      </c>
      <c r="S37" s="78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4.75390625" style="35" customWidth="1"/>
    <col min="19" max="19" width="6.25390625" style="35" customWidth="1"/>
    <col min="20" max="20" width="2.75390625" style="35" customWidth="1"/>
    <col min="21" max="16384" width="6.75390625" style="35" customWidth="1"/>
  </cols>
  <sheetData>
    <row r="1" spans="2:19" ht="30" customHeight="1">
      <c r="B1" s="72" t="s">
        <v>0</v>
      </c>
      <c r="C1" s="34"/>
      <c r="D1" s="34"/>
      <c r="E1" s="34"/>
      <c r="F1" s="34"/>
      <c r="G1" s="34"/>
      <c r="H1" s="34"/>
      <c r="I1" s="34"/>
      <c r="J1" s="34"/>
      <c r="K1" s="34"/>
      <c r="P1" s="35">
        <f>'1月'!P1</f>
        <v>2019</v>
      </c>
      <c r="Q1" s="35" t="s">
        <v>1</v>
      </c>
      <c r="R1" s="81">
        <v>9</v>
      </c>
      <c r="S1" s="35" t="s">
        <v>2</v>
      </c>
    </row>
    <row r="2" spans="1:21" ht="21" customHeight="1">
      <c r="A2" s="40" t="s">
        <v>3</v>
      </c>
      <c r="B2" s="38">
        <v>4</v>
      </c>
      <c r="C2" s="39">
        <v>5</v>
      </c>
      <c r="D2" s="39">
        <v>6</v>
      </c>
      <c r="E2" s="39">
        <v>7</v>
      </c>
      <c r="F2" s="39">
        <v>8</v>
      </c>
      <c r="G2" s="39">
        <v>9</v>
      </c>
      <c r="H2" s="39">
        <v>10</v>
      </c>
      <c r="I2" s="39">
        <v>11</v>
      </c>
      <c r="J2" s="39">
        <v>12</v>
      </c>
      <c r="K2" s="39">
        <v>13</v>
      </c>
      <c r="L2" s="39">
        <v>14</v>
      </c>
      <c r="M2" s="39">
        <v>15</v>
      </c>
      <c r="N2" s="39">
        <v>16</v>
      </c>
      <c r="O2" s="39">
        <v>17</v>
      </c>
      <c r="P2" s="39">
        <v>18</v>
      </c>
      <c r="Q2" s="39">
        <v>19</v>
      </c>
      <c r="R2" s="39">
        <v>20</v>
      </c>
      <c r="S2" s="73" t="s">
        <v>4</v>
      </c>
      <c r="U2" s="35" t="s">
        <v>5</v>
      </c>
    </row>
    <row r="3" spans="1:21" ht="21" customHeight="1">
      <c r="A3" s="40">
        <v>1</v>
      </c>
      <c r="B3" s="86">
        <v>0</v>
      </c>
      <c r="C3" s="87">
        <v>0</v>
      </c>
      <c r="D3" s="87">
        <v>0.015</v>
      </c>
      <c r="E3" s="87">
        <v>0.053</v>
      </c>
      <c r="F3" s="87">
        <v>0.853</v>
      </c>
      <c r="G3" s="87">
        <v>0.944</v>
      </c>
      <c r="H3" s="87">
        <v>1.036</v>
      </c>
      <c r="I3" s="87">
        <v>1.811</v>
      </c>
      <c r="J3" s="87">
        <v>1.547</v>
      </c>
      <c r="K3" s="87">
        <v>1.978</v>
      </c>
      <c r="L3" s="87">
        <v>1.411</v>
      </c>
      <c r="M3" s="87">
        <v>1.635</v>
      </c>
      <c r="N3" s="87">
        <v>1.431</v>
      </c>
      <c r="O3" s="87">
        <v>0.682</v>
      </c>
      <c r="P3" s="87">
        <v>0.174</v>
      </c>
      <c r="Q3" s="87">
        <v>0</v>
      </c>
      <c r="R3" s="87">
        <v>0</v>
      </c>
      <c r="S3" s="74">
        <f>IF(U3=0,"",SUM(B3:R3))</f>
        <v>13.569999999999999</v>
      </c>
      <c r="U3" s="35">
        <f>COUNTA(B3:R3)</f>
        <v>17</v>
      </c>
    </row>
    <row r="4" spans="1:21" ht="21" customHeight="1">
      <c r="A4" s="55">
        <v>2</v>
      </c>
      <c r="B4" s="88">
        <v>0</v>
      </c>
      <c r="C4" s="89">
        <v>0</v>
      </c>
      <c r="D4" s="89">
        <v>0.028</v>
      </c>
      <c r="E4" s="89">
        <v>0.243</v>
      </c>
      <c r="F4" s="89">
        <v>0.399</v>
      </c>
      <c r="G4" s="89">
        <v>0.747</v>
      </c>
      <c r="H4" s="89">
        <v>0.607</v>
      </c>
      <c r="I4" s="89">
        <v>1.66</v>
      </c>
      <c r="J4" s="89">
        <v>2.474</v>
      </c>
      <c r="K4" s="89">
        <v>2.326</v>
      </c>
      <c r="L4" s="89">
        <v>1.512</v>
      </c>
      <c r="M4" s="89">
        <v>1.44</v>
      </c>
      <c r="N4" s="89">
        <v>0.631</v>
      </c>
      <c r="O4" s="89">
        <v>0.246</v>
      </c>
      <c r="P4" s="89">
        <v>0.042</v>
      </c>
      <c r="Q4" s="89">
        <v>0</v>
      </c>
      <c r="R4" s="89">
        <v>0</v>
      </c>
      <c r="S4" s="75">
        <f aca="true" t="shared" si="0" ref="S4:S19">IF(U4=0,"",SUM(B4:R4))</f>
        <v>12.355</v>
      </c>
      <c r="U4" s="35">
        <f aca="true" t="shared" si="1" ref="U4:U19">COUNTA(B4:R4)</f>
        <v>17</v>
      </c>
    </row>
    <row r="5" spans="1:21" ht="21" customHeight="1">
      <c r="A5" s="55">
        <v>3</v>
      </c>
      <c r="B5" s="88">
        <v>0</v>
      </c>
      <c r="C5" s="89">
        <v>0</v>
      </c>
      <c r="D5" s="89">
        <v>0.001</v>
      </c>
      <c r="E5" s="89">
        <v>0.091</v>
      </c>
      <c r="F5" s="89">
        <v>0.246</v>
      </c>
      <c r="G5" s="89">
        <v>0.399</v>
      </c>
      <c r="H5" s="89">
        <v>1.257</v>
      </c>
      <c r="I5" s="89">
        <v>1.03</v>
      </c>
      <c r="J5" s="89">
        <v>1.326</v>
      </c>
      <c r="K5" s="89">
        <v>1.049</v>
      </c>
      <c r="L5" s="89">
        <v>0.955</v>
      </c>
      <c r="M5" s="89">
        <v>0.835</v>
      </c>
      <c r="N5" s="89">
        <v>0.218</v>
      </c>
      <c r="O5" s="89">
        <v>0.073</v>
      </c>
      <c r="P5" s="89">
        <v>0.002</v>
      </c>
      <c r="Q5" s="89">
        <v>0</v>
      </c>
      <c r="R5" s="89">
        <v>0</v>
      </c>
      <c r="S5" s="75">
        <f t="shared" si="0"/>
        <v>7.481999999999999</v>
      </c>
      <c r="U5" s="35">
        <f t="shared" si="1"/>
        <v>17</v>
      </c>
    </row>
    <row r="6" spans="1:21" ht="21" customHeight="1">
      <c r="A6" s="55">
        <v>4</v>
      </c>
      <c r="B6" s="88">
        <v>0</v>
      </c>
      <c r="C6" s="89">
        <v>0</v>
      </c>
      <c r="D6" s="89">
        <v>0</v>
      </c>
      <c r="E6" s="89">
        <v>0.017</v>
      </c>
      <c r="F6" s="89">
        <v>0.207</v>
      </c>
      <c r="G6" s="89">
        <v>0.567</v>
      </c>
      <c r="H6" s="89">
        <v>1.44</v>
      </c>
      <c r="I6" s="89">
        <v>1.148</v>
      </c>
      <c r="J6" s="89">
        <v>0.888</v>
      </c>
      <c r="K6" s="89">
        <v>0.732</v>
      </c>
      <c r="L6" s="89">
        <v>0.952</v>
      </c>
      <c r="M6" s="89">
        <v>1.461</v>
      </c>
      <c r="N6" s="89">
        <v>0.479</v>
      </c>
      <c r="O6" s="89">
        <v>0.449</v>
      </c>
      <c r="P6" s="89">
        <v>0.115</v>
      </c>
      <c r="Q6" s="89">
        <v>0</v>
      </c>
      <c r="R6" s="89">
        <v>0</v>
      </c>
      <c r="S6" s="75">
        <f t="shared" si="0"/>
        <v>8.455</v>
      </c>
      <c r="U6" s="35">
        <f t="shared" si="1"/>
        <v>17</v>
      </c>
    </row>
    <row r="7" spans="1:21" ht="21" customHeight="1">
      <c r="A7" s="55">
        <v>5</v>
      </c>
      <c r="B7" s="88">
        <v>0</v>
      </c>
      <c r="C7" s="89">
        <v>0</v>
      </c>
      <c r="D7" s="89">
        <v>0.003</v>
      </c>
      <c r="E7" s="89">
        <v>0.091</v>
      </c>
      <c r="F7" s="89">
        <v>0.222</v>
      </c>
      <c r="G7" s="89">
        <v>0.63</v>
      </c>
      <c r="H7" s="89">
        <v>1.976</v>
      </c>
      <c r="I7" s="89">
        <v>2.455</v>
      </c>
      <c r="J7" s="89">
        <v>0.959</v>
      </c>
      <c r="K7" s="89">
        <v>1.192</v>
      </c>
      <c r="L7" s="89">
        <v>1.288</v>
      </c>
      <c r="M7" s="89">
        <v>1.007</v>
      </c>
      <c r="N7" s="89">
        <v>0.876</v>
      </c>
      <c r="O7" s="89">
        <v>0.378</v>
      </c>
      <c r="P7" s="89">
        <v>0.079</v>
      </c>
      <c r="Q7" s="89">
        <v>0</v>
      </c>
      <c r="R7" s="89">
        <v>0</v>
      </c>
      <c r="S7" s="75">
        <f t="shared" si="0"/>
        <v>11.155999999999999</v>
      </c>
      <c r="U7" s="35">
        <f t="shared" si="1"/>
        <v>17</v>
      </c>
    </row>
    <row r="8" spans="1:21" ht="21" customHeight="1">
      <c r="A8" s="55">
        <v>6</v>
      </c>
      <c r="B8" s="88">
        <v>0</v>
      </c>
      <c r="C8" s="89">
        <v>0</v>
      </c>
      <c r="D8" s="89">
        <v>0.075</v>
      </c>
      <c r="E8" s="89">
        <v>0.575</v>
      </c>
      <c r="F8" s="89">
        <v>1.382</v>
      </c>
      <c r="G8" s="89">
        <v>2.094</v>
      </c>
      <c r="H8" s="89">
        <v>2.705</v>
      </c>
      <c r="I8" s="89">
        <v>3.122</v>
      </c>
      <c r="J8" s="89">
        <v>3.165</v>
      </c>
      <c r="K8" s="89">
        <v>2.836</v>
      </c>
      <c r="L8" s="89">
        <v>2.487</v>
      </c>
      <c r="M8" s="89">
        <v>2.121</v>
      </c>
      <c r="N8" s="89">
        <v>1.508</v>
      </c>
      <c r="O8" s="89">
        <v>0.714</v>
      </c>
      <c r="P8" s="89">
        <v>0.118</v>
      </c>
      <c r="Q8" s="89">
        <v>0</v>
      </c>
      <c r="R8" s="89">
        <v>0</v>
      </c>
      <c r="S8" s="75">
        <f t="shared" si="0"/>
        <v>22.901999999999994</v>
      </c>
      <c r="U8" s="35">
        <f t="shared" si="1"/>
        <v>17</v>
      </c>
    </row>
    <row r="9" spans="1:21" ht="21" customHeight="1">
      <c r="A9" s="55">
        <v>7</v>
      </c>
      <c r="B9" s="88">
        <v>0</v>
      </c>
      <c r="C9" s="89">
        <v>0</v>
      </c>
      <c r="D9" s="89">
        <v>0.105</v>
      </c>
      <c r="E9" s="89">
        <v>0.619</v>
      </c>
      <c r="F9" s="89">
        <v>1.097</v>
      </c>
      <c r="G9" s="89">
        <v>1.336</v>
      </c>
      <c r="H9" s="89">
        <v>1.783</v>
      </c>
      <c r="I9" s="89">
        <v>2.383</v>
      </c>
      <c r="J9" s="89">
        <v>2.908</v>
      </c>
      <c r="K9" s="89">
        <v>3.092</v>
      </c>
      <c r="L9" s="89">
        <v>2.747</v>
      </c>
      <c r="M9" s="89">
        <v>2.221</v>
      </c>
      <c r="N9" s="89">
        <v>1.423</v>
      </c>
      <c r="O9" s="89">
        <v>0.723</v>
      </c>
      <c r="P9" s="89">
        <v>0.117</v>
      </c>
      <c r="Q9" s="89">
        <v>0</v>
      </c>
      <c r="R9" s="89">
        <v>0</v>
      </c>
      <c r="S9" s="75">
        <f t="shared" si="0"/>
        <v>20.554</v>
      </c>
      <c r="U9" s="35">
        <f t="shared" si="1"/>
        <v>17</v>
      </c>
    </row>
    <row r="10" spans="1:21" ht="21" customHeight="1">
      <c r="A10" s="55">
        <v>8</v>
      </c>
      <c r="B10" s="88">
        <v>0</v>
      </c>
      <c r="C10" s="89">
        <v>0</v>
      </c>
      <c r="D10" s="89">
        <v>0.054</v>
      </c>
      <c r="E10" s="89">
        <v>0.656</v>
      </c>
      <c r="F10" s="89">
        <v>1.483</v>
      </c>
      <c r="G10" s="89">
        <v>2.484</v>
      </c>
      <c r="H10" s="89">
        <v>2.777</v>
      </c>
      <c r="I10" s="89">
        <v>3.03</v>
      </c>
      <c r="J10" s="89">
        <v>2.904</v>
      </c>
      <c r="K10" s="89">
        <v>2.003</v>
      </c>
      <c r="L10" s="89">
        <v>2.234</v>
      </c>
      <c r="M10" s="89">
        <v>1.168</v>
      </c>
      <c r="N10" s="89">
        <v>0.65</v>
      </c>
      <c r="O10" s="89">
        <v>0.236</v>
      </c>
      <c r="P10" s="89">
        <v>0.04</v>
      </c>
      <c r="Q10" s="89">
        <v>0</v>
      </c>
      <c r="R10" s="89">
        <v>0</v>
      </c>
      <c r="S10" s="75">
        <f t="shared" si="0"/>
        <v>19.718999999999998</v>
      </c>
      <c r="U10" s="35">
        <f t="shared" si="1"/>
        <v>17</v>
      </c>
    </row>
    <row r="11" spans="1:21" ht="21" customHeight="1">
      <c r="A11" s="55">
        <v>9</v>
      </c>
      <c r="B11" s="88">
        <v>0</v>
      </c>
      <c r="C11" s="89">
        <v>0</v>
      </c>
      <c r="D11" s="89">
        <v>0</v>
      </c>
      <c r="E11" s="89">
        <v>0</v>
      </c>
      <c r="F11" s="89">
        <v>0</v>
      </c>
      <c r="G11" s="89">
        <v>0.08</v>
      </c>
      <c r="H11" s="89">
        <v>0.27</v>
      </c>
      <c r="I11" s="89">
        <v>0.742</v>
      </c>
      <c r="J11" s="89">
        <v>0.768</v>
      </c>
      <c r="K11" s="89">
        <v>0.444</v>
      </c>
      <c r="L11" s="89">
        <v>0.438</v>
      </c>
      <c r="M11" s="89">
        <v>1.485</v>
      </c>
      <c r="N11" s="89">
        <v>1.699</v>
      </c>
      <c r="O11" s="89">
        <v>0.607</v>
      </c>
      <c r="P11" s="89">
        <v>0.086</v>
      </c>
      <c r="Q11" s="89">
        <v>0</v>
      </c>
      <c r="R11" s="89">
        <v>0</v>
      </c>
      <c r="S11" s="75">
        <f t="shared" si="0"/>
        <v>6.619000000000001</v>
      </c>
      <c r="U11" s="35">
        <f t="shared" si="1"/>
        <v>17</v>
      </c>
    </row>
    <row r="12" spans="1:21" ht="21" customHeight="1">
      <c r="A12" s="55">
        <v>10</v>
      </c>
      <c r="B12" s="88">
        <v>0</v>
      </c>
      <c r="C12" s="89">
        <v>0</v>
      </c>
      <c r="D12" s="89">
        <v>0.076</v>
      </c>
      <c r="E12" s="89">
        <v>0.596</v>
      </c>
      <c r="F12" s="89">
        <v>1.353</v>
      </c>
      <c r="G12" s="89">
        <v>2.01</v>
      </c>
      <c r="H12" s="89">
        <v>2.4</v>
      </c>
      <c r="I12" s="89">
        <v>2.757</v>
      </c>
      <c r="J12" s="89">
        <v>2.986</v>
      </c>
      <c r="K12" s="89">
        <v>3.092</v>
      </c>
      <c r="L12" s="89">
        <v>2.686</v>
      </c>
      <c r="M12" s="89">
        <v>2.091</v>
      </c>
      <c r="N12" s="89">
        <v>0.668</v>
      </c>
      <c r="O12" s="89">
        <v>0.105</v>
      </c>
      <c r="P12" s="89">
        <v>0.039</v>
      </c>
      <c r="Q12" s="89">
        <v>0</v>
      </c>
      <c r="R12" s="89">
        <v>0</v>
      </c>
      <c r="S12" s="75">
        <f t="shared" si="0"/>
        <v>20.859000000000005</v>
      </c>
      <c r="U12" s="35">
        <f t="shared" si="1"/>
        <v>17</v>
      </c>
    </row>
    <row r="13" spans="1:21" ht="21" customHeight="1">
      <c r="A13" s="40">
        <v>11</v>
      </c>
      <c r="B13" s="86">
        <v>0</v>
      </c>
      <c r="C13" s="87">
        <v>0</v>
      </c>
      <c r="D13" s="87">
        <v>0.014</v>
      </c>
      <c r="E13" s="87">
        <v>0.218</v>
      </c>
      <c r="F13" s="87">
        <v>0.724</v>
      </c>
      <c r="G13" s="87">
        <v>1.955</v>
      </c>
      <c r="H13" s="87">
        <v>1.835</v>
      </c>
      <c r="I13" s="87">
        <v>1.175</v>
      </c>
      <c r="J13" s="87">
        <v>1.617</v>
      </c>
      <c r="K13" s="87">
        <v>2.004</v>
      </c>
      <c r="L13" s="87">
        <v>1.441</v>
      </c>
      <c r="M13" s="87">
        <v>0.885</v>
      </c>
      <c r="N13" s="87">
        <v>0.078</v>
      </c>
      <c r="O13" s="87">
        <v>0</v>
      </c>
      <c r="P13" s="87">
        <v>0.035</v>
      </c>
      <c r="Q13" s="87">
        <v>0</v>
      </c>
      <c r="R13" s="87">
        <v>0</v>
      </c>
      <c r="S13" s="74">
        <f t="shared" si="0"/>
        <v>11.981</v>
      </c>
      <c r="U13" s="35">
        <f t="shared" si="1"/>
        <v>17</v>
      </c>
    </row>
    <row r="14" spans="1:21" ht="21" customHeight="1">
      <c r="A14" s="55">
        <v>12</v>
      </c>
      <c r="B14" s="88">
        <v>0</v>
      </c>
      <c r="C14" s="89">
        <v>0</v>
      </c>
      <c r="D14" s="89">
        <v>0.077</v>
      </c>
      <c r="E14" s="89">
        <v>0.619</v>
      </c>
      <c r="F14" s="89">
        <v>1.454</v>
      </c>
      <c r="G14" s="89">
        <v>2.159</v>
      </c>
      <c r="H14" s="89">
        <v>2.513</v>
      </c>
      <c r="I14" s="89">
        <v>3.158</v>
      </c>
      <c r="J14" s="89">
        <v>1.892</v>
      </c>
      <c r="K14" s="89">
        <v>1.945</v>
      </c>
      <c r="L14" s="89">
        <v>1.35</v>
      </c>
      <c r="M14" s="89">
        <v>1.707</v>
      </c>
      <c r="N14" s="89">
        <v>0.62</v>
      </c>
      <c r="O14" s="89">
        <v>0.375</v>
      </c>
      <c r="P14" s="89">
        <v>0.055</v>
      </c>
      <c r="Q14" s="89">
        <v>0</v>
      </c>
      <c r="R14" s="89">
        <v>0</v>
      </c>
      <c r="S14" s="75">
        <f t="shared" si="0"/>
        <v>17.924</v>
      </c>
      <c r="U14" s="35">
        <f t="shared" si="1"/>
        <v>17</v>
      </c>
    </row>
    <row r="15" spans="1:21" ht="21" customHeight="1">
      <c r="A15" s="55">
        <v>13</v>
      </c>
      <c r="B15" s="88">
        <v>0</v>
      </c>
      <c r="C15" s="89">
        <v>0</v>
      </c>
      <c r="D15" s="89">
        <v>0.008</v>
      </c>
      <c r="E15" s="89">
        <v>0.141</v>
      </c>
      <c r="F15" s="89">
        <v>0.115</v>
      </c>
      <c r="G15" s="89">
        <v>0.129</v>
      </c>
      <c r="H15" s="89">
        <v>0.21</v>
      </c>
      <c r="I15" s="89">
        <v>0.578</v>
      </c>
      <c r="J15" s="89">
        <v>0.408</v>
      </c>
      <c r="K15" s="89">
        <v>0.33</v>
      </c>
      <c r="L15" s="89">
        <v>0.595</v>
      </c>
      <c r="M15" s="89">
        <v>0.924</v>
      </c>
      <c r="N15" s="89">
        <v>1.151</v>
      </c>
      <c r="O15" s="89">
        <v>0.459</v>
      </c>
      <c r="P15" s="89">
        <v>0.061</v>
      </c>
      <c r="Q15" s="89">
        <v>0</v>
      </c>
      <c r="R15" s="89">
        <v>0</v>
      </c>
      <c r="S15" s="75">
        <f t="shared" si="0"/>
        <v>5.109</v>
      </c>
      <c r="U15" s="35">
        <f t="shared" si="1"/>
        <v>17</v>
      </c>
    </row>
    <row r="16" spans="1:21" ht="21" customHeight="1">
      <c r="A16" s="55">
        <v>14</v>
      </c>
      <c r="B16" s="88">
        <v>0</v>
      </c>
      <c r="C16" s="89">
        <v>0</v>
      </c>
      <c r="D16" s="89">
        <v>0.018</v>
      </c>
      <c r="E16" s="89">
        <v>0.159</v>
      </c>
      <c r="F16" s="89">
        <v>0.455</v>
      </c>
      <c r="G16" s="89">
        <v>0.835</v>
      </c>
      <c r="H16" s="89">
        <v>1.368</v>
      </c>
      <c r="I16" s="89">
        <v>1.267</v>
      </c>
      <c r="J16" s="89">
        <v>0.815</v>
      </c>
      <c r="K16" s="89">
        <v>1.194</v>
      </c>
      <c r="L16" s="89">
        <v>1.32</v>
      </c>
      <c r="M16" s="89">
        <v>0.72</v>
      </c>
      <c r="N16" s="89">
        <v>0.393</v>
      </c>
      <c r="O16" s="89">
        <v>0.171</v>
      </c>
      <c r="P16" s="89">
        <v>0.04</v>
      </c>
      <c r="Q16" s="89">
        <v>0</v>
      </c>
      <c r="R16" s="89">
        <v>0</v>
      </c>
      <c r="S16" s="75">
        <f t="shared" si="0"/>
        <v>8.754999999999999</v>
      </c>
      <c r="U16" s="35">
        <f t="shared" si="1"/>
        <v>17</v>
      </c>
    </row>
    <row r="17" spans="1:21" ht="21" customHeight="1">
      <c r="A17" s="55">
        <v>15</v>
      </c>
      <c r="B17" s="88">
        <v>0</v>
      </c>
      <c r="C17" s="89">
        <v>0</v>
      </c>
      <c r="D17" s="89">
        <v>0.068</v>
      </c>
      <c r="E17" s="89">
        <v>0.547</v>
      </c>
      <c r="F17" s="89">
        <v>1.387</v>
      </c>
      <c r="G17" s="89">
        <v>2.098</v>
      </c>
      <c r="H17" s="89">
        <v>2.492</v>
      </c>
      <c r="I17" s="89">
        <v>2.989</v>
      </c>
      <c r="J17" s="89">
        <v>3.135</v>
      </c>
      <c r="K17" s="89">
        <v>3.011</v>
      </c>
      <c r="L17" s="89">
        <v>2.648</v>
      </c>
      <c r="M17" s="89">
        <v>2.08</v>
      </c>
      <c r="N17" s="89">
        <v>1.149</v>
      </c>
      <c r="O17" s="89">
        <v>0.416</v>
      </c>
      <c r="P17" s="89">
        <v>0.045</v>
      </c>
      <c r="Q17" s="89">
        <v>0</v>
      </c>
      <c r="R17" s="89">
        <v>0</v>
      </c>
      <c r="S17" s="75">
        <f t="shared" si="0"/>
        <v>22.065</v>
      </c>
      <c r="U17" s="35">
        <f t="shared" si="1"/>
        <v>17</v>
      </c>
    </row>
    <row r="18" spans="1:21" ht="21" customHeight="1">
      <c r="A18" s="55">
        <v>16</v>
      </c>
      <c r="B18" s="88">
        <v>0</v>
      </c>
      <c r="C18" s="89">
        <v>0</v>
      </c>
      <c r="D18" s="89">
        <v>0</v>
      </c>
      <c r="E18" s="89">
        <v>0.054</v>
      </c>
      <c r="F18" s="89">
        <v>0.207</v>
      </c>
      <c r="G18" s="89">
        <v>0.175</v>
      </c>
      <c r="H18" s="89">
        <v>0.17</v>
      </c>
      <c r="I18" s="89">
        <v>0.474</v>
      </c>
      <c r="J18" s="89">
        <v>0.764</v>
      </c>
      <c r="K18" s="89">
        <v>0.736</v>
      </c>
      <c r="L18" s="89">
        <v>0.827</v>
      </c>
      <c r="M18" s="89">
        <v>1.306</v>
      </c>
      <c r="N18" s="89">
        <v>0.521</v>
      </c>
      <c r="O18" s="89">
        <v>0.305</v>
      </c>
      <c r="P18" s="89">
        <v>0.042</v>
      </c>
      <c r="Q18" s="89">
        <v>0</v>
      </c>
      <c r="R18" s="89">
        <v>0</v>
      </c>
      <c r="S18" s="75">
        <f t="shared" si="0"/>
        <v>5.5809999999999995</v>
      </c>
      <c r="U18" s="35">
        <f t="shared" si="1"/>
        <v>17</v>
      </c>
    </row>
    <row r="19" spans="1:21" ht="21" customHeight="1">
      <c r="A19" s="55">
        <v>17</v>
      </c>
      <c r="B19" s="88">
        <v>0</v>
      </c>
      <c r="C19" s="89">
        <v>0</v>
      </c>
      <c r="D19" s="89">
        <v>0.011</v>
      </c>
      <c r="E19" s="89">
        <v>0.472</v>
      </c>
      <c r="F19" s="89">
        <v>1.157</v>
      </c>
      <c r="G19" s="89">
        <v>1.731</v>
      </c>
      <c r="H19" s="89">
        <v>1.706</v>
      </c>
      <c r="I19" s="89">
        <v>2.196</v>
      </c>
      <c r="J19" s="89">
        <v>3.322</v>
      </c>
      <c r="K19" s="89">
        <v>2.337</v>
      </c>
      <c r="L19" s="89">
        <v>2.225</v>
      </c>
      <c r="M19" s="89">
        <v>1.961</v>
      </c>
      <c r="N19" s="89">
        <v>0.936</v>
      </c>
      <c r="O19" s="89">
        <v>0.62</v>
      </c>
      <c r="P19" s="89">
        <v>0.07</v>
      </c>
      <c r="Q19" s="89">
        <v>0</v>
      </c>
      <c r="R19" s="89">
        <v>0</v>
      </c>
      <c r="S19" s="75">
        <f t="shared" si="0"/>
        <v>18.744</v>
      </c>
      <c r="U19" s="35">
        <f t="shared" si="1"/>
        <v>17</v>
      </c>
    </row>
    <row r="20" spans="1:21" ht="21" customHeight="1">
      <c r="A20" s="55">
        <v>18</v>
      </c>
      <c r="B20" s="88">
        <v>0</v>
      </c>
      <c r="C20" s="89">
        <v>0</v>
      </c>
      <c r="D20" s="89">
        <v>0.015</v>
      </c>
      <c r="E20" s="89">
        <v>0.253</v>
      </c>
      <c r="F20" s="89">
        <v>0.67</v>
      </c>
      <c r="G20" s="89">
        <v>1.613</v>
      </c>
      <c r="H20" s="89">
        <v>2.595</v>
      </c>
      <c r="I20" s="89">
        <v>2.151</v>
      </c>
      <c r="J20" s="89">
        <v>1.333</v>
      </c>
      <c r="K20" s="89">
        <v>0.593</v>
      </c>
      <c r="L20" s="89">
        <v>0.896</v>
      </c>
      <c r="M20" s="89">
        <v>0.306</v>
      </c>
      <c r="N20" s="89">
        <v>0.08</v>
      </c>
      <c r="O20" s="89">
        <v>0.01</v>
      </c>
      <c r="P20" s="89">
        <v>0</v>
      </c>
      <c r="Q20" s="89">
        <v>0</v>
      </c>
      <c r="R20" s="89">
        <v>0</v>
      </c>
      <c r="S20" s="75">
        <f aca="true" t="shared" si="2" ref="S20:S33">IF(U20=0,"",SUM(B20:R20))</f>
        <v>10.515</v>
      </c>
      <c r="U20" s="35">
        <f aca="true" t="shared" si="3" ref="U20:U33">COUNTA(B20:R20)</f>
        <v>17</v>
      </c>
    </row>
    <row r="21" spans="1:21" ht="21" customHeight="1">
      <c r="A21" s="55">
        <v>19</v>
      </c>
      <c r="B21" s="88">
        <v>0</v>
      </c>
      <c r="C21" s="89">
        <v>0</v>
      </c>
      <c r="D21" s="89">
        <v>0.049</v>
      </c>
      <c r="E21" s="89">
        <v>0.082</v>
      </c>
      <c r="F21" s="89">
        <v>0.341</v>
      </c>
      <c r="G21" s="89">
        <v>0.98</v>
      </c>
      <c r="H21" s="89">
        <v>2.723</v>
      </c>
      <c r="I21" s="89">
        <v>1.992</v>
      </c>
      <c r="J21" s="89">
        <v>2.778</v>
      </c>
      <c r="K21" s="89">
        <v>2.728</v>
      </c>
      <c r="L21" s="89">
        <v>2.411</v>
      </c>
      <c r="M21" s="89">
        <v>1.649</v>
      </c>
      <c r="N21" s="89">
        <v>0.956</v>
      </c>
      <c r="O21" s="89">
        <v>0.465</v>
      </c>
      <c r="P21" s="89">
        <v>0.043</v>
      </c>
      <c r="Q21" s="89">
        <v>0</v>
      </c>
      <c r="R21" s="89">
        <v>0</v>
      </c>
      <c r="S21" s="75">
        <f t="shared" si="2"/>
        <v>17.197</v>
      </c>
      <c r="U21" s="35">
        <f t="shared" si="3"/>
        <v>17</v>
      </c>
    </row>
    <row r="22" spans="1:21" ht="21" customHeight="1">
      <c r="A22" s="55">
        <v>20</v>
      </c>
      <c r="B22" s="88">
        <v>0</v>
      </c>
      <c r="C22" s="89">
        <v>0</v>
      </c>
      <c r="D22" s="89">
        <v>0.028</v>
      </c>
      <c r="E22" s="89">
        <v>0.493</v>
      </c>
      <c r="F22" s="89">
        <v>1.287</v>
      </c>
      <c r="G22" s="89">
        <v>2.055</v>
      </c>
      <c r="H22" s="89">
        <v>2.559</v>
      </c>
      <c r="I22" s="89">
        <v>2.827</v>
      </c>
      <c r="J22" s="89">
        <v>2.945</v>
      </c>
      <c r="K22" s="89">
        <v>2.641</v>
      </c>
      <c r="L22" s="89">
        <v>1.45</v>
      </c>
      <c r="M22" s="89">
        <v>1.736</v>
      </c>
      <c r="N22" s="89">
        <v>1.357</v>
      </c>
      <c r="O22" s="89">
        <v>0.568</v>
      </c>
      <c r="P22" s="89">
        <v>0.028</v>
      </c>
      <c r="Q22" s="89">
        <v>0</v>
      </c>
      <c r="R22" s="89">
        <v>0</v>
      </c>
      <c r="S22" s="75">
        <f t="shared" si="2"/>
        <v>19.974</v>
      </c>
      <c r="U22" s="35">
        <f t="shared" si="3"/>
        <v>17</v>
      </c>
    </row>
    <row r="23" spans="1:21" ht="21" customHeight="1">
      <c r="A23" s="40">
        <v>21</v>
      </c>
      <c r="B23" s="86">
        <v>0</v>
      </c>
      <c r="C23" s="87">
        <v>0</v>
      </c>
      <c r="D23" s="87">
        <v>0.012</v>
      </c>
      <c r="E23" s="87">
        <v>0.173</v>
      </c>
      <c r="F23" s="87">
        <v>0.566</v>
      </c>
      <c r="G23" s="87">
        <v>1.371</v>
      </c>
      <c r="H23" s="87">
        <v>1.435</v>
      </c>
      <c r="I23" s="87">
        <v>1.338</v>
      </c>
      <c r="J23" s="87">
        <v>1.356</v>
      </c>
      <c r="K23" s="87">
        <v>1.172</v>
      </c>
      <c r="L23" s="87">
        <v>1.256</v>
      </c>
      <c r="M23" s="87">
        <v>0.993</v>
      </c>
      <c r="N23" s="87">
        <v>0.35</v>
      </c>
      <c r="O23" s="87">
        <v>0.143</v>
      </c>
      <c r="P23" s="87">
        <v>0.002</v>
      </c>
      <c r="Q23" s="87">
        <v>0</v>
      </c>
      <c r="R23" s="87">
        <v>0</v>
      </c>
      <c r="S23" s="74">
        <f t="shared" si="2"/>
        <v>10.167</v>
      </c>
      <c r="U23" s="35">
        <f t="shared" si="3"/>
        <v>17</v>
      </c>
    </row>
    <row r="24" spans="1:21" ht="21" customHeight="1">
      <c r="A24" s="55">
        <v>22</v>
      </c>
      <c r="B24" s="88">
        <v>0</v>
      </c>
      <c r="C24" s="89">
        <v>0</v>
      </c>
      <c r="D24" s="89">
        <v>0.028</v>
      </c>
      <c r="E24" s="89">
        <v>0.515</v>
      </c>
      <c r="F24" s="89">
        <v>1.284</v>
      </c>
      <c r="G24" s="89">
        <v>1.201</v>
      </c>
      <c r="H24" s="89">
        <v>1.094</v>
      </c>
      <c r="I24" s="89">
        <v>2.284</v>
      </c>
      <c r="J24" s="89">
        <v>2.034</v>
      </c>
      <c r="K24" s="89">
        <v>1.42</v>
      </c>
      <c r="L24" s="89">
        <v>0.633</v>
      </c>
      <c r="M24" s="89">
        <v>0.461</v>
      </c>
      <c r="N24" s="89">
        <v>0.276</v>
      </c>
      <c r="O24" s="89">
        <v>0.125</v>
      </c>
      <c r="P24" s="89">
        <v>0.021</v>
      </c>
      <c r="Q24" s="89">
        <v>0</v>
      </c>
      <c r="R24" s="89">
        <v>0</v>
      </c>
      <c r="S24" s="75">
        <f t="shared" si="2"/>
        <v>11.376</v>
      </c>
      <c r="U24" s="35">
        <f t="shared" si="3"/>
        <v>17</v>
      </c>
    </row>
    <row r="25" spans="1:21" ht="21" customHeight="1">
      <c r="A25" s="55">
        <v>23</v>
      </c>
      <c r="B25" s="88">
        <v>0</v>
      </c>
      <c r="C25" s="89">
        <v>0</v>
      </c>
      <c r="D25" s="89">
        <v>0.039</v>
      </c>
      <c r="E25" s="89">
        <v>0.185</v>
      </c>
      <c r="F25" s="89">
        <v>0.187</v>
      </c>
      <c r="G25" s="89">
        <v>0.266</v>
      </c>
      <c r="H25" s="89">
        <v>0.568</v>
      </c>
      <c r="I25" s="89">
        <v>0.802</v>
      </c>
      <c r="J25" s="89">
        <v>1.762</v>
      </c>
      <c r="K25" s="89">
        <v>1.635</v>
      </c>
      <c r="L25" s="89">
        <v>1.541</v>
      </c>
      <c r="M25" s="89">
        <v>1.326</v>
      </c>
      <c r="N25" s="89">
        <v>0.566</v>
      </c>
      <c r="O25" s="89">
        <v>0.151</v>
      </c>
      <c r="P25" s="89">
        <v>0.025</v>
      </c>
      <c r="Q25" s="89">
        <v>0</v>
      </c>
      <c r="R25" s="89">
        <v>0</v>
      </c>
      <c r="S25" s="75">
        <f t="shared" si="2"/>
        <v>9.053</v>
      </c>
      <c r="U25" s="35">
        <f t="shared" si="3"/>
        <v>17</v>
      </c>
    </row>
    <row r="26" spans="1:21" ht="21" customHeight="1">
      <c r="A26" s="55">
        <v>24</v>
      </c>
      <c r="B26" s="88">
        <v>0</v>
      </c>
      <c r="C26" s="89">
        <v>0</v>
      </c>
      <c r="D26" s="89">
        <v>0.041</v>
      </c>
      <c r="E26" s="89">
        <v>0.436</v>
      </c>
      <c r="F26" s="89">
        <v>0.953</v>
      </c>
      <c r="G26" s="89">
        <v>1.765</v>
      </c>
      <c r="H26" s="89">
        <v>1.852</v>
      </c>
      <c r="I26" s="89">
        <v>1.653</v>
      </c>
      <c r="J26" s="89">
        <v>1.224</v>
      </c>
      <c r="K26" s="89">
        <v>1.448</v>
      </c>
      <c r="L26" s="89">
        <v>1.388</v>
      </c>
      <c r="M26" s="89">
        <v>0.385</v>
      </c>
      <c r="N26" s="89">
        <v>0.122</v>
      </c>
      <c r="O26" s="89">
        <v>0.088</v>
      </c>
      <c r="P26" s="89">
        <v>0</v>
      </c>
      <c r="Q26" s="89">
        <v>0</v>
      </c>
      <c r="R26" s="89">
        <v>0</v>
      </c>
      <c r="S26" s="75">
        <f t="shared" si="2"/>
        <v>11.354999999999999</v>
      </c>
      <c r="U26" s="35">
        <f t="shared" si="3"/>
        <v>17</v>
      </c>
    </row>
    <row r="27" spans="1:21" ht="21" customHeight="1">
      <c r="A27" s="55">
        <v>25</v>
      </c>
      <c r="B27" s="88">
        <v>0</v>
      </c>
      <c r="C27" s="89">
        <v>0</v>
      </c>
      <c r="D27" s="89">
        <v>0.014</v>
      </c>
      <c r="E27" s="89">
        <v>0.47</v>
      </c>
      <c r="F27" s="89">
        <v>1.268</v>
      </c>
      <c r="G27" s="89">
        <v>1.804</v>
      </c>
      <c r="H27" s="89">
        <v>2.121</v>
      </c>
      <c r="I27" s="89">
        <v>2.967</v>
      </c>
      <c r="J27" s="89">
        <v>2.946</v>
      </c>
      <c r="K27" s="89">
        <v>2.912</v>
      </c>
      <c r="L27" s="89">
        <v>2.488</v>
      </c>
      <c r="M27" s="89">
        <v>1.853</v>
      </c>
      <c r="N27" s="89">
        <v>1.235</v>
      </c>
      <c r="O27" s="89">
        <v>0.459</v>
      </c>
      <c r="P27" s="89">
        <v>0.014</v>
      </c>
      <c r="Q27" s="89">
        <v>0</v>
      </c>
      <c r="R27" s="89">
        <v>0</v>
      </c>
      <c r="S27" s="75">
        <f t="shared" si="2"/>
        <v>20.551</v>
      </c>
      <c r="U27" s="35">
        <f t="shared" si="3"/>
        <v>17</v>
      </c>
    </row>
    <row r="28" spans="1:21" ht="21" customHeight="1">
      <c r="A28" s="55">
        <v>26</v>
      </c>
      <c r="B28" s="88">
        <v>0</v>
      </c>
      <c r="C28" s="89">
        <v>0</v>
      </c>
      <c r="D28" s="89">
        <v>0</v>
      </c>
      <c r="E28" s="89">
        <v>0.282</v>
      </c>
      <c r="F28" s="89">
        <v>1.028</v>
      </c>
      <c r="G28" s="89">
        <v>1.191</v>
      </c>
      <c r="H28" s="89">
        <v>2.216</v>
      </c>
      <c r="I28" s="89">
        <v>2.895</v>
      </c>
      <c r="J28" s="89">
        <v>2.116</v>
      </c>
      <c r="K28" s="89">
        <v>2.427</v>
      </c>
      <c r="L28" s="89">
        <v>2.455</v>
      </c>
      <c r="M28" s="89">
        <v>1.935</v>
      </c>
      <c r="N28" s="89">
        <v>1.26</v>
      </c>
      <c r="O28" s="89">
        <v>0.466</v>
      </c>
      <c r="P28" s="89">
        <v>0.014</v>
      </c>
      <c r="Q28" s="89">
        <v>0</v>
      </c>
      <c r="R28" s="89">
        <v>0</v>
      </c>
      <c r="S28" s="75">
        <f t="shared" si="2"/>
        <v>18.285</v>
      </c>
      <c r="U28" s="35">
        <f t="shared" si="3"/>
        <v>17</v>
      </c>
    </row>
    <row r="29" spans="1:21" ht="21" customHeight="1">
      <c r="A29" s="55">
        <v>27</v>
      </c>
      <c r="B29" s="88">
        <v>0</v>
      </c>
      <c r="C29" s="89">
        <v>0</v>
      </c>
      <c r="D29" s="89">
        <v>0.015</v>
      </c>
      <c r="E29" s="89">
        <v>0.174</v>
      </c>
      <c r="F29" s="89">
        <v>0.489</v>
      </c>
      <c r="G29" s="89">
        <v>0.932</v>
      </c>
      <c r="H29" s="89">
        <v>2.023</v>
      </c>
      <c r="I29" s="89">
        <v>2.822</v>
      </c>
      <c r="J29" s="89">
        <v>2.945</v>
      </c>
      <c r="K29" s="89">
        <v>2.815</v>
      </c>
      <c r="L29" s="89">
        <v>2.444</v>
      </c>
      <c r="M29" s="89">
        <v>1.852</v>
      </c>
      <c r="N29" s="89">
        <v>1.15</v>
      </c>
      <c r="O29" s="89">
        <v>0.423</v>
      </c>
      <c r="P29" s="89">
        <v>0.014</v>
      </c>
      <c r="Q29" s="89">
        <v>0</v>
      </c>
      <c r="R29" s="89">
        <v>0</v>
      </c>
      <c r="S29" s="75">
        <f t="shared" si="2"/>
        <v>18.097999999999995</v>
      </c>
      <c r="U29" s="35">
        <f t="shared" si="3"/>
        <v>17</v>
      </c>
    </row>
    <row r="30" spans="1:21" ht="21" customHeight="1">
      <c r="A30" s="55">
        <v>28</v>
      </c>
      <c r="B30" s="88">
        <v>0</v>
      </c>
      <c r="C30" s="89">
        <v>0</v>
      </c>
      <c r="D30" s="89">
        <v>0.012</v>
      </c>
      <c r="E30" s="89">
        <v>0.143</v>
      </c>
      <c r="F30" s="89">
        <v>0.434</v>
      </c>
      <c r="G30" s="89">
        <v>0.634</v>
      </c>
      <c r="H30" s="89">
        <v>1.233</v>
      </c>
      <c r="I30" s="89">
        <v>2.114</v>
      </c>
      <c r="J30" s="89">
        <v>1.485</v>
      </c>
      <c r="K30" s="89">
        <v>1.923</v>
      </c>
      <c r="L30" s="89">
        <v>1.469</v>
      </c>
      <c r="M30" s="89">
        <v>0.745</v>
      </c>
      <c r="N30" s="89">
        <v>0.233</v>
      </c>
      <c r="O30" s="89">
        <v>0.08</v>
      </c>
      <c r="P30" s="89">
        <v>0</v>
      </c>
      <c r="Q30" s="89">
        <v>0</v>
      </c>
      <c r="R30" s="89">
        <v>0</v>
      </c>
      <c r="S30" s="75">
        <f t="shared" si="2"/>
        <v>10.505</v>
      </c>
      <c r="U30" s="35">
        <f t="shared" si="3"/>
        <v>17</v>
      </c>
    </row>
    <row r="31" spans="1:21" ht="21" customHeight="1">
      <c r="A31" s="55">
        <v>29</v>
      </c>
      <c r="B31" s="88">
        <v>0</v>
      </c>
      <c r="C31" s="89">
        <v>0</v>
      </c>
      <c r="D31" s="89">
        <v>0.009</v>
      </c>
      <c r="E31" s="89">
        <v>0.215</v>
      </c>
      <c r="F31" s="89">
        <v>0.374</v>
      </c>
      <c r="G31" s="89">
        <v>1.487</v>
      </c>
      <c r="H31" s="89">
        <v>2.009</v>
      </c>
      <c r="I31" s="89">
        <v>1.641</v>
      </c>
      <c r="J31" s="89">
        <v>1.344</v>
      </c>
      <c r="K31" s="89">
        <v>1.425</v>
      </c>
      <c r="L31" s="89">
        <v>1.287</v>
      </c>
      <c r="M31" s="89">
        <v>1.486</v>
      </c>
      <c r="N31" s="89">
        <v>0.63</v>
      </c>
      <c r="O31" s="89">
        <v>0.18</v>
      </c>
      <c r="P31" s="89">
        <v>0.005</v>
      </c>
      <c r="Q31" s="89">
        <v>0</v>
      </c>
      <c r="R31" s="89">
        <v>0</v>
      </c>
      <c r="S31" s="75">
        <f t="shared" si="2"/>
        <v>12.092000000000002</v>
      </c>
      <c r="U31" s="35">
        <f t="shared" si="3"/>
        <v>17</v>
      </c>
    </row>
    <row r="32" spans="1:21" ht="21" customHeight="1">
      <c r="A32" s="55">
        <v>30</v>
      </c>
      <c r="B32" s="88">
        <v>0</v>
      </c>
      <c r="C32" s="89">
        <v>0</v>
      </c>
      <c r="D32" s="89">
        <v>0.02</v>
      </c>
      <c r="E32" s="89">
        <v>0.472</v>
      </c>
      <c r="F32" s="89">
        <v>1.282</v>
      </c>
      <c r="G32" s="89">
        <v>1.912</v>
      </c>
      <c r="H32" s="89">
        <v>2.49</v>
      </c>
      <c r="I32" s="89">
        <v>2.61</v>
      </c>
      <c r="J32" s="89">
        <v>2.881</v>
      </c>
      <c r="K32" s="89">
        <v>2.822</v>
      </c>
      <c r="L32" s="89">
        <v>2.435</v>
      </c>
      <c r="M32" s="89">
        <v>1.461</v>
      </c>
      <c r="N32" s="89">
        <v>0.776</v>
      </c>
      <c r="O32" s="89">
        <v>0.35</v>
      </c>
      <c r="P32" s="89">
        <v>0.012</v>
      </c>
      <c r="Q32" s="89">
        <v>0</v>
      </c>
      <c r="R32" s="89">
        <v>0</v>
      </c>
      <c r="S32" s="75">
        <f t="shared" si="2"/>
        <v>19.523</v>
      </c>
      <c r="U32" s="35">
        <f t="shared" si="3"/>
        <v>17</v>
      </c>
    </row>
    <row r="33" spans="1:21" ht="21" customHeight="1">
      <c r="A33" s="55">
        <v>31</v>
      </c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75">
        <f t="shared" si="2"/>
      </c>
      <c r="U33" s="35">
        <f t="shared" si="3"/>
        <v>0</v>
      </c>
    </row>
    <row r="34" spans="1:19" ht="21" customHeight="1">
      <c r="A34" s="56" t="s">
        <v>6</v>
      </c>
      <c r="B34" s="79">
        <f aca="true" t="shared" si="4" ref="B34:K34">IF(B37=0,"",SUM(B3:B33))</f>
        <v>0</v>
      </c>
      <c r="C34" s="80">
        <f t="shared" si="4"/>
        <v>0</v>
      </c>
      <c r="D34" s="80">
        <f t="shared" si="4"/>
        <v>0.8350000000000003</v>
      </c>
      <c r="E34" s="80">
        <f t="shared" si="4"/>
        <v>9.043999999999999</v>
      </c>
      <c r="F34" s="80">
        <f t="shared" si="4"/>
        <v>22.904000000000003</v>
      </c>
      <c r="G34" s="80">
        <f t="shared" si="4"/>
        <v>37.584</v>
      </c>
      <c r="H34" s="80">
        <f t="shared" si="4"/>
        <v>51.463</v>
      </c>
      <c r="I34" s="80">
        <f t="shared" si="4"/>
        <v>60.071</v>
      </c>
      <c r="J34" s="80">
        <f t="shared" si="4"/>
        <v>59.026999999999994</v>
      </c>
      <c r="K34" s="80">
        <f t="shared" si="4"/>
        <v>56.26199999999999</v>
      </c>
      <c r="L34" s="80">
        <f aca="true" t="shared" si="5" ref="L34:R34">IF(L37=0,"",SUM(L3:L33))</f>
        <v>49.269</v>
      </c>
      <c r="M34" s="80">
        <f t="shared" si="5"/>
        <v>41.23499999999999</v>
      </c>
      <c r="N34" s="80">
        <f t="shared" si="5"/>
        <v>23.422</v>
      </c>
      <c r="O34" s="80">
        <f t="shared" si="5"/>
        <v>10.066999999999998</v>
      </c>
      <c r="P34" s="80">
        <f t="shared" si="5"/>
        <v>1.3379999999999999</v>
      </c>
      <c r="Q34" s="80">
        <f t="shared" si="5"/>
        <v>0</v>
      </c>
      <c r="R34" s="80">
        <f t="shared" si="5"/>
        <v>0</v>
      </c>
      <c r="S34" s="76">
        <f>SUM(B3:R33)</f>
        <v>422.5209999999998</v>
      </c>
    </row>
    <row r="35" spans="1:19" ht="21" customHeight="1">
      <c r="A35" s="57" t="s">
        <v>7</v>
      </c>
      <c r="B35" s="50">
        <f aca="true" t="shared" si="6" ref="B35:K35">IF(B37=0,"",AVERAGE(B3:B33))</f>
        <v>0</v>
      </c>
      <c r="C35" s="51">
        <f t="shared" si="6"/>
        <v>0</v>
      </c>
      <c r="D35" s="51">
        <f t="shared" si="6"/>
        <v>0.027833333333333342</v>
      </c>
      <c r="E35" s="51">
        <f t="shared" si="6"/>
        <v>0.3014666666666666</v>
      </c>
      <c r="F35" s="51">
        <f t="shared" si="6"/>
        <v>0.7634666666666667</v>
      </c>
      <c r="G35" s="51">
        <f t="shared" si="6"/>
        <v>1.2528000000000001</v>
      </c>
      <c r="H35" s="51">
        <f t="shared" si="6"/>
        <v>1.7154333333333334</v>
      </c>
      <c r="I35" s="51">
        <f t="shared" si="6"/>
        <v>2.0023666666666666</v>
      </c>
      <c r="J35" s="51">
        <f t="shared" si="6"/>
        <v>1.9675666666666665</v>
      </c>
      <c r="K35" s="51">
        <f t="shared" si="6"/>
        <v>1.8753999999999997</v>
      </c>
      <c r="L35" s="51">
        <f aca="true" t="shared" si="7" ref="L35:R35">IF(L37=0,"",AVERAGE(L3:L33))</f>
        <v>1.6422999999999999</v>
      </c>
      <c r="M35" s="51">
        <f t="shared" si="7"/>
        <v>1.3744999999999998</v>
      </c>
      <c r="N35" s="51">
        <f t="shared" si="7"/>
        <v>0.7807333333333334</v>
      </c>
      <c r="O35" s="51">
        <f t="shared" si="7"/>
        <v>0.3355666666666666</v>
      </c>
      <c r="P35" s="51">
        <f t="shared" si="7"/>
        <v>0.044599999999999994</v>
      </c>
      <c r="Q35" s="51">
        <f t="shared" si="7"/>
        <v>0</v>
      </c>
      <c r="R35" s="51">
        <f t="shared" si="7"/>
        <v>0</v>
      </c>
      <c r="S35" s="77">
        <f>AVERAGE(S3:S33)</f>
        <v>14.084033333333332</v>
      </c>
    </row>
    <row r="36" spans="1:19" ht="21" customHeight="1">
      <c r="A36" s="57" t="s">
        <v>8</v>
      </c>
      <c r="B36" s="50">
        <f aca="true" t="shared" si="8" ref="B36:K36">IF(B37=0,"",MAX(B3:B33))</f>
        <v>0</v>
      </c>
      <c r="C36" s="51">
        <f t="shared" si="8"/>
        <v>0</v>
      </c>
      <c r="D36" s="51">
        <f t="shared" si="8"/>
        <v>0.105</v>
      </c>
      <c r="E36" s="51">
        <f t="shared" si="8"/>
        <v>0.656</v>
      </c>
      <c r="F36" s="51">
        <f t="shared" si="8"/>
        <v>1.483</v>
      </c>
      <c r="G36" s="51">
        <f t="shared" si="8"/>
        <v>2.484</v>
      </c>
      <c r="H36" s="51">
        <f t="shared" si="8"/>
        <v>2.777</v>
      </c>
      <c r="I36" s="51">
        <f t="shared" si="8"/>
        <v>3.158</v>
      </c>
      <c r="J36" s="51">
        <f t="shared" si="8"/>
        <v>3.322</v>
      </c>
      <c r="K36" s="51">
        <f t="shared" si="8"/>
        <v>3.092</v>
      </c>
      <c r="L36" s="51">
        <f aca="true" t="shared" si="9" ref="L36:R36">IF(L37=0,"",MAX(L3:L33))</f>
        <v>2.747</v>
      </c>
      <c r="M36" s="51">
        <f t="shared" si="9"/>
        <v>2.221</v>
      </c>
      <c r="N36" s="51">
        <f t="shared" si="9"/>
        <v>1.699</v>
      </c>
      <c r="O36" s="51">
        <f t="shared" si="9"/>
        <v>0.723</v>
      </c>
      <c r="P36" s="51">
        <f t="shared" si="9"/>
        <v>0.174</v>
      </c>
      <c r="Q36" s="51">
        <f t="shared" si="9"/>
        <v>0</v>
      </c>
      <c r="R36" s="51">
        <f t="shared" si="9"/>
        <v>0</v>
      </c>
      <c r="S36" s="77">
        <f>MAX(S3:S33)</f>
        <v>22.901999999999994</v>
      </c>
    </row>
    <row r="37" spans="1:19" ht="21" customHeight="1">
      <c r="A37" s="58" t="s">
        <v>9</v>
      </c>
      <c r="B37" s="53">
        <f aca="true" t="shared" si="10" ref="B37:K37">COUNT(B3:B33)</f>
        <v>30</v>
      </c>
      <c r="C37" s="54">
        <f t="shared" si="10"/>
        <v>30</v>
      </c>
      <c r="D37" s="54">
        <f t="shared" si="10"/>
        <v>30</v>
      </c>
      <c r="E37" s="54">
        <f t="shared" si="10"/>
        <v>30</v>
      </c>
      <c r="F37" s="54">
        <f t="shared" si="10"/>
        <v>30</v>
      </c>
      <c r="G37" s="54">
        <f t="shared" si="10"/>
        <v>30</v>
      </c>
      <c r="H37" s="54">
        <f t="shared" si="10"/>
        <v>30</v>
      </c>
      <c r="I37" s="54">
        <f t="shared" si="10"/>
        <v>30</v>
      </c>
      <c r="J37" s="54">
        <f t="shared" si="10"/>
        <v>30</v>
      </c>
      <c r="K37" s="54">
        <f t="shared" si="10"/>
        <v>30</v>
      </c>
      <c r="L37" s="54">
        <f aca="true" t="shared" si="11" ref="L37:S37">COUNT(L3:L33)</f>
        <v>30</v>
      </c>
      <c r="M37" s="54">
        <f t="shared" si="11"/>
        <v>30</v>
      </c>
      <c r="N37" s="54">
        <f t="shared" si="11"/>
        <v>30</v>
      </c>
      <c r="O37" s="54">
        <f t="shared" si="11"/>
        <v>30</v>
      </c>
      <c r="P37" s="54">
        <f t="shared" si="11"/>
        <v>30</v>
      </c>
      <c r="Q37" s="54">
        <f t="shared" si="11"/>
        <v>30</v>
      </c>
      <c r="R37" s="54">
        <f t="shared" si="11"/>
        <v>30</v>
      </c>
      <c r="S37" s="78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2019-12-02T01:09:01Z</cp:lastPrinted>
  <dcterms:created xsi:type="dcterms:W3CDTF">1997-02-10T08:09:57Z</dcterms:created>
  <dcterms:modified xsi:type="dcterms:W3CDTF">2020-01-06T08:06:04Z</dcterms:modified>
  <cp:category/>
  <cp:version/>
  <cp:contentType/>
  <cp:contentStatus/>
</cp:coreProperties>
</file>