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80" windowWidth="13125" windowHeight="990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<sst xmlns="http://schemas.openxmlformats.org/spreadsheetml/2006/main" count="146" uniqueCount="31">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</sst>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41" xfId="0" applyNumberFormat="1" applyFont="1" applyFill="1" applyBorder="1" applyAlignment="1" applyProtection="1">
      <alignment/>
      <protection/>
    </xf>
    <xf numFmtId="2" fontId="22" fillId="0" borderId="42" xfId="0" applyNumberFormat="1" applyFont="1" applyFill="1" applyBorder="1" applyAlignment="1" applyProtection="1">
      <alignment/>
      <protection/>
    </xf>
    <xf numFmtId="2" fontId="22" fillId="0" borderId="43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2016年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autoZero"/>
        <c:auto val="0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2016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0.3</v>
      </c>
      <c r="G3" s="101">
        <v>0.93</v>
      </c>
      <c r="H3" s="101">
        <v>1.46</v>
      </c>
      <c r="I3" s="101">
        <v>1.85</v>
      </c>
      <c r="J3" s="101">
        <v>2.01</v>
      </c>
      <c r="K3" s="101">
        <v>1.94</v>
      </c>
      <c r="L3" s="101">
        <v>1.64</v>
      </c>
      <c r="M3" s="101">
        <v>1.13</v>
      </c>
      <c r="N3" s="101">
        <v>0.51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11.780000000000001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0.09</v>
      </c>
      <c r="G4" s="103">
        <v>0.33</v>
      </c>
      <c r="H4" s="103">
        <v>0.89</v>
      </c>
      <c r="I4" s="103">
        <v>1.5</v>
      </c>
      <c r="J4" s="103">
        <v>1.77</v>
      </c>
      <c r="K4" s="103">
        <v>1.04</v>
      </c>
      <c r="L4" s="103">
        <v>1.55</v>
      </c>
      <c r="M4" s="103">
        <v>1.07</v>
      </c>
      <c r="N4" s="103">
        <v>0.47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8.73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0.25</v>
      </c>
      <c r="G5" s="103">
        <v>0.85</v>
      </c>
      <c r="H5" s="103">
        <v>1.38</v>
      </c>
      <c r="I5" s="103">
        <v>1.76</v>
      </c>
      <c r="J5" s="103">
        <v>1.92</v>
      </c>
      <c r="K5" s="103">
        <v>1.84</v>
      </c>
      <c r="L5" s="103">
        <v>1.56</v>
      </c>
      <c r="M5" s="103">
        <v>1.06</v>
      </c>
      <c r="N5" s="103">
        <v>0.26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10.89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0.24</v>
      </c>
      <c r="G6" s="103">
        <v>0.8</v>
      </c>
      <c r="H6" s="103">
        <v>1.32</v>
      </c>
      <c r="I6" s="103">
        <v>1.71</v>
      </c>
      <c r="J6" s="103">
        <v>1.87</v>
      </c>
      <c r="K6" s="103">
        <v>1.75</v>
      </c>
      <c r="L6" s="103">
        <v>1.53</v>
      </c>
      <c r="M6" s="103">
        <v>1.04</v>
      </c>
      <c r="N6" s="103">
        <v>0.44</v>
      </c>
      <c r="O6" s="103">
        <v>0.03</v>
      </c>
      <c r="P6" s="103">
        <v>0</v>
      </c>
      <c r="Q6" s="103">
        <v>0</v>
      </c>
      <c r="R6" s="103">
        <v>0</v>
      </c>
      <c r="S6" s="86">
        <f t="shared" si="0"/>
        <v>10.73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0.65</v>
      </c>
      <c r="H7" s="103">
        <v>1.34</v>
      </c>
      <c r="I7" s="103">
        <v>1.72</v>
      </c>
      <c r="J7" s="103">
        <v>1.9</v>
      </c>
      <c r="K7" s="103">
        <v>1.76</v>
      </c>
      <c r="L7" s="103">
        <v>1.52</v>
      </c>
      <c r="M7" s="103">
        <v>0.66</v>
      </c>
      <c r="N7" s="103">
        <v>0.23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9.93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0.09</v>
      </c>
      <c r="G8" s="103">
        <v>0.3</v>
      </c>
      <c r="H8" s="103">
        <v>0.42</v>
      </c>
      <c r="I8" s="103">
        <v>0.49</v>
      </c>
      <c r="J8" s="103">
        <v>0.53</v>
      </c>
      <c r="K8" s="103">
        <v>0.53</v>
      </c>
      <c r="L8" s="103">
        <v>0.44</v>
      </c>
      <c r="M8" s="103">
        <v>0.32</v>
      </c>
      <c r="N8" s="103">
        <v>0.16</v>
      </c>
      <c r="O8" s="103">
        <v>0.01</v>
      </c>
      <c r="P8" s="103">
        <v>0</v>
      </c>
      <c r="Q8" s="103">
        <v>0</v>
      </c>
      <c r="R8" s="103">
        <v>0</v>
      </c>
      <c r="S8" s="86">
        <f t="shared" si="0"/>
        <v>3.29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0.23</v>
      </c>
      <c r="G9" s="103">
        <v>0.83</v>
      </c>
      <c r="H9" s="103">
        <v>1.41</v>
      </c>
      <c r="I9" s="103">
        <v>1.77</v>
      </c>
      <c r="J9" s="103">
        <v>2.09</v>
      </c>
      <c r="K9" s="103">
        <v>0.98</v>
      </c>
      <c r="L9" s="103">
        <v>0.66</v>
      </c>
      <c r="M9" s="103">
        <v>0.41</v>
      </c>
      <c r="N9" s="103">
        <v>0.25</v>
      </c>
      <c r="O9" s="103">
        <v>0.01</v>
      </c>
      <c r="P9" s="103">
        <v>0</v>
      </c>
      <c r="Q9" s="103">
        <v>0</v>
      </c>
      <c r="R9" s="103">
        <v>0</v>
      </c>
      <c r="S9" s="86">
        <f t="shared" si="0"/>
        <v>8.64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0.12</v>
      </c>
      <c r="G10" s="103">
        <v>0.56</v>
      </c>
      <c r="H10" s="103">
        <v>0.85</v>
      </c>
      <c r="I10" s="103">
        <v>0.6</v>
      </c>
      <c r="J10" s="103">
        <v>0.76</v>
      </c>
      <c r="K10" s="103">
        <v>0.56</v>
      </c>
      <c r="L10" s="103">
        <v>1.15</v>
      </c>
      <c r="M10" s="103">
        <v>0.89</v>
      </c>
      <c r="N10" s="103">
        <v>0.55</v>
      </c>
      <c r="O10" s="103">
        <v>0.03</v>
      </c>
      <c r="P10" s="103">
        <v>0</v>
      </c>
      <c r="Q10" s="103">
        <v>0</v>
      </c>
      <c r="R10" s="103">
        <v>0</v>
      </c>
      <c r="S10" s="86">
        <f t="shared" si="0"/>
        <v>6.069999999999999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0.25</v>
      </c>
      <c r="G11" s="103">
        <v>0.91</v>
      </c>
      <c r="H11" s="103">
        <v>1.48</v>
      </c>
      <c r="I11" s="103">
        <v>1.87</v>
      </c>
      <c r="J11" s="103">
        <v>2.04</v>
      </c>
      <c r="K11" s="103">
        <v>1.98</v>
      </c>
      <c r="L11" s="103">
        <v>1.69</v>
      </c>
      <c r="M11" s="103">
        <v>1.2</v>
      </c>
      <c r="N11" s="103">
        <v>0.58</v>
      </c>
      <c r="O11" s="103">
        <v>0.04</v>
      </c>
      <c r="P11" s="103">
        <v>0</v>
      </c>
      <c r="Q11" s="103">
        <v>0</v>
      </c>
      <c r="R11" s="103">
        <v>0</v>
      </c>
      <c r="S11" s="86">
        <f t="shared" si="0"/>
        <v>12.039999999999997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0.26</v>
      </c>
      <c r="G12" s="103">
        <v>0.94</v>
      </c>
      <c r="H12" s="103">
        <v>1.46</v>
      </c>
      <c r="I12" s="103">
        <v>1.88</v>
      </c>
      <c r="J12" s="103">
        <v>2.05</v>
      </c>
      <c r="K12" s="103">
        <v>1.98</v>
      </c>
      <c r="L12" s="103">
        <v>1.7</v>
      </c>
      <c r="M12" s="103">
        <v>1.18</v>
      </c>
      <c r="N12" s="103">
        <v>0.54</v>
      </c>
      <c r="O12" s="103">
        <v>0.05</v>
      </c>
      <c r="P12" s="103">
        <v>0</v>
      </c>
      <c r="Q12" s="103">
        <v>0</v>
      </c>
      <c r="R12" s="103">
        <v>0</v>
      </c>
      <c r="S12" s="86">
        <f t="shared" si="0"/>
        <v>12.04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0.13</v>
      </c>
      <c r="G13" s="101">
        <v>0.53</v>
      </c>
      <c r="H13" s="101">
        <v>1.22</v>
      </c>
      <c r="I13" s="101">
        <v>1.72</v>
      </c>
      <c r="J13" s="101">
        <v>1.79</v>
      </c>
      <c r="K13" s="101">
        <v>1.3</v>
      </c>
      <c r="L13" s="101">
        <v>0.83</v>
      </c>
      <c r="M13" s="101">
        <v>0.5</v>
      </c>
      <c r="N13" s="101">
        <v>0.37</v>
      </c>
      <c r="O13" s="101">
        <v>0.05</v>
      </c>
      <c r="P13" s="101">
        <v>0</v>
      </c>
      <c r="Q13" s="101">
        <v>0</v>
      </c>
      <c r="R13" s="101">
        <v>0</v>
      </c>
      <c r="S13" s="85">
        <f t="shared" si="0"/>
        <v>8.44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0.11</v>
      </c>
      <c r="H14" s="103">
        <v>0.25</v>
      </c>
      <c r="I14" s="103">
        <v>0.46</v>
      </c>
      <c r="J14" s="103">
        <v>0.51</v>
      </c>
      <c r="K14" s="103">
        <v>0.4</v>
      </c>
      <c r="L14" s="103">
        <v>0.23</v>
      </c>
      <c r="M14" s="103">
        <v>0.21</v>
      </c>
      <c r="N14" s="103">
        <v>0.1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2.27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0.28</v>
      </c>
      <c r="G15" s="103">
        <v>0.91</v>
      </c>
      <c r="H15" s="103">
        <v>1.49</v>
      </c>
      <c r="I15" s="103">
        <v>1.9</v>
      </c>
      <c r="J15" s="103">
        <v>2.09</v>
      </c>
      <c r="K15" s="103">
        <v>1.9</v>
      </c>
      <c r="L15" s="103">
        <v>1.73</v>
      </c>
      <c r="M15" s="103">
        <v>1.22</v>
      </c>
      <c r="N15" s="103">
        <v>0.59</v>
      </c>
      <c r="O15" s="103">
        <v>0.07</v>
      </c>
      <c r="P15" s="103">
        <v>0</v>
      </c>
      <c r="Q15" s="103">
        <v>0</v>
      </c>
      <c r="R15" s="103">
        <v>0</v>
      </c>
      <c r="S15" s="86">
        <f t="shared" si="0"/>
        <v>12.180000000000001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0.28</v>
      </c>
      <c r="G16" s="103">
        <v>0.9</v>
      </c>
      <c r="H16" s="103">
        <v>1.48</v>
      </c>
      <c r="I16" s="103">
        <v>1.88</v>
      </c>
      <c r="J16" s="103">
        <v>2.07</v>
      </c>
      <c r="K16" s="103">
        <v>2.02</v>
      </c>
      <c r="L16" s="103">
        <v>1.75</v>
      </c>
      <c r="M16" s="103">
        <v>1.16</v>
      </c>
      <c r="N16" s="103">
        <v>0.58</v>
      </c>
      <c r="O16" s="103">
        <v>0.03</v>
      </c>
      <c r="P16" s="103">
        <v>0</v>
      </c>
      <c r="Q16" s="103">
        <v>0</v>
      </c>
      <c r="R16" s="103">
        <v>0</v>
      </c>
      <c r="S16" s="86">
        <f t="shared" si="0"/>
        <v>12.149999999999999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0.14</v>
      </c>
      <c r="G17" s="103">
        <v>0.92</v>
      </c>
      <c r="H17" s="103">
        <v>1.3</v>
      </c>
      <c r="I17" s="103">
        <v>1.11</v>
      </c>
      <c r="J17" s="103">
        <v>1.3</v>
      </c>
      <c r="K17" s="103">
        <v>1.36</v>
      </c>
      <c r="L17" s="103">
        <v>0.89</v>
      </c>
      <c r="M17" s="103">
        <v>0.5</v>
      </c>
      <c r="N17" s="103">
        <v>0.27</v>
      </c>
      <c r="O17" s="103">
        <v>0.03</v>
      </c>
      <c r="P17" s="103">
        <v>0</v>
      </c>
      <c r="Q17" s="103">
        <v>0</v>
      </c>
      <c r="R17" s="103">
        <v>0</v>
      </c>
      <c r="S17" s="86">
        <f t="shared" si="0"/>
        <v>7.820000000000001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0.26</v>
      </c>
      <c r="G18" s="103">
        <v>0.9</v>
      </c>
      <c r="H18" s="103">
        <v>1.48</v>
      </c>
      <c r="I18" s="103">
        <v>1.9</v>
      </c>
      <c r="J18" s="103">
        <v>2.11</v>
      </c>
      <c r="K18" s="103">
        <v>2.05</v>
      </c>
      <c r="L18" s="103">
        <v>1.64</v>
      </c>
      <c r="M18" s="103">
        <v>0.74</v>
      </c>
      <c r="N18" s="103">
        <v>0.47</v>
      </c>
      <c r="O18" s="103">
        <v>0.05</v>
      </c>
      <c r="P18" s="103">
        <v>0</v>
      </c>
      <c r="Q18" s="103">
        <v>0</v>
      </c>
      <c r="R18" s="103">
        <v>0</v>
      </c>
      <c r="S18" s="86">
        <f t="shared" si="0"/>
        <v>11.600000000000001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0.25</v>
      </c>
      <c r="G19" s="103">
        <v>0.88</v>
      </c>
      <c r="H19" s="103">
        <v>1.48</v>
      </c>
      <c r="I19" s="103">
        <v>1.87</v>
      </c>
      <c r="J19" s="103">
        <v>2.07</v>
      </c>
      <c r="K19" s="103">
        <v>1.52</v>
      </c>
      <c r="L19" s="103">
        <v>0.81</v>
      </c>
      <c r="M19" s="103">
        <v>0.51</v>
      </c>
      <c r="N19" s="103">
        <v>0.19</v>
      </c>
      <c r="O19" s="103">
        <v>0.02</v>
      </c>
      <c r="P19" s="103">
        <v>0</v>
      </c>
      <c r="Q19" s="103">
        <v>0</v>
      </c>
      <c r="R19" s="103">
        <v>0</v>
      </c>
      <c r="S19" s="86">
        <f t="shared" si="0"/>
        <v>9.6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0.11</v>
      </c>
      <c r="J20" s="103">
        <v>0.21</v>
      </c>
      <c r="K20" s="103">
        <v>0.39</v>
      </c>
      <c r="L20" s="103">
        <v>0.41</v>
      </c>
      <c r="M20" s="103">
        <v>0.36</v>
      </c>
      <c r="N20" s="103">
        <v>0.12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1.6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0.17</v>
      </c>
      <c r="G21" s="103">
        <v>0.97</v>
      </c>
      <c r="H21" s="103">
        <v>1.6</v>
      </c>
      <c r="I21" s="103">
        <v>2.02</v>
      </c>
      <c r="J21" s="103">
        <v>2.21</v>
      </c>
      <c r="K21" s="103">
        <v>2.17</v>
      </c>
      <c r="L21" s="103">
        <v>1.92</v>
      </c>
      <c r="M21" s="103">
        <v>1.4</v>
      </c>
      <c r="N21" s="103">
        <v>0.74</v>
      </c>
      <c r="O21" s="103">
        <v>0.11</v>
      </c>
      <c r="P21" s="103">
        <v>0</v>
      </c>
      <c r="Q21" s="103">
        <v>0</v>
      </c>
      <c r="R21" s="103">
        <v>0</v>
      </c>
      <c r="S21" s="86">
        <f t="shared" si="2"/>
        <v>13.31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0.07</v>
      </c>
      <c r="G22" s="103">
        <v>0.28</v>
      </c>
      <c r="H22" s="103">
        <v>0.53</v>
      </c>
      <c r="I22" s="103">
        <v>1.8</v>
      </c>
      <c r="J22" s="103">
        <v>1.53</v>
      </c>
      <c r="K22" s="103">
        <v>2.19</v>
      </c>
      <c r="L22" s="103">
        <v>1.71</v>
      </c>
      <c r="M22" s="103">
        <v>0.61</v>
      </c>
      <c r="N22" s="103">
        <v>0.46</v>
      </c>
      <c r="O22" s="103">
        <v>0.11</v>
      </c>
      <c r="P22" s="103">
        <v>0</v>
      </c>
      <c r="Q22" s="103">
        <v>0</v>
      </c>
      <c r="R22" s="103">
        <v>0</v>
      </c>
      <c r="S22" s="86">
        <f t="shared" si="2"/>
        <v>9.29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0.3</v>
      </c>
      <c r="G23" s="101">
        <v>0.96</v>
      </c>
      <c r="H23" s="101">
        <v>1.56</v>
      </c>
      <c r="I23" s="101">
        <v>1.71</v>
      </c>
      <c r="J23" s="101">
        <v>1.53</v>
      </c>
      <c r="K23" s="101">
        <v>1.48</v>
      </c>
      <c r="L23" s="101">
        <v>0.83</v>
      </c>
      <c r="M23" s="101">
        <v>0.75</v>
      </c>
      <c r="N23" s="101">
        <v>0.36</v>
      </c>
      <c r="O23" s="101">
        <v>0.07</v>
      </c>
      <c r="P23" s="101">
        <v>0</v>
      </c>
      <c r="Q23" s="101">
        <v>0</v>
      </c>
      <c r="R23" s="101">
        <v>0</v>
      </c>
      <c r="S23" s="85">
        <f t="shared" si="2"/>
        <v>9.55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0.24</v>
      </c>
      <c r="G24" s="103">
        <v>0.93</v>
      </c>
      <c r="H24" s="103">
        <v>1.58</v>
      </c>
      <c r="I24" s="103">
        <v>2</v>
      </c>
      <c r="J24" s="103">
        <v>1.76</v>
      </c>
      <c r="K24" s="103">
        <v>0.48</v>
      </c>
      <c r="L24" s="103">
        <v>0.5</v>
      </c>
      <c r="M24" s="103">
        <v>1.08</v>
      </c>
      <c r="N24" s="103">
        <v>0.69</v>
      </c>
      <c r="O24" s="103">
        <v>0.12</v>
      </c>
      <c r="P24" s="103">
        <v>0</v>
      </c>
      <c r="Q24" s="103">
        <v>0</v>
      </c>
      <c r="R24" s="103">
        <v>0</v>
      </c>
      <c r="S24" s="86">
        <f t="shared" si="2"/>
        <v>9.379999999999999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0.08</v>
      </c>
      <c r="G25" s="103">
        <v>0.27</v>
      </c>
      <c r="H25" s="103">
        <v>0.44</v>
      </c>
      <c r="I25" s="103">
        <v>0.75</v>
      </c>
      <c r="J25" s="103">
        <v>0.91</v>
      </c>
      <c r="K25" s="103">
        <v>0.69</v>
      </c>
      <c r="L25" s="103">
        <v>0.52</v>
      </c>
      <c r="M25" s="103">
        <v>0.26</v>
      </c>
      <c r="N25" s="103">
        <v>0.1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4.02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0.33</v>
      </c>
      <c r="G26" s="103">
        <v>0.97</v>
      </c>
      <c r="H26" s="103">
        <v>1.61</v>
      </c>
      <c r="I26" s="103">
        <v>2.08</v>
      </c>
      <c r="J26" s="103">
        <v>2.27</v>
      </c>
      <c r="K26" s="103">
        <v>2.22</v>
      </c>
      <c r="L26" s="103">
        <v>1.2</v>
      </c>
      <c r="M26" s="103">
        <v>1.45</v>
      </c>
      <c r="N26" s="103">
        <v>0.82</v>
      </c>
      <c r="O26" s="103">
        <v>0.09</v>
      </c>
      <c r="P26" s="103">
        <v>0</v>
      </c>
      <c r="Q26" s="103">
        <v>0</v>
      </c>
      <c r="R26" s="103">
        <v>0</v>
      </c>
      <c r="S26" s="86">
        <f t="shared" si="2"/>
        <v>13.04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0.35</v>
      </c>
      <c r="G27" s="103">
        <v>1.05</v>
      </c>
      <c r="H27" s="103">
        <v>1.69</v>
      </c>
      <c r="I27" s="103">
        <v>1.94</v>
      </c>
      <c r="J27" s="103">
        <v>2.35</v>
      </c>
      <c r="K27" s="103">
        <v>0.95</v>
      </c>
      <c r="L27" s="103">
        <v>1.1</v>
      </c>
      <c r="M27" s="103">
        <v>1.57</v>
      </c>
      <c r="N27" s="103">
        <v>0.55</v>
      </c>
      <c r="O27" s="103">
        <v>0.12</v>
      </c>
      <c r="P27" s="103">
        <v>0</v>
      </c>
      <c r="Q27" s="103">
        <v>0</v>
      </c>
      <c r="R27" s="103">
        <v>0</v>
      </c>
      <c r="S27" s="86">
        <f t="shared" si="2"/>
        <v>11.669999999999998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0.36</v>
      </c>
      <c r="G28" s="103">
        <v>0.98</v>
      </c>
      <c r="H28" s="103">
        <v>1.63</v>
      </c>
      <c r="I28" s="103">
        <v>2.09</v>
      </c>
      <c r="J28" s="103">
        <v>2.32</v>
      </c>
      <c r="K28" s="103">
        <v>2.23</v>
      </c>
      <c r="L28" s="103">
        <v>1.95</v>
      </c>
      <c r="M28" s="103">
        <v>1.47</v>
      </c>
      <c r="N28" s="103">
        <v>0.8</v>
      </c>
      <c r="O28" s="103">
        <v>0.14</v>
      </c>
      <c r="P28" s="103">
        <v>0</v>
      </c>
      <c r="Q28" s="103">
        <v>0</v>
      </c>
      <c r="R28" s="103">
        <v>0</v>
      </c>
      <c r="S28" s="86">
        <f t="shared" si="2"/>
        <v>13.97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0.36</v>
      </c>
      <c r="G29" s="103">
        <v>1.04</v>
      </c>
      <c r="H29" s="103">
        <v>1.66</v>
      </c>
      <c r="I29" s="103">
        <v>2.09</v>
      </c>
      <c r="J29" s="103">
        <v>2.28</v>
      </c>
      <c r="K29" s="103">
        <v>2.23</v>
      </c>
      <c r="L29" s="103">
        <v>1.94</v>
      </c>
      <c r="M29" s="103">
        <v>1.46</v>
      </c>
      <c r="N29" s="103">
        <v>0.8</v>
      </c>
      <c r="O29" s="103">
        <v>0.15</v>
      </c>
      <c r="P29" s="103">
        <v>0</v>
      </c>
      <c r="Q29" s="103">
        <v>0</v>
      </c>
      <c r="R29" s="103">
        <v>0</v>
      </c>
      <c r="S29" s="86">
        <f t="shared" si="2"/>
        <v>14.01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0.35</v>
      </c>
      <c r="G30" s="103">
        <v>1</v>
      </c>
      <c r="H30" s="103">
        <v>1.6</v>
      </c>
      <c r="I30" s="103">
        <v>2.03</v>
      </c>
      <c r="J30" s="103">
        <v>2.22</v>
      </c>
      <c r="K30" s="103">
        <v>2.19</v>
      </c>
      <c r="L30" s="103">
        <v>1.9</v>
      </c>
      <c r="M30" s="103">
        <v>1.4</v>
      </c>
      <c r="N30" s="103">
        <v>0.76</v>
      </c>
      <c r="O30" s="103">
        <v>0.14</v>
      </c>
      <c r="P30" s="103">
        <v>0</v>
      </c>
      <c r="Q30" s="103">
        <v>0</v>
      </c>
      <c r="R30" s="103">
        <v>0</v>
      </c>
      <c r="S30" s="86">
        <f t="shared" si="2"/>
        <v>13.590000000000002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0.09</v>
      </c>
      <c r="G31" s="103">
        <v>0.24</v>
      </c>
      <c r="H31" s="103">
        <v>0.26</v>
      </c>
      <c r="I31" s="103">
        <v>0.12</v>
      </c>
      <c r="J31" s="103">
        <v>0.11</v>
      </c>
      <c r="K31" s="103">
        <v>0.17</v>
      </c>
      <c r="L31" s="103">
        <v>0.19</v>
      </c>
      <c r="M31" s="103">
        <v>0.19</v>
      </c>
      <c r="N31" s="103">
        <v>0.06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1.43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0.02</v>
      </c>
      <c r="G32" s="103">
        <v>0.21</v>
      </c>
      <c r="H32" s="103">
        <v>0.49</v>
      </c>
      <c r="I32" s="103">
        <v>0.78</v>
      </c>
      <c r="J32" s="103">
        <v>0.84</v>
      </c>
      <c r="K32" s="103">
        <v>1.17</v>
      </c>
      <c r="L32" s="103">
        <v>0.69</v>
      </c>
      <c r="M32" s="103">
        <v>0.55</v>
      </c>
      <c r="N32" s="103">
        <v>0.3</v>
      </c>
      <c r="O32" s="103">
        <v>0.07</v>
      </c>
      <c r="P32" s="103">
        <v>0</v>
      </c>
      <c r="Q32" s="103">
        <v>0</v>
      </c>
      <c r="R32" s="103">
        <v>0</v>
      </c>
      <c r="S32" s="86">
        <f t="shared" si="2"/>
        <v>5.119999999999999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0.35</v>
      </c>
      <c r="G33" s="103">
        <v>1.02</v>
      </c>
      <c r="H33" s="103">
        <v>1.62</v>
      </c>
      <c r="I33" s="103">
        <v>2.04</v>
      </c>
      <c r="J33" s="103">
        <v>2.19</v>
      </c>
      <c r="K33" s="103">
        <v>1.79</v>
      </c>
      <c r="L33" s="103">
        <v>0.79</v>
      </c>
      <c r="M33" s="103">
        <v>0.76</v>
      </c>
      <c r="N33" s="103">
        <v>0.87</v>
      </c>
      <c r="O33" s="103">
        <v>0.17</v>
      </c>
      <c r="P33" s="103">
        <v>0</v>
      </c>
      <c r="Q33" s="103">
        <v>0</v>
      </c>
      <c r="R33" s="103">
        <v>0</v>
      </c>
      <c r="S33" s="86">
        <f t="shared" si="2"/>
        <v>11.6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6.39</v>
      </c>
      <c r="G34" s="91">
        <f t="shared" si="4"/>
        <v>22.169999999999998</v>
      </c>
      <c r="H34" s="91">
        <f t="shared" si="4"/>
        <v>36.980000000000004</v>
      </c>
      <c r="I34" s="91">
        <f t="shared" si="4"/>
        <v>47.55</v>
      </c>
      <c r="J34" s="91">
        <f t="shared" si="4"/>
        <v>51.61</v>
      </c>
      <c r="K34" s="91">
        <f t="shared" si="4"/>
        <v>45.26</v>
      </c>
      <c r="L34" s="91">
        <f t="shared" si="4"/>
        <v>36.96999999999999</v>
      </c>
      <c r="M34" s="91">
        <f t="shared" si="4"/>
        <v>27.110000000000003</v>
      </c>
      <c r="N34" s="91">
        <f t="shared" si="4"/>
        <v>13.990000000000002</v>
      </c>
      <c r="O34" s="91">
        <f t="shared" si="4"/>
        <v>1.7500000000000002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289.78000000000014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0.2061290322580645</v>
      </c>
      <c r="G35" s="60">
        <f t="shared" si="5"/>
        <v>0.7151612903225806</v>
      </c>
      <c r="H35" s="60">
        <f t="shared" si="5"/>
        <v>1.1929032258064518</v>
      </c>
      <c r="I35" s="60">
        <f t="shared" si="5"/>
        <v>1.5338709677419353</v>
      </c>
      <c r="J35" s="60">
        <f t="shared" si="5"/>
        <v>1.6648387096774193</v>
      </c>
      <c r="K35" s="60">
        <f t="shared" si="5"/>
        <v>1.46</v>
      </c>
      <c r="L35" s="60">
        <f t="shared" si="5"/>
        <v>1.1925806451612901</v>
      </c>
      <c r="M35" s="60">
        <f t="shared" si="5"/>
        <v>0.8745161290322582</v>
      </c>
      <c r="N35" s="60">
        <f t="shared" si="5"/>
        <v>0.4512903225806452</v>
      </c>
      <c r="O35" s="60">
        <f t="shared" si="5"/>
        <v>0.05645161290322581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9.347741935483871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0.36</v>
      </c>
      <c r="G36" s="60">
        <f t="shared" si="6"/>
        <v>1.05</v>
      </c>
      <c r="H36" s="60">
        <f t="shared" si="6"/>
        <v>1.69</v>
      </c>
      <c r="I36" s="60">
        <f t="shared" si="6"/>
        <v>2.09</v>
      </c>
      <c r="J36" s="60">
        <f t="shared" si="6"/>
        <v>2.35</v>
      </c>
      <c r="K36" s="60">
        <f t="shared" si="6"/>
        <v>2.23</v>
      </c>
      <c r="L36" s="60">
        <f t="shared" si="6"/>
        <v>1.95</v>
      </c>
      <c r="M36" s="60">
        <f t="shared" si="6"/>
        <v>1.57</v>
      </c>
      <c r="N36" s="60">
        <f t="shared" si="6"/>
        <v>0.87</v>
      </c>
      <c r="O36" s="60">
        <f t="shared" si="6"/>
        <v>0.17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14.01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0.02</v>
      </c>
      <c r="F3" s="101">
        <v>0.27</v>
      </c>
      <c r="G3" s="101">
        <v>0.34</v>
      </c>
      <c r="H3" s="101">
        <v>0.28</v>
      </c>
      <c r="I3" s="101">
        <v>0.65</v>
      </c>
      <c r="J3" s="101">
        <v>0.66</v>
      </c>
      <c r="K3" s="101">
        <v>0.78</v>
      </c>
      <c r="L3" s="101">
        <v>0.99</v>
      </c>
      <c r="M3" s="101">
        <v>0.87</v>
      </c>
      <c r="N3" s="101">
        <v>0.48</v>
      </c>
      <c r="O3" s="101">
        <v>0.08</v>
      </c>
      <c r="P3" s="101">
        <v>0</v>
      </c>
      <c r="Q3" s="101">
        <v>0</v>
      </c>
      <c r="R3" s="101">
        <v>0</v>
      </c>
      <c r="S3" s="85">
        <f>IF(U3=0,"",SUM(B3:R3))</f>
        <v>5.42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0.37</v>
      </c>
      <c r="F4" s="103">
        <v>0.57</v>
      </c>
      <c r="G4" s="103">
        <v>1.32</v>
      </c>
      <c r="H4" s="103">
        <v>2.2</v>
      </c>
      <c r="I4" s="103">
        <v>2.68</v>
      </c>
      <c r="J4" s="103">
        <v>2.78</v>
      </c>
      <c r="K4" s="103">
        <v>2.53</v>
      </c>
      <c r="L4" s="103">
        <v>1.63</v>
      </c>
      <c r="M4" s="103">
        <v>1.07</v>
      </c>
      <c r="N4" s="103">
        <v>0.92</v>
      </c>
      <c r="O4" s="103">
        <v>0.27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16.34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0.09</v>
      </c>
      <c r="F5" s="103">
        <v>0.54</v>
      </c>
      <c r="G5" s="103">
        <v>0.76</v>
      </c>
      <c r="H5" s="103">
        <v>0.82</v>
      </c>
      <c r="I5" s="103">
        <v>0.42</v>
      </c>
      <c r="J5" s="103">
        <v>0.33</v>
      </c>
      <c r="K5" s="103">
        <v>0.45</v>
      </c>
      <c r="L5" s="103">
        <v>0.33</v>
      </c>
      <c r="M5" s="103">
        <v>0.51</v>
      </c>
      <c r="N5" s="103">
        <v>0.22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4.4799999999999995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0.02</v>
      </c>
      <c r="E6" s="103">
        <v>0.23</v>
      </c>
      <c r="F6" s="103">
        <v>0.93</v>
      </c>
      <c r="G6" s="103">
        <v>1.39</v>
      </c>
      <c r="H6" s="103">
        <v>2.12</v>
      </c>
      <c r="I6" s="103">
        <v>2.71</v>
      </c>
      <c r="J6" s="103">
        <v>2.6</v>
      </c>
      <c r="K6" s="103">
        <v>2.48</v>
      </c>
      <c r="L6" s="103">
        <v>2.32</v>
      </c>
      <c r="M6" s="103">
        <v>1.41</v>
      </c>
      <c r="N6" s="103">
        <v>0.5</v>
      </c>
      <c r="O6" s="103">
        <v>0.18</v>
      </c>
      <c r="P6" s="103">
        <v>0</v>
      </c>
      <c r="Q6" s="103">
        <v>0</v>
      </c>
      <c r="R6" s="103">
        <v>0</v>
      </c>
      <c r="S6" s="86">
        <f t="shared" si="0"/>
        <v>16.89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0.41</v>
      </c>
      <c r="F7" s="103">
        <v>1.12</v>
      </c>
      <c r="G7" s="103">
        <v>1.37</v>
      </c>
      <c r="H7" s="103">
        <v>1.95</v>
      </c>
      <c r="I7" s="103">
        <v>1.77</v>
      </c>
      <c r="J7" s="103">
        <v>1.61</v>
      </c>
      <c r="K7" s="103">
        <v>0.81</v>
      </c>
      <c r="L7" s="103">
        <v>0.33</v>
      </c>
      <c r="M7" s="103">
        <v>0.25</v>
      </c>
      <c r="N7" s="103">
        <v>0.13</v>
      </c>
      <c r="O7" s="103">
        <v>0.07</v>
      </c>
      <c r="P7" s="103">
        <v>0</v>
      </c>
      <c r="Q7" s="103">
        <v>0</v>
      </c>
      <c r="R7" s="103">
        <v>0</v>
      </c>
      <c r="S7" s="86">
        <f t="shared" si="0"/>
        <v>9.840000000000002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0.46</v>
      </c>
      <c r="F8" s="103">
        <v>1.18</v>
      </c>
      <c r="G8" s="103">
        <v>1.87</v>
      </c>
      <c r="H8" s="103">
        <v>2.37</v>
      </c>
      <c r="I8" s="103">
        <v>2.67</v>
      </c>
      <c r="J8" s="103">
        <v>2.43</v>
      </c>
      <c r="K8" s="103">
        <v>2.66</v>
      </c>
      <c r="L8" s="103">
        <v>1.28</v>
      </c>
      <c r="M8" s="103">
        <v>0.92</v>
      </c>
      <c r="N8" s="103">
        <v>0.49</v>
      </c>
      <c r="O8" s="103">
        <v>0.3</v>
      </c>
      <c r="P8" s="103">
        <v>0</v>
      </c>
      <c r="Q8" s="103">
        <v>0</v>
      </c>
      <c r="R8" s="103">
        <v>0</v>
      </c>
      <c r="S8" s="86">
        <f t="shared" si="0"/>
        <v>16.64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0.02</v>
      </c>
      <c r="E9" s="103">
        <v>0.46</v>
      </c>
      <c r="F9" s="103">
        <v>1.26</v>
      </c>
      <c r="G9" s="103">
        <v>1.73</v>
      </c>
      <c r="H9" s="103">
        <v>2.32</v>
      </c>
      <c r="I9" s="103">
        <v>2.7</v>
      </c>
      <c r="J9" s="103">
        <v>2.73</v>
      </c>
      <c r="K9" s="103">
        <v>2.69</v>
      </c>
      <c r="L9" s="103">
        <v>2.29</v>
      </c>
      <c r="M9" s="103">
        <v>1.72</v>
      </c>
      <c r="N9" s="103">
        <v>1.02</v>
      </c>
      <c r="O9" s="103">
        <v>0.29</v>
      </c>
      <c r="P9" s="103">
        <v>0</v>
      </c>
      <c r="Q9" s="103">
        <v>0</v>
      </c>
      <c r="R9" s="103">
        <v>0</v>
      </c>
      <c r="S9" s="86">
        <f t="shared" si="0"/>
        <v>19.229999999999997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</v>
      </c>
      <c r="F10" s="103">
        <v>0.1</v>
      </c>
      <c r="G10" s="103">
        <v>0.22</v>
      </c>
      <c r="H10" s="103">
        <v>0.31</v>
      </c>
      <c r="I10" s="103">
        <v>0.25</v>
      </c>
      <c r="J10" s="103">
        <v>0.38</v>
      </c>
      <c r="K10" s="103">
        <v>0.28</v>
      </c>
      <c r="L10" s="103">
        <v>0.18</v>
      </c>
      <c r="M10" s="103">
        <v>0.84</v>
      </c>
      <c r="N10" s="103">
        <v>0.29</v>
      </c>
      <c r="O10" s="103">
        <v>0.02</v>
      </c>
      <c r="P10" s="103">
        <v>0</v>
      </c>
      <c r="Q10" s="103">
        <v>0</v>
      </c>
      <c r="R10" s="103">
        <v>0</v>
      </c>
      <c r="S10" s="86">
        <f t="shared" si="0"/>
        <v>2.9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</v>
      </c>
      <c r="F11" s="103">
        <v>0.3</v>
      </c>
      <c r="G11" s="103">
        <v>0.14</v>
      </c>
      <c r="H11" s="103">
        <v>0.43</v>
      </c>
      <c r="I11" s="103">
        <v>0.77</v>
      </c>
      <c r="J11" s="103">
        <v>0.61</v>
      </c>
      <c r="K11" s="103">
        <v>1.39</v>
      </c>
      <c r="L11" s="103">
        <v>1.17</v>
      </c>
      <c r="M11" s="103">
        <v>0.65</v>
      </c>
      <c r="N11" s="103">
        <v>0.4</v>
      </c>
      <c r="O11" s="103">
        <v>0.19</v>
      </c>
      <c r="P11" s="103">
        <v>0</v>
      </c>
      <c r="Q11" s="103">
        <v>0</v>
      </c>
      <c r="R11" s="103">
        <v>0</v>
      </c>
      <c r="S11" s="86">
        <f t="shared" si="0"/>
        <v>6.0600000000000005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0.17</v>
      </c>
      <c r="F12" s="103">
        <v>0.82</v>
      </c>
      <c r="G12" s="103">
        <v>0.94</v>
      </c>
      <c r="H12" s="103">
        <v>0.59</v>
      </c>
      <c r="I12" s="103">
        <v>1.5</v>
      </c>
      <c r="J12" s="103">
        <v>1.23</v>
      </c>
      <c r="K12" s="103">
        <v>0.93</v>
      </c>
      <c r="L12" s="103">
        <v>1.28</v>
      </c>
      <c r="M12" s="103">
        <v>0.77</v>
      </c>
      <c r="N12" s="103">
        <v>0.06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8.290000000000001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0.08</v>
      </c>
      <c r="F13" s="101">
        <v>0.61</v>
      </c>
      <c r="G13" s="101">
        <v>1.35</v>
      </c>
      <c r="H13" s="101">
        <v>1.32</v>
      </c>
      <c r="I13" s="101">
        <v>1.62</v>
      </c>
      <c r="J13" s="101">
        <v>1.5</v>
      </c>
      <c r="K13" s="101">
        <v>1.01</v>
      </c>
      <c r="L13" s="101">
        <v>0.56</v>
      </c>
      <c r="M13" s="101">
        <v>0.43</v>
      </c>
      <c r="N13" s="101">
        <v>0.29</v>
      </c>
      <c r="O13" s="101">
        <v>0.08</v>
      </c>
      <c r="P13" s="101">
        <v>0</v>
      </c>
      <c r="Q13" s="101">
        <v>0</v>
      </c>
      <c r="R13" s="101">
        <v>0</v>
      </c>
      <c r="S13" s="85">
        <f t="shared" si="0"/>
        <v>8.85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0.38</v>
      </c>
      <c r="F14" s="103">
        <v>1.17</v>
      </c>
      <c r="G14" s="103">
        <v>1.58</v>
      </c>
      <c r="H14" s="103">
        <v>2.24</v>
      </c>
      <c r="I14" s="103">
        <v>2.31</v>
      </c>
      <c r="J14" s="103">
        <v>2.64</v>
      </c>
      <c r="K14" s="103">
        <v>2.48</v>
      </c>
      <c r="L14" s="103">
        <v>2.2</v>
      </c>
      <c r="M14" s="103">
        <v>1.53</v>
      </c>
      <c r="N14" s="103">
        <v>0.91</v>
      </c>
      <c r="O14" s="103">
        <v>0.21</v>
      </c>
      <c r="P14" s="103">
        <v>0</v>
      </c>
      <c r="Q14" s="103">
        <v>0</v>
      </c>
      <c r="R14" s="103">
        <v>0</v>
      </c>
      <c r="S14" s="86">
        <f t="shared" si="0"/>
        <v>17.650000000000002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0.12</v>
      </c>
      <c r="F15" s="103">
        <v>0.35</v>
      </c>
      <c r="G15" s="103">
        <v>0.37</v>
      </c>
      <c r="H15" s="103">
        <v>0.47</v>
      </c>
      <c r="I15" s="103">
        <v>0.36</v>
      </c>
      <c r="J15" s="103">
        <v>0.29</v>
      </c>
      <c r="K15" s="103">
        <v>0.47</v>
      </c>
      <c r="L15" s="103">
        <v>0.4</v>
      </c>
      <c r="M15" s="103">
        <v>0.26</v>
      </c>
      <c r="N15" s="103">
        <v>0.16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3.26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0.22</v>
      </c>
      <c r="F16" s="103">
        <v>0.89</v>
      </c>
      <c r="G16" s="103">
        <v>1.79</v>
      </c>
      <c r="H16" s="103">
        <v>2.33</v>
      </c>
      <c r="I16" s="103">
        <v>1.94</v>
      </c>
      <c r="J16" s="103">
        <v>2.01</v>
      </c>
      <c r="K16" s="103">
        <v>1.98</v>
      </c>
      <c r="L16" s="103">
        <v>1.67</v>
      </c>
      <c r="M16" s="103">
        <v>1.34</v>
      </c>
      <c r="N16" s="103">
        <v>0.9</v>
      </c>
      <c r="O16" s="103">
        <v>0.22</v>
      </c>
      <c r="P16" s="103">
        <v>0</v>
      </c>
      <c r="Q16" s="103">
        <v>0</v>
      </c>
      <c r="R16" s="103">
        <v>0</v>
      </c>
      <c r="S16" s="86">
        <f t="shared" si="0"/>
        <v>15.290000000000001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0.34</v>
      </c>
      <c r="F17" s="103">
        <v>0.97</v>
      </c>
      <c r="G17" s="103">
        <v>1.71</v>
      </c>
      <c r="H17" s="103">
        <v>2.24</v>
      </c>
      <c r="I17" s="103">
        <v>2.55</v>
      </c>
      <c r="J17" s="103">
        <v>2.64</v>
      </c>
      <c r="K17" s="103">
        <v>2.51</v>
      </c>
      <c r="L17" s="103">
        <v>2.13</v>
      </c>
      <c r="M17" s="103">
        <v>1.57</v>
      </c>
      <c r="N17" s="103">
        <v>0.89</v>
      </c>
      <c r="O17" s="103">
        <v>0.19</v>
      </c>
      <c r="P17" s="103">
        <v>0</v>
      </c>
      <c r="Q17" s="103">
        <v>0</v>
      </c>
      <c r="R17" s="103">
        <v>0</v>
      </c>
      <c r="S17" s="86">
        <f t="shared" si="0"/>
        <v>17.740000000000002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0.35</v>
      </c>
      <c r="F18" s="103">
        <v>1.05</v>
      </c>
      <c r="G18" s="103">
        <v>1.57</v>
      </c>
      <c r="H18" s="103">
        <v>2.3</v>
      </c>
      <c r="I18" s="103">
        <v>2.6</v>
      </c>
      <c r="J18" s="103">
        <v>2.6</v>
      </c>
      <c r="K18" s="103">
        <v>2.59</v>
      </c>
      <c r="L18" s="103">
        <v>2.13</v>
      </c>
      <c r="M18" s="103">
        <v>1.58</v>
      </c>
      <c r="N18" s="103">
        <v>0.89</v>
      </c>
      <c r="O18" s="103">
        <v>0.18</v>
      </c>
      <c r="P18" s="103">
        <v>0</v>
      </c>
      <c r="Q18" s="103">
        <v>0</v>
      </c>
      <c r="R18" s="103">
        <v>0</v>
      </c>
      <c r="S18" s="86">
        <f t="shared" si="0"/>
        <v>17.839999999999996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0.08</v>
      </c>
      <c r="G19" s="103">
        <v>0.25</v>
      </c>
      <c r="H19" s="103">
        <v>0.47</v>
      </c>
      <c r="I19" s="103">
        <v>0.21</v>
      </c>
      <c r="J19" s="103">
        <v>0.27</v>
      </c>
      <c r="K19" s="103">
        <v>0.36</v>
      </c>
      <c r="L19" s="103">
        <v>0.46</v>
      </c>
      <c r="M19" s="103">
        <v>0.57</v>
      </c>
      <c r="N19" s="103">
        <v>0.29</v>
      </c>
      <c r="O19" s="103">
        <v>0.15</v>
      </c>
      <c r="P19" s="103">
        <v>0</v>
      </c>
      <c r="Q19" s="103">
        <v>0</v>
      </c>
      <c r="R19" s="103">
        <v>0</v>
      </c>
      <c r="S19" s="86">
        <f t="shared" si="0"/>
        <v>3.11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0.16</v>
      </c>
      <c r="F20" s="103">
        <v>0.33</v>
      </c>
      <c r="G20" s="103">
        <v>0.63</v>
      </c>
      <c r="H20" s="103">
        <v>0.75</v>
      </c>
      <c r="I20" s="103">
        <v>1.29</v>
      </c>
      <c r="J20" s="103">
        <v>1.17</v>
      </c>
      <c r="K20" s="103">
        <v>2.15</v>
      </c>
      <c r="L20" s="103">
        <v>2.05</v>
      </c>
      <c r="M20" s="103">
        <v>1.42</v>
      </c>
      <c r="N20" s="103">
        <v>0.64</v>
      </c>
      <c r="O20" s="103">
        <v>0.14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10.730000000000002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0.31</v>
      </c>
      <c r="F21" s="103">
        <v>0.97</v>
      </c>
      <c r="G21" s="103">
        <v>1.63</v>
      </c>
      <c r="H21" s="103">
        <v>2.06</v>
      </c>
      <c r="I21" s="103">
        <v>1.15</v>
      </c>
      <c r="J21" s="103">
        <v>1.28</v>
      </c>
      <c r="K21" s="103">
        <v>2.28</v>
      </c>
      <c r="L21" s="103">
        <v>2.04</v>
      </c>
      <c r="M21" s="103">
        <v>1.08</v>
      </c>
      <c r="N21" s="103">
        <v>0.52</v>
      </c>
      <c r="O21" s="103">
        <v>0.1</v>
      </c>
      <c r="P21" s="103">
        <v>0</v>
      </c>
      <c r="Q21" s="103">
        <v>0</v>
      </c>
      <c r="R21" s="103">
        <v>0</v>
      </c>
      <c r="S21" s="86">
        <f t="shared" si="2"/>
        <v>13.420000000000002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0.27</v>
      </c>
      <c r="F22" s="103">
        <v>0.93</v>
      </c>
      <c r="G22" s="103">
        <v>1.58</v>
      </c>
      <c r="H22" s="103">
        <v>2.12</v>
      </c>
      <c r="I22" s="103">
        <v>2.43</v>
      </c>
      <c r="J22" s="103">
        <v>2.54</v>
      </c>
      <c r="K22" s="103">
        <v>2.39</v>
      </c>
      <c r="L22" s="103">
        <v>2.03</v>
      </c>
      <c r="M22" s="103">
        <v>1.54</v>
      </c>
      <c r="N22" s="103">
        <v>0.76</v>
      </c>
      <c r="O22" s="103">
        <v>0.13</v>
      </c>
      <c r="P22" s="103">
        <v>0</v>
      </c>
      <c r="Q22" s="103">
        <v>0</v>
      </c>
      <c r="R22" s="103">
        <v>0</v>
      </c>
      <c r="S22" s="86">
        <f t="shared" si="2"/>
        <v>16.720000000000002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0.29</v>
      </c>
      <c r="F23" s="101">
        <v>0.96</v>
      </c>
      <c r="G23" s="101">
        <v>1.65</v>
      </c>
      <c r="H23" s="101">
        <v>2.14</v>
      </c>
      <c r="I23" s="101">
        <v>2.47</v>
      </c>
      <c r="J23" s="101">
        <v>2.38</v>
      </c>
      <c r="K23" s="101">
        <v>2.1</v>
      </c>
      <c r="L23" s="101">
        <v>1.6</v>
      </c>
      <c r="M23" s="101">
        <v>0.71</v>
      </c>
      <c r="N23" s="101">
        <v>0.39</v>
      </c>
      <c r="O23" s="101">
        <v>0.09</v>
      </c>
      <c r="P23" s="101">
        <v>0</v>
      </c>
      <c r="Q23" s="101">
        <v>0</v>
      </c>
      <c r="R23" s="101">
        <v>0</v>
      </c>
      <c r="S23" s="85">
        <f t="shared" si="2"/>
        <v>14.780000000000001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0.15</v>
      </c>
      <c r="F24" s="103">
        <v>0.38</v>
      </c>
      <c r="G24" s="103">
        <v>0.75</v>
      </c>
      <c r="H24" s="103">
        <v>0.92</v>
      </c>
      <c r="I24" s="103">
        <v>0.73</v>
      </c>
      <c r="J24" s="103">
        <v>1.08</v>
      </c>
      <c r="K24" s="103">
        <v>0.82</v>
      </c>
      <c r="L24" s="103">
        <v>0.58</v>
      </c>
      <c r="M24" s="103">
        <v>0.33</v>
      </c>
      <c r="N24" s="103">
        <v>0.21</v>
      </c>
      <c r="O24" s="103">
        <v>0.04</v>
      </c>
      <c r="P24" s="103">
        <v>0</v>
      </c>
      <c r="Q24" s="103">
        <v>0</v>
      </c>
      <c r="R24" s="103">
        <v>0</v>
      </c>
      <c r="S24" s="86">
        <f t="shared" si="2"/>
        <v>5.99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0.15</v>
      </c>
      <c r="F25" s="103">
        <v>0.79</v>
      </c>
      <c r="G25" s="103">
        <v>1.47</v>
      </c>
      <c r="H25" s="103">
        <v>2.02</v>
      </c>
      <c r="I25" s="103">
        <v>2.23</v>
      </c>
      <c r="J25" s="103">
        <v>2.43</v>
      </c>
      <c r="K25" s="103">
        <v>2.29</v>
      </c>
      <c r="L25" s="103">
        <v>1.71</v>
      </c>
      <c r="M25" s="103">
        <v>1.01</v>
      </c>
      <c r="N25" s="103">
        <v>0.29</v>
      </c>
      <c r="O25" s="103">
        <v>0.08</v>
      </c>
      <c r="P25" s="103">
        <v>0</v>
      </c>
      <c r="Q25" s="103">
        <v>0</v>
      </c>
      <c r="R25" s="103">
        <v>0</v>
      </c>
      <c r="S25" s="86">
        <f t="shared" si="2"/>
        <v>14.469999999999999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0.28</v>
      </c>
      <c r="F26" s="103">
        <v>1.02</v>
      </c>
      <c r="G26" s="103">
        <v>1.62</v>
      </c>
      <c r="H26" s="103">
        <v>2.16</v>
      </c>
      <c r="I26" s="103">
        <v>2.48</v>
      </c>
      <c r="J26" s="103">
        <v>2.58</v>
      </c>
      <c r="K26" s="103">
        <v>2.41</v>
      </c>
      <c r="L26" s="103">
        <v>2.01</v>
      </c>
      <c r="M26" s="103">
        <v>1.45</v>
      </c>
      <c r="N26" s="103">
        <v>0.75</v>
      </c>
      <c r="O26" s="103">
        <v>0.11</v>
      </c>
      <c r="P26" s="103">
        <v>0</v>
      </c>
      <c r="Q26" s="103">
        <v>0</v>
      </c>
      <c r="R26" s="103">
        <v>0</v>
      </c>
      <c r="S26" s="86">
        <f t="shared" si="2"/>
        <v>16.87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0.25</v>
      </c>
      <c r="F27" s="103">
        <v>0.84</v>
      </c>
      <c r="G27" s="103">
        <v>1.52</v>
      </c>
      <c r="H27" s="103">
        <v>2.06</v>
      </c>
      <c r="I27" s="103">
        <v>2.3</v>
      </c>
      <c r="J27" s="103">
        <v>1.92</v>
      </c>
      <c r="K27" s="103">
        <v>1.55</v>
      </c>
      <c r="L27" s="103">
        <v>1.12</v>
      </c>
      <c r="M27" s="103">
        <v>0.4</v>
      </c>
      <c r="N27" s="103">
        <v>0.14</v>
      </c>
      <c r="O27" s="103">
        <v>0.02</v>
      </c>
      <c r="P27" s="103">
        <v>0</v>
      </c>
      <c r="Q27" s="103">
        <v>0</v>
      </c>
      <c r="R27" s="103">
        <v>0</v>
      </c>
      <c r="S27" s="86">
        <f t="shared" si="2"/>
        <v>12.120000000000003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0.25</v>
      </c>
      <c r="F28" s="103">
        <v>0.78</v>
      </c>
      <c r="G28" s="103">
        <v>1.52</v>
      </c>
      <c r="H28" s="103">
        <v>1.99</v>
      </c>
      <c r="I28" s="103">
        <v>2.33</v>
      </c>
      <c r="J28" s="103">
        <v>2.44</v>
      </c>
      <c r="K28" s="103">
        <v>2.28</v>
      </c>
      <c r="L28" s="103">
        <v>1.89</v>
      </c>
      <c r="M28" s="103">
        <v>1.36</v>
      </c>
      <c r="N28" s="103">
        <v>0.67</v>
      </c>
      <c r="O28" s="103">
        <v>0.08</v>
      </c>
      <c r="P28" s="103">
        <v>0</v>
      </c>
      <c r="Q28" s="103">
        <v>0</v>
      </c>
      <c r="R28" s="103">
        <v>0</v>
      </c>
      <c r="S28" s="86">
        <f t="shared" si="2"/>
        <v>15.59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0.22</v>
      </c>
      <c r="F29" s="103">
        <v>0.88</v>
      </c>
      <c r="G29" s="103">
        <v>1.57</v>
      </c>
      <c r="H29" s="103">
        <v>2.06</v>
      </c>
      <c r="I29" s="103">
        <v>2.37</v>
      </c>
      <c r="J29" s="103">
        <v>2.45</v>
      </c>
      <c r="K29" s="103">
        <v>2.28</v>
      </c>
      <c r="L29" s="103">
        <v>1.8</v>
      </c>
      <c r="M29" s="103">
        <v>1.36</v>
      </c>
      <c r="N29" s="103">
        <v>0.69</v>
      </c>
      <c r="O29" s="103">
        <v>0.1</v>
      </c>
      <c r="P29" s="103">
        <v>0</v>
      </c>
      <c r="Q29" s="103">
        <v>0</v>
      </c>
      <c r="R29" s="103">
        <v>0</v>
      </c>
      <c r="S29" s="86">
        <f t="shared" si="2"/>
        <v>15.78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0.05</v>
      </c>
      <c r="F30" s="103">
        <v>0.22</v>
      </c>
      <c r="G30" s="103">
        <v>0.29</v>
      </c>
      <c r="H30" s="103">
        <v>0.16</v>
      </c>
      <c r="I30" s="103">
        <v>0.19</v>
      </c>
      <c r="J30" s="103">
        <v>0.13</v>
      </c>
      <c r="K30" s="103">
        <v>0.14</v>
      </c>
      <c r="L30" s="103">
        <v>0.13</v>
      </c>
      <c r="M30" s="103">
        <v>0.12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1.4300000000000002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0.12</v>
      </c>
      <c r="F31" s="103">
        <v>0.71</v>
      </c>
      <c r="G31" s="103">
        <v>1.51</v>
      </c>
      <c r="H31" s="103">
        <v>2.03</v>
      </c>
      <c r="I31" s="103">
        <v>2.33</v>
      </c>
      <c r="J31" s="103">
        <v>1.55</v>
      </c>
      <c r="K31" s="103">
        <v>2.37</v>
      </c>
      <c r="L31" s="103">
        <v>1.94</v>
      </c>
      <c r="M31" s="103">
        <v>1.11</v>
      </c>
      <c r="N31" s="103">
        <v>0.56</v>
      </c>
      <c r="O31" s="103">
        <v>0.09</v>
      </c>
      <c r="P31" s="103">
        <v>0</v>
      </c>
      <c r="Q31" s="103">
        <v>0</v>
      </c>
      <c r="R31" s="103">
        <v>0</v>
      </c>
      <c r="S31" s="86">
        <f t="shared" si="2"/>
        <v>14.32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0.14</v>
      </c>
      <c r="G32" s="103">
        <v>0.5</v>
      </c>
      <c r="H32" s="103">
        <v>1.37</v>
      </c>
      <c r="I32" s="103">
        <v>1.12</v>
      </c>
      <c r="J32" s="103">
        <v>0.76</v>
      </c>
      <c r="K32" s="103">
        <v>0.86</v>
      </c>
      <c r="L32" s="103">
        <v>0.63</v>
      </c>
      <c r="M32" s="103">
        <v>0.64</v>
      </c>
      <c r="N32" s="103">
        <v>0.39</v>
      </c>
      <c r="O32" s="103">
        <v>0.06</v>
      </c>
      <c r="P32" s="103">
        <v>0</v>
      </c>
      <c r="Q32" s="103">
        <v>0</v>
      </c>
      <c r="R32" s="103">
        <v>0</v>
      </c>
      <c r="S32" s="86">
        <f t="shared" si="2"/>
        <v>6.47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0.13</v>
      </c>
      <c r="F33" s="103">
        <v>0.73</v>
      </c>
      <c r="G33" s="103">
        <v>1.54</v>
      </c>
      <c r="H33" s="103">
        <v>1.94</v>
      </c>
      <c r="I33" s="103">
        <v>2.25</v>
      </c>
      <c r="J33" s="103">
        <v>2.28</v>
      </c>
      <c r="K33" s="103">
        <v>1.08</v>
      </c>
      <c r="L33" s="103">
        <v>1.03</v>
      </c>
      <c r="M33" s="103">
        <v>0.46</v>
      </c>
      <c r="N33" s="103">
        <v>0.16</v>
      </c>
      <c r="O33" s="103">
        <v>0</v>
      </c>
      <c r="P33" s="103">
        <v>0</v>
      </c>
      <c r="Q33" s="103">
        <v>0</v>
      </c>
      <c r="R33" s="103">
        <v>0</v>
      </c>
      <c r="S33" s="86">
        <f t="shared" si="2"/>
        <v>11.6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0.07</v>
      </c>
      <c r="E34" s="91">
        <f t="shared" si="4"/>
        <v>6.370000000000001</v>
      </c>
      <c r="F34" s="91">
        <f t="shared" si="4"/>
        <v>21.890000000000004</v>
      </c>
      <c r="G34" s="91">
        <f t="shared" si="4"/>
        <v>36.47999999999999</v>
      </c>
      <c r="H34" s="91">
        <f t="shared" si="4"/>
        <v>48.540000000000006</v>
      </c>
      <c r="I34" s="91">
        <f t="shared" si="4"/>
        <v>53.37999999999998</v>
      </c>
      <c r="J34" s="91">
        <f t="shared" si="4"/>
        <v>52.3</v>
      </c>
      <c r="K34" s="91">
        <f t="shared" si="4"/>
        <v>51.4</v>
      </c>
      <c r="L34" s="91">
        <f aca="true" t="shared" si="5" ref="L34:R34">IF(L37=0,"",SUM(L3:L33))</f>
        <v>41.91</v>
      </c>
      <c r="M34" s="91">
        <f t="shared" si="5"/>
        <v>29.279999999999998</v>
      </c>
      <c r="N34" s="91">
        <f t="shared" si="5"/>
        <v>15.010000000000002</v>
      </c>
      <c r="O34" s="91">
        <f t="shared" si="5"/>
        <v>3.49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360.11999999999983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0.0022580645161290325</v>
      </c>
      <c r="E35" s="60">
        <f t="shared" si="6"/>
        <v>0.20548387096774196</v>
      </c>
      <c r="F35" s="60">
        <f t="shared" si="6"/>
        <v>0.7061290322580647</v>
      </c>
      <c r="G35" s="60">
        <f t="shared" si="6"/>
        <v>1.1767741935483869</v>
      </c>
      <c r="H35" s="60">
        <f t="shared" si="6"/>
        <v>1.5658064516129033</v>
      </c>
      <c r="I35" s="60">
        <f t="shared" si="6"/>
        <v>1.721935483870967</v>
      </c>
      <c r="J35" s="60">
        <f t="shared" si="6"/>
        <v>1.6870967741935483</v>
      </c>
      <c r="K35" s="60">
        <f t="shared" si="6"/>
        <v>1.6580645161290322</v>
      </c>
      <c r="L35" s="60">
        <f aca="true" t="shared" si="7" ref="L35:R35">IF(L37=0,"",AVERAGE(L3:L33))</f>
        <v>1.3519354838709676</v>
      </c>
      <c r="M35" s="60">
        <f t="shared" si="7"/>
        <v>0.944516129032258</v>
      </c>
      <c r="N35" s="60">
        <f t="shared" si="7"/>
        <v>0.48419354838709683</v>
      </c>
      <c r="O35" s="60">
        <f t="shared" si="7"/>
        <v>0.11258064516129034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11.61677419354839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0.46</v>
      </c>
      <c r="F36" s="60">
        <f t="shared" si="8"/>
        <v>1.26</v>
      </c>
      <c r="G36" s="60">
        <f t="shared" si="8"/>
        <v>1.87</v>
      </c>
      <c r="H36" s="60">
        <f t="shared" si="8"/>
        <v>2.37</v>
      </c>
      <c r="I36" s="60">
        <f t="shared" si="8"/>
        <v>2.71</v>
      </c>
      <c r="J36" s="60">
        <f t="shared" si="8"/>
        <v>2.78</v>
      </c>
      <c r="K36" s="60">
        <f t="shared" si="8"/>
        <v>2.69</v>
      </c>
      <c r="L36" s="60">
        <f aca="true" t="shared" si="9" ref="L36:R36">IF(L37=0,"",MAX(L3:L33))</f>
        <v>2.32</v>
      </c>
      <c r="M36" s="60">
        <f t="shared" si="9"/>
        <v>1.72</v>
      </c>
      <c r="N36" s="60">
        <f t="shared" si="9"/>
        <v>1.02</v>
      </c>
      <c r="O36" s="60">
        <f t="shared" si="9"/>
        <v>0.3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19.229999999999997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0.02</v>
      </c>
      <c r="G3" s="101">
        <v>0.17</v>
      </c>
      <c r="H3" s="101">
        <v>0.26</v>
      </c>
      <c r="I3" s="101">
        <v>0.28</v>
      </c>
      <c r="J3" s="101">
        <v>0.36</v>
      </c>
      <c r="K3" s="101">
        <v>0.62</v>
      </c>
      <c r="L3" s="101">
        <v>1.6</v>
      </c>
      <c r="M3" s="101">
        <v>1.24</v>
      </c>
      <c r="N3" s="101">
        <v>0.42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4.97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0.18</v>
      </c>
      <c r="G4" s="103">
        <v>0.33</v>
      </c>
      <c r="H4" s="103">
        <v>0.38</v>
      </c>
      <c r="I4" s="103">
        <v>0.49</v>
      </c>
      <c r="J4" s="103">
        <v>0.52</v>
      </c>
      <c r="K4" s="103">
        <v>0.37</v>
      </c>
      <c r="L4" s="103">
        <v>0.4</v>
      </c>
      <c r="M4" s="103">
        <v>0.3</v>
      </c>
      <c r="N4" s="103">
        <v>0.16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3.16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0.08</v>
      </c>
      <c r="F5" s="103">
        <v>0.57</v>
      </c>
      <c r="G5" s="103">
        <v>1.63</v>
      </c>
      <c r="H5" s="103">
        <v>1.99</v>
      </c>
      <c r="I5" s="103">
        <v>2.19</v>
      </c>
      <c r="J5" s="103">
        <v>2.37</v>
      </c>
      <c r="K5" s="103">
        <v>2.19</v>
      </c>
      <c r="L5" s="103">
        <v>1.89</v>
      </c>
      <c r="M5" s="103">
        <v>1.33</v>
      </c>
      <c r="N5" s="103">
        <v>0.66</v>
      </c>
      <c r="O5" s="103">
        <v>0.05</v>
      </c>
      <c r="P5" s="103">
        <v>0</v>
      </c>
      <c r="Q5" s="103">
        <v>0</v>
      </c>
      <c r="R5" s="103">
        <v>0</v>
      </c>
      <c r="S5" s="86">
        <f t="shared" si="0"/>
        <v>14.95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0.22</v>
      </c>
      <c r="F6" s="103">
        <v>0.61</v>
      </c>
      <c r="G6" s="103">
        <v>1.43</v>
      </c>
      <c r="H6" s="103">
        <v>2.02</v>
      </c>
      <c r="I6" s="103">
        <v>2.3</v>
      </c>
      <c r="J6" s="103">
        <v>2.37</v>
      </c>
      <c r="K6" s="103">
        <v>2.2</v>
      </c>
      <c r="L6" s="103">
        <v>1.83</v>
      </c>
      <c r="M6" s="103">
        <v>1.28</v>
      </c>
      <c r="N6" s="103">
        <v>0.61</v>
      </c>
      <c r="O6" s="103">
        <v>0.04</v>
      </c>
      <c r="P6" s="103">
        <v>0</v>
      </c>
      <c r="Q6" s="103">
        <v>0</v>
      </c>
      <c r="R6" s="103">
        <v>0</v>
      </c>
      <c r="S6" s="86">
        <f t="shared" si="0"/>
        <v>14.909999999999997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0.03</v>
      </c>
      <c r="F7" s="103">
        <v>0.14</v>
      </c>
      <c r="G7" s="103">
        <v>0.21</v>
      </c>
      <c r="H7" s="103">
        <v>0.5</v>
      </c>
      <c r="I7" s="103">
        <v>1.24</v>
      </c>
      <c r="J7" s="103">
        <v>1.22</v>
      </c>
      <c r="K7" s="103">
        <v>1.74</v>
      </c>
      <c r="L7" s="103">
        <v>1.74</v>
      </c>
      <c r="M7" s="103">
        <v>1.28</v>
      </c>
      <c r="N7" s="103">
        <v>0.28</v>
      </c>
      <c r="O7" s="103">
        <v>0.02</v>
      </c>
      <c r="P7" s="103">
        <v>0</v>
      </c>
      <c r="Q7" s="103">
        <v>0</v>
      </c>
      <c r="R7" s="103">
        <v>0</v>
      </c>
      <c r="S7" s="86">
        <f t="shared" si="0"/>
        <v>8.399999999999999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0.14</v>
      </c>
      <c r="F8" s="103">
        <v>0.71</v>
      </c>
      <c r="G8" s="103">
        <v>1.34</v>
      </c>
      <c r="H8" s="103">
        <v>1.82</v>
      </c>
      <c r="I8" s="103">
        <v>2.13</v>
      </c>
      <c r="J8" s="103">
        <v>2.2</v>
      </c>
      <c r="K8" s="103">
        <v>2.04</v>
      </c>
      <c r="L8" s="103">
        <v>1.56</v>
      </c>
      <c r="M8" s="103">
        <v>1</v>
      </c>
      <c r="N8" s="103">
        <v>0.48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13.44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0.12</v>
      </c>
      <c r="F9" s="103">
        <v>0.71</v>
      </c>
      <c r="G9" s="103">
        <v>1.36</v>
      </c>
      <c r="H9" s="103">
        <v>1.87</v>
      </c>
      <c r="I9" s="103">
        <v>2.2</v>
      </c>
      <c r="J9" s="103">
        <v>2.23</v>
      </c>
      <c r="K9" s="103">
        <v>2.1</v>
      </c>
      <c r="L9" s="103">
        <v>1.75</v>
      </c>
      <c r="M9" s="103">
        <v>1.2</v>
      </c>
      <c r="N9" s="103">
        <v>0.54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14.119999999999997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0.14</v>
      </c>
      <c r="F10" s="103">
        <v>0.66</v>
      </c>
      <c r="G10" s="103">
        <v>1.03</v>
      </c>
      <c r="H10" s="103">
        <v>1.29</v>
      </c>
      <c r="I10" s="103">
        <v>1.59</v>
      </c>
      <c r="J10" s="103">
        <v>1.06</v>
      </c>
      <c r="K10" s="103">
        <v>0.54</v>
      </c>
      <c r="L10" s="103">
        <v>0.47</v>
      </c>
      <c r="M10" s="103">
        <v>0.57</v>
      </c>
      <c r="N10" s="103">
        <v>0.19</v>
      </c>
      <c r="O10" s="103">
        <v>0.01</v>
      </c>
      <c r="P10" s="103">
        <v>0</v>
      </c>
      <c r="Q10" s="103">
        <v>0</v>
      </c>
      <c r="R10" s="103">
        <v>0</v>
      </c>
      <c r="S10" s="86">
        <f t="shared" si="0"/>
        <v>7.55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0.46</v>
      </c>
      <c r="G11" s="103">
        <v>0.89</v>
      </c>
      <c r="H11" s="103">
        <v>1.77</v>
      </c>
      <c r="I11" s="103">
        <v>2.3</v>
      </c>
      <c r="J11" s="103">
        <v>2.39</v>
      </c>
      <c r="K11" s="103">
        <v>2.22</v>
      </c>
      <c r="L11" s="103">
        <v>1.85</v>
      </c>
      <c r="M11" s="103">
        <v>1.28</v>
      </c>
      <c r="N11" s="103">
        <v>0.6</v>
      </c>
      <c r="O11" s="103">
        <v>0.02</v>
      </c>
      <c r="P11" s="103">
        <v>0</v>
      </c>
      <c r="Q11" s="103">
        <v>0</v>
      </c>
      <c r="R11" s="103">
        <v>0</v>
      </c>
      <c r="S11" s="86">
        <f t="shared" si="0"/>
        <v>13.819999999999999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0.07</v>
      </c>
      <c r="F12" s="103">
        <v>0.4</v>
      </c>
      <c r="G12" s="103">
        <v>0.61</v>
      </c>
      <c r="H12" s="103">
        <v>0.83</v>
      </c>
      <c r="I12" s="103">
        <v>0.92</v>
      </c>
      <c r="J12" s="103">
        <v>1.48</v>
      </c>
      <c r="K12" s="103">
        <v>1.51</v>
      </c>
      <c r="L12" s="103">
        <v>0.89</v>
      </c>
      <c r="M12" s="103">
        <v>0.63</v>
      </c>
      <c r="N12" s="103">
        <v>0.24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7.58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0.17</v>
      </c>
      <c r="I13" s="101">
        <v>0.69</v>
      </c>
      <c r="J13" s="101">
        <v>0.37</v>
      </c>
      <c r="K13" s="101">
        <v>0.48</v>
      </c>
      <c r="L13" s="101">
        <v>0.62</v>
      </c>
      <c r="M13" s="101">
        <v>0.36</v>
      </c>
      <c r="N13" s="101">
        <v>0.13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2.82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0.82</v>
      </c>
      <c r="G14" s="103">
        <v>0.81</v>
      </c>
      <c r="H14" s="103">
        <v>1.14</v>
      </c>
      <c r="I14" s="103">
        <v>2.09</v>
      </c>
      <c r="J14" s="103">
        <v>2.05</v>
      </c>
      <c r="K14" s="103">
        <v>1.66</v>
      </c>
      <c r="L14" s="103">
        <v>1.15</v>
      </c>
      <c r="M14" s="103">
        <v>0.78</v>
      </c>
      <c r="N14" s="103">
        <v>0.4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11.02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0.09</v>
      </c>
      <c r="F15" s="103">
        <v>0.61</v>
      </c>
      <c r="G15" s="103">
        <v>1.26</v>
      </c>
      <c r="H15" s="103">
        <v>1.77</v>
      </c>
      <c r="I15" s="103">
        <v>2.08</v>
      </c>
      <c r="J15" s="103">
        <v>2.15</v>
      </c>
      <c r="K15" s="103">
        <v>2.01</v>
      </c>
      <c r="L15" s="103">
        <v>1.63</v>
      </c>
      <c r="M15" s="103">
        <v>1.08</v>
      </c>
      <c r="N15" s="103">
        <v>0.44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13.13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0.03</v>
      </c>
      <c r="F16" s="103">
        <v>0.35</v>
      </c>
      <c r="G16" s="103">
        <v>0.64</v>
      </c>
      <c r="H16" s="103">
        <v>0.84</v>
      </c>
      <c r="I16" s="103">
        <v>0.89</v>
      </c>
      <c r="J16" s="103">
        <v>0.73</v>
      </c>
      <c r="K16" s="103">
        <v>0.65</v>
      </c>
      <c r="L16" s="103">
        <v>0.37</v>
      </c>
      <c r="M16" s="103">
        <v>0.37</v>
      </c>
      <c r="N16" s="103">
        <v>0.08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4.95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0.03</v>
      </c>
      <c r="F17" s="103">
        <v>0.2</v>
      </c>
      <c r="G17" s="103">
        <v>0.93</v>
      </c>
      <c r="H17" s="103">
        <v>1.61</v>
      </c>
      <c r="I17" s="103">
        <v>1.86</v>
      </c>
      <c r="J17" s="103">
        <v>1.74</v>
      </c>
      <c r="K17" s="103">
        <v>1.2</v>
      </c>
      <c r="L17" s="103">
        <v>0.73</v>
      </c>
      <c r="M17" s="103">
        <v>0.46</v>
      </c>
      <c r="N17" s="103">
        <v>0.18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8.950000000000001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0.66</v>
      </c>
      <c r="G18" s="103">
        <v>1.3</v>
      </c>
      <c r="H18" s="103">
        <v>1.82</v>
      </c>
      <c r="I18" s="103">
        <v>2.12</v>
      </c>
      <c r="J18" s="103">
        <v>2.19</v>
      </c>
      <c r="K18" s="103">
        <v>2.03</v>
      </c>
      <c r="L18" s="103">
        <v>1.65</v>
      </c>
      <c r="M18" s="103">
        <v>1.09</v>
      </c>
      <c r="N18" s="103">
        <v>0.45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13.409999999999998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0.07</v>
      </c>
      <c r="F19" s="103">
        <v>0.6</v>
      </c>
      <c r="G19" s="103">
        <v>1.22</v>
      </c>
      <c r="H19" s="103">
        <v>1.73</v>
      </c>
      <c r="I19" s="103">
        <v>1.99</v>
      </c>
      <c r="J19" s="103">
        <v>2.06</v>
      </c>
      <c r="K19" s="103">
        <v>1.77</v>
      </c>
      <c r="L19" s="103">
        <v>1.09</v>
      </c>
      <c r="M19" s="103">
        <v>0.73</v>
      </c>
      <c r="N19" s="103">
        <v>0.41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11.67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0.09</v>
      </c>
      <c r="F20" s="103">
        <v>0.64</v>
      </c>
      <c r="G20" s="103">
        <v>1.25</v>
      </c>
      <c r="H20" s="103">
        <v>1.8</v>
      </c>
      <c r="I20" s="103">
        <v>2.1</v>
      </c>
      <c r="J20" s="103">
        <v>2.17</v>
      </c>
      <c r="K20" s="103">
        <v>1.98</v>
      </c>
      <c r="L20" s="103">
        <v>1.59</v>
      </c>
      <c r="M20" s="103">
        <v>1.06</v>
      </c>
      <c r="N20" s="103">
        <v>0.36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13.05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0.2</v>
      </c>
      <c r="H21" s="103">
        <v>0.19</v>
      </c>
      <c r="I21" s="103">
        <v>0.22</v>
      </c>
      <c r="J21" s="103">
        <v>0.12</v>
      </c>
      <c r="K21" s="103">
        <v>0.02</v>
      </c>
      <c r="L21" s="103">
        <v>0.01</v>
      </c>
      <c r="M21" s="103">
        <v>0.05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0.81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0.02</v>
      </c>
      <c r="F22" s="103">
        <v>0.36</v>
      </c>
      <c r="G22" s="103">
        <v>1.14</v>
      </c>
      <c r="H22" s="103">
        <v>1.7</v>
      </c>
      <c r="I22" s="103">
        <v>1.99</v>
      </c>
      <c r="J22" s="103">
        <v>2</v>
      </c>
      <c r="K22" s="103">
        <v>1.81</v>
      </c>
      <c r="L22" s="103">
        <v>1.31</v>
      </c>
      <c r="M22" s="103">
        <v>1.03</v>
      </c>
      <c r="N22" s="103">
        <v>0.27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11.629999999999999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0.01</v>
      </c>
      <c r="F23" s="101">
        <v>0.34</v>
      </c>
      <c r="G23" s="101">
        <v>0.9</v>
      </c>
      <c r="H23" s="101">
        <v>0.6</v>
      </c>
      <c r="I23" s="101">
        <v>0.46</v>
      </c>
      <c r="J23" s="101">
        <v>0.6</v>
      </c>
      <c r="K23" s="101">
        <v>0.39</v>
      </c>
      <c r="L23" s="101">
        <v>0.46</v>
      </c>
      <c r="M23" s="101">
        <v>0.28</v>
      </c>
      <c r="N23" s="101">
        <v>0.06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4.1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0.1</v>
      </c>
      <c r="G24" s="103">
        <v>0.33</v>
      </c>
      <c r="H24" s="103">
        <v>1</v>
      </c>
      <c r="I24" s="103">
        <v>1.47</v>
      </c>
      <c r="J24" s="103">
        <v>1.96</v>
      </c>
      <c r="K24" s="103">
        <v>1.83</v>
      </c>
      <c r="L24" s="103">
        <v>1.48</v>
      </c>
      <c r="M24" s="103">
        <v>0.98</v>
      </c>
      <c r="N24" s="103">
        <v>0.39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9.540000000000001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0.18</v>
      </c>
      <c r="G25" s="103">
        <v>0.64</v>
      </c>
      <c r="H25" s="103">
        <v>0.44</v>
      </c>
      <c r="I25" s="103">
        <v>0.48</v>
      </c>
      <c r="J25" s="103">
        <v>0.69</v>
      </c>
      <c r="K25" s="103">
        <v>0.56</v>
      </c>
      <c r="L25" s="103">
        <v>0.44</v>
      </c>
      <c r="M25" s="103">
        <v>0.38</v>
      </c>
      <c r="N25" s="103">
        <v>0.14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3.9499999999999997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0.07</v>
      </c>
      <c r="I26" s="103">
        <v>0.17</v>
      </c>
      <c r="J26" s="103">
        <v>0.13</v>
      </c>
      <c r="K26" s="103">
        <v>0.16</v>
      </c>
      <c r="L26" s="103">
        <v>0.15</v>
      </c>
      <c r="M26" s="103">
        <v>0.09</v>
      </c>
      <c r="N26" s="103">
        <v>0.12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0.89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0.06</v>
      </c>
      <c r="F27" s="103">
        <v>0.56</v>
      </c>
      <c r="G27" s="103">
        <v>1.15</v>
      </c>
      <c r="H27" s="103">
        <v>1.69</v>
      </c>
      <c r="I27" s="103">
        <v>1.98</v>
      </c>
      <c r="J27" s="103">
        <v>2.08</v>
      </c>
      <c r="K27" s="103">
        <v>1.98</v>
      </c>
      <c r="L27" s="103">
        <v>1.6</v>
      </c>
      <c r="M27" s="103">
        <v>1.04</v>
      </c>
      <c r="N27" s="103">
        <v>0.4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12.540000000000001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0.05</v>
      </c>
      <c r="F28" s="103">
        <v>0.52</v>
      </c>
      <c r="G28" s="103">
        <v>1.15</v>
      </c>
      <c r="H28" s="103">
        <v>1.64</v>
      </c>
      <c r="I28" s="103">
        <v>1.92</v>
      </c>
      <c r="J28" s="103">
        <v>2.05</v>
      </c>
      <c r="K28" s="103">
        <v>1.96</v>
      </c>
      <c r="L28" s="103">
        <v>1.43</v>
      </c>
      <c r="M28" s="103">
        <v>1.03</v>
      </c>
      <c r="N28" s="103">
        <v>0.31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12.059999999999999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0.07</v>
      </c>
      <c r="G29" s="103">
        <v>0.25</v>
      </c>
      <c r="H29" s="103">
        <v>0.65</v>
      </c>
      <c r="I29" s="103">
        <v>0.8</v>
      </c>
      <c r="J29" s="103">
        <v>0.62</v>
      </c>
      <c r="K29" s="103">
        <v>0.54</v>
      </c>
      <c r="L29" s="103">
        <v>0.42</v>
      </c>
      <c r="M29" s="103">
        <v>0.11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3.46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0.24</v>
      </c>
      <c r="G30" s="103">
        <v>0.59</v>
      </c>
      <c r="H30" s="103">
        <v>0.86</v>
      </c>
      <c r="I30" s="103">
        <v>1.23</v>
      </c>
      <c r="J30" s="103">
        <v>1.5</v>
      </c>
      <c r="K30" s="103">
        <v>1.62</v>
      </c>
      <c r="L30" s="103">
        <v>1.24</v>
      </c>
      <c r="M30" s="103">
        <v>0.87</v>
      </c>
      <c r="N30" s="103">
        <v>0.36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8.52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0.01</v>
      </c>
      <c r="F31" s="103">
        <v>0.41</v>
      </c>
      <c r="G31" s="103">
        <v>1.13</v>
      </c>
      <c r="H31" s="103">
        <v>1.64</v>
      </c>
      <c r="I31" s="103">
        <v>1.96</v>
      </c>
      <c r="J31" s="103">
        <v>2.06</v>
      </c>
      <c r="K31" s="103">
        <v>1.93</v>
      </c>
      <c r="L31" s="103">
        <v>1.24</v>
      </c>
      <c r="M31" s="103">
        <v>0.79</v>
      </c>
      <c r="N31" s="103">
        <v>0.43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11.599999999999998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0.02</v>
      </c>
      <c r="F32" s="103">
        <v>0.48</v>
      </c>
      <c r="G32" s="103">
        <v>1.1</v>
      </c>
      <c r="H32" s="103">
        <v>1.54</v>
      </c>
      <c r="I32" s="103">
        <v>1.88</v>
      </c>
      <c r="J32" s="103">
        <v>1.78</v>
      </c>
      <c r="K32" s="103">
        <v>1.29</v>
      </c>
      <c r="L32" s="103">
        <v>0.95</v>
      </c>
      <c r="M32" s="103">
        <v>0.54</v>
      </c>
      <c r="N32" s="103">
        <v>0.18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9.759999999999998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1.5400000000000005</v>
      </c>
      <c r="F34" s="91">
        <f t="shared" si="4"/>
        <v>11.600000000000001</v>
      </c>
      <c r="G34" s="91">
        <f t="shared" si="4"/>
        <v>24.99</v>
      </c>
      <c r="H34" s="91">
        <f t="shared" si="4"/>
        <v>35.63</v>
      </c>
      <c r="I34" s="91">
        <f t="shared" si="4"/>
        <v>44.01999999999999</v>
      </c>
      <c r="J34" s="91">
        <f t="shared" si="4"/>
        <v>45.24999999999999</v>
      </c>
      <c r="K34" s="91">
        <f t="shared" si="4"/>
        <v>41.39999999999999</v>
      </c>
      <c r="L34" s="91">
        <f aca="true" t="shared" si="5" ref="L34:R34">IF(L37=0,"",SUM(L3:L33))</f>
        <v>33.540000000000006</v>
      </c>
      <c r="M34" s="91">
        <f t="shared" si="5"/>
        <v>23.23</v>
      </c>
      <c r="N34" s="91">
        <f t="shared" si="5"/>
        <v>9.29</v>
      </c>
      <c r="O34" s="91">
        <f t="shared" si="5"/>
        <v>0.27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270.7600000000001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0.05133333333333335</v>
      </c>
      <c r="F35" s="60">
        <f t="shared" si="6"/>
        <v>0.3866666666666667</v>
      </c>
      <c r="G35" s="60">
        <f t="shared" si="6"/>
        <v>0.833</v>
      </c>
      <c r="H35" s="60">
        <f t="shared" si="6"/>
        <v>1.1876666666666666</v>
      </c>
      <c r="I35" s="60">
        <f t="shared" si="6"/>
        <v>1.467333333333333</v>
      </c>
      <c r="J35" s="60">
        <f t="shared" si="6"/>
        <v>1.508333333333333</v>
      </c>
      <c r="K35" s="60">
        <f t="shared" si="6"/>
        <v>1.3799999999999997</v>
      </c>
      <c r="L35" s="60">
        <f aca="true" t="shared" si="7" ref="L35:R35">IF(L37=0,"",AVERAGE(L3:L33))</f>
        <v>1.118</v>
      </c>
      <c r="M35" s="60">
        <f t="shared" si="7"/>
        <v>0.7743333333333333</v>
      </c>
      <c r="N35" s="60">
        <f t="shared" si="7"/>
        <v>0.30966666666666665</v>
      </c>
      <c r="O35" s="60">
        <f t="shared" si="7"/>
        <v>0.009000000000000001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9.02533333333333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0.22</v>
      </c>
      <c r="F36" s="60">
        <f t="shared" si="8"/>
        <v>0.82</v>
      </c>
      <c r="G36" s="60">
        <f t="shared" si="8"/>
        <v>1.63</v>
      </c>
      <c r="H36" s="60">
        <f t="shared" si="8"/>
        <v>2.02</v>
      </c>
      <c r="I36" s="60">
        <f t="shared" si="8"/>
        <v>2.3</v>
      </c>
      <c r="J36" s="60">
        <f t="shared" si="8"/>
        <v>2.39</v>
      </c>
      <c r="K36" s="60">
        <f t="shared" si="8"/>
        <v>2.22</v>
      </c>
      <c r="L36" s="60">
        <f aca="true" t="shared" si="9" ref="L36:R36">IF(L37=0,"",MAX(L3:L33))</f>
        <v>1.89</v>
      </c>
      <c r="M36" s="60">
        <f t="shared" si="9"/>
        <v>1.33</v>
      </c>
      <c r="N36" s="60">
        <f t="shared" si="9"/>
        <v>0.66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14.95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0.01</v>
      </c>
      <c r="G3" s="101">
        <v>0.1</v>
      </c>
      <c r="H3" s="101">
        <v>0.2</v>
      </c>
      <c r="I3" s="101">
        <v>0.28</v>
      </c>
      <c r="J3" s="101">
        <v>0.38</v>
      </c>
      <c r="K3" s="101">
        <v>0.57</v>
      </c>
      <c r="L3" s="101">
        <v>1.36</v>
      </c>
      <c r="M3" s="101">
        <v>0.63</v>
      </c>
      <c r="N3" s="101">
        <v>0.18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3.7100000000000004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0.47</v>
      </c>
      <c r="G4" s="103">
        <v>1.1</v>
      </c>
      <c r="H4" s="103">
        <v>1.62</v>
      </c>
      <c r="I4" s="103">
        <v>1.93</v>
      </c>
      <c r="J4" s="103">
        <v>2.02</v>
      </c>
      <c r="K4" s="103">
        <v>1.9</v>
      </c>
      <c r="L4" s="103">
        <v>1.58</v>
      </c>
      <c r="M4" s="103">
        <v>1.05</v>
      </c>
      <c r="N4" s="103">
        <v>0.42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12.120000000000001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0.02</v>
      </c>
      <c r="F5" s="103">
        <v>0.46</v>
      </c>
      <c r="G5" s="103">
        <v>1.06</v>
      </c>
      <c r="H5" s="103">
        <v>1.57</v>
      </c>
      <c r="I5" s="103">
        <v>1.88</v>
      </c>
      <c r="J5" s="103">
        <v>1.95</v>
      </c>
      <c r="K5" s="103">
        <v>1.82</v>
      </c>
      <c r="L5" s="103">
        <v>1.51</v>
      </c>
      <c r="M5" s="103">
        <v>0.91</v>
      </c>
      <c r="N5" s="103">
        <v>0.29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11.469999999999999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0.43</v>
      </c>
      <c r="G6" s="103">
        <v>0.95</v>
      </c>
      <c r="H6" s="103">
        <v>1.04</v>
      </c>
      <c r="I6" s="103">
        <v>1.13</v>
      </c>
      <c r="J6" s="103">
        <v>1.34</v>
      </c>
      <c r="K6" s="103">
        <v>0.87</v>
      </c>
      <c r="L6" s="103">
        <v>0.66</v>
      </c>
      <c r="M6" s="103">
        <v>0.44</v>
      </c>
      <c r="N6" s="103">
        <v>0.29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7.16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0.42</v>
      </c>
      <c r="G7" s="103">
        <v>1.02</v>
      </c>
      <c r="H7" s="103">
        <v>1.52</v>
      </c>
      <c r="I7" s="103">
        <v>1.87</v>
      </c>
      <c r="J7" s="103">
        <v>1.97</v>
      </c>
      <c r="K7" s="103">
        <v>1.34</v>
      </c>
      <c r="L7" s="103">
        <v>1.29</v>
      </c>
      <c r="M7" s="103">
        <v>0.68</v>
      </c>
      <c r="N7" s="103">
        <v>0.21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10.32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0.36</v>
      </c>
      <c r="G8" s="103">
        <v>1</v>
      </c>
      <c r="H8" s="103">
        <v>1.44</v>
      </c>
      <c r="I8" s="103">
        <v>1.84</v>
      </c>
      <c r="J8" s="103">
        <v>2</v>
      </c>
      <c r="K8" s="103">
        <v>1.89</v>
      </c>
      <c r="L8" s="103">
        <v>1.59</v>
      </c>
      <c r="M8" s="103">
        <v>1.07</v>
      </c>
      <c r="N8" s="103">
        <v>0.44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11.629999999999999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0.19</v>
      </c>
      <c r="G9" s="103">
        <v>0.53</v>
      </c>
      <c r="H9" s="103">
        <v>0.76</v>
      </c>
      <c r="I9" s="103">
        <v>0.85</v>
      </c>
      <c r="J9" s="103">
        <v>1.36</v>
      </c>
      <c r="K9" s="103">
        <v>1.88</v>
      </c>
      <c r="L9" s="103">
        <v>1.51</v>
      </c>
      <c r="M9" s="103">
        <v>1.13</v>
      </c>
      <c r="N9" s="103">
        <v>0.39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8.61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0.46</v>
      </c>
      <c r="G10" s="103">
        <v>1</v>
      </c>
      <c r="H10" s="103">
        <v>1.55</v>
      </c>
      <c r="I10" s="103">
        <v>1.88</v>
      </c>
      <c r="J10" s="103">
        <v>1.98</v>
      </c>
      <c r="K10" s="103">
        <v>1.89</v>
      </c>
      <c r="L10" s="103">
        <v>1.56</v>
      </c>
      <c r="M10" s="103">
        <v>1.03</v>
      </c>
      <c r="N10" s="103">
        <v>0.3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11.660000000000002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0.32</v>
      </c>
      <c r="G11" s="103">
        <v>0.99</v>
      </c>
      <c r="H11" s="103">
        <v>1.5</v>
      </c>
      <c r="I11" s="103">
        <v>1.83</v>
      </c>
      <c r="J11" s="103">
        <v>1.91</v>
      </c>
      <c r="K11" s="103">
        <v>1.79</v>
      </c>
      <c r="L11" s="103">
        <v>1.46</v>
      </c>
      <c r="M11" s="103">
        <v>0.94</v>
      </c>
      <c r="N11" s="103">
        <v>0.36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11.1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0.41</v>
      </c>
      <c r="G12" s="103">
        <v>1.04</v>
      </c>
      <c r="H12" s="103">
        <v>1.56</v>
      </c>
      <c r="I12" s="103">
        <v>1.9</v>
      </c>
      <c r="J12" s="103">
        <v>2</v>
      </c>
      <c r="K12" s="103">
        <v>1.88</v>
      </c>
      <c r="L12" s="103">
        <v>1.55</v>
      </c>
      <c r="M12" s="103">
        <v>1.04</v>
      </c>
      <c r="N12" s="103">
        <v>0.42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11.81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</v>
      </c>
      <c r="F13" s="101">
        <v>0.38</v>
      </c>
      <c r="G13" s="101">
        <v>1.01</v>
      </c>
      <c r="H13" s="101">
        <v>1.54</v>
      </c>
      <c r="I13" s="101">
        <v>1.88</v>
      </c>
      <c r="J13" s="101">
        <v>1.86</v>
      </c>
      <c r="K13" s="101">
        <v>1.89</v>
      </c>
      <c r="L13" s="101">
        <v>1.57</v>
      </c>
      <c r="M13" s="101">
        <v>1.05</v>
      </c>
      <c r="N13" s="101">
        <v>0.47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11.660000000000002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0.35</v>
      </c>
      <c r="G14" s="103">
        <v>0.98</v>
      </c>
      <c r="H14" s="103">
        <v>1.51</v>
      </c>
      <c r="I14" s="103">
        <v>1.84</v>
      </c>
      <c r="J14" s="103">
        <v>1.97</v>
      </c>
      <c r="K14" s="103">
        <v>1.34</v>
      </c>
      <c r="L14" s="103">
        <v>1.27</v>
      </c>
      <c r="M14" s="103">
        <v>0.9</v>
      </c>
      <c r="N14" s="103">
        <v>0.36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10.52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0.12</v>
      </c>
      <c r="G15" s="103">
        <v>0.29</v>
      </c>
      <c r="H15" s="103">
        <v>0.6</v>
      </c>
      <c r="I15" s="103">
        <v>0.74</v>
      </c>
      <c r="J15" s="103">
        <v>1.48</v>
      </c>
      <c r="K15" s="103">
        <v>1.41</v>
      </c>
      <c r="L15" s="103">
        <v>0.85</v>
      </c>
      <c r="M15" s="103">
        <v>0.5</v>
      </c>
      <c r="N15" s="103">
        <v>0.12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6.109999999999999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0.08</v>
      </c>
      <c r="G16" s="103">
        <v>0.28</v>
      </c>
      <c r="H16" s="103">
        <v>0.25</v>
      </c>
      <c r="I16" s="103">
        <v>0.43</v>
      </c>
      <c r="J16" s="103">
        <v>0.74</v>
      </c>
      <c r="K16" s="103">
        <v>0.35</v>
      </c>
      <c r="L16" s="103">
        <v>0.28</v>
      </c>
      <c r="M16" s="103">
        <v>0.23</v>
      </c>
      <c r="N16" s="103">
        <v>0.01</v>
      </c>
      <c r="O16" s="103">
        <v>0.01</v>
      </c>
      <c r="P16" s="103">
        <v>0</v>
      </c>
      <c r="Q16" s="103">
        <v>0</v>
      </c>
      <c r="R16" s="103">
        <v>0</v>
      </c>
      <c r="S16" s="86">
        <f t="shared" si="0"/>
        <v>2.6599999999999997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0.36</v>
      </c>
      <c r="G17" s="103">
        <v>0.95</v>
      </c>
      <c r="H17" s="103">
        <v>1.52</v>
      </c>
      <c r="I17" s="103">
        <v>1.87</v>
      </c>
      <c r="J17" s="103">
        <v>2</v>
      </c>
      <c r="K17" s="103">
        <v>1.89</v>
      </c>
      <c r="L17" s="103">
        <v>1.57</v>
      </c>
      <c r="M17" s="103">
        <v>1.07</v>
      </c>
      <c r="N17" s="103">
        <v>0.44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11.67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0.19</v>
      </c>
      <c r="G18" s="103">
        <v>0.67</v>
      </c>
      <c r="H18" s="103">
        <v>1</v>
      </c>
      <c r="I18" s="103">
        <v>1.61</v>
      </c>
      <c r="J18" s="103">
        <v>1.98</v>
      </c>
      <c r="K18" s="103">
        <v>1.89</v>
      </c>
      <c r="L18" s="103">
        <v>1.59</v>
      </c>
      <c r="M18" s="103">
        <v>1.07</v>
      </c>
      <c r="N18" s="103">
        <v>0.44</v>
      </c>
      <c r="O18" s="103">
        <v>0</v>
      </c>
      <c r="P18" s="103">
        <v>0</v>
      </c>
      <c r="Q18" s="103">
        <v>0</v>
      </c>
      <c r="R18" s="103">
        <v>0</v>
      </c>
      <c r="S18" s="86">
        <f t="shared" si="0"/>
        <v>10.44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0.37</v>
      </c>
      <c r="G19" s="103">
        <v>0.96</v>
      </c>
      <c r="H19" s="103">
        <v>1.48</v>
      </c>
      <c r="I19" s="103">
        <v>1.85</v>
      </c>
      <c r="J19" s="103">
        <v>1.97</v>
      </c>
      <c r="K19" s="103">
        <v>1.66</v>
      </c>
      <c r="L19" s="103">
        <v>1.66</v>
      </c>
      <c r="M19" s="103">
        <v>0.76</v>
      </c>
      <c r="N19" s="103">
        <v>0.43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11.139999999999999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0.35</v>
      </c>
      <c r="G20" s="103">
        <v>0.95</v>
      </c>
      <c r="H20" s="103">
        <v>1.47</v>
      </c>
      <c r="I20" s="103">
        <v>1.81</v>
      </c>
      <c r="J20" s="103">
        <v>1.89</v>
      </c>
      <c r="K20" s="103">
        <v>1.76</v>
      </c>
      <c r="L20" s="103">
        <v>1.49</v>
      </c>
      <c r="M20" s="103">
        <v>1.01</v>
      </c>
      <c r="N20" s="103">
        <v>0.29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0.2</v>
      </c>
      <c r="G21" s="103">
        <v>0.65</v>
      </c>
      <c r="H21" s="103">
        <v>1.2</v>
      </c>
      <c r="I21" s="103">
        <v>1.74</v>
      </c>
      <c r="J21" s="103">
        <v>1.59</v>
      </c>
      <c r="K21" s="103">
        <v>1.82</v>
      </c>
      <c r="L21" s="103">
        <v>1.48</v>
      </c>
      <c r="M21" s="103">
        <v>1</v>
      </c>
      <c r="N21" s="103">
        <v>0.41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10.09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0.34</v>
      </c>
      <c r="G22" s="103">
        <v>0.48</v>
      </c>
      <c r="H22" s="103">
        <v>1.03</v>
      </c>
      <c r="I22" s="103">
        <v>1.3</v>
      </c>
      <c r="J22" s="103">
        <v>1.47</v>
      </c>
      <c r="K22" s="103">
        <v>1.5</v>
      </c>
      <c r="L22" s="103">
        <v>1.49</v>
      </c>
      <c r="M22" s="103">
        <v>1.01</v>
      </c>
      <c r="N22" s="103">
        <v>0.39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9.010000000000002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0.29</v>
      </c>
      <c r="G23" s="101">
        <v>0.83</v>
      </c>
      <c r="H23" s="101">
        <v>1.36</v>
      </c>
      <c r="I23" s="101">
        <v>1.74</v>
      </c>
      <c r="J23" s="101">
        <v>1.88</v>
      </c>
      <c r="K23" s="101">
        <v>1.65</v>
      </c>
      <c r="L23" s="101">
        <v>1.43</v>
      </c>
      <c r="M23" s="101">
        <v>0.94</v>
      </c>
      <c r="N23" s="101">
        <v>0.36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10.479999999999999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0.06</v>
      </c>
      <c r="G24" s="103">
        <v>0.41</v>
      </c>
      <c r="H24" s="103">
        <v>0.94</v>
      </c>
      <c r="I24" s="103">
        <v>1.82</v>
      </c>
      <c r="J24" s="103">
        <v>1.28</v>
      </c>
      <c r="K24" s="103">
        <v>0.52</v>
      </c>
      <c r="L24" s="103">
        <v>0.11</v>
      </c>
      <c r="M24" s="103">
        <v>0.28</v>
      </c>
      <c r="N24" s="103">
        <v>0.03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5.45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0.06</v>
      </c>
      <c r="G25" s="103">
        <v>0.38</v>
      </c>
      <c r="H25" s="103">
        <v>0.46</v>
      </c>
      <c r="I25" s="103">
        <v>1.8</v>
      </c>
      <c r="J25" s="103">
        <v>1.96</v>
      </c>
      <c r="K25" s="103">
        <v>1.44</v>
      </c>
      <c r="L25" s="103">
        <v>0.81</v>
      </c>
      <c r="M25" s="103">
        <v>1.08</v>
      </c>
      <c r="N25" s="103">
        <v>0.43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8.42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0.32</v>
      </c>
      <c r="G26" s="103">
        <v>0.92</v>
      </c>
      <c r="H26" s="103">
        <v>1.48</v>
      </c>
      <c r="I26" s="103">
        <v>1.87</v>
      </c>
      <c r="J26" s="103">
        <v>2.01</v>
      </c>
      <c r="K26" s="103">
        <v>1.9</v>
      </c>
      <c r="L26" s="103">
        <v>1.58</v>
      </c>
      <c r="M26" s="103">
        <v>1.02</v>
      </c>
      <c r="N26" s="103">
        <v>0.49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11.59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0.17</v>
      </c>
      <c r="G27" s="103">
        <v>0.76</v>
      </c>
      <c r="H27" s="103">
        <v>1.44</v>
      </c>
      <c r="I27" s="103">
        <v>1.72</v>
      </c>
      <c r="J27" s="103">
        <v>1.94</v>
      </c>
      <c r="K27" s="103">
        <v>1.87</v>
      </c>
      <c r="L27" s="103">
        <v>1.57</v>
      </c>
      <c r="M27" s="103">
        <v>1.07</v>
      </c>
      <c r="N27" s="103">
        <v>0.47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11.01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0.14</v>
      </c>
      <c r="G28" s="103">
        <v>0.35</v>
      </c>
      <c r="H28" s="103">
        <v>0.43</v>
      </c>
      <c r="I28" s="103">
        <v>0.92</v>
      </c>
      <c r="J28" s="103">
        <v>1.42</v>
      </c>
      <c r="K28" s="103">
        <v>1.33</v>
      </c>
      <c r="L28" s="103">
        <v>0.94</v>
      </c>
      <c r="M28" s="103">
        <v>0.49</v>
      </c>
      <c r="N28" s="103">
        <v>0.08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6.1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</v>
      </c>
      <c r="H29" s="103">
        <v>0.19</v>
      </c>
      <c r="I29" s="103">
        <v>0.33</v>
      </c>
      <c r="J29" s="103">
        <v>0.43</v>
      </c>
      <c r="K29" s="103">
        <v>0.26</v>
      </c>
      <c r="L29" s="103">
        <v>0.22</v>
      </c>
      <c r="M29" s="103">
        <v>0.14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1.73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0.33</v>
      </c>
      <c r="G30" s="103">
        <v>0.95</v>
      </c>
      <c r="H30" s="103">
        <v>1.49</v>
      </c>
      <c r="I30" s="103">
        <v>1.59</v>
      </c>
      <c r="J30" s="103">
        <v>1.45</v>
      </c>
      <c r="K30" s="103">
        <v>1.53</v>
      </c>
      <c r="L30" s="103">
        <v>1.53</v>
      </c>
      <c r="M30" s="103">
        <v>1.24</v>
      </c>
      <c r="N30" s="103">
        <v>0.5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10.620000000000001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0.22</v>
      </c>
      <c r="G31" s="103">
        <v>0.56</v>
      </c>
      <c r="H31" s="103">
        <v>0.96</v>
      </c>
      <c r="I31" s="103">
        <v>1.25</v>
      </c>
      <c r="J31" s="103">
        <v>1.29</v>
      </c>
      <c r="K31" s="103">
        <v>1.2</v>
      </c>
      <c r="L31" s="103">
        <v>1.51</v>
      </c>
      <c r="M31" s="103">
        <v>1.19</v>
      </c>
      <c r="N31" s="103">
        <v>0.51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8.7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0.31</v>
      </c>
      <c r="G32" s="103">
        <v>0.92</v>
      </c>
      <c r="H32" s="103">
        <v>1.47</v>
      </c>
      <c r="I32" s="103">
        <v>1.54</v>
      </c>
      <c r="J32" s="103">
        <v>1.27</v>
      </c>
      <c r="K32" s="103">
        <v>1.91</v>
      </c>
      <c r="L32" s="103">
        <v>1.67</v>
      </c>
      <c r="M32" s="103">
        <v>1.14</v>
      </c>
      <c r="N32" s="103">
        <v>0.53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10.77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0.3</v>
      </c>
      <c r="G33" s="103">
        <v>0.91</v>
      </c>
      <c r="H33" s="103">
        <v>1.46</v>
      </c>
      <c r="I33" s="103">
        <v>1.83</v>
      </c>
      <c r="J33" s="103">
        <v>1.97</v>
      </c>
      <c r="K33" s="103">
        <v>1.88</v>
      </c>
      <c r="L33" s="103">
        <v>1.66</v>
      </c>
      <c r="M33" s="103">
        <v>1.24</v>
      </c>
      <c r="N33" s="103">
        <v>0.62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11.879999999999999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0.09999999999999999</v>
      </c>
      <c r="F34" s="91">
        <f t="shared" si="4"/>
        <v>8.53</v>
      </c>
      <c r="G34" s="91">
        <f t="shared" si="4"/>
        <v>23.1</v>
      </c>
      <c r="H34" s="91">
        <f t="shared" si="4"/>
        <v>36.040000000000006</v>
      </c>
      <c r="I34" s="91">
        <f t="shared" si="4"/>
        <v>46.86999999999999</v>
      </c>
      <c r="J34" s="91">
        <f t="shared" si="4"/>
        <v>50.760000000000005</v>
      </c>
      <c r="K34" s="91">
        <f t="shared" si="4"/>
        <v>46.83</v>
      </c>
      <c r="L34" s="91">
        <f aca="true" t="shared" si="5" ref="L34:R34">IF(L37=0,"",SUM(L3:L33))</f>
        <v>40.349999999999994</v>
      </c>
      <c r="M34" s="91">
        <f t="shared" si="5"/>
        <v>27.350000000000005</v>
      </c>
      <c r="N34" s="91">
        <f t="shared" si="5"/>
        <v>10.68</v>
      </c>
      <c r="O34" s="91">
        <f t="shared" si="5"/>
        <v>0.060000000000000005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290.6699999999999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0.003225806451612903</v>
      </c>
      <c r="F35" s="60">
        <f t="shared" si="6"/>
        <v>0.27516129032258063</v>
      </c>
      <c r="G35" s="60">
        <f t="shared" si="6"/>
        <v>0.7451612903225807</v>
      </c>
      <c r="H35" s="60">
        <f t="shared" si="6"/>
        <v>1.1625806451612906</v>
      </c>
      <c r="I35" s="60">
        <f t="shared" si="6"/>
        <v>1.5119354838709673</v>
      </c>
      <c r="J35" s="60">
        <f t="shared" si="6"/>
        <v>1.63741935483871</v>
      </c>
      <c r="K35" s="60">
        <f t="shared" si="6"/>
        <v>1.5106451612903224</v>
      </c>
      <c r="L35" s="60">
        <f aca="true" t="shared" si="7" ref="L35:R35">IF(L37=0,"",AVERAGE(L3:L33))</f>
        <v>1.3016129032258064</v>
      </c>
      <c r="M35" s="60">
        <f t="shared" si="7"/>
        <v>0.8822580645161292</v>
      </c>
      <c r="N35" s="60">
        <f t="shared" si="7"/>
        <v>0.34451612903225803</v>
      </c>
      <c r="O35" s="60">
        <f t="shared" si="7"/>
        <v>0.0019354838709677422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9.376451612903221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0.47</v>
      </c>
      <c r="G36" s="60">
        <f t="shared" si="8"/>
        <v>1.1</v>
      </c>
      <c r="H36" s="60">
        <f t="shared" si="8"/>
        <v>1.62</v>
      </c>
      <c r="I36" s="60">
        <f t="shared" si="8"/>
        <v>1.93</v>
      </c>
      <c r="J36" s="60">
        <f t="shared" si="8"/>
        <v>2.02</v>
      </c>
      <c r="K36" s="60">
        <f t="shared" si="8"/>
        <v>1.91</v>
      </c>
      <c r="L36" s="60">
        <f aca="true" t="shared" si="9" ref="L36:R36">IF(L37=0,"",MAX(L3:L33))</f>
        <v>1.67</v>
      </c>
      <c r="M36" s="60">
        <f t="shared" si="9"/>
        <v>1.24</v>
      </c>
      <c r="N36" s="60">
        <f t="shared" si="9"/>
        <v>0.62</v>
      </c>
      <c r="O36" s="60">
        <f t="shared" si="9"/>
        <v>0.01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12.120000000000001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2016</v>
      </c>
      <c r="J1" s="72" t="s">
        <v>1</v>
      </c>
      <c r="K1" s="73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11.780000000000001</v>
      </c>
      <c r="C5" s="20">
        <f>'2月'!S3</f>
        <v>5.9399999999999995</v>
      </c>
      <c r="D5" s="20">
        <f>'3月'!S3</f>
        <v>15.91</v>
      </c>
      <c r="E5" s="20">
        <f>'4月'!S3</f>
        <v>20.48</v>
      </c>
      <c r="F5" s="20">
        <f>'5月'!S3</f>
        <v>22.220000000000002</v>
      </c>
      <c r="G5" s="20">
        <f>'6月'!S3</f>
        <v>28.39</v>
      </c>
      <c r="H5" s="20">
        <f>'7月'!S3</f>
        <v>22.439999999999998</v>
      </c>
      <c r="I5" s="20">
        <f>'8月'!S3</f>
        <v>24.66</v>
      </c>
      <c r="J5" s="20">
        <f>'9月'!S3</f>
        <v>23.860000000000003</v>
      </c>
      <c r="K5" s="20">
        <f>'10月'!S3</f>
        <v>5.42</v>
      </c>
      <c r="L5" s="20">
        <f>'11月'!S3</f>
        <v>4.97</v>
      </c>
      <c r="M5" s="21">
        <f>'12月'!S3</f>
        <v>3.7100000000000004</v>
      </c>
      <c r="N5" s="4"/>
    </row>
    <row r="6" spans="1:14" ht="19.5" customHeight="1">
      <c r="A6" s="22">
        <v>2</v>
      </c>
      <c r="B6" s="23">
        <f>'1月'!S4</f>
        <v>8.73</v>
      </c>
      <c r="C6" s="24">
        <f>'2月'!S4</f>
        <v>13.539999999999997</v>
      </c>
      <c r="D6" s="24">
        <f>'3月'!S4</f>
        <v>15.73</v>
      </c>
      <c r="E6" s="24">
        <f>'4月'!S4</f>
        <v>7.6499999999999995</v>
      </c>
      <c r="F6" s="24">
        <f>'5月'!S4</f>
        <v>13.72</v>
      </c>
      <c r="G6" s="24">
        <f>'6月'!S4</f>
        <v>30.27</v>
      </c>
      <c r="H6" s="24">
        <f>'7月'!S4</f>
        <v>15.82</v>
      </c>
      <c r="I6" s="24">
        <f>'8月'!S4</f>
        <v>22.000000000000004</v>
      </c>
      <c r="J6" s="24">
        <f>'9月'!S4</f>
        <v>23.49</v>
      </c>
      <c r="K6" s="24">
        <f>'10月'!S4</f>
        <v>16.34</v>
      </c>
      <c r="L6" s="24">
        <f>'11月'!S4</f>
        <v>3.16</v>
      </c>
      <c r="M6" s="25">
        <f>'12月'!S4</f>
        <v>12.120000000000001</v>
      </c>
      <c r="N6" s="4"/>
    </row>
    <row r="7" spans="1:14" ht="19.5" customHeight="1">
      <c r="A7" s="22">
        <v>3</v>
      </c>
      <c r="B7" s="23">
        <f>'1月'!S5</f>
        <v>10.89</v>
      </c>
      <c r="C7" s="24">
        <f>'2月'!S5</f>
        <v>15.099999999999998</v>
      </c>
      <c r="D7" s="24">
        <f>'3月'!S5</f>
        <v>18.35</v>
      </c>
      <c r="E7" s="24">
        <f>'4月'!S5</f>
        <v>6.639999999999999</v>
      </c>
      <c r="F7" s="24">
        <f>'5月'!S5</f>
        <v>19.68</v>
      </c>
      <c r="G7" s="24">
        <f>'6月'!S5</f>
        <v>31.330000000000005</v>
      </c>
      <c r="H7" s="24">
        <f>'7月'!S5</f>
        <v>12.7</v>
      </c>
      <c r="I7" s="24">
        <f>'8月'!S5</f>
        <v>17.34</v>
      </c>
      <c r="J7" s="24">
        <f>'9月'!S5</f>
        <v>23.42</v>
      </c>
      <c r="K7" s="24">
        <f>'10月'!S5</f>
        <v>4.4799999999999995</v>
      </c>
      <c r="L7" s="24">
        <f>'11月'!S5</f>
        <v>14.95</v>
      </c>
      <c r="M7" s="25">
        <f>'12月'!S5</f>
        <v>11.469999999999999</v>
      </c>
      <c r="N7" s="4"/>
    </row>
    <row r="8" spans="1:14" ht="19.5" customHeight="1">
      <c r="A8" s="22">
        <v>4</v>
      </c>
      <c r="B8" s="23">
        <f>'1月'!S6</f>
        <v>10.73</v>
      </c>
      <c r="C8" s="24">
        <f>'2月'!S6</f>
        <v>14.830000000000002</v>
      </c>
      <c r="D8" s="24">
        <f>'3月'!S6</f>
        <v>17.930000000000003</v>
      </c>
      <c r="E8" s="24">
        <f>'4月'!S6</f>
        <v>2</v>
      </c>
      <c r="F8" s="24">
        <f>'5月'!S6</f>
        <v>17.319999999999997</v>
      </c>
      <c r="G8" s="24">
        <f>'6月'!S6</f>
        <v>24.96</v>
      </c>
      <c r="H8" s="24">
        <f>'7月'!S6</f>
        <v>13.310000000000002</v>
      </c>
      <c r="I8" s="24">
        <f>'8月'!S6</f>
        <v>27.069999999999997</v>
      </c>
      <c r="J8" s="24">
        <f>'9月'!S6</f>
        <v>16.59</v>
      </c>
      <c r="K8" s="24">
        <f>'10月'!S6</f>
        <v>16.89</v>
      </c>
      <c r="L8" s="24">
        <f>'11月'!S6</f>
        <v>14.909999999999997</v>
      </c>
      <c r="M8" s="25">
        <f>'12月'!S6</f>
        <v>7.16</v>
      </c>
      <c r="N8" s="4"/>
    </row>
    <row r="9" spans="1:14" ht="19.5" customHeight="1">
      <c r="A9" s="22">
        <v>5</v>
      </c>
      <c r="B9" s="23">
        <f>'1月'!S7</f>
        <v>9.93</v>
      </c>
      <c r="C9" s="24">
        <f>'2月'!S7</f>
        <v>14.45</v>
      </c>
      <c r="D9" s="24">
        <f>'3月'!S7</f>
        <v>6.01</v>
      </c>
      <c r="E9" s="24">
        <f>'4月'!S7</f>
        <v>7.7</v>
      </c>
      <c r="F9" s="24">
        <f>'5月'!S7</f>
        <v>24.84</v>
      </c>
      <c r="G9" s="24">
        <f>'6月'!S7</f>
        <v>17.31</v>
      </c>
      <c r="H9" s="24">
        <f>'7月'!S7</f>
        <v>6.740000000000001</v>
      </c>
      <c r="I9" s="24">
        <f>'8月'!S7</f>
        <v>26.190000000000005</v>
      </c>
      <c r="J9" s="24">
        <f>'9月'!S7</f>
        <v>20.05</v>
      </c>
      <c r="K9" s="24">
        <f>'10月'!S7</f>
        <v>9.840000000000002</v>
      </c>
      <c r="L9" s="24">
        <f>'11月'!S7</f>
        <v>8.399999999999999</v>
      </c>
      <c r="M9" s="25">
        <f>'12月'!S7</f>
        <v>10.32</v>
      </c>
      <c r="N9" s="4"/>
    </row>
    <row r="10" spans="1:14" ht="19.5" customHeight="1">
      <c r="A10" s="22">
        <v>6</v>
      </c>
      <c r="B10" s="23">
        <f>'1月'!S8</f>
        <v>3.29</v>
      </c>
      <c r="C10" s="24">
        <f>'2月'!S8</f>
        <v>4.99</v>
      </c>
      <c r="D10" s="24">
        <f>'3月'!S8</f>
        <v>12.520000000000001</v>
      </c>
      <c r="E10" s="24">
        <f>'4月'!S8</f>
        <v>22.150000000000002</v>
      </c>
      <c r="F10" s="24">
        <f>'5月'!S8</f>
        <v>14.25</v>
      </c>
      <c r="G10" s="24">
        <f>'6月'!S8</f>
        <v>20.15</v>
      </c>
      <c r="H10" s="24">
        <f>'7月'!S8</f>
        <v>9.85</v>
      </c>
      <c r="I10" s="24">
        <f>'8月'!S8</f>
        <v>25.759999999999998</v>
      </c>
      <c r="J10" s="24">
        <f>'9月'!S8</f>
        <v>20.279999999999998</v>
      </c>
      <c r="K10" s="24">
        <f>'10月'!S8</f>
        <v>16.64</v>
      </c>
      <c r="L10" s="24">
        <f>'11月'!S8</f>
        <v>13.44</v>
      </c>
      <c r="M10" s="25">
        <f>'12月'!S8</f>
        <v>11.629999999999999</v>
      </c>
      <c r="N10" s="4"/>
    </row>
    <row r="11" spans="1:14" ht="19.5" customHeight="1">
      <c r="A11" s="22">
        <v>7</v>
      </c>
      <c r="B11" s="23">
        <f>'1月'!S9</f>
        <v>8.64</v>
      </c>
      <c r="C11" s="24">
        <f>'2月'!S9</f>
        <v>12.77</v>
      </c>
      <c r="D11" s="24">
        <f>'3月'!S9</f>
        <v>2.96</v>
      </c>
      <c r="E11" s="24">
        <f>'4月'!S9</f>
        <v>1.77</v>
      </c>
      <c r="F11" s="24">
        <f>'5月'!S9</f>
        <v>26.16</v>
      </c>
      <c r="G11" s="24">
        <f>'6月'!S9</f>
        <v>4.86</v>
      </c>
      <c r="H11" s="24">
        <f>'7月'!S9</f>
        <v>13.09</v>
      </c>
      <c r="I11" s="24">
        <f>'8月'!S9</f>
        <v>27.440000000000005</v>
      </c>
      <c r="J11" s="24">
        <f>'9月'!S9</f>
        <v>5.6000000000000005</v>
      </c>
      <c r="K11" s="24">
        <f>'10月'!S9</f>
        <v>19.229999999999997</v>
      </c>
      <c r="L11" s="24">
        <f>'11月'!S9</f>
        <v>14.119999999999997</v>
      </c>
      <c r="M11" s="25">
        <f>'12月'!S9</f>
        <v>8.61</v>
      </c>
      <c r="N11" s="4"/>
    </row>
    <row r="12" spans="1:14" ht="19.5" customHeight="1">
      <c r="A12" s="22">
        <v>8</v>
      </c>
      <c r="B12" s="23">
        <f>'1月'!S10</f>
        <v>6.069999999999999</v>
      </c>
      <c r="C12" s="24">
        <f>'2月'!S10</f>
        <v>9.05</v>
      </c>
      <c r="D12" s="24">
        <f>'3月'!S10</f>
        <v>16.310000000000002</v>
      </c>
      <c r="E12" s="24">
        <f>'4月'!S10</f>
        <v>17.16</v>
      </c>
      <c r="F12" s="24">
        <f>'5月'!S10</f>
        <v>28.750000000000004</v>
      </c>
      <c r="G12" s="24">
        <f>'6月'!S10</f>
        <v>24.42</v>
      </c>
      <c r="H12" s="24">
        <f>'7月'!S10</f>
        <v>16.339999999999996</v>
      </c>
      <c r="I12" s="24">
        <f>'8月'!S10</f>
        <v>13</v>
      </c>
      <c r="J12" s="24">
        <f>'9月'!S10</f>
        <v>7.410000000000001</v>
      </c>
      <c r="K12" s="24">
        <f>'10月'!S10</f>
        <v>2.9</v>
      </c>
      <c r="L12" s="24">
        <f>'11月'!S10</f>
        <v>7.55</v>
      </c>
      <c r="M12" s="25">
        <f>'12月'!S10</f>
        <v>11.660000000000002</v>
      </c>
      <c r="N12" s="4"/>
    </row>
    <row r="13" spans="1:14" ht="19.5" customHeight="1">
      <c r="A13" s="22">
        <v>9</v>
      </c>
      <c r="B13" s="23">
        <f>'1月'!S11</f>
        <v>12.039999999999997</v>
      </c>
      <c r="C13" s="24">
        <f>'2月'!S11</f>
        <v>14.43</v>
      </c>
      <c r="D13" s="24">
        <f>'3月'!S11</f>
        <v>0.9500000000000001</v>
      </c>
      <c r="E13" s="24">
        <f>'4月'!S11</f>
        <v>19.550000000000004</v>
      </c>
      <c r="F13" s="24">
        <f>'5月'!S11</f>
        <v>19.3</v>
      </c>
      <c r="G13" s="24">
        <f>'6月'!S11</f>
        <v>4.82</v>
      </c>
      <c r="H13" s="24">
        <f>'7月'!S11</f>
        <v>6.699999999999999</v>
      </c>
      <c r="I13" s="24">
        <f>'8月'!S11</f>
        <v>18.410000000000004</v>
      </c>
      <c r="J13" s="24">
        <f>'9月'!S11</f>
        <v>18.55</v>
      </c>
      <c r="K13" s="24">
        <f>'10月'!S11</f>
        <v>6.0600000000000005</v>
      </c>
      <c r="L13" s="24">
        <f>'11月'!S11</f>
        <v>13.819999999999999</v>
      </c>
      <c r="M13" s="25">
        <f>'12月'!S11</f>
        <v>11.1</v>
      </c>
      <c r="N13" s="4"/>
    </row>
    <row r="14" spans="1:14" ht="19.5" customHeight="1">
      <c r="A14" s="26">
        <v>10</v>
      </c>
      <c r="B14" s="27">
        <f>'1月'!S12</f>
        <v>12.04</v>
      </c>
      <c r="C14" s="28">
        <f>'2月'!S12</f>
        <v>16.19</v>
      </c>
      <c r="D14" s="28">
        <f>'3月'!S12</f>
        <v>8.129999999999999</v>
      </c>
      <c r="E14" s="28">
        <f>'4月'!S12</f>
        <v>15.389999999999999</v>
      </c>
      <c r="F14" s="28">
        <f>'5月'!S12</f>
        <v>8.76</v>
      </c>
      <c r="G14" s="28">
        <f>'6月'!S12</f>
        <v>30.250000000000004</v>
      </c>
      <c r="H14" s="28">
        <f>'7月'!S12</f>
        <v>28.009999999999998</v>
      </c>
      <c r="I14" s="28">
        <f>'8月'!S12</f>
        <v>21.430000000000003</v>
      </c>
      <c r="J14" s="28">
        <f>'9月'!S12</f>
        <v>20.470000000000002</v>
      </c>
      <c r="K14" s="28">
        <f>'10月'!S12</f>
        <v>8.290000000000001</v>
      </c>
      <c r="L14" s="28">
        <f>'11月'!S12</f>
        <v>7.58</v>
      </c>
      <c r="M14" s="29">
        <f>'12月'!S12</f>
        <v>11.81</v>
      </c>
      <c r="N14" s="4"/>
    </row>
    <row r="15" spans="1:14" ht="19.5" customHeight="1">
      <c r="A15" s="18">
        <v>11</v>
      </c>
      <c r="B15" s="19">
        <f>'1月'!S13</f>
        <v>8.44</v>
      </c>
      <c r="C15" s="20">
        <f>'2月'!S13</f>
        <v>16.03</v>
      </c>
      <c r="D15" s="20">
        <f>'3月'!S13</f>
        <v>6.490000000000001</v>
      </c>
      <c r="E15" s="20">
        <f>'4月'!S13</f>
        <v>20.850000000000005</v>
      </c>
      <c r="F15" s="20">
        <f>'5月'!S13</f>
        <v>5.67</v>
      </c>
      <c r="G15" s="20">
        <f>'6月'!S13</f>
        <v>29.14</v>
      </c>
      <c r="H15" s="20">
        <f>'7月'!S13</f>
        <v>27.08</v>
      </c>
      <c r="I15" s="20">
        <f>'8月'!S13</f>
        <v>13.959999999999999</v>
      </c>
      <c r="J15" s="20">
        <f>'9月'!S13</f>
        <v>15.470000000000002</v>
      </c>
      <c r="K15" s="20">
        <f>'10月'!S13</f>
        <v>8.85</v>
      </c>
      <c r="L15" s="20">
        <f>'11月'!S13</f>
        <v>2.82</v>
      </c>
      <c r="M15" s="21">
        <f>'12月'!S13</f>
        <v>11.660000000000002</v>
      </c>
      <c r="N15" s="4"/>
    </row>
    <row r="16" spans="1:14" ht="19.5" customHeight="1">
      <c r="A16" s="22">
        <v>12</v>
      </c>
      <c r="B16" s="23">
        <f>'1月'!S14</f>
        <v>2.27</v>
      </c>
      <c r="C16" s="24">
        <f>'2月'!S14</f>
        <v>11.069999999999999</v>
      </c>
      <c r="D16" s="24">
        <f>'3月'!S14</f>
        <v>14.86</v>
      </c>
      <c r="E16" s="24">
        <f>'4月'!S14</f>
        <v>26.65</v>
      </c>
      <c r="F16" s="24">
        <f>'5月'!S14</f>
        <v>30.3</v>
      </c>
      <c r="G16" s="24">
        <f>'6月'!S14</f>
        <v>23.08</v>
      </c>
      <c r="H16" s="24">
        <f>'7月'!S14</f>
        <v>22.580000000000002</v>
      </c>
      <c r="I16" s="24">
        <f>'8月'!S14</f>
        <v>26.920000000000005</v>
      </c>
      <c r="J16" s="24">
        <f>'9月'!S14</f>
        <v>10.709999999999999</v>
      </c>
      <c r="K16" s="24">
        <f>'10月'!S14</f>
        <v>17.650000000000002</v>
      </c>
      <c r="L16" s="24">
        <f>'11月'!S14</f>
        <v>11.02</v>
      </c>
      <c r="M16" s="25">
        <f>'12月'!S14</f>
        <v>10.52</v>
      </c>
      <c r="N16" s="4"/>
    </row>
    <row r="17" spans="1:14" ht="19.5" customHeight="1">
      <c r="A17" s="22">
        <v>13</v>
      </c>
      <c r="B17" s="23">
        <f>'1月'!S15</f>
        <v>12.180000000000001</v>
      </c>
      <c r="C17" s="24">
        <f>'2月'!S15</f>
        <v>13.13</v>
      </c>
      <c r="D17" s="24">
        <f>'3月'!S15</f>
        <v>4.619999999999999</v>
      </c>
      <c r="E17" s="24">
        <f>'4月'!S15</f>
        <v>5.63</v>
      </c>
      <c r="F17" s="24">
        <f>'5月'!S15</f>
        <v>28.470000000000002</v>
      </c>
      <c r="G17" s="24">
        <f>'6月'!S15</f>
        <v>2.71</v>
      </c>
      <c r="H17" s="24">
        <f>'7月'!S15</f>
        <v>8.73</v>
      </c>
      <c r="I17" s="24">
        <f>'8月'!S15</f>
        <v>23.68</v>
      </c>
      <c r="J17" s="24">
        <f>'9月'!S15</f>
        <v>5.78</v>
      </c>
      <c r="K17" s="24">
        <f>'10月'!S15</f>
        <v>3.26</v>
      </c>
      <c r="L17" s="24">
        <f>'11月'!S15</f>
        <v>13.13</v>
      </c>
      <c r="M17" s="25">
        <f>'12月'!S15</f>
        <v>6.109999999999999</v>
      </c>
      <c r="N17" s="4"/>
    </row>
    <row r="18" spans="1:14" ht="19.5" customHeight="1">
      <c r="A18" s="22">
        <v>14</v>
      </c>
      <c r="B18" s="23">
        <f>'1月'!S16</f>
        <v>12.149999999999999</v>
      </c>
      <c r="C18" s="24">
        <f>'2月'!S16</f>
        <v>5.28</v>
      </c>
      <c r="D18" s="24">
        <f>'3月'!S16</f>
        <v>4.050000000000001</v>
      </c>
      <c r="E18" s="24">
        <f>'4月'!S16</f>
        <v>7.45</v>
      </c>
      <c r="F18" s="24">
        <f>'5月'!S16</f>
        <v>20.75</v>
      </c>
      <c r="G18" s="24">
        <f>'6月'!S16</f>
        <v>22.930000000000003</v>
      </c>
      <c r="H18" s="24">
        <f>'7月'!S16</f>
        <v>15.74</v>
      </c>
      <c r="I18" s="24">
        <f>'8月'!S16</f>
        <v>19.19</v>
      </c>
      <c r="J18" s="24">
        <f>'9月'!S16</f>
        <v>7.8999999999999995</v>
      </c>
      <c r="K18" s="24">
        <f>'10月'!S16</f>
        <v>15.290000000000001</v>
      </c>
      <c r="L18" s="24">
        <f>'11月'!S16</f>
        <v>4.95</v>
      </c>
      <c r="M18" s="25">
        <f>'12月'!S16</f>
        <v>2.6599999999999997</v>
      </c>
      <c r="N18" s="4"/>
    </row>
    <row r="19" spans="1:14" ht="19.5" customHeight="1">
      <c r="A19" s="22">
        <v>15</v>
      </c>
      <c r="B19" s="23">
        <f>'1月'!S17</f>
        <v>7.820000000000001</v>
      </c>
      <c r="C19" s="24">
        <f>'2月'!S17</f>
        <v>2.7700000000000005</v>
      </c>
      <c r="D19" s="24">
        <f>'3月'!S17</f>
        <v>21.400000000000002</v>
      </c>
      <c r="E19" s="24">
        <f>'4月'!S17</f>
        <v>28.039999999999996</v>
      </c>
      <c r="F19" s="24">
        <f>'5月'!S17</f>
        <v>19.44</v>
      </c>
      <c r="G19" s="24">
        <f>'6月'!S17</f>
        <v>6.87</v>
      </c>
      <c r="H19" s="24">
        <f>'7月'!S17</f>
        <v>10</v>
      </c>
      <c r="I19" s="24">
        <f>'8月'!S17</f>
        <v>16.529999999999998</v>
      </c>
      <c r="J19" s="24">
        <f>'9月'!S17</f>
        <v>10.499999999999998</v>
      </c>
      <c r="K19" s="24">
        <f>'10月'!S17</f>
        <v>17.740000000000002</v>
      </c>
      <c r="L19" s="24">
        <f>'11月'!S17</f>
        <v>8.950000000000001</v>
      </c>
      <c r="M19" s="25">
        <f>'12月'!S17</f>
        <v>11.67</v>
      </c>
      <c r="N19" s="4"/>
    </row>
    <row r="20" spans="1:14" ht="19.5" customHeight="1">
      <c r="A20" s="22">
        <v>16</v>
      </c>
      <c r="B20" s="23">
        <f>'1月'!S18</f>
        <v>11.600000000000001</v>
      </c>
      <c r="C20" s="24">
        <f>'2月'!S18</f>
        <v>15.69</v>
      </c>
      <c r="D20" s="24">
        <f>'3月'!S18</f>
        <v>15.030000000000001</v>
      </c>
      <c r="E20" s="24">
        <f>'4月'!S18</f>
        <v>17.84</v>
      </c>
      <c r="F20" s="24">
        <f>'5月'!S18</f>
        <v>22.110000000000003</v>
      </c>
      <c r="G20" s="24">
        <f>'6月'!S18</f>
        <v>5.789999999999999</v>
      </c>
      <c r="H20" s="24">
        <f>'7月'!S18</f>
        <v>22.549999999999997</v>
      </c>
      <c r="I20" s="24">
        <f>'8月'!S18</f>
        <v>21.580000000000002</v>
      </c>
      <c r="J20" s="24">
        <f>'9月'!S18</f>
        <v>8.39</v>
      </c>
      <c r="K20" s="24">
        <f>'10月'!S18</f>
        <v>17.839999999999996</v>
      </c>
      <c r="L20" s="24">
        <f>'11月'!S18</f>
        <v>13.409999999999998</v>
      </c>
      <c r="M20" s="25">
        <f>'12月'!S18</f>
        <v>10.44</v>
      </c>
      <c r="N20" s="4"/>
    </row>
    <row r="21" spans="1:14" ht="19.5" customHeight="1">
      <c r="A21" s="22">
        <v>17</v>
      </c>
      <c r="B21" s="23">
        <f>'1月'!S19</f>
        <v>9.6</v>
      </c>
      <c r="C21" s="24">
        <f>'2月'!S19</f>
        <v>14.469999999999999</v>
      </c>
      <c r="D21" s="24">
        <f>'3月'!S19</f>
        <v>22.389999999999997</v>
      </c>
      <c r="E21" s="24">
        <f>'4月'!S19</f>
        <v>4.3999999999999995</v>
      </c>
      <c r="F21" s="24">
        <f>'5月'!S19</f>
        <v>1.85</v>
      </c>
      <c r="G21" s="24">
        <f>'6月'!S19</f>
        <v>22.569999999999997</v>
      </c>
      <c r="H21" s="24">
        <f>'7月'!S19</f>
        <v>9.7</v>
      </c>
      <c r="I21" s="24">
        <f>'8月'!S19</f>
        <v>15.6</v>
      </c>
      <c r="J21" s="24">
        <f>'9月'!S19</f>
        <v>15.24</v>
      </c>
      <c r="K21" s="24">
        <f>'10月'!S19</f>
        <v>3.11</v>
      </c>
      <c r="L21" s="24">
        <f>'11月'!S19</f>
        <v>11.67</v>
      </c>
      <c r="M21" s="25">
        <f>'12月'!S19</f>
        <v>11.139999999999999</v>
      </c>
      <c r="N21" s="4"/>
    </row>
    <row r="22" spans="1:14" ht="19.5" customHeight="1">
      <c r="A22" s="22">
        <v>18</v>
      </c>
      <c r="B22" s="23">
        <f>'1月'!S20</f>
        <v>1.6</v>
      </c>
      <c r="C22" s="24">
        <f>'2月'!S20</f>
        <v>16.9</v>
      </c>
      <c r="D22" s="24">
        <f>'3月'!S20</f>
        <v>21.240000000000002</v>
      </c>
      <c r="E22" s="24">
        <f>'4月'!S20</f>
        <v>12.02</v>
      </c>
      <c r="F22" s="24">
        <f>'5月'!S20</f>
        <v>30.6</v>
      </c>
      <c r="G22" s="24">
        <f>'6月'!S20</f>
        <v>29.769999999999996</v>
      </c>
      <c r="H22" s="24">
        <f>'7月'!S20</f>
        <v>20.909999999999993</v>
      </c>
      <c r="I22" s="24">
        <f>'8月'!S20</f>
        <v>1.57</v>
      </c>
      <c r="J22" s="24">
        <f>'9月'!S20</f>
        <v>1.55</v>
      </c>
      <c r="K22" s="24">
        <f>'10月'!S20</f>
        <v>10.730000000000002</v>
      </c>
      <c r="L22" s="24">
        <f>'11月'!S20</f>
        <v>13.05</v>
      </c>
      <c r="M22" s="25">
        <f>'12月'!S20</f>
        <v>11.03</v>
      </c>
      <c r="N22" s="4"/>
    </row>
    <row r="23" spans="1:14" ht="19.5" customHeight="1">
      <c r="A23" s="22">
        <v>19</v>
      </c>
      <c r="B23" s="23">
        <f>'1月'!S21</f>
        <v>13.31</v>
      </c>
      <c r="C23" s="24">
        <f>'2月'!S21</f>
        <v>17.250000000000004</v>
      </c>
      <c r="D23" s="24">
        <f>'3月'!S21</f>
        <v>7.02</v>
      </c>
      <c r="E23" s="24">
        <f>'4月'!S21</f>
        <v>24.279999999999998</v>
      </c>
      <c r="F23" s="24">
        <f>'5月'!S21</f>
        <v>29.5</v>
      </c>
      <c r="G23" s="24">
        <f>'6月'!S21</f>
        <v>17.42</v>
      </c>
      <c r="H23" s="24">
        <f>'7月'!S21</f>
        <v>25.61</v>
      </c>
      <c r="I23" s="24">
        <f>'8月'!S21</f>
        <v>22.289999999999996</v>
      </c>
      <c r="J23" s="24">
        <f>'9月'!S21</f>
        <v>4.72</v>
      </c>
      <c r="K23" s="24">
        <f>'10月'!S21</f>
        <v>13.420000000000002</v>
      </c>
      <c r="L23" s="24">
        <f>'11月'!S21</f>
        <v>0.81</v>
      </c>
      <c r="M23" s="25">
        <f>'12月'!S21</f>
        <v>10.09</v>
      </c>
      <c r="N23" s="4"/>
    </row>
    <row r="24" spans="1:14" ht="19.5" customHeight="1">
      <c r="A24" s="26">
        <v>20</v>
      </c>
      <c r="B24" s="27">
        <f>'1月'!S22</f>
        <v>9.29</v>
      </c>
      <c r="C24" s="28">
        <f>'2月'!S22</f>
        <v>4.11</v>
      </c>
      <c r="D24" s="28">
        <f>'3月'!S22</f>
        <v>18.36</v>
      </c>
      <c r="E24" s="28">
        <f>'4月'!S22</f>
        <v>26.970000000000002</v>
      </c>
      <c r="F24" s="28">
        <f>'5月'!S22</f>
        <v>16.07</v>
      </c>
      <c r="G24" s="28">
        <f>'6月'!S22</f>
        <v>24.790000000000003</v>
      </c>
      <c r="H24" s="28">
        <f>'7月'!S22</f>
        <v>22.29</v>
      </c>
      <c r="I24" s="28">
        <f>'8月'!S22</f>
        <v>11.860000000000001</v>
      </c>
      <c r="J24" s="28">
        <f>'9月'!S22</f>
        <v>3.83</v>
      </c>
      <c r="K24" s="28">
        <f>'10月'!S22</f>
        <v>16.720000000000002</v>
      </c>
      <c r="L24" s="28">
        <f>'11月'!S22</f>
        <v>11.629999999999999</v>
      </c>
      <c r="M24" s="29">
        <f>'12月'!S22</f>
        <v>9.010000000000002</v>
      </c>
      <c r="N24" s="4"/>
    </row>
    <row r="25" spans="1:14" ht="19.5" customHeight="1">
      <c r="A25" s="18">
        <v>21</v>
      </c>
      <c r="B25" s="19">
        <f>'1月'!S23</f>
        <v>9.55</v>
      </c>
      <c r="C25" s="20">
        <f>'2月'!S23</f>
        <v>14.63</v>
      </c>
      <c r="D25" s="20">
        <f>'3月'!S23</f>
        <v>14.990000000000002</v>
      </c>
      <c r="E25" s="20">
        <f>'4月'!S23</f>
        <v>9.149999999999999</v>
      </c>
      <c r="F25" s="20">
        <f>'5月'!S23</f>
        <v>21.1</v>
      </c>
      <c r="G25" s="20">
        <f>'6月'!S23</f>
        <v>10.950000000000001</v>
      </c>
      <c r="H25" s="20">
        <f>'7月'!S23</f>
        <v>9.610000000000001</v>
      </c>
      <c r="I25" s="20">
        <f>'8月'!S23</f>
        <v>21.56</v>
      </c>
      <c r="J25" s="20">
        <f>'9月'!S23</f>
        <v>14.36</v>
      </c>
      <c r="K25" s="20">
        <f>'10月'!S23</f>
        <v>14.780000000000001</v>
      </c>
      <c r="L25" s="20">
        <f>'11月'!S23</f>
        <v>4.1</v>
      </c>
      <c r="M25" s="21">
        <f>'12月'!S23</f>
        <v>10.479999999999999</v>
      </c>
      <c r="N25" s="4"/>
    </row>
    <row r="26" spans="1:14" ht="19.5" customHeight="1">
      <c r="A26" s="22">
        <v>22</v>
      </c>
      <c r="B26" s="23">
        <f>'1月'!S24</f>
        <v>9.379999999999999</v>
      </c>
      <c r="C26" s="24">
        <f>'2月'!S24</f>
        <v>14.5</v>
      </c>
      <c r="D26" s="24">
        <f>'3月'!S24</f>
        <v>22.48</v>
      </c>
      <c r="E26" s="24">
        <f>'4月'!S24</f>
        <v>20.34</v>
      </c>
      <c r="F26" s="24">
        <f>'5月'!S24</f>
        <v>22.15</v>
      </c>
      <c r="G26" s="24">
        <f>'6月'!S24</f>
        <v>11.950000000000001</v>
      </c>
      <c r="H26" s="24">
        <f>'7月'!S24</f>
        <v>12.3</v>
      </c>
      <c r="I26" s="24">
        <f>'8月'!S24</f>
        <v>2.9600000000000004</v>
      </c>
      <c r="J26" s="24">
        <f>'9月'!S24</f>
        <v>3.58</v>
      </c>
      <c r="K26" s="24">
        <f>'10月'!S24</f>
        <v>5.99</v>
      </c>
      <c r="L26" s="24">
        <f>'11月'!S24</f>
        <v>9.540000000000001</v>
      </c>
      <c r="M26" s="25">
        <f>'12月'!S24</f>
        <v>5.45</v>
      </c>
      <c r="N26" s="4"/>
    </row>
    <row r="27" spans="1:14" ht="19.5" customHeight="1">
      <c r="A27" s="22">
        <v>23</v>
      </c>
      <c r="B27" s="23">
        <f>'1月'!S25</f>
        <v>4.02</v>
      </c>
      <c r="C27" s="24">
        <f>'2月'!S25</f>
        <v>7.5600000000000005</v>
      </c>
      <c r="D27" s="24">
        <f>'3月'!S25</f>
        <v>14.350000000000001</v>
      </c>
      <c r="E27" s="24">
        <f>'4月'!S25</f>
        <v>22.310000000000002</v>
      </c>
      <c r="F27" s="24">
        <f>'5月'!S25</f>
        <v>26.52</v>
      </c>
      <c r="G27" s="24">
        <f>'6月'!S25</f>
        <v>6.4</v>
      </c>
      <c r="H27" s="24">
        <f>'7月'!S25</f>
        <v>23.400000000000002</v>
      </c>
      <c r="I27" s="24">
        <f>'8月'!S25</f>
        <v>3.15</v>
      </c>
      <c r="J27" s="24">
        <f>'9月'!S25</f>
        <v>4.96</v>
      </c>
      <c r="K27" s="24">
        <f>'10月'!S25</f>
        <v>14.469999999999999</v>
      </c>
      <c r="L27" s="24">
        <f>'11月'!S25</f>
        <v>3.9499999999999997</v>
      </c>
      <c r="M27" s="25">
        <f>'12月'!S25</f>
        <v>8.42</v>
      </c>
      <c r="N27" s="4"/>
    </row>
    <row r="28" spans="1:14" ht="19.5" customHeight="1">
      <c r="A28" s="22">
        <v>24</v>
      </c>
      <c r="B28" s="23">
        <f>'1月'!S26</f>
        <v>13.04</v>
      </c>
      <c r="C28" s="24">
        <f>'2月'!S26</f>
        <v>10.05</v>
      </c>
      <c r="D28" s="24">
        <f>'3月'!S26</f>
        <v>8.41</v>
      </c>
      <c r="E28" s="24">
        <f>'4月'!S26</f>
        <v>13.79</v>
      </c>
      <c r="F28" s="24">
        <f>'5月'!S26</f>
        <v>22.410000000000004</v>
      </c>
      <c r="G28" s="24">
        <f>'6月'!S26</f>
        <v>8.940000000000001</v>
      </c>
      <c r="H28" s="24">
        <f>'7月'!S26</f>
        <v>28.72</v>
      </c>
      <c r="I28" s="24">
        <f>'8月'!S26</f>
        <v>13.680000000000001</v>
      </c>
      <c r="J28" s="24">
        <f>'9月'!S26</f>
        <v>3.07</v>
      </c>
      <c r="K28" s="24">
        <f>'10月'!S26</f>
        <v>16.87</v>
      </c>
      <c r="L28" s="24">
        <f>'11月'!S26</f>
        <v>0.89</v>
      </c>
      <c r="M28" s="25">
        <f>'12月'!S26</f>
        <v>11.59</v>
      </c>
      <c r="N28" s="4"/>
    </row>
    <row r="29" spans="1:14" ht="19.5" customHeight="1">
      <c r="A29" s="22">
        <v>25</v>
      </c>
      <c r="B29" s="23">
        <f>'1月'!S27</f>
        <v>11.669999999999998</v>
      </c>
      <c r="C29" s="24">
        <f>'2月'!S27</f>
        <v>16.959999999999997</v>
      </c>
      <c r="D29" s="24">
        <f>'3月'!S27</f>
        <v>19.970000000000002</v>
      </c>
      <c r="E29" s="24">
        <f>'4月'!S27</f>
        <v>21.1</v>
      </c>
      <c r="F29" s="24">
        <f>'5月'!S27</f>
        <v>9.62</v>
      </c>
      <c r="G29" s="24">
        <f>'6月'!S27</f>
        <v>5.869999999999999</v>
      </c>
      <c r="H29" s="24">
        <f>'7月'!S27</f>
        <v>28.390000000000004</v>
      </c>
      <c r="I29" s="24">
        <f>'8月'!S27</f>
        <v>26.079999999999995</v>
      </c>
      <c r="J29" s="24">
        <f>'9月'!S27</f>
        <v>16.89</v>
      </c>
      <c r="K29" s="24">
        <f>'10月'!S27</f>
        <v>12.120000000000003</v>
      </c>
      <c r="L29" s="24">
        <f>'11月'!S27</f>
        <v>12.540000000000001</v>
      </c>
      <c r="M29" s="25">
        <f>'12月'!S27</f>
        <v>11.01</v>
      </c>
      <c r="N29" s="4"/>
    </row>
    <row r="30" spans="1:14" ht="19.5" customHeight="1">
      <c r="A30" s="22">
        <v>26</v>
      </c>
      <c r="B30" s="23">
        <f>'1月'!S28</f>
        <v>13.97</v>
      </c>
      <c r="C30" s="24">
        <f>'2月'!S28</f>
        <v>17.45</v>
      </c>
      <c r="D30" s="24">
        <f>'3月'!S28</f>
        <v>23.44</v>
      </c>
      <c r="E30" s="24">
        <f>'4月'!S28</f>
        <v>25.27</v>
      </c>
      <c r="F30" s="24">
        <f>'5月'!S28</f>
        <v>21.8</v>
      </c>
      <c r="G30" s="24">
        <f>'6月'!S28</f>
        <v>20.86</v>
      </c>
      <c r="H30" s="24">
        <f>'7月'!S28</f>
        <v>8.72</v>
      </c>
      <c r="I30" s="24">
        <f>'8月'!S28</f>
        <v>24.459999999999997</v>
      </c>
      <c r="J30" s="24">
        <f>'9月'!S28</f>
        <v>9.77</v>
      </c>
      <c r="K30" s="24">
        <f>'10月'!S28</f>
        <v>15.59</v>
      </c>
      <c r="L30" s="24">
        <f>'11月'!S28</f>
        <v>12.059999999999999</v>
      </c>
      <c r="M30" s="25">
        <f>'12月'!S28</f>
        <v>6.1</v>
      </c>
      <c r="N30" s="4"/>
    </row>
    <row r="31" spans="1:14" ht="19.5" customHeight="1">
      <c r="A31" s="22">
        <v>27</v>
      </c>
      <c r="B31" s="23">
        <f>'1月'!S29</f>
        <v>14.01</v>
      </c>
      <c r="C31" s="24">
        <f>'2月'!S29</f>
        <v>18.25</v>
      </c>
      <c r="D31" s="24">
        <f>'3月'!S29</f>
        <v>15.21</v>
      </c>
      <c r="E31" s="24">
        <f>'4月'!S29</f>
        <v>22.29</v>
      </c>
      <c r="F31" s="24">
        <f>'5月'!S29</f>
        <v>3.7900000000000005</v>
      </c>
      <c r="G31" s="24">
        <f>'6月'!S29</f>
        <v>29.279999999999998</v>
      </c>
      <c r="H31" s="24">
        <f>'7月'!S29</f>
        <v>6.57</v>
      </c>
      <c r="I31" s="24">
        <f>'8月'!S29</f>
        <v>4.6000000000000005</v>
      </c>
      <c r="J31" s="24">
        <f>'9月'!S29</f>
        <v>15.67</v>
      </c>
      <c r="K31" s="24">
        <f>'10月'!S29</f>
        <v>15.78</v>
      </c>
      <c r="L31" s="24">
        <f>'11月'!S29</f>
        <v>3.46</v>
      </c>
      <c r="M31" s="25">
        <f>'12月'!S29</f>
        <v>1.73</v>
      </c>
      <c r="N31" s="4"/>
    </row>
    <row r="32" spans="1:14" ht="19.5" customHeight="1">
      <c r="A32" s="22">
        <v>28</v>
      </c>
      <c r="B32" s="23">
        <f>'1月'!S30</f>
        <v>13.590000000000002</v>
      </c>
      <c r="C32" s="24">
        <f>'2月'!S30</f>
        <v>17.430000000000003</v>
      </c>
      <c r="D32" s="24">
        <f>'3月'!S30</f>
        <v>15.84</v>
      </c>
      <c r="E32" s="24">
        <f>'4月'!S30</f>
        <v>3.1</v>
      </c>
      <c r="F32" s="24">
        <f>'5月'!S30</f>
        <v>15.15</v>
      </c>
      <c r="G32" s="24">
        <f>'6月'!S30</f>
        <v>4.640000000000001</v>
      </c>
      <c r="H32" s="24">
        <f>'7月'!S30</f>
        <v>16.840000000000003</v>
      </c>
      <c r="I32" s="24">
        <f>'8月'!S30</f>
        <v>17.24</v>
      </c>
      <c r="J32" s="24">
        <f>'9月'!S30</f>
        <v>7.200000000000001</v>
      </c>
      <c r="K32" s="24">
        <f>'10月'!S30</f>
        <v>1.4300000000000002</v>
      </c>
      <c r="L32" s="24">
        <f>'11月'!S30</f>
        <v>8.52</v>
      </c>
      <c r="M32" s="25">
        <f>'12月'!S30</f>
        <v>10.620000000000001</v>
      </c>
      <c r="N32" s="4"/>
    </row>
    <row r="33" spans="1:14" ht="19.5" customHeight="1">
      <c r="A33" s="22">
        <v>29</v>
      </c>
      <c r="B33" s="23">
        <f>'1月'!S31</f>
        <v>1.43</v>
      </c>
      <c r="C33" s="24">
        <f>'2月'!S31</f>
        <v>5.47</v>
      </c>
      <c r="D33" s="24">
        <f>'3月'!S31</f>
        <v>23.71</v>
      </c>
      <c r="E33" s="24">
        <f>'4月'!S31</f>
        <v>25.520000000000003</v>
      </c>
      <c r="F33" s="24">
        <f>'5月'!S31</f>
        <v>28.51</v>
      </c>
      <c r="G33" s="24">
        <f>'6月'!S31</f>
        <v>15.82</v>
      </c>
      <c r="H33" s="24">
        <f>'7月'!S31</f>
        <v>28.380000000000003</v>
      </c>
      <c r="I33" s="24">
        <f>'8月'!S31</f>
        <v>8.37</v>
      </c>
      <c r="J33" s="24">
        <f>'9月'!S31</f>
        <v>1.9899999999999998</v>
      </c>
      <c r="K33" s="24">
        <f>'10月'!S31</f>
        <v>14.32</v>
      </c>
      <c r="L33" s="24">
        <f>'11月'!S31</f>
        <v>11.599999999999998</v>
      </c>
      <c r="M33" s="25">
        <f>'12月'!S31</f>
        <v>8.7</v>
      </c>
      <c r="N33" s="4"/>
    </row>
    <row r="34" spans="1:14" ht="19.5" customHeight="1">
      <c r="A34" s="22">
        <v>30</v>
      </c>
      <c r="B34" s="23">
        <f>'1月'!S32</f>
        <v>5.119999999999999</v>
      </c>
      <c r="C34" s="24"/>
      <c r="D34" s="24">
        <f>'3月'!S32</f>
        <v>19.059999999999995</v>
      </c>
      <c r="E34" s="24">
        <f>'4月'!S32</f>
        <v>22.12</v>
      </c>
      <c r="F34" s="24">
        <f>'5月'!S32</f>
        <v>10.430000000000001</v>
      </c>
      <c r="G34" s="24">
        <f>'6月'!S32</f>
        <v>7.430000000000001</v>
      </c>
      <c r="H34" s="24">
        <f>'7月'!S32</f>
        <v>28.1</v>
      </c>
      <c r="I34" s="24">
        <f>'8月'!S32</f>
        <v>12.930000000000001</v>
      </c>
      <c r="J34" s="24">
        <f>'9月'!S32</f>
        <v>20.19</v>
      </c>
      <c r="K34" s="24">
        <f>'10月'!S32</f>
        <v>6.47</v>
      </c>
      <c r="L34" s="24">
        <f>'11月'!S32</f>
        <v>9.759999999999998</v>
      </c>
      <c r="M34" s="25">
        <f>'12月'!S32</f>
        <v>10.77</v>
      </c>
      <c r="N34" s="4"/>
    </row>
    <row r="35" spans="1:14" ht="19.5" customHeight="1">
      <c r="A35" s="30">
        <v>31</v>
      </c>
      <c r="B35" s="31">
        <f>'1月'!S33</f>
        <v>11.6</v>
      </c>
      <c r="C35" s="32"/>
      <c r="D35" s="32">
        <f>'3月'!S33</f>
        <v>23.890000000000004</v>
      </c>
      <c r="E35" s="32"/>
      <c r="F35" s="32">
        <f>'5月'!S33</f>
        <v>20.88</v>
      </c>
      <c r="G35" s="32"/>
      <c r="H35" s="32">
        <f>'7月'!S33</f>
        <v>19.57</v>
      </c>
      <c r="I35" s="32">
        <f>'8月'!S33</f>
        <v>20.509999999999998</v>
      </c>
      <c r="J35" s="32"/>
      <c r="K35" s="32">
        <f>'10月'!S33</f>
        <v>11.6</v>
      </c>
      <c r="L35" s="32"/>
      <c r="M35" s="33">
        <f>'12月'!S33</f>
        <v>11.879999999999999</v>
      </c>
      <c r="N35" s="4"/>
    </row>
    <row r="36" spans="1:14" ht="19.5" customHeight="1">
      <c r="A36" s="68" t="s">
        <v>6</v>
      </c>
      <c r="B36" s="69">
        <f>SUM(B5:B35)</f>
        <v>289.78</v>
      </c>
      <c r="C36" s="70">
        <f aca="true" t="shared" si="0" ref="C36:M36">SUM(C5:C35)</f>
        <v>360.29</v>
      </c>
      <c r="D36" s="70">
        <f t="shared" si="0"/>
        <v>451.61</v>
      </c>
      <c r="E36" s="70">
        <f t="shared" si="0"/>
        <v>479.61</v>
      </c>
      <c r="F36" s="70">
        <f t="shared" si="0"/>
        <v>602.1199999999999</v>
      </c>
      <c r="G36" s="70">
        <f t="shared" si="0"/>
        <v>523.9699999999999</v>
      </c>
      <c r="H36" s="70">
        <f t="shared" si="0"/>
        <v>540.7900000000001</v>
      </c>
      <c r="I36" s="70">
        <f t="shared" si="0"/>
        <v>552.0199999999999</v>
      </c>
      <c r="J36" s="70">
        <f t="shared" si="0"/>
        <v>361.49</v>
      </c>
      <c r="K36" s="70">
        <f t="shared" si="0"/>
        <v>360.12000000000006</v>
      </c>
      <c r="L36" s="70">
        <f t="shared" si="0"/>
        <v>270.75999999999993</v>
      </c>
      <c r="M36" s="71">
        <f t="shared" si="0"/>
        <v>290.66999999999985</v>
      </c>
      <c r="N36" s="4"/>
    </row>
    <row r="37" spans="1:14" ht="19.5" customHeight="1">
      <c r="A37" s="34" t="s">
        <v>7</v>
      </c>
      <c r="B37" s="35">
        <f>AVERAGE(B5:B35)</f>
        <v>9.347741935483871</v>
      </c>
      <c r="C37" s="36">
        <f aca="true" t="shared" si="1" ref="C37:M37">AVERAGE(C5:C35)</f>
        <v>12.423793103448277</v>
      </c>
      <c r="D37" s="36">
        <f t="shared" si="1"/>
        <v>14.568064516129033</v>
      </c>
      <c r="E37" s="36">
        <f t="shared" si="1"/>
        <v>15.987</v>
      </c>
      <c r="F37" s="36">
        <f t="shared" si="1"/>
        <v>19.423225806451608</v>
      </c>
      <c r="G37" s="36">
        <f t="shared" si="1"/>
        <v>17.465666666666664</v>
      </c>
      <c r="H37" s="36">
        <f t="shared" si="1"/>
        <v>17.444838709677423</v>
      </c>
      <c r="I37" s="36">
        <f t="shared" si="1"/>
        <v>17.807096774193543</v>
      </c>
      <c r="J37" s="36">
        <f t="shared" si="1"/>
        <v>12.049666666666667</v>
      </c>
      <c r="K37" s="36">
        <f t="shared" si="1"/>
        <v>11.61677419354839</v>
      </c>
      <c r="L37" s="36">
        <f t="shared" si="1"/>
        <v>9.02533333333333</v>
      </c>
      <c r="M37" s="37">
        <f t="shared" si="1"/>
        <v>9.376451612903221</v>
      </c>
      <c r="N37" s="4"/>
    </row>
    <row r="38" spans="1:14" ht="19.5" customHeight="1">
      <c r="A38" s="38" t="s">
        <v>23</v>
      </c>
      <c r="B38" s="39">
        <f>'1月'!S36</f>
        <v>14.01</v>
      </c>
      <c r="C38" s="40">
        <f>'2月'!S36</f>
        <v>18.25</v>
      </c>
      <c r="D38" s="40">
        <f>'3月'!S36</f>
        <v>23.890000000000004</v>
      </c>
      <c r="E38" s="40">
        <f>'4月'!S36</f>
        <v>28.039999999999996</v>
      </c>
      <c r="F38" s="40">
        <f>'5月'!S36</f>
        <v>30.6</v>
      </c>
      <c r="G38" s="40">
        <f>'6月'!S36</f>
        <v>31.330000000000005</v>
      </c>
      <c r="H38" s="40">
        <f>'7月'!S36</f>
        <v>28.72</v>
      </c>
      <c r="I38" s="40">
        <f>'8月'!S36</f>
        <v>27.440000000000005</v>
      </c>
      <c r="J38" s="40">
        <f>'9月'!S36</f>
        <v>23.860000000000003</v>
      </c>
      <c r="K38" s="40">
        <f>'10月'!S36</f>
        <v>19.229999999999997</v>
      </c>
      <c r="L38" s="40">
        <f>'11月'!S36</f>
        <v>14.95</v>
      </c>
      <c r="M38" s="41">
        <f>'12月'!S36</f>
        <v>12.120000000000001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289.78</v>
      </c>
      <c r="C3" s="77">
        <f>'全天日射量'!C36</f>
        <v>360.29</v>
      </c>
      <c r="D3" s="77">
        <f>'全天日射量'!D36</f>
        <v>451.61</v>
      </c>
      <c r="E3" s="77">
        <f>'全天日射量'!E36</f>
        <v>479.61</v>
      </c>
      <c r="F3" s="77">
        <f>'全天日射量'!F36</f>
        <v>602.1199999999999</v>
      </c>
      <c r="G3" s="77">
        <f>'全天日射量'!G36</f>
        <v>523.9699999999999</v>
      </c>
      <c r="H3" s="77">
        <f>'全天日射量'!H36</f>
        <v>540.7900000000001</v>
      </c>
      <c r="I3" s="77">
        <f>'全天日射量'!I36</f>
        <v>552.0199999999999</v>
      </c>
      <c r="J3" s="77">
        <f>'全天日射量'!J36</f>
        <v>361.49</v>
      </c>
      <c r="K3" s="77">
        <f>'全天日射量'!K36</f>
        <v>360.12000000000006</v>
      </c>
      <c r="L3" s="77">
        <f>'全天日射量'!L36</f>
        <v>270.75999999999993</v>
      </c>
      <c r="M3" s="77">
        <f>'全天日射量'!M36</f>
        <v>290.66999999999985</v>
      </c>
      <c r="N3" s="77">
        <f>SUM(B3:M3)</f>
        <v>5083.23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0.01</v>
      </c>
      <c r="G3" s="101">
        <v>0.21</v>
      </c>
      <c r="H3" s="101">
        <v>0.49</v>
      </c>
      <c r="I3" s="101">
        <v>0.71</v>
      </c>
      <c r="J3" s="101">
        <v>1</v>
      </c>
      <c r="K3" s="101">
        <v>0.84</v>
      </c>
      <c r="L3" s="101">
        <v>1.3</v>
      </c>
      <c r="M3" s="101">
        <v>1.08</v>
      </c>
      <c r="N3" s="101">
        <v>0.3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5.9399999999999995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0.36</v>
      </c>
      <c r="G4" s="103">
        <v>1.12</v>
      </c>
      <c r="H4" s="103">
        <v>1.71</v>
      </c>
      <c r="I4" s="103">
        <v>2.15</v>
      </c>
      <c r="J4" s="103">
        <v>2.36</v>
      </c>
      <c r="K4" s="103">
        <v>1.67</v>
      </c>
      <c r="L4" s="103">
        <v>2.18</v>
      </c>
      <c r="M4" s="103">
        <v>1.53</v>
      </c>
      <c r="N4" s="103">
        <v>0.34</v>
      </c>
      <c r="O4" s="103">
        <v>0.12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13.539999999999997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0.43</v>
      </c>
      <c r="G5" s="103">
        <v>1.15</v>
      </c>
      <c r="H5" s="103">
        <v>1.76</v>
      </c>
      <c r="I5" s="103">
        <v>2.19</v>
      </c>
      <c r="J5" s="103">
        <v>2.39</v>
      </c>
      <c r="K5" s="103">
        <v>2.36</v>
      </c>
      <c r="L5" s="103">
        <v>2.11</v>
      </c>
      <c r="M5" s="103">
        <v>1.67</v>
      </c>
      <c r="N5" s="103">
        <v>0.77</v>
      </c>
      <c r="O5" s="103">
        <v>0.26</v>
      </c>
      <c r="P5" s="103">
        <v>0</v>
      </c>
      <c r="Q5" s="103">
        <v>0</v>
      </c>
      <c r="R5" s="103">
        <v>0</v>
      </c>
      <c r="S5" s="86">
        <f t="shared" si="0"/>
        <v>15.099999999999998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0.37</v>
      </c>
      <c r="G6" s="103">
        <v>1.11</v>
      </c>
      <c r="H6" s="103">
        <v>1.73</v>
      </c>
      <c r="I6" s="103">
        <v>2.19</v>
      </c>
      <c r="J6" s="103">
        <v>2.39</v>
      </c>
      <c r="K6" s="103">
        <v>2.4</v>
      </c>
      <c r="L6" s="103">
        <v>2.04</v>
      </c>
      <c r="M6" s="103">
        <v>1.51</v>
      </c>
      <c r="N6" s="103">
        <v>0.87</v>
      </c>
      <c r="O6" s="103">
        <v>0.21</v>
      </c>
      <c r="P6" s="103">
        <v>0</v>
      </c>
      <c r="Q6" s="103">
        <v>0</v>
      </c>
      <c r="R6" s="103">
        <v>0</v>
      </c>
      <c r="S6" s="86">
        <f t="shared" si="0"/>
        <v>14.830000000000002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0.39</v>
      </c>
      <c r="G7" s="103">
        <v>1.08</v>
      </c>
      <c r="H7" s="103">
        <v>1.7</v>
      </c>
      <c r="I7" s="103">
        <v>2.13</v>
      </c>
      <c r="J7" s="103">
        <v>2.35</v>
      </c>
      <c r="K7" s="103">
        <v>2.31</v>
      </c>
      <c r="L7" s="103">
        <v>1.96</v>
      </c>
      <c r="M7" s="103">
        <v>1.57</v>
      </c>
      <c r="N7" s="103">
        <v>0.77</v>
      </c>
      <c r="O7" s="103">
        <v>0.18</v>
      </c>
      <c r="P7" s="103">
        <v>0</v>
      </c>
      <c r="Q7" s="103">
        <v>0</v>
      </c>
      <c r="R7" s="103">
        <v>0</v>
      </c>
      <c r="S7" s="86">
        <f t="shared" si="0"/>
        <v>14.45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0.05</v>
      </c>
      <c r="G8" s="103">
        <v>0.2</v>
      </c>
      <c r="H8" s="103">
        <v>0.38</v>
      </c>
      <c r="I8" s="103">
        <v>0.61</v>
      </c>
      <c r="J8" s="103">
        <v>0.86</v>
      </c>
      <c r="K8" s="103">
        <v>1.51</v>
      </c>
      <c r="L8" s="103">
        <v>0.85</v>
      </c>
      <c r="M8" s="103">
        <v>0.4</v>
      </c>
      <c r="N8" s="103">
        <v>0.13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4.99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0.19</v>
      </c>
      <c r="G9" s="103">
        <v>1.08</v>
      </c>
      <c r="H9" s="103">
        <v>1.82</v>
      </c>
      <c r="I9" s="103">
        <v>2.11</v>
      </c>
      <c r="J9" s="103">
        <v>1.58</v>
      </c>
      <c r="K9" s="103">
        <v>2.42</v>
      </c>
      <c r="L9" s="103">
        <v>1.07</v>
      </c>
      <c r="M9" s="103">
        <v>1.09</v>
      </c>
      <c r="N9" s="103">
        <v>1.05</v>
      </c>
      <c r="O9" s="103">
        <v>0.36</v>
      </c>
      <c r="P9" s="103">
        <v>0</v>
      </c>
      <c r="Q9" s="103">
        <v>0</v>
      </c>
      <c r="R9" s="103">
        <v>0</v>
      </c>
      <c r="S9" s="86">
        <f t="shared" si="0"/>
        <v>12.77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0.17</v>
      </c>
      <c r="G10" s="103">
        <v>0.41</v>
      </c>
      <c r="H10" s="103">
        <v>0.97</v>
      </c>
      <c r="I10" s="103">
        <v>1.82</v>
      </c>
      <c r="J10" s="103">
        <v>1.83</v>
      </c>
      <c r="K10" s="103">
        <v>1.21</v>
      </c>
      <c r="L10" s="103">
        <v>1.09</v>
      </c>
      <c r="M10" s="103">
        <v>0.94</v>
      </c>
      <c r="N10" s="103">
        <v>0.47</v>
      </c>
      <c r="O10" s="103">
        <v>0.14</v>
      </c>
      <c r="P10" s="103">
        <v>0</v>
      </c>
      <c r="Q10" s="103">
        <v>0</v>
      </c>
      <c r="R10" s="103">
        <v>0</v>
      </c>
      <c r="S10" s="86">
        <f t="shared" si="0"/>
        <v>9.05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</v>
      </c>
      <c r="F11" s="103">
        <v>0.49</v>
      </c>
      <c r="G11" s="103">
        <v>1.19</v>
      </c>
      <c r="H11" s="103">
        <v>1.8</v>
      </c>
      <c r="I11" s="103">
        <v>2.21</v>
      </c>
      <c r="J11" s="103">
        <v>2.38</v>
      </c>
      <c r="K11" s="103">
        <v>2.31</v>
      </c>
      <c r="L11" s="103">
        <v>2.02</v>
      </c>
      <c r="M11" s="103">
        <v>1.43</v>
      </c>
      <c r="N11" s="103">
        <v>0.54</v>
      </c>
      <c r="O11" s="103">
        <v>0.04</v>
      </c>
      <c r="P11" s="103">
        <v>0</v>
      </c>
      <c r="Q11" s="103">
        <v>0</v>
      </c>
      <c r="R11" s="103">
        <v>0</v>
      </c>
      <c r="S11" s="86">
        <f t="shared" si="0"/>
        <v>14.43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0.41</v>
      </c>
      <c r="G12" s="103">
        <v>1.22</v>
      </c>
      <c r="H12" s="103">
        <v>1.9</v>
      </c>
      <c r="I12" s="103">
        <v>2.3</v>
      </c>
      <c r="J12" s="103">
        <v>2.51</v>
      </c>
      <c r="K12" s="103">
        <v>2.53</v>
      </c>
      <c r="L12" s="103">
        <v>2.22</v>
      </c>
      <c r="M12" s="103">
        <v>1.72</v>
      </c>
      <c r="N12" s="103">
        <v>1.06</v>
      </c>
      <c r="O12" s="103">
        <v>0.31</v>
      </c>
      <c r="P12" s="103">
        <v>0</v>
      </c>
      <c r="Q12" s="103">
        <v>0</v>
      </c>
      <c r="R12" s="103">
        <v>0</v>
      </c>
      <c r="S12" s="86">
        <f t="shared" si="0"/>
        <v>16.19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0.03</v>
      </c>
      <c r="F13" s="101">
        <v>0.5</v>
      </c>
      <c r="G13" s="101">
        <v>1.24</v>
      </c>
      <c r="H13" s="101">
        <v>1.88</v>
      </c>
      <c r="I13" s="101">
        <v>2.27</v>
      </c>
      <c r="J13" s="101">
        <v>2.49</v>
      </c>
      <c r="K13" s="101">
        <v>2.47</v>
      </c>
      <c r="L13" s="101">
        <v>2.18</v>
      </c>
      <c r="M13" s="101">
        <v>1.68</v>
      </c>
      <c r="N13" s="101">
        <v>1</v>
      </c>
      <c r="O13" s="101">
        <v>0.29</v>
      </c>
      <c r="P13" s="101">
        <v>0</v>
      </c>
      <c r="Q13" s="101">
        <v>0</v>
      </c>
      <c r="R13" s="101">
        <v>0</v>
      </c>
      <c r="S13" s="85">
        <f t="shared" si="0"/>
        <v>16.03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0.03</v>
      </c>
      <c r="F14" s="103">
        <v>0.43</v>
      </c>
      <c r="G14" s="103">
        <v>1</v>
      </c>
      <c r="H14" s="103">
        <v>1.3</v>
      </c>
      <c r="I14" s="103">
        <v>2.21</v>
      </c>
      <c r="J14" s="103">
        <v>1.75</v>
      </c>
      <c r="K14" s="103">
        <v>1.16</v>
      </c>
      <c r="L14" s="103">
        <v>1.24</v>
      </c>
      <c r="M14" s="103">
        <v>1.18</v>
      </c>
      <c r="N14" s="103">
        <v>0.62</v>
      </c>
      <c r="O14" s="103">
        <v>0.15</v>
      </c>
      <c r="P14" s="103">
        <v>0</v>
      </c>
      <c r="Q14" s="103">
        <v>0</v>
      </c>
      <c r="R14" s="103">
        <v>0</v>
      </c>
      <c r="S14" s="86">
        <f t="shared" si="0"/>
        <v>11.069999999999999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0.29</v>
      </c>
      <c r="G15" s="103">
        <v>0.78</v>
      </c>
      <c r="H15" s="103">
        <v>1.93</v>
      </c>
      <c r="I15" s="103">
        <v>1.81</v>
      </c>
      <c r="J15" s="103">
        <v>2.56</v>
      </c>
      <c r="K15" s="103">
        <v>2.08</v>
      </c>
      <c r="L15" s="103">
        <v>2.02</v>
      </c>
      <c r="M15" s="103">
        <v>1.26</v>
      </c>
      <c r="N15" s="103">
        <v>0.23</v>
      </c>
      <c r="O15" s="103">
        <v>0.17</v>
      </c>
      <c r="P15" s="103">
        <v>0</v>
      </c>
      <c r="Q15" s="103">
        <v>0</v>
      </c>
      <c r="R15" s="103">
        <v>0</v>
      </c>
      <c r="S15" s="86">
        <f t="shared" si="0"/>
        <v>13.13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0.04</v>
      </c>
      <c r="H16" s="103">
        <v>0.35</v>
      </c>
      <c r="I16" s="103">
        <v>0.27</v>
      </c>
      <c r="J16" s="103">
        <v>0.37</v>
      </c>
      <c r="K16" s="103">
        <v>0.49</v>
      </c>
      <c r="L16" s="103">
        <v>1.01</v>
      </c>
      <c r="M16" s="103">
        <v>1.58</v>
      </c>
      <c r="N16" s="103">
        <v>0.98</v>
      </c>
      <c r="O16" s="103">
        <v>0.19</v>
      </c>
      <c r="P16" s="103">
        <v>0</v>
      </c>
      <c r="Q16" s="103">
        <v>0</v>
      </c>
      <c r="R16" s="103">
        <v>0</v>
      </c>
      <c r="S16" s="86">
        <f t="shared" si="0"/>
        <v>5.28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0.07</v>
      </c>
      <c r="G17" s="103">
        <v>0.34</v>
      </c>
      <c r="H17" s="103">
        <v>0.41</v>
      </c>
      <c r="I17" s="103">
        <v>0.24</v>
      </c>
      <c r="J17" s="103">
        <v>0.33</v>
      </c>
      <c r="K17" s="103">
        <v>0.53</v>
      </c>
      <c r="L17" s="103">
        <v>0.44</v>
      </c>
      <c r="M17" s="103">
        <v>0.15</v>
      </c>
      <c r="N17" s="103">
        <v>0.2</v>
      </c>
      <c r="O17" s="103">
        <v>0.06</v>
      </c>
      <c r="P17" s="103">
        <v>0</v>
      </c>
      <c r="Q17" s="103">
        <v>0</v>
      </c>
      <c r="R17" s="103">
        <v>0</v>
      </c>
      <c r="S17" s="86">
        <f t="shared" si="0"/>
        <v>2.7700000000000005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0.6</v>
      </c>
      <c r="G18" s="103">
        <v>1.36</v>
      </c>
      <c r="H18" s="103">
        <v>2</v>
      </c>
      <c r="I18" s="103">
        <v>2.42</v>
      </c>
      <c r="J18" s="103">
        <v>2.7</v>
      </c>
      <c r="K18" s="103">
        <v>2.18</v>
      </c>
      <c r="L18" s="103">
        <v>1.91</v>
      </c>
      <c r="M18" s="103">
        <v>1.06</v>
      </c>
      <c r="N18" s="103">
        <v>1</v>
      </c>
      <c r="O18" s="103">
        <v>0.41</v>
      </c>
      <c r="P18" s="103">
        <v>0</v>
      </c>
      <c r="Q18" s="103">
        <v>0</v>
      </c>
      <c r="R18" s="103">
        <v>0</v>
      </c>
      <c r="S18" s="86">
        <f t="shared" si="0"/>
        <v>15.69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0.06</v>
      </c>
      <c r="F19" s="103">
        <v>0.64</v>
      </c>
      <c r="G19" s="103">
        <v>1.39</v>
      </c>
      <c r="H19" s="103">
        <v>2.02</v>
      </c>
      <c r="I19" s="103">
        <v>2.45</v>
      </c>
      <c r="J19" s="103">
        <v>2.64</v>
      </c>
      <c r="K19" s="103">
        <v>2.09</v>
      </c>
      <c r="L19" s="103">
        <v>0.99</v>
      </c>
      <c r="M19" s="103">
        <v>0.74</v>
      </c>
      <c r="N19" s="103">
        <v>1.04</v>
      </c>
      <c r="O19" s="103">
        <v>0.41</v>
      </c>
      <c r="P19" s="103">
        <v>0</v>
      </c>
      <c r="Q19" s="103">
        <v>0</v>
      </c>
      <c r="R19" s="103">
        <v>0</v>
      </c>
      <c r="S19" s="86">
        <f t="shared" si="0"/>
        <v>14.469999999999999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0.07</v>
      </c>
      <c r="F20" s="103">
        <v>0.65</v>
      </c>
      <c r="G20" s="103">
        <v>1.19</v>
      </c>
      <c r="H20" s="103">
        <v>1.92</v>
      </c>
      <c r="I20" s="103">
        <v>2.44</v>
      </c>
      <c r="J20" s="103">
        <v>2.6</v>
      </c>
      <c r="K20" s="103">
        <v>2.39</v>
      </c>
      <c r="L20" s="103">
        <v>2.27</v>
      </c>
      <c r="M20" s="103">
        <v>1.82</v>
      </c>
      <c r="N20" s="103">
        <v>1.16</v>
      </c>
      <c r="O20" s="103">
        <v>0.39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16.9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0.06</v>
      </c>
      <c r="F21" s="103">
        <v>0.6</v>
      </c>
      <c r="G21" s="103">
        <v>1.38</v>
      </c>
      <c r="H21" s="103">
        <v>2.03</v>
      </c>
      <c r="I21" s="103">
        <v>2.45</v>
      </c>
      <c r="J21" s="103">
        <v>2.65</v>
      </c>
      <c r="K21" s="103">
        <v>2.58</v>
      </c>
      <c r="L21" s="103">
        <v>2.3</v>
      </c>
      <c r="M21" s="103">
        <v>1.75</v>
      </c>
      <c r="N21" s="103">
        <v>1.08</v>
      </c>
      <c r="O21" s="103">
        <v>0.37</v>
      </c>
      <c r="P21" s="103">
        <v>0</v>
      </c>
      <c r="Q21" s="103">
        <v>0</v>
      </c>
      <c r="R21" s="103">
        <v>0</v>
      </c>
      <c r="S21" s="86">
        <f t="shared" si="2"/>
        <v>17.250000000000004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0.39</v>
      </c>
      <c r="G22" s="103">
        <v>0.78</v>
      </c>
      <c r="H22" s="103">
        <v>0.72</v>
      </c>
      <c r="I22" s="103">
        <v>1.02</v>
      </c>
      <c r="J22" s="103">
        <v>0.52</v>
      </c>
      <c r="K22" s="103">
        <v>0.16</v>
      </c>
      <c r="L22" s="103">
        <v>0.14</v>
      </c>
      <c r="M22" s="103">
        <v>0.23</v>
      </c>
      <c r="N22" s="103">
        <v>0.12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4.11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0.12</v>
      </c>
      <c r="G23" s="101">
        <v>0.53</v>
      </c>
      <c r="H23" s="101">
        <v>0.89</v>
      </c>
      <c r="I23" s="101">
        <v>1.59</v>
      </c>
      <c r="J23" s="101">
        <v>2.64</v>
      </c>
      <c r="K23" s="101">
        <v>2.81</v>
      </c>
      <c r="L23" s="101">
        <v>2.42</v>
      </c>
      <c r="M23" s="101">
        <v>1.92</v>
      </c>
      <c r="N23" s="101">
        <v>1.24</v>
      </c>
      <c r="O23" s="101">
        <v>0.47</v>
      </c>
      <c r="P23" s="101">
        <v>0</v>
      </c>
      <c r="Q23" s="101">
        <v>0</v>
      </c>
      <c r="R23" s="101">
        <v>0</v>
      </c>
      <c r="S23" s="85">
        <f t="shared" si="2"/>
        <v>14.63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0.06</v>
      </c>
      <c r="F24" s="103">
        <v>0.44</v>
      </c>
      <c r="G24" s="103">
        <v>1.25</v>
      </c>
      <c r="H24" s="103">
        <v>1.57</v>
      </c>
      <c r="I24" s="103">
        <v>2.34</v>
      </c>
      <c r="J24" s="103">
        <v>2.64</v>
      </c>
      <c r="K24" s="103">
        <v>2.43</v>
      </c>
      <c r="L24" s="103">
        <v>1.75</v>
      </c>
      <c r="M24" s="103">
        <v>1.4</v>
      </c>
      <c r="N24" s="103">
        <v>0.45</v>
      </c>
      <c r="O24" s="103">
        <v>0.17</v>
      </c>
      <c r="P24" s="103">
        <v>0</v>
      </c>
      <c r="Q24" s="103">
        <v>0</v>
      </c>
      <c r="R24" s="103">
        <v>0</v>
      </c>
      <c r="S24" s="86">
        <f t="shared" si="2"/>
        <v>14.5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0.05</v>
      </c>
      <c r="G25" s="103">
        <v>0.32</v>
      </c>
      <c r="H25" s="103">
        <v>1.04</v>
      </c>
      <c r="I25" s="103">
        <v>1.2</v>
      </c>
      <c r="J25" s="103">
        <v>1.71</v>
      </c>
      <c r="K25" s="103">
        <v>1.06</v>
      </c>
      <c r="L25" s="103">
        <v>0.78</v>
      </c>
      <c r="M25" s="103">
        <v>0.48</v>
      </c>
      <c r="N25" s="103">
        <v>0.58</v>
      </c>
      <c r="O25" s="103">
        <v>0.34</v>
      </c>
      <c r="P25" s="103">
        <v>0</v>
      </c>
      <c r="Q25" s="103">
        <v>0</v>
      </c>
      <c r="R25" s="103">
        <v>0</v>
      </c>
      <c r="S25" s="86">
        <f t="shared" si="2"/>
        <v>7.5600000000000005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0.05</v>
      </c>
      <c r="F26" s="103">
        <v>0.34</v>
      </c>
      <c r="G26" s="103">
        <v>0.61</v>
      </c>
      <c r="H26" s="103">
        <v>0.74</v>
      </c>
      <c r="I26" s="103">
        <v>1.12</v>
      </c>
      <c r="J26" s="103">
        <v>1.66</v>
      </c>
      <c r="K26" s="103">
        <v>2.55</v>
      </c>
      <c r="L26" s="103">
        <v>1.44</v>
      </c>
      <c r="M26" s="103">
        <v>0.77</v>
      </c>
      <c r="N26" s="103">
        <v>0.55</v>
      </c>
      <c r="O26" s="103">
        <v>0.22</v>
      </c>
      <c r="P26" s="103">
        <v>0</v>
      </c>
      <c r="Q26" s="103">
        <v>0</v>
      </c>
      <c r="R26" s="103">
        <v>0</v>
      </c>
      <c r="S26" s="86">
        <f t="shared" si="2"/>
        <v>10.05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0.07</v>
      </c>
      <c r="F27" s="103">
        <v>0.73</v>
      </c>
      <c r="G27" s="103">
        <v>1.5</v>
      </c>
      <c r="H27" s="103">
        <v>2.22</v>
      </c>
      <c r="I27" s="103">
        <v>2.77</v>
      </c>
      <c r="J27" s="103">
        <v>2.63</v>
      </c>
      <c r="K27" s="103">
        <v>3.15</v>
      </c>
      <c r="L27" s="103">
        <v>1.6</v>
      </c>
      <c r="M27" s="103">
        <v>0.84</v>
      </c>
      <c r="N27" s="103">
        <v>0.88</v>
      </c>
      <c r="O27" s="103">
        <v>0.56</v>
      </c>
      <c r="P27" s="103">
        <v>0.01</v>
      </c>
      <c r="Q27" s="103">
        <v>0</v>
      </c>
      <c r="R27" s="103">
        <v>0</v>
      </c>
      <c r="S27" s="86">
        <f t="shared" si="2"/>
        <v>16.959999999999997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0.11</v>
      </c>
      <c r="F28" s="103">
        <v>0.76</v>
      </c>
      <c r="G28" s="103">
        <v>1.54</v>
      </c>
      <c r="H28" s="103">
        <v>2.2</v>
      </c>
      <c r="I28" s="103">
        <v>2.64</v>
      </c>
      <c r="J28" s="103">
        <v>2.84</v>
      </c>
      <c r="K28" s="103">
        <v>2.82</v>
      </c>
      <c r="L28" s="103">
        <v>2.49</v>
      </c>
      <c r="M28" s="103">
        <v>1.56</v>
      </c>
      <c r="N28" s="103">
        <v>0.4</v>
      </c>
      <c r="O28" s="103">
        <v>0.09</v>
      </c>
      <c r="P28" s="103">
        <v>0</v>
      </c>
      <c r="Q28" s="103">
        <v>0</v>
      </c>
      <c r="R28" s="103">
        <v>0</v>
      </c>
      <c r="S28" s="86">
        <f t="shared" si="2"/>
        <v>17.45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0.12</v>
      </c>
      <c r="F29" s="103">
        <v>0.79</v>
      </c>
      <c r="G29" s="103">
        <v>1.54</v>
      </c>
      <c r="H29" s="103">
        <v>2.12</v>
      </c>
      <c r="I29" s="103">
        <v>2.53</v>
      </c>
      <c r="J29" s="103">
        <v>2.71</v>
      </c>
      <c r="K29" s="103">
        <v>2.64</v>
      </c>
      <c r="L29" s="103">
        <v>2.33</v>
      </c>
      <c r="M29" s="103">
        <v>1.85</v>
      </c>
      <c r="N29" s="103">
        <v>1.16</v>
      </c>
      <c r="O29" s="103">
        <v>0.45</v>
      </c>
      <c r="P29" s="103">
        <v>0.01</v>
      </c>
      <c r="Q29" s="103">
        <v>0</v>
      </c>
      <c r="R29" s="103">
        <v>0</v>
      </c>
      <c r="S29" s="86">
        <f t="shared" si="2"/>
        <v>18.25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0.11</v>
      </c>
      <c r="F30" s="103">
        <v>0.75</v>
      </c>
      <c r="G30" s="103">
        <v>1.5</v>
      </c>
      <c r="H30" s="103">
        <v>2.14</v>
      </c>
      <c r="I30" s="103">
        <v>2.56</v>
      </c>
      <c r="J30" s="103">
        <v>2.74</v>
      </c>
      <c r="K30" s="103">
        <v>2.65</v>
      </c>
      <c r="L30" s="103">
        <v>2.37</v>
      </c>
      <c r="M30" s="103">
        <v>1.53</v>
      </c>
      <c r="N30" s="103">
        <v>0.69</v>
      </c>
      <c r="O30" s="103">
        <v>0.38</v>
      </c>
      <c r="P30" s="103">
        <v>0.01</v>
      </c>
      <c r="Q30" s="103">
        <v>0</v>
      </c>
      <c r="R30" s="103">
        <v>0</v>
      </c>
      <c r="S30" s="86">
        <f t="shared" si="2"/>
        <v>17.430000000000003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</v>
      </c>
      <c r="G31" s="57">
        <v>0.38</v>
      </c>
      <c r="H31" s="57">
        <v>0.85</v>
      </c>
      <c r="I31" s="57">
        <v>1.12</v>
      </c>
      <c r="J31" s="57">
        <v>1.22</v>
      </c>
      <c r="K31" s="57">
        <v>0.88</v>
      </c>
      <c r="L31" s="57">
        <v>0.37</v>
      </c>
      <c r="M31" s="57">
        <v>0.41</v>
      </c>
      <c r="N31" s="57">
        <v>0.13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5.47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0.92</v>
      </c>
      <c r="F34" s="91">
        <f t="shared" si="4"/>
        <v>11.12</v>
      </c>
      <c r="G34" s="91">
        <f t="shared" si="4"/>
        <v>27.439999999999998</v>
      </c>
      <c r="H34" s="91">
        <f t="shared" si="4"/>
        <v>42.59</v>
      </c>
      <c r="I34" s="91">
        <f t="shared" si="4"/>
        <v>53.87000000000001</v>
      </c>
      <c r="J34" s="91">
        <f t="shared" si="4"/>
        <v>59.05</v>
      </c>
      <c r="K34" s="91">
        <f t="shared" si="4"/>
        <v>56.67999999999999</v>
      </c>
      <c r="L34" s="91">
        <f aca="true" t="shared" si="5" ref="L34:R34">IF(L37=0,"",SUM(L3:L33))</f>
        <v>46.88999999999999</v>
      </c>
      <c r="M34" s="91">
        <f t="shared" si="5"/>
        <v>35.14999999999999</v>
      </c>
      <c r="N34" s="91">
        <f t="shared" si="5"/>
        <v>19.81</v>
      </c>
      <c r="O34" s="91">
        <f t="shared" si="5"/>
        <v>6.74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360.28999999999985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0.031724137931034485</v>
      </c>
      <c r="F35" s="60">
        <f t="shared" si="6"/>
        <v>0.3834482758620689</v>
      </c>
      <c r="G35" s="60">
        <f t="shared" si="6"/>
        <v>0.9462068965517241</v>
      </c>
      <c r="H35" s="60">
        <f t="shared" si="6"/>
        <v>1.4686206896551726</v>
      </c>
      <c r="I35" s="60">
        <f t="shared" si="6"/>
        <v>1.857586206896552</v>
      </c>
      <c r="J35" s="60">
        <f t="shared" si="6"/>
        <v>2.036206896551724</v>
      </c>
      <c r="K35" s="60">
        <f t="shared" si="6"/>
        <v>1.9544827586206894</v>
      </c>
      <c r="L35" s="60">
        <f aca="true" t="shared" si="7" ref="L35:R35">IF(L37=0,"",AVERAGE(L3:L33))</f>
        <v>1.6168965517241376</v>
      </c>
      <c r="M35" s="60">
        <f t="shared" si="7"/>
        <v>1.2120689655172412</v>
      </c>
      <c r="N35" s="60">
        <f t="shared" si="7"/>
        <v>0.683103448275862</v>
      </c>
      <c r="O35" s="60">
        <f t="shared" si="7"/>
        <v>0.23241379310344829</v>
      </c>
      <c r="P35" s="60">
        <f t="shared" si="7"/>
        <v>0.0010344827586206897</v>
      </c>
      <c r="Q35" s="60">
        <f t="shared" si="7"/>
        <v>0</v>
      </c>
      <c r="R35" s="60">
        <f t="shared" si="7"/>
        <v>0</v>
      </c>
      <c r="S35" s="88">
        <f>AVERAGE(S3:S33)</f>
        <v>12.423793103448277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0.79</v>
      </c>
      <c r="G36" s="60">
        <f t="shared" si="8"/>
        <v>1.54</v>
      </c>
      <c r="H36" s="60">
        <f t="shared" si="8"/>
        <v>2.22</v>
      </c>
      <c r="I36" s="60">
        <f t="shared" si="8"/>
        <v>2.77</v>
      </c>
      <c r="J36" s="60">
        <f t="shared" si="8"/>
        <v>2.84</v>
      </c>
      <c r="K36" s="60">
        <f t="shared" si="8"/>
        <v>3.15</v>
      </c>
      <c r="L36" s="60">
        <f aca="true" t="shared" si="9" ref="L36:R36">IF(L37=0,"",MAX(L3:L33))</f>
        <v>2.49</v>
      </c>
      <c r="M36" s="60">
        <f t="shared" si="9"/>
        <v>1.92</v>
      </c>
      <c r="N36" s="60">
        <f t="shared" si="9"/>
        <v>1.24</v>
      </c>
      <c r="O36" s="60">
        <f t="shared" si="9"/>
        <v>0.56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18.25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9">
        <f t="shared" si="11"/>
        <v>29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0.16</v>
      </c>
      <c r="F3" s="101">
        <v>0.87</v>
      </c>
      <c r="G3" s="101">
        <v>1.61</v>
      </c>
      <c r="H3" s="101">
        <v>1.57</v>
      </c>
      <c r="I3" s="101">
        <v>1.85</v>
      </c>
      <c r="J3" s="101">
        <v>2.17</v>
      </c>
      <c r="K3" s="101">
        <v>2.38</v>
      </c>
      <c r="L3" s="101">
        <v>1.37</v>
      </c>
      <c r="M3" s="101">
        <v>1.9</v>
      </c>
      <c r="N3" s="101">
        <v>1.42</v>
      </c>
      <c r="O3" s="101">
        <v>0.6</v>
      </c>
      <c r="P3" s="101">
        <v>0.01</v>
      </c>
      <c r="Q3" s="101">
        <v>0</v>
      </c>
      <c r="R3" s="101">
        <v>0</v>
      </c>
      <c r="S3" s="85">
        <f>IF(U3=0,"",SUM(B3:R3))</f>
        <v>15.91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0.16</v>
      </c>
      <c r="F4" s="103">
        <v>0.87</v>
      </c>
      <c r="G4" s="103">
        <v>1.63</v>
      </c>
      <c r="H4" s="103">
        <v>2.18</v>
      </c>
      <c r="I4" s="103">
        <v>2.05</v>
      </c>
      <c r="J4" s="103">
        <v>2.61</v>
      </c>
      <c r="K4" s="103">
        <v>1.56</v>
      </c>
      <c r="L4" s="103">
        <v>1.02</v>
      </c>
      <c r="M4" s="103">
        <v>1.88</v>
      </c>
      <c r="N4" s="103">
        <v>1.23</v>
      </c>
      <c r="O4" s="103">
        <v>0.53</v>
      </c>
      <c r="P4" s="103">
        <v>0.01</v>
      </c>
      <c r="Q4" s="103">
        <v>0</v>
      </c>
      <c r="R4" s="103">
        <v>0</v>
      </c>
      <c r="S4" s="86">
        <f aca="true" t="shared" si="0" ref="S4:S21">IF(U4=0,"",SUM(B4:R4))</f>
        <v>15.73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0.13</v>
      </c>
      <c r="F5" s="103">
        <v>0.77</v>
      </c>
      <c r="G5" s="103">
        <v>1.53</v>
      </c>
      <c r="H5" s="103">
        <v>2.19</v>
      </c>
      <c r="I5" s="103">
        <v>2.62</v>
      </c>
      <c r="J5" s="103">
        <v>2.77</v>
      </c>
      <c r="K5" s="103">
        <v>2.75</v>
      </c>
      <c r="L5" s="103">
        <v>2.56</v>
      </c>
      <c r="M5" s="103">
        <v>1.64</v>
      </c>
      <c r="N5" s="103">
        <v>0.85</v>
      </c>
      <c r="O5" s="103">
        <v>0.52</v>
      </c>
      <c r="P5" s="103">
        <v>0.02</v>
      </c>
      <c r="Q5" s="103">
        <v>0</v>
      </c>
      <c r="R5" s="103">
        <v>0</v>
      </c>
      <c r="S5" s="86">
        <f t="shared" si="0"/>
        <v>18.35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0.12</v>
      </c>
      <c r="F6" s="103">
        <v>0.66</v>
      </c>
      <c r="G6" s="103">
        <v>1.37</v>
      </c>
      <c r="H6" s="103">
        <v>2.06</v>
      </c>
      <c r="I6" s="103">
        <v>2.67</v>
      </c>
      <c r="J6" s="103">
        <v>2.87</v>
      </c>
      <c r="K6" s="103">
        <v>2.39</v>
      </c>
      <c r="L6" s="103">
        <v>2.37</v>
      </c>
      <c r="M6" s="103">
        <v>1.82</v>
      </c>
      <c r="N6" s="103">
        <v>1.13</v>
      </c>
      <c r="O6" s="103">
        <v>0.44</v>
      </c>
      <c r="P6" s="103">
        <v>0.03</v>
      </c>
      <c r="Q6" s="103">
        <v>0</v>
      </c>
      <c r="R6" s="103">
        <v>0</v>
      </c>
      <c r="S6" s="86">
        <f t="shared" si="0"/>
        <v>17.930000000000003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0.08</v>
      </c>
      <c r="F7" s="103">
        <v>0.38</v>
      </c>
      <c r="G7" s="103">
        <v>0.91</v>
      </c>
      <c r="H7" s="103">
        <v>0.63</v>
      </c>
      <c r="I7" s="103">
        <v>0.57</v>
      </c>
      <c r="J7" s="103">
        <v>0.83</v>
      </c>
      <c r="K7" s="103">
        <v>1.05</v>
      </c>
      <c r="L7" s="103">
        <v>0.88</v>
      </c>
      <c r="M7" s="103">
        <v>0.52</v>
      </c>
      <c r="N7" s="103">
        <v>0.13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6.01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0.05</v>
      </c>
      <c r="F8" s="103">
        <v>0.17</v>
      </c>
      <c r="G8" s="103">
        <v>0.67</v>
      </c>
      <c r="H8" s="103">
        <v>1.21</v>
      </c>
      <c r="I8" s="103">
        <v>2.44</v>
      </c>
      <c r="J8" s="103">
        <v>2.61</v>
      </c>
      <c r="K8" s="103">
        <v>2.37</v>
      </c>
      <c r="L8" s="103">
        <v>1.41</v>
      </c>
      <c r="M8" s="103">
        <v>0.99</v>
      </c>
      <c r="N8" s="103">
        <v>0.39</v>
      </c>
      <c r="O8" s="103">
        <v>0.21</v>
      </c>
      <c r="P8" s="103">
        <v>0</v>
      </c>
      <c r="Q8" s="103">
        <v>0</v>
      </c>
      <c r="R8" s="103">
        <v>0</v>
      </c>
      <c r="S8" s="86">
        <f t="shared" si="0"/>
        <v>12.520000000000001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0.12</v>
      </c>
      <c r="G9" s="103">
        <v>0.07</v>
      </c>
      <c r="H9" s="103">
        <v>0.09</v>
      </c>
      <c r="I9" s="103">
        <v>0.19</v>
      </c>
      <c r="J9" s="103">
        <v>0.47</v>
      </c>
      <c r="K9" s="103">
        <v>0.72</v>
      </c>
      <c r="L9" s="103">
        <v>0.54</v>
      </c>
      <c r="M9" s="103">
        <v>0.4</v>
      </c>
      <c r="N9" s="103">
        <v>0.22</v>
      </c>
      <c r="O9" s="103">
        <v>0.13</v>
      </c>
      <c r="P9" s="103">
        <v>0</v>
      </c>
      <c r="Q9" s="103">
        <v>0</v>
      </c>
      <c r="R9" s="103">
        <v>0</v>
      </c>
      <c r="S9" s="86">
        <f t="shared" si="0"/>
        <v>2.96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0.06</v>
      </c>
      <c r="F10" s="103">
        <v>0.3</v>
      </c>
      <c r="G10" s="103">
        <v>0.7</v>
      </c>
      <c r="H10" s="103">
        <v>1.44</v>
      </c>
      <c r="I10" s="103">
        <v>2.57</v>
      </c>
      <c r="J10" s="103">
        <v>2.85</v>
      </c>
      <c r="K10" s="103">
        <v>2.86</v>
      </c>
      <c r="L10" s="103">
        <v>2.38</v>
      </c>
      <c r="M10" s="103">
        <v>1.72</v>
      </c>
      <c r="N10" s="103">
        <v>1.05</v>
      </c>
      <c r="O10" s="103">
        <v>0.34</v>
      </c>
      <c r="P10" s="103">
        <v>0.04</v>
      </c>
      <c r="Q10" s="103">
        <v>0</v>
      </c>
      <c r="R10" s="103">
        <v>0</v>
      </c>
      <c r="S10" s="86">
        <f t="shared" si="0"/>
        <v>16.310000000000002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0.01</v>
      </c>
      <c r="H11" s="103">
        <v>0.06</v>
      </c>
      <c r="I11" s="103">
        <v>0.08</v>
      </c>
      <c r="J11" s="103">
        <v>0.17</v>
      </c>
      <c r="K11" s="103">
        <v>0.21</v>
      </c>
      <c r="L11" s="103">
        <v>0.16</v>
      </c>
      <c r="M11" s="103">
        <v>0.14</v>
      </c>
      <c r="N11" s="103">
        <v>0.11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0.9500000000000001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0.24</v>
      </c>
      <c r="G12" s="103">
        <v>0.55</v>
      </c>
      <c r="H12" s="103">
        <v>1.21</v>
      </c>
      <c r="I12" s="103">
        <v>1.53</v>
      </c>
      <c r="J12" s="103">
        <v>1.17</v>
      </c>
      <c r="K12" s="103">
        <v>1.12</v>
      </c>
      <c r="L12" s="103">
        <v>0.96</v>
      </c>
      <c r="M12" s="103">
        <v>0.58</v>
      </c>
      <c r="N12" s="103">
        <v>0.42</v>
      </c>
      <c r="O12" s="103">
        <v>0.32</v>
      </c>
      <c r="P12" s="103">
        <v>0.02</v>
      </c>
      <c r="Q12" s="103">
        <v>0</v>
      </c>
      <c r="R12" s="103">
        <v>0</v>
      </c>
      <c r="S12" s="86">
        <f t="shared" si="0"/>
        <v>8.129999999999999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0.21</v>
      </c>
      <c r="G13" s="101">
        <v>0.58</v>
      </c>
      <c r="H13" s="101">
        <v>1.11</v>
      </c>
      <c r="I13" s="101">
        <v>1.1</v>
      </c>
      <c r="J13" s="101">
        <v>1.02</v>
      </c>
      <c r="K13" s="101">
        <v>0.91</v>
      </c>
      <c r="L13" s="101">
        <v>0.56</v>
      </c>
      <c r="M13" s="101">
        <v>0.41</v>
      </c>
      <c r="N13" s="101">
        <v>0.33</v>
      </c>
      <c r="O13" s="101">
        <v>0.22</v>
      </c>
      <c r="P13" s="101">
        <v>0</v>
      </c>
      <c r="Q13" s="101">
        <v>0</v>
      </c>
      <c r="R13" s="101">
        <v>0</v>
      </c>
      <c r="S13" s="85">
        <f t="shared" si="0"/>
        <v>6.490000000000001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</v>
      </c>
      <c r="F14" s="103">
        <v>0.94</v>
      </c>
      <c r="G14" s="103">
        <v>1.07</v>
      </c>
      <c r="H14" s="103">
        <v>1.4</v>
      </c>
      <c r="I14" s="103">
        <v>2.06</v>
      </c>
      <c r="J14" s="103">
        <v>1.7</v>
      </c>
      <c r="K14" s="103">
        <v>2.65</v>
      </c>
      <c r="L14" s="103">
        <v>2.61</v>
      </c>
      <c r="M14" s="103">
        <v>1.09</v>
      </c>
      <c r="N14" s="103">
        <v>0.66</v>
      </c>
      <c r="O14" s="103">
        <v>0.39</v>
      </c>
      <c r="P14" s="103">
        <v>0.09</v>
      </c>
      <c r="Q14" s="103">
        <v>0</v>
      </c>
      <c r="R14" s="103">
        <v>0</v>
      </c>
      <c r="S14" s="86">
        <f t="shared" si="0"/>
        <v>14.86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0.11</v>
      </c>
      <c r="F15" s="103">
        <v>0.35</v>
      </c>
      <c r="G15" s="103">
        <v>0.6</v>
      </c>
      <c r="H15" s="103">
        <v>0.67</v>
      </c>
      <c r="I15" s="103">
        <v>1.11</v>
      </c>
      <c r="J15" s="103">
        <v>0.67</v>
      </c>
      <c r="K15" s="103">
        <v>0.37</v>
      </c>
      <c r="L15" s="103">
        <v>0.28</v>
      </c>
      <c r="M15" s="103">
        <v>0.22</v>
      </c>
      <c r="N15" s="103">
        <v>0.18</v>
      </c>
      <c r="O15" s="103">
        <v>0.06</v>
      </c>
      <c r="P15" s="103">
        <v>0</v>
      </c>
      <c r="Q15" s="103">
        <v>0</v>
      </c>
      <c r="R15" s="103">
        <v>0</v>
      </c>
      <c r="S15" s="86">
        <f t="shared" si="0"/>
        <v>4.619999999999999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0.16</v>
      </c>
      <c r="G16" s="103">
        <v>0.32</v>
      </c>
      <c r="H16" s="103">
        <v>0.59</v>
      </c>
      <c r="I16" s="103">
        <v>0.69</v>
      </c>
      <c r="J16" s="103">
        <v>0.68</v>
      </c>
      <c r="K16" s="103">
        <v>0.67</v>
      </c>
      <c r="L16" s="103">
        <v>0.47</v>
      </c>
      <c r="M16" s="103">
        <v>0.29</v>
      </c>
      <c r="N16" s="103">
        <v>0.15</v>
      </c>
      <c r="O16" s="103">
        <v>0.03</v>
      </c>
      <c r="P16" s="103">
        <v>0</v>
      </c>
      <c r="Q16" s="103">
        <v>0</v>
      </c>
      <c r="R16" s="103">
        <v>0</v>
      </c>
      <c r="S16" s="86">
        <f t="shared" si="0"/>
        <v>4.050000000000001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0.28</v>
      </c>
      <c r="F17" s="103">
        <v>1.05</v>
      </c>
      <c r="G17" s="103">
        <v>1.85</v>
      </c>
      <c r="H17" s="103">
        <v>2.43</v>
      </c>
      <c r="I17" s="103">
        <v>2.81</v>
      </c>
      <c r="J17" s="103">
        <v>2.63</v>
      </c>
      <c r="K17" s="103">
        <v>2.98</v>
      </c>
      <c r="L17" s="103">
        <v>2.8</v>
      </c>
      <c r="M17" s="103">
        <v>2.24</v>
      </c>
      <c r="N17" s="103">
        <v>1.57</v>
      </c>
      <c r="O17" s="103">
        <v>0.69</v>
      </c>
      <c r="P17" s="103">
        <v>0.07</v>
      </c>
      <c r="Q17" s="103">
        <v>0</v>
      </c>
      <c r="R17" s="103">
        <v>0</v>
      </c>
      <c r="S17" s="86">
        <f t="shared" si="0"/>
        <v>21.400000000000002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0.35</v>
      </c>
      <c r="F18" s="103">
        <v>1</v>
      </c>
      <c r="G18" s="103">
        <v>1.5</v>
      </c>
      <c r="H18" s="103">
        <v>1.69</v>
      </c>
      <c r="I18" s="103">
        <v>2.13</v>
      </c>
      <c r="J18" s="103">
        <v>1.91</v>
      </c>
      <c r="K18" s="103">
        <v>1.88</v>
      </c>
      <c r="L18" s="103">
        <v>1.57</v>
      </c>
      <c r="M18" s="103">
        <v>1.6</v>
      </c>
      <c r="N18" s="103">
        <v>0.76</v>
      </c>
      <c r="O18" s="103">
        <v>0.56</v>
      </c>
      <c r="P18" s="103">
        <v>0.08</v>
      </c>
      <c r="Q18" s="103">
        <v>0</v>
      </c>
      <c r="R18" s="103">
        <v>0</v>
      </c>
      <c r="S18" s="86">
        <f t="shared" si="0"/>
        <v>15.030000000000001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0.37</v>
      </c>
      <c r="F19" s="103">
        <v>1.14</v>
      </c>
      <c r="G19" s="103">
        <v>1.83</v>
      </c>
      <c r="H19" s="103">
        <v>2.49</v>
      </c>
      <c r="I19" s="103">
        <v>2.96</v>
      </c>
      <c r="J19" s="103">
        <v>3.18</v>
      </c>
      <c r="K19" s="103">
        <v>3.1</v>
      </c>
      <c r="L19" s="103">
        <v>2.78</v>
      </c>
      <c r="M19" s="103">
        <v>2.26</v>
      </c>
      <c r="N19" s="103">
        <v>1.54</v>
      </c>
      <c r="O19" s="103">
        <v>0.66</v>
      </c>
      <c r="P19" s="103">
        <v>0.08</v>
      </c>
      <c r="Q19" s="103">
        <v>0</v>
      </c>
      <c r="R19" s="103">
        <v>0</v>
      </c>
      <c r="S19" s="86">
        <f t="shared" si="0"/>
        <v>22.389999999999997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0.33</v>
      </c>
      <c r="F20" s="103">
        <v>1.1</v>
      </c>
      <c r="G20" s="103">
        <v>1.87</v>
      </c>
      <c r="H20" s="103">
        <v>2.52</v>
      </c>
      <c r="I20" s="103">
        <v>2.91</v>
      </c>
      <c r="J20" s="103">
        <v>3.1</v>
      </c>
      <c r="K20" s="103">
        <v>2.83</v>
      </c>
      <c r="L20" s="103">
        <v>2.91</v>
      </c>
      <c r="M20" s="103">
        <v>2.36</v>
      </c>
      <c r="N20" s="103">
        <v>1.07</v>
      </c>
      <c r="O20" s="103">
        <v>0.23</v>
      </c>
      <c r="P20" s="103">
        <v>0.01</v>
      </c>
      <c r="Q20" s="103">
        <v>0</v>
      </c>
      <c r="R20" s="103">
        <v>0</v>
      </c>
      <c r="S20" s="99">
        <f t="shared" si="0"/>
        <v>21.240000000000002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0.18</v>
      </c>
      <c r="G21" s="103">
        <v>0.24</v>
      </c>
      <c r="H21" s="103">
        <v>0.45</v>
      </c>
      <c r="I21" s="103">
        <v>0.66</v>
      </c>
      <c r="J21" s="103">
        <v>0.59</v>
      </c>
      <c r="K21" s="103">
        <v>0.5</v>
      </c>
      <c r="L21" s="103">
        <v>0.85</v>
      </c>
      <c r="M21" s="103">
        <v>1.66</v>
      </c>
      <c r="N21" s="103">
        <v>0.97</v>
      </c>
      <c r="O21" s="103">
        <v>0.76</v>
      </c>
      <c r="P21" s="103">
        <v>0.08</v>
      </c>
      <c r="Q21" s="103">
        <v>0</v>
      </c>
      <c r="R21" s="103">
        <v>0</v>
      </c>
      <c r="S21" s="99">
        <f t="shared" si="0"/>
        <v>7.02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0.24</v>
      </c>
      <c r="F22" s="103">
        <v>1.05</v>
      </c>
      <c r="G22" s="103">
        <v>1.77</v>
      </c>
      <c r="H22" s="103">
        <v>2.43</v>
      </c>
      <c r="I22" s="103">
        <v>2.64</v>
      </c>
      <c r="J22" s="103">
        <v>2.67</v>
      </c>
      <c r="K22" s="103">
        <v>2.26</v>
      </c>
      <c r="L22" s="103">
        <v>2.02</v>
      </c>
      <c r="M22" s="103">
        <v>1.64</v>
      </c>
      <c r="N22" s="103">
        <v>1.05</v>
      </c>
      <c r="O22" s="103">
        <v>0.53</v>
      </c>
      <c r="P22" s="103">
        <v>0.06</v>
      </c>
      <c r="Q22" s="103">
        <v>0</v>
      </c>
      <c r="R22" s="103">
        <v>0</v>
      </c>
      <c r="S22" s="86">
        <f aca="true" t="shared" si="3" ref="S22:S33">IF(U22=0,"",SUM(B22:R22))</f>
        <v>18.36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0.05</v>
      </c>
      <c r="F23" s="101">
        <v>0.29</v>
      </c>
      <c r="G23" s="101">
        <v>0.76</v>
      </c>
      <c r="H23" s="101">
        <v>1.09</v>
      </c>
      <c r="I23" s="101">
        <v>1.28</v>
      </c>
      <c r="J23" s="101">
        <v>3.18</v>
      </c>
      <c r="K23" s="101">
        <v>3.27</v>
      </c>
      <c r="L23" s="101">
        <v>1.73</v>
      </c>
      <c r="M23" s="101">
        <v>1.31</v>
      </c>
      <c r="N23" s="101">
        <v>1.46</v>
      </c>
      <c r="O23" s="101">
        <v>0.49</v>
      </c>
      <c r="P23" s="101">
        <v>0.08</v>
      </c>
      <c r="Q23" s="101">
        <v>0</v>
      </c>
      <c r="R23" s="101">
        <v>0</v>
      </c>
      <c r="S23" s="85">
        <f t="shared" si="3"/>
        <v>14.990000000000002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0.01</v>
      </c>
      <c r="E24" s="103">
        <v>0.43</v>
      </c>
      <c r="F24" s="103">
        <v>1.22</v>
      </c>
      <c r="G24" s="103">
        <v>1.99</v>
      </c>
      <c r="H24" s="103">
        <v>2.6</v>
      </c>
      <c r="I24" s="103">
        <v>3.02</v>
      </c>
      <c r="J24" s="103">
        <v>3.19</v>
      </c>
      <c r="K24" s="103">
        <v>3.11</v>
      </c>
      <c r="L24" s="103">
        <v>2.77</v>
      </c>
      <c r="M24" s="103">
        <v>2.1</v>
      </c>
      <c r="N24" s="103">
        <v>1.5</v>
      </c>
      <c r="O24" s="103">
        <v>0.47</v>
      </c>
      <c r="P24" s="103">
        <v>0.07</v>
      </c>
      <c r="Q24" s="103">
        <v>0</v>
      </c>
      <c r="R24" s="103">
        <v>0</v>
      </c>
      <c r="S24" s="86">
        <f t="shared" si="3"/>
        <v>22.48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0.34</v>
      </c>
      <c r="F25" s="103">
        <v>0.61</v>
      </c>
      <c r="G25" s="103">
        <v>0.91</v>
      </c>
      <c r="H25" s="103">
        <v>1.39</v>
      </c>
      <c r="I25" s="103">
        <v>1.73</v>
      </c>
      <c r="J25" s="103">
        <v>2.29</v>
      </c>
      <c r="K25" s="103">
        <v>2.49</v>
      </c>
      <c r="L25" s="103">
        <v>1.99</v>
      </c>
      <c r="M25" s="103">
        <v>1.45</v>
      </c>
      <c r="N25" s="103">
        <v>0.84</v>
      </c>
      <c r="O25" s="103">
        <v>0.3</v>
      </c>
      <c r="P25" s="103">
        <v>0.01</v>
      </c>
      <c r="Q25" s="103">
        <v>0</v>
      </c>
      <c r="R25" s="103">
        <v>0</v>
      </c>
      <c r="S25" s="86">
        <f t="shared" si="3"/>
        <v>14.350000000000001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0.17</v>
      </c>
      <c r="G26" s="103">
        <v>0.77</v>
      </c>
      <c r="H26" s="103">
        <v>1.12</v>
      </c>
      <c r="I26" s="103">
        <v>1.17</v>
      </c>
      <c r="J26" s="103">
        <v>0.91</v>
      </c>
      <c r="K26" s="103">
        <v>0.99</v>
      </c>
      <c r="L26" s="103">
        <v>1.28</v>
      </c>
      <c r="M26" s="103">
        <v>1.02</v>
      </c>
      <c r="N26" s="103">
        <v>0.61</v>
      </c>
      <c r="O26" s="103">
        <v>0.31</v>
      </c>
      <c r="P26" s="103">
        <v>0.06</v>
      </c>
      <c r="Q26" s="103">
        <v>0</v>
      </c>
      <c r="R26" s="103">
        <v>0</v>
      </c>
      <c r="S26" s="86">
        <f t="shared" si="3"/>
        <v>8.41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0.52</v>
      </c>
      <c r="F27" s="103">
        <v>1.33</v>
      </c>
      <c r="G27" s="103">
        <v>2.06</v>
      </c>
      <c r="H27" s="103">
        <v>1.87</v>
      </c>
      <c r="I27" s="103">
        <v>1.97</v>
      </c>
      <c r="J27" s="103">
        <v>2.43</v>
      </c>
      <c r="K27" s="103">
        <v>3.04</v>
      </c>
      <c r="L27" s="103">
        <v>2.49</v>
      </c>
      <c r="M27" s="103">
        <v>1.78</v>
      </c>
      <c r="N27" s="103">
        <v>1.46</v>
      </c>
      <c r="O27" s="103">
        <v>0.87</v>
      </c>
      <c r="P27" s="103">
        <v>0.13</v>
      </c>
      <c r="Q27" s="103">
        <v>0</v>
      </c>
      <c r="R27" s="103">
        <v>0</v>
      </c>
      <c r="S27" s="86">
        <f t="shared" si="3"/>
        <v>19.970000000000002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0.52</v>
      </c>
      <c r="F28" s="103">
        <v>1.32</v>
      </c>
      <c r="G28" s="103">
        <v>2.1</v>
      </c>
      <c r="H28" s="103">
        <v>2.64</v>
      </c>
      <c r="I28" s="103">
        <v>3.14</v>
      </c>
      <c r="J28" s="103">
        <v>3.17</v>
      </c>
      <c r="K28" s="103">
        <v>2.67</v>
      </c>
      <c r="L28" s="103">
        <v>2.96</v>
      </c>
      <c r="M28" s="103">
        <v>2.39</v>
      </c>
      <c r="N28" s="103">
        <v>1.61</v>
      </c>
      <c r="O28" s="103">
        <v>0.78</v>
      </c>
      <c r="P28" s="103">
        <v>0.12</v>
      </c>
      <c r="Q28" s="103">
        <v>0</v>
      </c>
      <c r="R28" s="103">
        <v>0</v>
      </c>
      <c r="S28" s="86">
        <f t="shared" si="3"/>
        <v>23.44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0.39</v>
      </c>
      <c r="F29" s="103">
        <v>0.99</v>
      </c>
      <c r="G29" s="103">
        <v>1.68</v>
      </c>
      <c r="H29" s="103">
        <v>1.82</v>
      </c>
      <c r="I29" s="103">
        <v>1.26</v>
      </c>
      <c r="J29" s="103">
        <v>2.61</v>
      </c>
      <c r="K29" s="103">
        <v>2.42</v>
      </c>
      <c r="L29" s="103">
        <v>1.67</v>
      </c>
      <c r="M29" s="103">
        <v>1.25</v>
      </c>
      <c r="N29" s="103">
        <v>0.65</v>
      </c>
      <c r="O29" s="103">
        <v>0.39</v>
      </c>
      <c r="P29" s="103">
        <v>0.07</v>
      </c>
      <c r="Q29" s="103">
        <v>0</v>
      </c>
      <c r="R29" s="103">
        <v>0</v>
      </c>
      <c r="S29" s="86">
        <f t="shared" si="3"/>
        <v>15.21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0.01</v>
      </c>
      <c r="E30" s="103">
        <v>0.37</v>
      </c>
      <c r="F30" s="103">
        <v>0.54</v>
      </c>
      <c r="G30" s="103">
        <v>1.09</v>
      </c>
      <c r="H30" s="103">
        <v>1.32</v>
      </c>
      <c r="I30" s="103">
        <v>1.39</v>
      </c>
      <c r="J30" s="103">
        <v>2.81</v>
      </c>
      <c r="K30" s="103">
        <v>2.66</v>
      </c>
      <c r="L30" s="103">
        <v>1.69</v>
      </c>
      <c r="M30" s="103">
        <v>2.31</v>
      </c>
      <c r="N30" s="103">
        <v>1.17</v>
      </c>
      <c r="O30" s="103">
        <v>0.43</v>
      </c>
      <c r="P30" s="103">
        <v>0.05</v>
      </c>
      <c r="Q30" s="103">
        <v>0</v>
      </c>
      <c r="R30" s="103">
        <v>0</v>
      </c>
      <c r="S30" s="86">
        <f t="shared" si="3"/>
        <v>15.84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0.04</v>
      </c>
      <c r="E31" s="103">
        <v>0.52</v>
      </c>
      <c r="F31" s="103">
        <v>1.32</v>
      </c>
      <c r="G31" s="103">
        <v>2.09</v>
      </c>
      <c r="H31" s="103">
        <v>2.72</v>
      </c>
      <c r="I31" s="103">
        <v>3.14</v>
      </c>
      <c r="J31" s="103">
        <v>3.33</v>
      </c>
      <c r="K31" s="103">
        <v>3.25</v>
      </c>
      <c r="L31" s="103">
        <v>2.97</v>
      </c>
      <c r="M31" s="103">
        <v>2.19</v>
      </c>
      <c r="N31" s="103">
        <v>1.35</v>
      </c>
      <c r="O31" s="103">
        <v>0.73</v>
      </c>
      <c r="P31" s="103">
        <v>0.06</v>
      </c>
      <c r="Q31" s="103">
        <v>0</v>
      </c>
      <c r="R31" s="103">
        <v>0</v>
      </c>
      <c r="S31" s="86">
        <f t="shared" si="3"/>
        <v>23.71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0.51</v>
      </c>
      <c r="F32" s="103">
        <v>1.22</v>
      </c>
      <c r="G32" s="103">
        <v>1.85</v>
      </c>
      <c r="H32" s="103">
        <v>2.41</v>
      </c>
      <c r="I32" s="103">
        <v>2.77</v>
      </c>
      <c r="J32" s="103">
        <v>2.44</v>
      </c>
      <c r="K32" s="103">
        <v>2.34</v>
      </c>
      <c r="L32" s="103">
        <v>2.36</v>
      </c>
      <c r="M32" s="103">
        <v>1.41</v>
      </c>
      <c r="N32" s="103">
        <v>0.99</v>
      </c>
      <c r="O32" s="103">
        <v>0.56</v>
      </c>
      <c r="P32" s="103">
        <v>0.16</v>
      </c>
      <c r="Q32" s="103">
        <v>0</v>
      </c>
      <c r="R32" s="103">
        <v>0</v>
      </c>
      <c r="S32" s="86">
        <f t="shared" si="3"/>
        <v>19.059999999999995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0.04</v>
      </c>
      <c r="E33" s="103">
        <v>0.58</v>
      </c>
      <c r="F33" s="103">
        <v>1.38</v>
      </c>
      <c r="G33" s="103">
        <v>2.13</v>
      </c>
      <c r="H33" s="103">
        <v>2.74</v>
      </c>
      <c r="I33" s="103">
        <v>3.16</v>
      </c>
      <c r="J33" s="103">
        <v>3.31</v>
      </c>
      <c r="K33" s="103">
        <v>3.24</v>
      </c>
      <c r="L33" s="103">
        <v>2.9</v>
      </c>
      <c r="M33" s="103">
        <v>2.34</v>
      </c>
      <c r="N33" s="103">
        <v>1.28</v>
      </c>
      <c r="O33" s="103">
        <v>0.6</v>
      </c>
      <c r="P33" s="103">
        <v>0.19</v>
      </c>
      <c r="Q33" s="103">
        <v>0</v>
      </c>
      <c r="R33" s="103">
        <v>0</v>
      </c>
      <c r="S33" s="86">
        <f t="shared" si="3"/>
        <v>23.890000000000004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0.19000000000000003</v>
      </c>
      <c r="E34" s="97">
        <f t="shared" si="4"/>
        <v>7.01</v>
      </c>
      <c r="F34" s="97">
        <f t="shared" si="4"/>
        <v>21.949999999999996</v>
      </c>
      <c r="G34" s="97">
        <f t="shared" si="4"/>
        <v>38.11</v>
      </c>
      <c r="H34" s="97">
        <f t="shared" si="4"/>
        <v>50.13999999999999</v>
      </c>
      <c r="I34" s="97">
        <f t="shared" si="4"/>
        <v>59.67</v>
      </c>
      <c r="J34" s="97">
        <f t="shared" si="4"/>
        <v>66.34</v>
      </c>
      <c r="K34" s="97">
        <f t="shared" si="4"/>
        <v>65.04</v>
      </c>
      <c r="L34" s="97">
        <f aca="true" t="shared" si="5" ref="L34:R34">IF(L37=0,"",SUM(L3:L33))</f>
        <v>55.31000000000001</v>
      </c>
      <c r="M34" s="97">
        <f t="shared" si="5"/>
        <v>44.91</v>
      </c>
      <c r="N34" s="97">
        <f t="shared" si="5"/>
        <v>28.150000000000002</v>
      </c>
      <c r="O34" s="97">
        <f t="shared" si="5"/>
        <v>13.190000000000001</v>
      </c>
      <c r="P34" s="97">
        <f t="shared" si="5"/>
        <v>1.6</v>
      </c>
      <c r="Q34" s="97">
        <f t="shared" si="5"/>
        <v>0</v>
      </c>
      <c r="R34" s="97">
        <f t="shared" si="5"/>
        <v>0</v>
      </c>
      <c r="S34" s="98">
        <f>SUM(B3:R33)</f>
        <v>451.61000000000007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0.006129032258064517</v>
      </c>
      <c r="E35" s="60">
        <f t="shared" si="6"/>
        <v>0.22612903225806452</v>
      </c>
      <c r="F35" s="60">
        <f t="shared" si="6"/>
        <v>0.7080645161290321</v>
      </c>
      <c r="G35" s="60">
        <f t="shared" si="6"/>
        <v>1.2293548387096773</v>
      </c>
      <c r="H35" s="60">
        <f t="shared" si="6"/>
        <v>1.6174193548387095</v>
      </c>
      <c r="I35" s="60">
        <f t="shared" si="6"/>
        <v>1.9248387096774193</v>
      </c>
      <c r="J35" s="60">
        <f t="shared" si="6"/>
        <v>2.14</v>
      </c>
      <c r="K35" s="60">
        <f t="shared" si="6"/>
        <v>2.0980645161290323</v>
      </c>
      <c r="L35" s="60">
        <f aca="true" t="shared" si="7" ref="L35:R35">IF(L37=0,"",AVERAGE(L3:L33))</f>
        <v>1.784193548387097</v>
      </c>
      <c r="M35" s="60">
        <f t="shared" si="7"/>
        <v>1.4487096774193546</v>
      </c>
      <c r="N35" s="60">
        <f t="shared" si="7"/>
        <v>0.9080645161290323</v>
      </c>
      <c r="O35" s="60">
        <f t="shared" si="7"/>
        <v>0.425483870967742</v>
      </c>
      <c r="P35" s="60">
        <f t="shared" si="7"/>
        <v>0.05161290322580645</v>
      </c>
      <c r="Q35" s="60">
        <f t="shared" si="7"/>
        <v>0</v>
      </c>
      <c r="R35" s="60">
        <f t="shared" si="7"/>
        <v>0</v>
      </c>
      <c r="S35" s="88">
        <f>AVERAGE(S3:S33)</f>
        <v>14.568064516129033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0.58</v>
      </c>
      <c r="F36" s="60">
        <f t="shared" si="8"/>
        <v>1.38</v>
      </c>
      <c r="G36" s="60">
        <f t="shared" si="8"/>
        <v>2.13</v>
      </c>
      <c r="H36" s="60">
        <f t="shared" si="8"/>
        <v>2.74</v>
      </c>
      <c r="I36" s="60">
        <f t="shared" si="8"/>
        <v>3.16</v>
      </c>
      <c r="J36" s="60">
        <f t="shared" si="8"/>
        <v>3.33</v>
      </c>
      <c r="K36" s="60">
        <f t="shared" si="8"/>
        <v>3.27</v>
      </c>
      <c r="L36" s="60">
        <f aca="true" t="shared" si="9" ref="L36:R36">IF(L37=0,"",MAX(L3:L33))</f>
        <v>2.97</v>
      </c>
      <c r="M36" s="60">
        <f t="shared" si="9"/>
        <v>2.39</v>
      </c>
      <c r="N36" s="60">
        <f t="shared" si="9"/>
        <v>1.61</v>
      </c>
      <c r="O36" s="60">
        <f t="shared" si="9"/>
        <v>0.87</v>
      </c>
      <c r="P36" s="60">
        <f t="shared" si="9"/>
        <v>0.19</v>
      </c>
      <c r="Q36" s="60">
        <f t="shared" si="9"/>
        <v>0</v>
      </c>
      <c r="R36" s="60">
        <f t="shared" si="9"/>
        <v>0</v>
      </c>
      <c r="S36" s="88">
        <f>MAX(S3:S33)</f>
        <v>23.890000000000004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0.03</v>
      </c>
      <c r="E3" s="101">
        <v>0.45</v>
      </c>
      <c r="F3" s="101">
        <v>0.91</v>
      </c>
      <c r="G3" s="101">
        <v>1.8</v>
      </c>
      <c r="H3" s="101">
        <v>2.54</v>
      </c>
      <c r="I3" s="101">
        <v>2.99</v>
      </c>
      <c r="J3" s="101">
        <v>3.14</v>
      </c>
      <c r="K3" s="101">
        <v>3.1</v>
      </c>
      <c r="L3" s="101">
        <v>2.51</v>
      </c>
      <c r="M3" s="101">
        <v>1.73</v>
      </c>
      <c r="N3" s="101">
        <v>0.87</v>
      </c>
      <c r="O3" s="101">
        <v>0.31</v>
      </c>
      <c r="P3" s="101">
        <v>0.1</v>
      </c>
      <c r="Q3" s="101">
        <v>0</v>
      </c>
      <c r="R3" s="101">
        <v>0</v>
      </c>
      <c r="S3" s="85">
        <f>IF(U3=0,"",SUM(B3:R3))</f>
        <v>20.48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0.12</v>
      </c>
      <c r="F4" s="103">
        <v>0.45</v>
      </c>
      <c r="G4" s="103">
        <v>0.79</v>
      </c>
      <c r="H4" s="103">
        <v>1.24</v>
      </c>
      <c r="I4" s="103">
        <v>1.06</v>
      </c>
      <c r="J4" s="103">
        <v>1.25</v>
      </c>
      <c r="K4" s="103">
        <v>0.86</v>
      </c>
      <c r="L4" s="103">
        <v>0.76</v>
      </c>
      <c r="M4" s="103">
        <v>0.47</v>
      </c>
      <c r="N4" s="103">
        <v>0.39</v>
      </c>
      <c r="O4" s="103">
        <v>0.26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7.6499999999999995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0.06</v>
      </c>
      <c r="F5" s="103">
        <v>0.17</v>
      </c>
      <c r="G5" s="103">
        <v>0.19</v>
      </c>
      <c r="H5" s="103">
        <v>0.58</v>
      </c>
      <c r="I5" s="103">
        <v>1.19</v>
      </c>
      <c r="J5" s="103">
        <v>1.35</v>
      </c>
      <c r="K5" s="103">
        <v>1.3</v>
      </c>
      <c r="L5" s="103">
        <v>0.39</v>
      </c>
      <c r="M5" s="103">
        <v>0.51</v>
      </c>
      <c r="N5" s="103">
        <v>0.63</v>
      </c>
      <c r="O5" s="103">
        <v>0.27</v>
      </c>
      <c r="P5" s="103">
        <v>0</v>
      </c>
      <c r="Q5" s="103">
        <v>0</v>
      </c>
      <c r="R5" s="103">
        <v>0</v>
      </c>
      <c r="S5" s="86">
        <f t="shared" si="0"/>
        <v>6.639999999999999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0.02</v>
      </c>
      <c r="G6" s="103">
        <v>0.1</v>
      </c>
      <c r="H6" s="103">
        <v>0.18</v>
      </c>
      <c r="I6" s="103">
        <v>0.34</v>
      </c>
      <c r="J6" s="103">
        <v>0.66</v>
      </c>
      <c r="K6" s="103">
        <v>0.31</v>
      </c>
      <c r="L6" s="103">
        <v>0.17</v>
      </c>
      <c r="M6" s="103">
        <v>0.16</v>
      </c>
      <c r="N6" s="103">
        <v>0.03</v>
      </c>
      <c r="O6" s="103">
        <v>0.03</v>
      </c>
      <c r="P6" s="103">
        <v>0</v>
      </c>
      <c r="Q6" s="103">
        <v>0</v>
      </c>
      <c r="R6" s="103">
        <v>0</v>
      </c>
      <c r="S6" s="86">
        <f t="shared" si="0"/>
        <v>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0.11</v>
      </c>
      <c r="F7" s="103">
        <v>0.24</v>
      </c>
      <c r="G7" s="103">
        <v>0.62</v>
      </c>
      <c r="H7" s="103">
        <v>0.63</v>
      </c>
      <c r="I7" s="103">
        <v>1.2</v>
      </c>
      <c r="J7" s="103">
        <v>1.08</v>
      </c>
      <c r="K7" s="103">
        <v>1.29</v>
      </c>
      <c r="L7" s="103">
        <v>0.85</v>
      </c>
      <c r="M7" s="103">
        <v>0.57</v>
      </c>
      <c r="N7" s="103">
        <v>0.58</v>
      </c>
      <c r="O7" s="103">
        <v>0.46</v>
      </c>
      <c r="P7" s="103">
        <v>0.07</v>
      </c>
      <c r="Q7" s="103">
        <v>0</v>
      </c>
      <c r="R7" s="103">
        <v>0</v>
      </c>
      <c r="S7" s="86">
        <f t="shared" si="0"/>
        <v>7.7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0.6</v>
      </c>
      <c r="F8" s="103">
        <v>1.37</v>
      </c>
      <c r="G8" s="103">
        <v>2.13</v>
      </c>
      <c r="H8" s="103">
        <v>2.63</v>
      </c>
      <c r="I8" s="103">
        <v>3.17</v>
      </c>
      <c r="J8" s="103">
        <v>3.23</v>
      </c>
      <c r="K8" s="103">
        <v>2.71</v>
      </c>
      <c r="L8" s="103">
        <v>1.73</v>
      </c>
      <c r="M8" s="103">
        <v>2.03</v>
      </c>
      <c r="N8" s="103">
        <v>1.57</v>
      </c>
      <c r="O8" s="103">
        <v>0.76</v>
      </c>
      <c r="P8" s="103">
        <v>0.15</v>
      </c>
      <c r="Q8" s="103">
        <v>0</v>
      </c>
      <c r="R8" s="103">
        <v>0</v>
      </c>
      <c r="S8" s="86">
        <f t="shared" si="0"/>
        <v>22.150000000000002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0.06</v>
      </c>
      <c r="G9" s="103">
        <v>0.08</v>
      </c>
      <c r="H9" s="103">
        <v>0.17</v>
      </c>
      <c r="I9" s="103">
        <v>0.36</v>
      </c>
      <c r="J9" s="103">
        <v>0.31</v>
      </c>
      <c r="K9" s="103">
        <v>0.25</v>
      </c>
      <c r="L9" s="103">
        <v>0.13</v>
      </c>
      <c r="M9" s="103">
        <v>0.11</v>
      </c>
      <c r="N9" s="103">
        <v>0.04</v>
      </c>
      <c r="O9" s="103">
        <v>0.12</v>
      </c>
      <c r="P9" s="103">
        <v>0.14</v>
      </c>
      <c r="Q9" s="103">
        <v>0</v>
      </c>
      <c r="R9" s="103">
        <v>0</v>
      </c>
      <c r="S9" s="86">
        <f t="shared" si="0"/>
        <v>1.77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0.07</v>
      </c>
      <c r="E10" s="103">
        <v>0.7</v>
      </c>
      <c r="F10" s="103">
        <v>1.33</v>
      </c>
      <c r="G10" s="103">
        <v>1.93</v>
      </c>
      <c r="H10" s="103">
        <v>2.23</v>
      </c>
      <c r="I10" s="103">
        <v>2.19</v>
      </c>
      <c r="J10" s="103">
        <v>2.97</v>
      </c>
      <c r="K10" s="103">
        <v>2.04</v>
      </c>
      <c r="L10" s="103">
        <v>1.17</v>
      </c>
      <c r="M10" s="103">
        <v>0.91</v>
      </c>
      <c r="N10" s="103">
        <v>0.87</v>
      </c>
      <c r="O10" s="103">
        <v>0.65</v>
      </c>
      <c r="P10" s="103">
        <v>0.1</v>
      </c>
      <c r="Q10" s="103">
        <v>0</v>
      </c>
      <c r="R10" s="103">
        <v>0</v>
      </c>
      <c r="S10" s="86">
        <f t="shared" si="0"/>
        <v>17.16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0.06</v>
      </c>
      <c r="E11" s="103">
        <v>0.52</v>
      </c>
      <c r="F11" s="103">
        <v>1.25</v>
      </c>
      <c r="G11" s="103">
        <v>1.56</v>
      </c>
      <c r="H11" s="103">
        <v>2.46</v>
      </c>
      <c r="I11" s="103">
        <v>2.23</v>
      </c>
      <c r="J11" s="103">
        <v>2.18</v>
      </c>
      <c r="K11" s="103">
        <v>2.75</v>
      </c>
      <c r="L11" s="103">
        <v>1.84</v>
      </c>
      <c r="M11" s="103">
        <v>2.54</v>
      </c>
      <c r="N11" s="103">
        <v>1.35</v>
      </c>
      <c r="O11" s="103">
        <v>0.62</v>
      </c>
      <c r="P11" s="103">
        <v>0.19</v>
      </c>
      <c r="Q11" s="103">
        <v>0</v>
      </c>
      <c r="R11" s="103">
        <v>0</v>
      </c>
      <c r="S11" s="86">
        <f t="shared" si="0"/>
        <v>19.550000000000004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0.07</v>
      </c>
      <c r="E12" s="103">
        <v>0.57</v>
      </c>
      <c r="F12" s="103">
        <v>1.23</v>
      </c>
      <c r="G12" s="103">
        <v>1.7</v>
      </c>
      <c r="H12" s="103">
        <v>1.96</v>
      </c>
      <c r="I12" s="103">
        <v>2.02</v>
      </c>
      <c r="J12" s="103">
        <v>2.45</v>
      </c>
      <c r="K12" s="103">
        <v>2.25</v>
      </c>
      <c r="L12" s="103">
        <v>1.42</v>
      </c>
      <c r="M12" s="103">
        <v>0.88</v>
      </c>
      <c r="N12" s="103">
        <v>0.53</v>
      </c>
      <c r="O12" s="103">
        <v>0.27</v>
      </c>
      <c r="P12" s="103">
        <v>0.04</v>
      </c>
      <c r="Q12" s="103">
        <v>0</v>
      </c>
      <c r="R12" s="103">
        <v>0</v>
      </c>
      <c r="S12" s="86">
        <f t="shared" si="0"/>
        <v>15.389999999999999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0.12</v>
      </c>
      <c r="G13" s="101">
        <v>0.15</v>
      </c>
      <c r="H13" s="101">
        <v>1.35</v>
      </c>
      <c r="I13" s="101">
        <v>3.15</v>
      </c>
      <c r="J13" s="101">
        <v>3.57</v>
      </c>
      <c r="K13" s="101">
        <v>3.49</v>
      </c>
      <c r="L13" s="101">
        <v>3.19</v>
      </c>
      <c r="M13" s="101">
        <v>2.52</v>
      </c>
      <c r="N13" s="101">
        <v>1.93</v>
      </c>
      <c r="O13" s="101">
        <v>1.08</v>
      </c>
      <c r="P13" s="101">
        <v>0.26</v>
      </c>
      <c r="Q13" s="101">
        <v>0</v>
      </c>
      <c r="R13" s="101">
        <v>0</v>
      </c>
      <c r="S13" s="85">
        <f t="shared" si="0"/>
        <v>20.850000000000005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0.13</v>
      </c>
      <c r="E14" s="103">
        <v>0.83</v>
      </c>
      <c r="F14" s="103">
        <v>1.65</v>
      </c>
      <c r="G14" s="103">
        <v>2.34</v>
      </c>
      <c r="H14" s="103">
        <v>2.98</v>
      </c>
      <c r="I14" s="103">
        <v>3.39</v>
      </c>
      <c r="J14" s="103">
        <v>3.52</v>
      </c>
      <c r="K14" s="103">
        <v>3.4</v>
      </c>
      <c r="L14" s="103">
        <v>3.07</v>
      </c>
      <c r="M14" s="103">
        <v>2.51</v>
      </c>
      <c r="N14" s="103">
        <v>1.74</v>
      </c>
      <c r="O14" s="103">
        <v>0.89</v>
      </c>
      <c r="P14" s="103">
        <v>0.2</v>
      </c>
      <c r="Q14" s="103">
        <v>0</v>
      </c>
      <c r="R14" s="103">
        <v>0</v>
      </c>
      <c r="S14" s="86">
        <f t="shared" si="0"/>
        <v>26.65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0.06</v>
      </c>
      <c r="F15" s="103">
        <v>0.17</v>
      </c>
      <c r="G15" s="103">
        <v>0.41</v>
      </c>
      <c r="H15" s="103">
        <v>0.39</v>
      </c>
      <c r="I15" s="103">
        <v>0.56</v>
      </c>
      <c r="J15" s="103">
        <v>1</v>
      </c>
      <c r="K15" s="103">
        <v>1.47</v>
      </c>
      <c r="L15" s="103">
        <v>0.47</v>
      </c>
      <c r="M15" s="103">
        <v>0.57</v>
      </c>
      <c r="N15" s="103">
        <v>0.34</v>
      </c>
      <c r="O15" s="103">
        <v>0.19</v>
      </c>
      <c r="P15" s="103">
        <v>0</v>
      </c>
      <c r="Q15" s="103">
        <v>0</v>
      </c>
      <c r="R15" s="103">
        <v>0</v>
      </c>
      <c r="S15" s="86">
        <f t="shared" si="0"/>
        <v>5.63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0.13</v>
      </c>
      <c r="F16" s="103">
        <v>0.42</v>
      </c>
      <c r="G16" s="103">
        <v>0.55</v>
      </c>
      <c r="H16" s="103">
        <v>1</v>
      </c>
      <c r="I16" s="103">
        <v>1.45</v>
      </c>
      <c r="J16" s="103">
        <v>1.33</v>
      </c>
      <c r="K16" s="103">
        <v>0.82</v>
      </c>
      <c r="L16" s="103">
        <v>0.32</v>
      </c>
      <c r="M16" s="103">
        <v>0.34</v>
      </c>
      <c r="N16" s="103">
        <v>0.39</v>
      </c>
      <c r="O16" s="103">
        <v>0.54</v>
      </c>
      <c r="P16" s="103">
        <v>0.16</v>
      </c>
      <c r="Q16" s="103">
        <v>0</v>
      </c>
      <c r="R16" s="103">
        <v>0</v>
      </c>
      <c r="S16" s="86">
        <f t="shared" si="0"/>
        <v>7.45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0.16</v>
      </c>
      <c r="E17" s="103">
        <v>0.82</v>
      </c>
      <c r="F17" s="103">
        <v>1.64</v>
      </c>
      <c r="G17" s="103">
        <v>2.42</v>
      </c>
      <c r="H17" s="103">
        <v>3.09</v>
      </c>
      <c r="I17" s="103">
        <v>3.5</v>
      </c>
      <c r="J17" s="103">
        <v>3.6</v>
      </c>
      <c r="K17" s="103">
        <v>3.51</v>
      </c>
      <c r="L17" s="103">
        <v>3.21</v>
      </c>
      <c r="M17" s="103">
        <v>2.7</v>
      </c>
      <c r="N17" s="103">
        <v>1.97</v>
      </c>
      <c r="O17" s="103">
        <v>1.13</v>
      </c>
      <c r="P17" s="103">
        <v>0.29</v>
      </c>
      <c r="Q17" s="103">
        <v>0</v>
      </c>
      <c r="R17" s="103">
        <v>0</v>
      </c>
      <c r="S17" s="86">
        <f t="shared" si="0"/>
        <v>28.039999999999996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0.14</v>
      </c>
      <c r="E18" s="103">
        <v>0.78</v>
      </c>
      <c r="F18" s="103">
        <v>1.53</v>
      </c>
      <c r="G18" s="103">
        <v>1.8</v>
      </c>
      <c r="H18" s="103">
        <v>2.86</v>
      </c>
      <c r="I18" s="103">
        <v>2.66</v>
      </c>
      <c r="J18" s="103">
        <v>2.23</v>
      </c>
      <c r="K18" s="103">
        <v>3.08</v>
      </c>
      <c r="L18" s="103">
        <v>1.06</v>
      </c>
      <c r="M18" s="103">
        <v>0.59</v>
      </c>
      <c r="N18" s="103">
        <v>0.58</v>
      </c>
      <c r="O18" s="103">
        <v>0.43</v>
      </c>
      <c r="P18" s="103">
        <v>0.1</v>
      </c>
      <c r="Q18" s="103">
        <v>0</v>
      </c>
      <c r="R18" s="103">
        <v>0</v>
      </c>
      <c r="S18" s="86">
        <f t="shared" si="0"/>
        <v>17.84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0.12</v>
      </c>
      <c r="E19" s="103">
        <v>0.37</v>
      </c>
      <c r="F19" s="103">
        <v>0.31</v>
      </c>
      <c r="G19" s="103">
        <v>0.71</v>
      </c>
      <c r="H19" s="103">
        <v>0.53</v>
      </c>
      <c r="I19" s="103">
        <v>0.86</v>
      </c>
      <c r="J19" s="103">
        <v>0.49</v>
      </c>
      <c r="K19" s="103">
        <v>0.18</v>
      </c>
      <c r="L19" s="103">
        <v>0.19</v>
      </c>
      <c r="M19" s="103">
        <v>0.13</v>
      </c>
      <c r="N19" s="103">
        <v>0.21</v>
      </c>
      <c r="O19" s="103">
        <v>0.25</v>
      </c>
      <c r="P19" s="103">
        <v>0.05</v>
      </c>
      <c r="Q19" s="103">
        <v>0</v>
      </c>
      <c r="R19" s="103">
        <v>0</v>
      </c>
      <c r="S19" s="86">
        <f t="shared" si="0"/>
        <v>4.3999999999999995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0.02</v>
      </c>
      <c r="E20" s="103">
        <v>0.2</v>
      </c>
      <c r="F20" s="103">
        <v>0.42</v>
      </c>
      <c r="G20" s="103">
        <v>0.71</v>
      </c>
      <c r="H20" s="103">
        <v>1.34</v>
      </c>
      <c r="I20" s="103">
        <v>2.67</v>
      </c>
      <c r="J20" s="103">
        <v>2.47</v>
      </c>
      <c r="K20" s="103">
        <v>2.3</v>
      </c>
      <c r="L20" s="103">
        <v>0.52</v>
      </c>
      <c r="M20" s="103">
        <v>0.67</v>
      </c>
      <c r="N20" s="103">
        <v>0.48</v>
      </c>
      <c r="O20" s="103">
        <v>0.22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12.02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0.13</v>
      </c>
      <c r="E21" s="103">
        <v>0.88</v>
      </c>
      <c r="F21" s="103">
        <v>1.64</v>
      </c>
      <c r="G21" s="103">
        <v>2.33</v>
      </c>
      <c r="H21" s="103">
        <v>3</v>
      </c>
      <c r="I21" s="103">
        <v>3.4</v>
      </c>
      <c r="J21" s="103">
        <v>3.56</v>
      </c>
      <c r="K21" s="103">
        <v>3.43</v>
      </c>
      <c r="L21" s="103">
        <v>3.04</v>
      </c>
      <c r="M21" s="103">
        <v>2.42</v>
      </c>
      <c r="N21" s="103">
        <v>0.45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24.279999999999998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0.2</v>
      </c>
      <c r="E22" s="103">
        <v>0.9</v>
      </c>
      <c r="F22" s="103">
        <v>1.72</v>
      </c>
      <c r="G22" s="103">
        <v>2.16</v>
      </c>
      <c r="H22" s="103">
        <v>2.99</v>
      </c>
      <c r="I22" s="103">
        <v>3.41</v>
      </c>
      <c r="J22" s="103">
        <v>3.58</v>
      </c>
      <c r="K22" s="103">
        <v>3.39</v>
      </c>
      <c r="L22" s="103">
        <v>3.06</v>
      </c>
      <c r="M22" s="103">
        <v>2.53</v>
      </c>
      <c r="N22" s="103">
        <v>1.69</v>
      </c>
      <c r="O22" s="103">
        <v>0.99</v>
      </c>
      <c r="P22" s="103">
        <v>0.35</v>
      </c>
      <c r="Q22" s="103">
        <v>0</v>
      </c>
      <c r="R22" s="103">
        <v>0</v>
      </c>
      <c r="S22" s="86">
        <f t="shared" si="2"/>
        <v>26.970000000000002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0.11</v>
      </c>
      <c r="E23" s="101">
        <v>0.43</v>
      </c>
      <c r="F23" s="101">
        <v>0.77</v>
      </c>
      <c r="G23" s="101">
        <v>1.21</v>
      </c>
      <c r="H23" s="101">
        <v>0.95</v>
      </c>
      <c r="I23" s="101">
        <v>1.76</v>
      </c>
      <c r="J23" s="101">
        <v>1.15</v>
      </c>
      <c r="K23" s="101">
        <v>0.84</v>
      </c>
      <c r="L23" s="101">
        <v>0.81</v>
      </c>
      <c r="M23" s="101">
        <v>0.83</v>
      </c>
      <c r="N23" s="101">
        <v>0.2</v>
      </c>
      <c r="O23" s="101">
        <v>0.07</v>
      </c>
      <c r="P23" s="101">
        <v>0.02</v>
      </c>
      <c r="Q23" s="101">
        <v>0</v>
      </c>
      <c r="R23" s="101">
        <v>0</v>
      </c>
      <c r="S23" s="85">
        <f t="shared" si="2"/>
        <v>9.149999999999999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0.09</v>
      </c>
      <c r="E24" s="103">
        <v>0.41</v>
      </c>
      <c r="F24" s="103">
        <v>0.45</v>
      </c>
      <c r="G24" s="103">
        <v>0.74</v>
      </c>
      <c r="H24" s="103">
        <v>1.83</v>
      </c>
      <c r="I24" s="103">
        <v>3.23</v>
      </c>
      <c r="J24" s="103">
        <v>3.51</v>
      </c>
      <c r="K24" s="103">
        <v>3.16</v>
      </c>
      <c r="L24" s="103">
        <v>2.75</v>
      </c>
      <c r="M24" s="103">
        <v>1.83</v>
      </c>
      <c r="N24" s="103">
        <v>1.44</v>
      </c>
      <c r="O24" s="103">
        <v>0.7</v>
      </c>
      <c r="P24" s="103">
        <v>0.2</v>
      </c>
      <c r="Q24" s="103">
        <v>0</v>
      </c>
      <c r="R24" s="103">
        <v>0</v>
      </c>
      <c r="S24" s="86">
        <f t="shared" si="2"/>
        <v>20.34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0.05</v>
      </c>
      <c r="E25" s="103">
        <v>0.29</v>
      </c>
      <c r="F25" s="103">
        <v>0.74</v>
      </c>
      <c r="G25" s="103">
        <v>1.84</v>
      </c>
      <c r="H25" s="103">
        <v>2.97</v>
      </c>
      <c r="I25" s="103">
        <v>3.03</v>
      </c>
      <c r="J25" s="103">
        <v>2.32</v>
      </c>
      <c r="K25" s="103">
        <v>3.5</v>
      </c>
      <c r="L25" s="103">
        <v>2.95</v>
      </c>
      <c r="M25" s="103">
        <v>2.51</v>
      </c>
      <c r="N25" s="103">
        <v>1.53</v>
      </c>
      <c r="O25" s="103">
        <v>0.49</v>
      </c>
      <c r="P25" s="103">
        <v>0.09</v>
      </c>
      <c r="Q25" s="103">
        <v>0</v>
      </c>
      <c r="R25" s="103">
        <v>0</v>
      </c>
      <c r="S25" s="86">
        <f t="shared" si="2"/>
        <v>22.310000000000002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</v>
      </c>
      <c r="F26" s="103">
        <v>0.26</v>
      </c>
      <c r="G26" s="103">
        <v>0.34</v>
      </c>
      <c r="H26" s="103">
        <v>1.14</v>
      </c>
      <c r="I26" s="103">
        <v>1.49</v>
      </c>
      <c r="J26" s="103">
        <v>2.11</v>
      </c>
      <c r="K26" s="103">
        <v>2.01</v>
      </c>
      <c r="L26" s="103">
        <v>1.95</v>
      </c>
      <c r="M26" s="103">
        <v>2.19</v>
      </c>
      <c r="N26" s="103">
        <v>1.64</v>
      </c>
      <c r="O26" s="103">
        <v>0.48</v>
      </c>
      <c r="P26" s="103">
        <v>0.08</v>
      </c>
      <c r="Q26" s="103">
        <v>0</v>
      </c>
      <c r="R26" s="103">
        <v>0</v>
      </c>
      <c r="S26" s="86">
        <f t="shared" si="2"/>
        <v>13.79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0.21</v>
      </c>
      <c r="E27" s="103">
        <v>0.9</v>
      </c>
      <c r="F27" s="103">
        <v>1.1</v>
      </c>
      <c r="G27" s="103">
        <v>2</v>
      </c>
      <c r="H27" s="103">
        <v>2.36</v>
      </c>
      <c r="I27" s="103">
        <v>2.76</v>
      </c>
      <c r="J27" s="103">
        <v>3.12</v>
      </c>
      <c r="K27" s="103">
        <v>1.94</v>
      </c>
      <c r="L27" s="103">
        <v>2.86</v>
      </c>
      <c r="M27" s="103">
        <v>2.12</v>
      </c>
      <c r="N27" s="103">
        <v>1.03</v>
      </c>
      <c r="O27" s="103">
        <v>0.55</v>
      </c>
      <c r="P27" s="103">
        <v>0.15</v>
      </c>
      <c r="Q27" s="103">
        <v>0</v>
      </c>
      <c r="R27" s="103">
        <v>0</v>
      </c>
      <c r="S27" s="86">
        <f t="shared" si="2"/>
        <v>21.1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0.22</v>
      </c>
      <c r="E28" s="103">
        <v>0.88</v>
      </c>
      <c r="F28" s="103">
        <v>1.65</v>
      </c>
      <c r="G28" s="103">
        <v>2.23</v>
      </c>
      <c r="H28" s="103">
        <v>2.29</v>
      </c>
      <c r="I28" s="103">
        <v>3.22</v>
      </c>
      <c r="J28" s="103">
        <v>3.36</v>
      </c>
      <c r="K28" s="103">
        <v>3.33</v>
      </c>
      <c r="L28" s="103">
        <v>2.93</v>
      </c>
      <c r="M28" s="103">
        <v>2.43</v>
      </c>
      <c r="N28" s="103">
        <v>1.49</v>
      </c>
      <c r="O28" s="103">
        <v>0.91</v>
      </c>
      <c r="P28" s="103">
        <v>0.32</v>
      </c>
      <c r="Q28" s="103">
        <v>0.01</v>
      </c>
      <c r="R28" s="103">
        <v>0</v>
      </c>
      <c r="S28" s="86">
        <f t="shared" si="2"/>
        <v>25.27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0.1</v>
      </c>
      <c r="E29" s="103">
        <v>0.38</v>
      </c>
      <c r="F29" s="103">
        <v>1.41</v>
      </c>
      <c r="G29" s="103">
        <v>2.26</v>
      </c>
      <c r="H29" s="103">
        <v>2.7</v>
      </c>
      <c r="I29" s="103">
        <v>2.62</v>
      </c>
      <c r="J29" s="103">
        <v>2.9</v>
      </c>
      <c r="K29" s="103">
        <v>3.15</v>
      </c>
      <c r="L29" s="103">
        <v>2.56</v>
      </c>
      <c r="M29" s="103">
        <v>2.21</v>
      </c>
      <c r="N29" s="103">
        <v>1.5</v>
      </c>
      <c r="O29" s="103">
        <v>0.44</v>
      </c>
      <c r="P29" s="103">
        <v>0.06</v>
      </c>
      <c r="Q29" s="103">
        <v>0</v>
      </c>
      <c r="R29" s="103">
        <v>0</v>
      </c>
      <c r="S29" s="86">
        <f t="shared" si="2"/>
        <v>22.29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0.02</v>
      </c>
      <c r="E30" s="103">
        <v>0.14</v>
      </c>
      <c r="F30" s="103">
        <v>0.04</v>
      </c>
      <c r="G30" s="103">
        <v>0.1</v>
      </c>
      <c r="H30" s="103">
        <v>0.22</v>
      </c>
      <c r="I30" s="103">
        <v>0.27</v>
      </c>
      <c r="J30" s="103">
        <v>0.27</v>
      </c>
      <c r="K30" s="103">
        <v>0.27</v>
      </c>
      <c r="L30" s="103">
        <v>0.4</v>
      </c>
      <c r="M30" s="103">
        <v>0.39</v>
      </c>
      <c r="N30" s="103">
        <v>0.32</v>
      </c>
      <c r="O30" s="103">
        <v>0.41</v>
      </c>
      <c r="P30" s="103">
        <v>0.25</v>
      </c>
      <c r="Q30" s="103">
        <v>0</v>
      </c>
      <c r="R30" s="103">
        <v>0</v>
      </c>
      <c r="S30" s="86">
        <f t="shared" si="2"/>
        <v>3.1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0.29</v>
      </c>
      <c r="E31" s="103">
        <v>1.04</v>
      </c>
      <c r="F31" s="103">
        <v>1.88</v>
      </c>
      <c r="G31" s="103">
        <v>1.27</v>
      </c>
      <c r="H31" s="103">
        <v>2.06</v>
      </c>
      <c r="I31" s="103">
        <v>2.72</v>
      </c>
      <c r="J31" s="103">
        <v>3.82</v>
      </c>
      <c r="K31" s="103">
        <v>3.64</v>
      </c>
      <c r="L31" s="103">
        <v>3.28</v>
      </c>
      <c r="M31" s="103">
        <v>2.52</v>
      </c>
      <c r="N31" s="103">
        <v>1.47</v>
      </c>
      <c r="O31" s="103">
        <v>1.09</v>
      </c>
      <c r="P31" s="103">
        <v>0.44</v>
      </c>
      <c r="Q31" s="103">
        <v>0</v>
      </c>
      <c r="R31" s="103">
        <v>0</v>
      </c>
      <c r="S31" s="86">
        <f t="shared" si="2"/>
        <v>25.520000000000003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0.34</v>
      </c>
      <c r="E32" s="103">
        <v>1.1</v>
      </c>
      <c r="F32" s="103">
        <v>1.7</v>
      </c>
      <c r="G32" s="103">
        <v>2.54</v>
      </c>
      <c r="H32" s="103">
        <v>2.95</v>
      </c>
      <c r="I32" s="103">
        <v>3.21</v>
      </c>
      <c r="J32" s="103">
        <v>2.25</v>
      </c>
      <c r="K32" s="103">
        <v>1.81</v>
      </c>
      <c r="L32" s="103">
        <v>2.24</v>
      </c>
      <c r="M32" s="103">
        <v>2.35</v>
      </c>
      <c r="N32" s="103">
        <v>1.02</v>
      </c>
      <c r="O32" s="103">
        <v>0.56</v>
      </c>
      <c r="P32" s="103">
        <v>0.05</v>
      </c>
      <c r="Q32" s="103">
        <v>0</v>
      </c>
      <c r="R32" s="103">
        <v>0</v>
      </c>
      <c r="S32" s="86">
        <f t="shared" si="2"/>
        <v>22.12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2.63</v>
      </c>
      <c r="E34" s="91">
        <f t="shared" si="4"/>
        <v>13.81</v>
      </c>
      <c r="F34" s="91">
        <f t="shared" si="4"/>
        <v>26.65</v>
      </c>
      <c r="G34" s="91">
        <f t="shared" si="4"/>
        <v>39.01</v>
      </c>
      <c r="H34" s="91">
        <f t="shared" si="4"/>
        <v>53.620000000000005</v>
      </c>
      <c r="I34" s="91">
        <f t="shared" si="4"/>
        <v>66.10999999999999</v>
      </c>
      <c r="J34" s="91">
        <f t="shared" si="4"/>
        <v>68.77999999999999</v>
      </c>
      <c r="K34" s="91">
        <f t="shared" si="4"/>
        <v>65.57999999999998</v>
      </c>
      <c r="L34" s="91">
        <f aca="true" t="shared" si="5" ref="L34:R34">IF(L37=0,"",SUM(L3:L33))</f>
        <v>51.830000000000005</v>
      </c>
      <c r="M34" s="91">
        <f t="shared" si="5"/>
        <v>44.269999999999996</v>
      </c>
      <c r="N34" s="91">
        <f t="shared" si="5"/>
        <v>28.280000000000005</v>
      </c>
      <c r="O34" s="91">
        <f t="shared" si="5"/>
        <v>15.170000000000002</v>
      </c>
      <c r="P34" s="91">
        <f t="shared" si="5"/>
        <v>3.86</v>
      </c>
      <c r="Q34" s="91">
        <f t="shared" si="5"/>
        <v>0.01</v>
      </c>
      <c r="R34" s="91">
        <f t="shared" si="5"/>
        <v>0</v>
      </c>
      <c r="S34" s="87">
        <f>SUM(B3:R33)</f>
        <v>479.6099999999998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0.08766666666666666</v>
      </c>
      <c r="E35" s="60">
        <f t="shared" si="6"/>
        <v>0.46033333333333337</v>
      </c>
      <c r="F35" s="60">
        <f t="shared" si="6"/>
        <v>0.8883333333333333</v>
      </c>
      <c r="G35" s="60">
        <f t="shared" si="6"/>
        <v>1.3003333333333333</v>
      </c>
      <c r="H35" s="60">
        <f t="shared" si="6"/>
        <v>1.7873333333333334</v>
      </c>
      <c r="I35" s="60">
        <f t="shared" si="6"/>
        <v>2.203666666666666</v>
      </c>
      <c r="J35" s="60">
        <f t="shared" si="6"/>
        <v>2.2926666666666664</v>
      </c>
      <c r="K35" s="60">
        <f t="shared" si="6"/>
        <v>2.1859999999999995</v>
      </c>
      <c r="L35" s="60">
        <f aca="true" t="shared" si="7" ref="L35:R35">IF(L37=0,"",AVERAGE(L3:L33))</f>
        <v>1.727666666666667</v>
      </c>
      <c r="M35" s="60">
        <f t="shared" si="7"/>
        <v>1.4756666666666665</v>
      </c>
      <c r="N35" s="60">
        <f t="shared" si="7"/>
        <v>0.9426666666666669</v>
      </c>
      <c r="O35" s="60">
        <f t="shared" si="7"/>
        <v>0.5056666666666667</v>
      </c>
      <c r="P35" s="60">
        <f t="shared" si="7"/>
        <v>0.12866666666666665</v>
      </c>
      <c r="Q35" s="60">
        <f t="shared" si="7"/>
        <v>0.0003333333333333333</v>
      </c>
      <c r="R35" s="60">
        <f t="shared" si="7"/>
        <v>0</v>
      </c>
      <c r="S35" s="88">
        <f>AVERAGE(S3:S33)</f>
        <v>15.987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0.34</v>
      </c>
      <c r="E36" s="60">
        <f t="shared" si="8"/>
        <v>1.1</v>
      </c>
      <c r="F36" s="60">
        <f t="shared" si="8"/>
        <v>1.88</v>
      </c>
      <c r="G36" s="60">
        <f t="shared" si="8"/>
        <v>2.54</v>
      </c>
      <c r="H36" s="60">
        <f t="shared" si="8"/>
        <v>3.09</v>
      </c>
      <c r="I36" s="60">
        <f t="shared" si="8"/>
        <v>3.5</v>
      </c>
      <c r="J36" s="60">
        <f t="shared" si="8"/>
        <v>3.82</v>
      </c>
      <c r="K36" s="60">
        <f t="shared" si="8"/>
        <v>3.64</v>
      </c>
      <c r="L36" s="60">
        <f aca="true" t="shared" si="9" ref="L36:R36">IF(L37=0,"",MAX(L3:L33))</f>
        <v>3.28</v>
      </c>
      <c r="M36" s="60">
        <f t="shared" si="9"/>
        <v>2.7</v>
      </c>
      <c r="N36" s="60">
        <f t="shared" si="9"/>
        <v>1.97</v>
      </c>
      <c r="O36" s="60">
        <f t="shared" si="9"/>
        <v>1.13</v>
      </c>
      <c r="P36" s="60">
        <f t="shared" si="9"/>
        <v>0.44</v>
      </c>
      <c r="Q36" s="60">
        <f t="shared" si="9"/>
        <v>0.01</v>
      </c>
      <c r="R36" s="60">
        <f t="shared" si="9"/>
        <v>0</v>
      </c>
      <c r="S36" s="88">
        <f>MAX(S3:S33)</f>
        <v>28.039999999999996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</v>
      </c>
      <c r="E3" s="55">
        <v>0.45</v>
      </c>
      <c r="F3" s="55">
        <v>0.97</v>
      </c>
      <c r="G3" s="55">
        <v>1.16</v>
      </c>
      <c r="H3" s="55">
        <v>2.4</v>
      </c>
      <c r="I3" s="55">
        <v>2.61</v>
      </c>
      <c r="J3" s="55">
        <v>3.44</v>
      </c>
      <c r="K3" s="55">
        <v>3.34</v>
      </c>
      <c r="L3" s="55">
        <v>2.94</v>
      </c>
      <c r="M3" s="55">
        <v>2.4</v>
      </c>
      <c r="N3" s="55">
        <v>1.51</v>
      </c>
      <c r="O3" s="55">
        <v>0.61</v>
      </c>
      <c r="P3" s="55">
        <v>0.28</v>
      </c>
      <c r="Q3" s="55">
        <v>0.01</v>
      </c>
      <c r="R3" s="55">
        <v>0</v>
      </c>
      <c r="S3" s="85">
        <f>IF(U3=0,"",SUM(B3:R3))</f>
        <v>22.220000000000002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0.05</v>
      </c>
      <c r="F4" s="57">
        <v>0.37</v>
      </c>
      <c r="G4" s="57">
        <v>0.36</v>
      </c>
      <c r="H4" s="57">
        <v>1.24</v>
      </c>
      <c r="I4" s="57">
        <v>1.67</v>
      </c>
      <c r="J4" s="57">
        <v>2.09</v>
      </c>
      <c r="K4" s="57">
        <v>2.41</v>
      </c>
      <c r="L4" s="57">
        <v>2.24</v>
      </c>
      <c r="M4" s="57">
        <v>1.83</v>
      </c>
      <c r="N4" s="57">
        <v>0.83</v>
      </c>
      <c r="O4" s="57">
        <v>0.47</v>
      </c>
      <c r="P4" s="57">
        <v>0.16</v>
      </c>
      <c r="Q4" s="57">
        <v>0</v>
      </c>
      <c r="R4" s="57">
        <v>0</v>
      </c>
      <c r="S4" s="86">
        <f aca="true" t="shared" si="0" ref="S4:S19">IF(U4=0,"",SUM(B4:R4))</f>
        <v>13.72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0.23</v>
      </c>
      <c r="E5" s="57">
        <v>0.77</v>
      </c>
      <c r="F5" s="57">
        <v>1</v>
      </c>
      <c r="G5" s="57">
        <v>1.99</v>
      </c>
      <c r="H5" s="57">
        <v>1.5</v>
      </c>
      <c r="I5" s="57">
        <v>2.79</v>
      </c>
      <c r="J5" s="57">
        <v>2.65</v>
      </c>
      <c r="K5" s="57">
        <v>2.74</v>
      </c>
      <c r="L5" s="57">
        <v>2.51</v>
      </c>
      <c r="M5" s="57">
        <v>1.63</v>
      </c>
      <c r="N5" s="57">
        <v>1.03</v>
      </c>
      <c r="O5" s="57">
        <v>0.66</v>
      </c>
      <c r="P5" s="57">
        <v>0.18</v>
      </c>
      <c r="Q5" s="57">
        <v>0</v>
      </c>
      <c r="R5" s="57">
        <v>0</v>
      </c>
      <c r="S5" s="86">
        <f t="shared" si="0"/>
        <v>19.68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</v>
      </c>
      <c r="G6" s="57">
        <v>0.14</v>
      </c>
      <c r="H6" s="57">
        <v>0.29</v>
      </c>
      <c r="I6" s="57">
        <v>1.33</v>
      </c>
      <c r="J6" s="57">
        <v>3.58</v>
      </c>
      <c r="K6" s="57">
        <v>3.5</v>
      </c>
      <c r="L6" s="57">
        <v>3.2</v>
      </c>
      <c r="M6" s="57">
        <v>2.68</v>
      </c>
      <c r="N6" s="57">
        <v>1.09</v>
      </c>
      <c r="O6" s="57">
        <v>1.17</v>
      </c>
      <c r="P6" s="57">
        <v>0.34</v>
      </c>
      <c r="Q6" s="57">
        <v>0</v>
      </c>
      <c r="R6" s="57">
        <v>0</v>
      </c>
      <c r="S6" s="86">
        <f t="shared" si="0"/>
        <v>17.319999999999997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0.32</v>
      </c>
      <c r="E7" s="57">
        <v>1.05</v>
      </c>
      <c r="F7" s="57">
        <v>1.81</v>
      </c>
      <c r="G7" s="57">
        <v>2.5</v>
      </c>
      <c r="H7" s="57">
        <v>3.1</v>
      </c>
      <c r="I7" s="57">
        <v>3.49</v>
      </c>
      <c r="J7" s="57">
        <v>2.27</v>
      </c>
      <c r="K7" s="57">
        <v>2.39</v>
      </c>
      <c r="L7" s="57">
        <v>1.86</v>
      </c>
      <c r="M7" s="57">
        <v>2.61</v>
      </c>
      <c r="N7" s="57">
        <v>1.93</v>
      </c>
      <c r="O7" s="57">
        <v>1.08</v>
      </c>
      <c r="P7" s="57">
        <v>0.42</v>
      </c>
      <c r="Q7" s="57">
        <v>0.01</v>
      </c>
      <c r="R7" s="57">
        <v>0</v>
      </c>
      <c r="S7" s="86">
        <f t="shared" si="0"/>
        <v>24.84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0.21</v>
      </c>
      <c r="E8" s="57">
        <v>0.74</v>
      </c>
      <c r="F8" s="57">
        <v>1.4</v>
      </c>
      <c r="G8" s="57">
        <v>2.02</v>
      </c>
      <c r="H8" s="57">
        <v>2.19</v>
      </c>
      <c r="I8" s="57">
        <v>1.68</v>
      </c>
      <c r="J8" s="57">
        <v>1.98</v>
      </c>
      <c r="K8" s="57">
        <v>1.43</v>
      </c>
      <c r="L8" s="57">
        <v>1.12</v>
      </c>
      <c r="M8" s="57">
        <v>0.66</v>
      </c>
      <c r="N8" s="57">
        <v>0.47</v>
      </c>
      <c r="O8" s="57">
        <v>0.27</v>
      </c>
      <c r="P8" s="57">
        <v>0.08</v>
      </c>
      <c r="Q8" s="57">
        <v>0</v>
      </c>
      <c r="R8" s="57">
        <v>0</v>
      </c>
      <c r="S8" s="86">
        <f t="shared" si="0"/>
        <v>14.25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0.24</v>
      </c>
      <c r="E9" s="57">
        <v>1.18</v>
      </c>
      <c r="F9" s="57">
        <v>1.84</v>
      </c>
      <c r="G9" s="57">
        <v>2.42</v>
      </c>
      <c r="H9" s="57">
        <v>2.93</v>
      </c>
      <c r="I9" s="57">
        <v>3.28</v>
      </c>
      <c r="J9" s="57">
        <v>3.2</v>
      </c>
      <c r="K9" s="57">
        <v>2.96</v>
      </c>
      <c r="L9" s="57">
        <v>2.86</v>
      </c>
      <c r="M9" s="57">
        <v>2.51</v>
      </c>
      <c r="N9" s="57">
        <v>1.81</v>
      </c>
      <c r="O9" s="57">
        <v>0.79</v>
      </c>
      <c r="P9" s="57">
        <v>0.14</v>
      </c>
      <c r="Q9" s="57">
        <v>0</v>
      </c>
      <c r="R9" s="57">
        <v>0</v>
      </c>
      <c r="S9" s="86">
        <f t="shared" si="0"/>
        <v>26.16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1.07</v>
      </c>
      <c r="F10" s="57">
        <v>1.92</v>
      </c>
      <c r="G10" s="57">
        <v>2.61</v>
      </c>
      <c r="H10" s="57">
        <v>3.19</v>
      </c>
      <c r="I10" s="57">
        <v>3.55</v>
      </c>
      <c r="J10" s="57">
        <v>3.66</v>
      </c>
      <c r="K10" s="57">
        <v>3.55</v>
      </c>
      <c r="L10" s="57">
        <v>3.1</v>
      </c>
      <c r="M10" s="57">
        <v>2.62</v>
      </c>
      <c r="N10" s="57">
        <v>1.81</v>
      </c>
      <c r="O10" s="57">
        <v>0.93</v>
      </c>
      <c r="P10" s="57">
        <v>0.35</v>
      </c>
      <c r="Q10" s="57">
        <v>0.01</v>
      </c>
      <c r="R10" s="57">
        <v>0</v>
      </c>
      <c r="S10" s="86">
        <f t="shared" si="0"/>
        <v>28.750000000000004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0.31</v>
      </c>
      <c r="E11" s="57">
        <v>0.81</v>
      </c>
      <c r="F11" s="57">
        <v>1.34</v>
      </c>
      <c r="G11" s="57">
        <v>2.02</v>
      </c>
      <c r="H11" s="57">
        <v>2.21</v>
      </c>
      <c r="I11" s="57">
        <v>2.53</v>
      </c>
      <c r="J11" s="57">
        <v>2.49</v>
      </c>
      <c r="K11" s="57">
        <v>2.51</v>
      </c>
      <c r="L11" s="57">
        <v>2.18</v>
      </c>
      <c r="M11" s="57">
        <v>1.53</v>
      </c>
      <c r="N11" s="57">
        <v>0.74</v>
      </c>
      <c r="O11" s="57">
        <v>0.49</v>
      </c>
      <c r="P11" s="57">
        <v>0.14</v>
      </c>
      <c r="Q11" s="57">
        <v>0</v>
      </c>
      <c r="R11" s="57">
        <v>0</v>
      </c>
      <c r="S11" s="86">
        <f t="shared" si="0"/>
        <v>19.3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0.12</v>
      </c>
      <c r="F12" s="57">
        <v>0.38</v>
      </c>
      <c r="G12" s="57">
        <v>0.67</v>
      </c>
      <c r="H12" s="57">
        <v>0.98</v>
      </c>
      <c r="I12" s="57">
        <v>1.16</v>
      </c>
      <c r="J12" s="57">
        <v>1.35</v>
      </c>
      <c r="K12" s="57">
        <v>1.42</v>
      </c>
      <c r="L12" s="57">
        <v>1.43</v>
      </c>
      <c r="M12" s="57">
        <v>0.6</v>
      </c>
      <c r="N12" s="57">
        <v>0.36</v>
      </c>
      <c r="O12" s="57">
        <v>0.21</v>
      </c>
      <c r="P12" s="57">
        <v>0.08</v>
      </c>
      <c r="Q12" s="57">
        <v>0</v>
      </c>
      <c r="R12" s="57">
        <v>0</v>
      </c>
      <c r="S12" s="86">
        <f t="shared" si="0"/>
        <v>8.76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0.02</v>
      </c>
      <c r="F13" s="55">
        <v>0.08</v>
      </c>
      <c r="G13" s="55">
        <v>0.31</v>
      </c>
      <c r="H13" s="55">
        <v>0.78</v>
      </c>
      <c r="I13" s="55">
        <v>1.38</v>
      </c>
      <c r="J13" s="55">
        <v>0.95</v>
      </c>
      <c r="K13" s="55">
        <v>0.83</v>
      </c>
      <c r="L13" s="55">
        <v>0.63</v>
      </c>
      <c r="M13" s="55">
        <v>0.45</v>
      </c>
      <c r="N13" s="55">
        <v>0.07</v>
      </c>
      <c r="O13" s="55">
        <v>0.15</v>
      </c>
      <c r="P13" s="55">
        <v>0.02</v>
      </c>
      <c r="Q13" s="55">
        <v>0</v>
      </c>
      <c r="R13" s="55">
        <v>0</v>
      </c>
      <c r="S13" s="85">
        <f t="shared" si="0"/>
        <v>5.67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0.46</v>
      </c>
      <c r="E14" s="57">
        <v>1.21</v>
      </c>
      <c r="F14" s="57">
        <v>1.96</v>
      </c>
      <c r="G14" s="57">
        <v>2.66</v>
      </c>
      <c r="H14" s="57">
        <v>3.25</v>
      </c>
      <c r="I14" s="57">
        <v>3.61</v>
      </c>
      <c r="J14" s="57">
        <v>3.72</v>
      </c>
      <c r="K14" s="57">
        <v>3.6</v>
      </c>
      <c r="L14" s="57">
        <v>3.27</v>
      </c>
      <c r="M14" s="57">
        <v>2.73</v>
      </c>
      <c r="N14" s="57">
        <v>2.04</v>
      </c>
      <c r="O14" s="57">
        <v>1.27</v>
      </c>
      <c r="P14" s="57">
        <v>0.51</v>
      </c>
      <c r="Q14" s="57">
        <v>0.01</v>
      </c>
      <c r="R14" s="57">
        <v>0</v>
      </c>
      <c r="S14" s="86">
        <f t="shared" si="0"/>
        <v>30.3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</v>
      </c>
      <c r="D15" s="57">
        <v>0.43</v>
      </c>
      <c r="E15" s="57">
        <v>0.71</v>
      </c>
      <c r="F15" s="57">
        <v>1.8</v>
      </c>
      <c r="G15" s="57">
        <v>2.04</v>
      </c>
      <c r="H15" s="57">
        <v>2.94</v>
      </c>
      <c r="I15" s="57">
        <v>3.62</v>
      </c>
      <c r="J15" s="57">
        <v>3.69</v>
      </c>
      <c r="K15" s="57">
        <v>3.52</v>
      </c>
      <c r="L15" s="57">
        <v>3.23</v>
      </c>
      <c r="M15" s="57">
        <v>2.71</v>
      </c>
      <c r="N15" s="57">
        <v>2.04</v>
      </c>
      <c r="O15" s="57">
        <v>1.26</v>
      </c>
      <c r="P15" s="57">
        <v>0.45</v>
      </c>
      <c r="Q15" s="57">
        <v>0.02</v>
      </c>
      <c r="R15" s="57">
        <v>0</v>
      </c>
      <c r="S15" s="86">
        <f t="shared" si="0"/>
        <v>28.470000000000002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0.22</v>
      </c>
      <c r="E16" s="57">
        <v>0.37</v>
      </c>
      <c r="F16" s="57">
        <v>0.9</v>
      </c>
      <c r="G16" s="57">
        <v>1.56</v>
      </c>
      <c r="H16" s="57">
        <v>0.75</v>
      </c>
      <c r="I16" s="57">
        <v>1.35</v>
      </c>
      <c r="J16" s="57">
        <v>2.62</v>
      </c>
      <c r="K16" s="57">
        <v>3.45</v>
      </c>
      <c r="L16" s="57">
        <v>3.18</v>
      </c>
      <c r="M16" s="57">
        <v>2.67</v>
      </c>
      <c r="N16" s="57">
        <v>2.04</v>
      </c>
      <c r="O16" s="57">
        <v>1.2</v>
      </c>
      <c r="P16" s="57">
        <v>0.39</v>
      </c>
      <c r="Q16" s="57">
        <v>0.05</v>
      </c>
      <c r="R16" s="57">
        <v>0</v>
      </c>
      <c r="S16" s="86">
        <f t="shared" si="0"/>
        <v>20.75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0.08</v>
      </c>
      <c r="E17" s="57">
        <v>0.31</v>
      </c>
      <c r="F17" s="57">
        <v>0.52</v>
      </c>
      <c r="G17" s="57">
        <v>0.67</v>
      </c>
      <c r="H17" s="57">
        <v>1.01</v>
      </c>
      <c r="I17" s="57">
        <v>1.6</v>
      </c>
      <c r="J17" s="57">
        <v>2.39</v>
      </c>
      <c r="K17" s="57">
        <v>3.51</v>
      </c>
      <c r="L17" s="57">
        <v>3.21</v>
      </c>
      <c r="M17" s="57">
        <v>2.37</v>
      </c>
      <c r="N17" s="57">
        <v>1.97</v>
      </c>
      <c r="O17" s="57">
        <v>1.27</v>
      </c>
      <c r="P17" s="57">
        <v>0.52</v>
      </c>
      <c r="Q17" s="57">
        <v>0.01</v>
      </c>
      <c r="R17" s="57">
        <v>0</v>
      </c>
      <c r="S17" s="86">
        <f t="shared" si="0"/>
        <v>19.44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0.02</v>
      </c>
      <c r="D18" s="57">
        <v>0.41</v>
      </c>
      <c r="E18" s="57">
        <v>1.16</v>
      </c>
      <c r="F18" s="57">
        <v>1.92</v>
      </c>
      <c r="G18" s="57">
        <v>2.59</v>
      </c>
      <c r="H18" s="57">
        <v>3.16</v>
      </c>
      <c r="I18" s="57">
        <v>3.31</v>
      </c>
      <c r="J18" s="57">
        <v>3.03</v>
      </c>
      <c r="K18" s="57">
        <v>2.36</v>
      </c>
      <c r="L18" s="57">
        <v>2.28</v>
      </c>
      <c r="M18" s="57">
        <v>1.39</v>
      </c>
      <c r="N18" s="57">
        <v>0.38</v>
      </c>
      <c r="O18" s="57">
        <v>0.07</v>
      </c>
      <c r="P18" s="57">
        <v>0.03</v>
      </c>
      <c r="Q18" s="57">
        <v>0</v>
      </c>
      <c r="R18" s="57">
        <v>0</v>
      </c>
      <c r="S18" s="86">
        <f t="shared" si="0"/>
        <v>22.110000000000003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0.08</v>
      </c>
      <c r="F19" s="57">
        <v>0.17</v>
      </c>
      <c r="G19" s="57">
        <v>0.15</v>
      </c>
      <c r="H19" s="57">
        <v>0.22</v>
      </c>
      <c r="I19" s="57">
        <v>0.18</v>
      </c>
      <c r="J19" s="57">
        <v>0.22</v>
      </c>
      <c r="K19" s="57">
        <v>0.23</v>
      </c>
      <c r="L19" s="57">
        <v>0.2</v>
      </c>
      <c r="M19" s="57">
        <v>0.17</v>
      </c>
      <c r="N19" s="57">
        <v>0.14</v>
      </c>
      <c r="O19" s="57">
        <v>0.07</v>
      </c>
      <c r="P19" s="57">
        <v>0.01</v>
      </c>
      <c r="Q19" s="57">
        <v>0</v>
      </c>
      <c r="R19" s="57">
        <v>0</v>
      </c>
      <c r="S19" s="86">
        <f t="shared" si="0"/>
        <v>1.85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0.49</v>
      </c>
      <c r="E20" s="57">
        <v>1.26</v>
      </c>
      <c r="F20" s="57">
        <v>2</v>
      </c>
      <c r="G20" s="57">
        <v>2.69</v>
      </c>
      <c r="H20" s="57">
        <v>3.27</v>
      </c>
      <c r="I20" s="57">
        <v>3.55</v>
      </c>
      <c r="J20" s="57">
        <v>3.74</v>
      </c>
      <c r="K20" s="57">
        <v>3.68</v>
      </c>
      <c r="L20" s="57">
        <v>3.35</v>
      </c>
      <c r="M20" s="57">
        <v>2.8</v>
      </c>
      <c r="N20" s="57">
        <v>2.1</v>
      </c>
      <c r="O20" s="57">
        <v>1.07</v>
      </c>
      <c r="P20" s="57">
        <v>0.56</v>
      </c>
      <c r="Q20" s="57">
        <v>0.03</v>
      </c>
      <c r="R20" s="57">
        <v>0</v>
      </c>
      <c r="S20" s="86">
        <f aca="true" t="shared" si="2" ref="S20:S33">IF(U20=0,"",SUM(B20:R20))</f>
        <v>30.6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0.45</v>
      </c>
      <c r="E21" s="57">
        <v>1.14</v>
      </c>
      <c r="F21" s="57">
        <v>1.85</v>
      </c>
      <c r="G21" s="57">
        <v>2.56</v>
      </c>
      <c r="H21" s="57">
        <v>3.23</v>
      </c>
      <c r="I21" s="57">
        <v>3.59</v>
      </c>
      <c r="J21" s="57">
        <v>3.71</v>
      </c>
      <c r="K21" s="57">
        <v>3.59</v>
      </c>
      <c r="L21" s="57">
        <v>3.26</v>
      </c>
      <c r="M21" s="57">
        <v>2.6</v>
      </c>
      <c r="N21" s="57">
        <v>1.99</v>
      </c>
      <c r="O21" s="57">
        <v>1.14</v>
      </c>
      <c r="P21" s="57">
        <v>0.34</v>
      </c>
      <c r="Q21" s="57">
        <v>0.03</v>
      </c>
      <c r="R21" s="57">
        <v>0</v>
      </c>
      <c r="S21" s="86">
        <f t="shared" si="2"/>
        <v>29.5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0.02</v>
      </c>
      <c r="D22" s="57">
        <v>0.24</v>
      </c>
      <c r="E22" s="57">
        <v>0.71</v>
      </c>
      <c r="F22" s="57">
        <v>1.35</v>
      </c>
      <c r="G22" s="57">
        <v>1.72</v>
      </c>
      <c r="H22" s="57">
        <v>2.14</v>
      </c>
      <c r="I22" s="57">
        <v>1.74</v>
      </c>
      <c r="J22" s="57">
        <v>1.55</v>
      </c>
      <c r="K22" s="57">
        <v>1.64</v>
      </c>
      <c r="L22" s="57">
        <v>0.96</v>
      </c>
      <c r="M22" s="57">
        <v>1.26</v>
      </c>
      <c r="N22" s="57">
        <v>1.52</v>
      </c>
      <c r="O22" s="57">
        <v>0.89</v>
      </c>
      <c r="P22" s="57">
        <v>0.3</v>
      </c>
      <c r="Q22" s="57">
        <v>0.03</v>
      </c>
      <c r="R22" s="57">
        <v>0</v>
      </c>
      <c r="S22" s="86">
        <f t="shared" si="2"/>
        <v>16.07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0.01</v>
      </c>
      <c r="D23" s="55">
        <v>0.42</v>
      </c>
      <c r="E23" s="55">
        <v>1.16</v>
      </c>
      <c r="F23" s="55">
        <v>1.63</v>
      </c>
      <c r="G23" s="55">
        <v>1.86</v>
      </c>
      <c r="H23" s="55">
        <v>2.26</v>
      </c>
      <c r="I23" s="55">
        <v>3.48</v>
      </c>
      <c r="J23" s="55">
        <v>3.21</v>
      </c>
      <c r="K23" s="55">
        <v>3.04</v>
      </c>
      <c r="L23" s="55">
        <v>2.24</v>
      </c>
      <c r="M23" s="55">
        <v>0.87</v>
      </c>
      <c r="N23" s="55">
        <v>0.32</v>
      </c>
      <c r="O23" s="55">
        <v>0.4</v>
      </c>
      <c r="P23" s="55">
        <v>0.2</v>
      </c>
      <c r="Q23" s="55">
        <v>0</v>
      </c>
      <c r="R23" s="55">
        <v>0</v>
      </c>
      <c r="S23" s="85">
        <f t="shared" si="2"/>
        <v>21.1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0.08</v>
      </c>
      <c r="E24" s="57">
        <v>0.29</v>
      </c>
      <c r="F24" s="57">
        <v>0.9</v>
      </c>
      <c r="G24" s="57">
        <v>1.54</v>
      </c>
      <c r="H24" s="57">
        <v>1.2</v>
      </c>
      <c r="I24" s="57">
        <v>2.32</v>
      </c>
      <c r="J24" s="57">
        <v>3.51</v>
      </c>
      <c r="K24" s="57">
        <v>3.42</v>
      </c>
      <c r="L24" s="57">
        <v>2.87</v>
      </c>
      <c r="M24" s="57">
        <v>2.35</v>
      </c>
      <c r="N24" s="57">
        <v>1.97</v>
      </c>
      <c r="O24" s="57">
        <v>1.18</v>
      </c>
      <c r="P24" s="57">
        <v>0.48</v>
      </c>
      <c r="Q24" s="57">
        <v>0.04</v>
      </c>
      <c r="R24" s="57">
        <v>0</v>
      </c>
      <c r="S24" s="86">
        <f t="shared" si="2"/>
        <v>22.15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0.02</v>
      </c>
      <c r="D25" s="57">
        <v>0.4</v>
      </c>
      <c r="E25" s="57">
        <v>1.09</v>
      </c>
      <c r="F25" s="57">
        <v>1.7</v>
      </c>
      <c r="G25" s="57">
        <v>2.13</v>
      </c>
      <c r="H25" s="57">
        <v>3.01</v>
      </c>
      <c r="I25" s="57">
        <v>3.01</v>
      </c>
      <c r="J25" s="57">
        <v>3.17</v>
      </c>
      <c r="K25" s="57">
        <v>2.56</v>
      </c>
      <c r="L25" s="57">
        <v>3.15</v>
      </c>
      <c r="M25" s="57">
        <v>2.65</v>
      </c>
      <c r="N25" s="57">
        <v>1.94</v>
      </c>
      <c r="O25" s="57">
        <v>1.13</v>
      </c>
      <c r="P25" s="57">
        <v>0.51</v>
      </c>
      <c r="Q25" s="57">
        <v>0.05</v>
      </c>
      <c r="R25" s="57">
        <v>0</v>
      </c>
      <c r="S25" s="86">
        <f t="shared" si="2"/>
        <v>26.52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</v>
      </c>
      <c r="D26" s="57">
        <v>0.35</v>
      </c>
      <c r="E26" s="57">
        <v>1.05</v>
      </c>
      <c r="F26" s="57">
        <v>1.77</v>
      </c>
      <c r="G26" s="57">
        <v>2.23</v>
      </c>
      <c r="H26" s="57">
        <v>2.96</v>
      </c>
      <c r="I26" s="57">
        <v>3.29</v>
      </c>
      <c r="J26" s="57">
        <v>2.92</v>
      </c>
      <c r="K26" s="57">
        <v>2.52</v>
      </c>
      <c r="L26" s="57">
        <v>2.18</v>
      </c>
      <c r="M26" s="57">
        <v>1.3</v>
      </c>
      <c r="N26" s="57">
        <v>0.96</v>
      </c>
      <c r="O26" s="57">
        <v>0.53</v>
      </c>
      <c r="P26" s="57">
        <v>0.28</v>
      </c>
      <c r="Q26" s="57">
        <v>0.04</v>
      </c>
      <c r="R26" s="57">
        <v>0</v>
      </c>
      <c r="S26" s="86">
        <f t="shared" si="2"/>
        <v>22.410000000000004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0.18</v>
      </c>
      <c r="E27" s="57">
        <v>0.32</v>
      </c>
      <c r="F27" s="57">
        <v>0.7</v>
      </c>
      <c r="G27" s="57">
        <v>1.07</v>
      </c>
      <c r="H27" s="57">
        <v>1.19</v>
      </c>
      <c r="I27" s="57">
        <v>0.99</v>
      </c>
      <c r="J27" s="57">
        <v>1.07</v>
      </c>
      <c r="K27" s="57">
        <v>1.13</v>
      </c>
      <c r="L27" s="57">
        <v>1.1</v>
      </c>
      <c r="M27" s="57">
        <v>0.87</v>
      </c>
      <c r="N27" s="57">
        <v>0.49</v>
      </c>
      <c r="O27" s="57">
        <v>0.31</v>
      </c>
      <c r="P27" s="57">
        <v>0.19</v>
      </c>
      <c r="Q27" s="57">
        <v>0.01</v>
      </c>
      <c r="R27" s="57">
        <v>0</v>
      </c>
      <c r="S27" s="86">
        <f t="shared" si="2"/>
        <v>9.62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0.29</v>
      </c>
      <c r="E28" s="57">
        <v>1.04</v>
      </c>
      <c r="F28" s="57">
        <v>1.22</v>
      </c>
      <c r="G28" s="57">
        <v>2.24</v>
      </c>
      <c r="H28" s="57">
        <v>2.16</v>
      </c>
      <c r="I28" s="57">
        <v>2.22</v>
      </c>
      <c r="J28" s="57">
        <v>2.38</v>
      </c>
      <c r="K28" s="57">
        <v>1.94</v>
      </c>
      <c r="L28" s="57">
        <v>2.6</v>
      </c>
      <c r="M28" s="57">
        <v>2.12</v>
      </c>
      <c r="N28" s="57">
        <v>1.96</v>
      </c>
      <c r="O28" s="57">
        <v>1.2</v>
      </c>
      <c r="P28" s="57">
        <v>0.41</v>
      </c>
      <c r="Q28" s="57">
        <v>0.02</v>
      </c>
      <c r="R28" s="57">
        <v>0</v>
      </c>
      <c r="S28" s="86">
        <f t="shared" si="2"/>
        <v>21.8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</v>
      </c>
      <c r="E29" s="57">
        <v>0.18</v>
      </c>
      <c r="F29" s="57">
        <v>0.19</v>
      </c>
      <c r="G29" s="57">
        <v>0.3</v>
      </c>
      <c r="H29" s="57">
        <v>0.3</v>
      </c>
      <c r="I29" s="57">
        <v>0.52</v>
      </c>
      <c r="J29" s="57">
        <v>0.38</v>
      </c>
      <c r="K29" s="57">
        <v>0.29</v>
      </c>
      <c r="L29" s="57">
        <v>0.38</v>
      </c>
      <c r="M29" s="57">
        <v>0.22</v>
      </c>
      <c r="N29" s="57">
        <v>0.44</v>
      </c>
      <c r="O29" s="57">
        <v>0.29</v>
      </c>
      <c r="P29" s="57">
        <v>0.2</v>
      </c>
      <c r="Q29" s="57">
        <v>0</v>
      </c>
      <c r="R29" s="57">
        <v>0</v>
      </c>
      <c r="S29" s="86">
        <f t="shared" si="2"/>
        <v>3.7900000000000005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0.19</v>
      </c>
      <c r="E30" s="57">
        <v>0.33</v>
      </c>
      <c r="F30" s="57">
        <v>0.66</v>
      </c>
      <c r="G30" s="57">
        <v>0.95</v>
      </c>
      <c r="H30" s="57">
        <v>1.61</v>
      </c>
      <c r="I30" s="57">
        <v>1.81</v>
      </c>
      <c r="J30" s="57">
        <v>2.53</v>
      </c>
      <c r="K30" s="57">
        <v>2.33</v>
      </c>
      <c r="L30" s="57">
        <v>1.92</v>
      </c>
      <c r="M30" s="57">
        <v>0.98</v>
      </c>
      <c r="N30" s="57">
        <v>0.58</v>
      </c>
      <c r="O30" s="57">
        <v>0.67</v>
      </c>
      <c r="P30" s="57">
        <v>0.49</v>
      </c>
      <c r="Q30" s="57">
        <v>0.09</v>
      </c>
      <c r="R30" s="57">
        <v>0</v>
      </c>
      <c r="S30" s="86">
        <f t="shared" si="2"/>
        <v>15.15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0.03</v>
      </c>
      <c r="D31" s="57">
        <v>0.47</v>
      </c>
      <c r="E31" s="57">
        <v>1.21</v>
      </c>
      <c r="F31" s="57">
        <v>1.83</v>
      </c>
      <c r="G31" s="57">
        <v>2.17</v>
      </c>
      <c r="H31" s="57">
        <v>2.91</v>
      </c>
      <c r="I31" s="57">
        <v>3.25</v>
      </c>
      <c r="J31" s="57">
        <v>3.72</v>
      </c>
      <c r="K31" s="57">
        <v>3.46</v>
      </c>
      <c r="L31" s="57">
        <v>3.32</v>
      </c>
      <c r="M31" s="57">
        <v>2.76</v>
      </c>
      <c r="N31" s="57">
        <v>2.05</v>
      </c>
      <c r="O31" s="57">
        <v>0.9</v>
      </c>
      <c r="P31" s="57">
        <v>0.41</v>
      </c>
      <c r="Q31" s="57">
        <v>0.02</v>
      </c>
      <c r="R31" s="57">
        <v>0</v>
      </c>
      <c r="S31" s="86">
        <f t="shared" si="2"/>
        <v>28.51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0.08</v>
      </c>
      <c r="E32" s="57">
        <v>0.29</v>
      </c>
      <c r="F32" s="57">
        <v>0.43</v>
      </c>
      <c r="G32" s="57">
        <v>0.95</v>
      </c>
      <c r="H32" s="57">
        <v>1.56</v>
      </c>
      <c r="I32" s="57">
        <v>1.26</v>
      </c>
      <c r="J32" s="57">
        <v>1.49</v>
      </c>
      <c r="K32" s="57">
        <v>1.2</v>
      </c>
      <c r="L32" s="57">
        <v>0.9</v>
      </c>
      <c r="M32" s="57">
        <v>0.84</v>
      </c>
      <c r="N32" s="57">
        <v>0.72</v>
      </c>
      <c r="O32" s="57">
        <v>0.38</v>
      </c>
      <c r="P32" s="57">
        <v>0.28</v>
      </c>
      <c r="Q32" s="57">
        <v>0.05</v>
      </c>
      <c r="R32" s="57">
        <v>0</v>
      </c>
      <c r="S32" s="86">
        <f t="shared" si="2"/>
        <v>10.430000000000001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0.18</v>
      </c>
      <c r="E33" s="57">
        <v>0.49</v>
      </c>
      <c r="F33" s="57">
        <v>0.77</v>
      </c>
      <c r="G33" s="57">
        <v>1.94</v>
      </c>
      <c r="H33" s="57">
        <v>2.93</v>
      </c>
      <c r="I33" s="57">
        <v>2.83</v>
      </c>
      <c r="J33" s="57">
        <v>3.01</v>
      </c>
      <c r="K33" s="57">
        <v>2.65</v>
      </c>
      <c r="L33" s="57">
        <v>1.67</v>
      </c>
      <c r="M33" s="57">
        <v>1.45</v>
      </c>
      <c r="N33" s="57">
        <v>1.75</v>
      </c>
      <c r="O33" s="57">
        <v>0.96</v>
      </c>
      <c r="P33" s="57">
        <v>0.21</v>
      </c>
      <c r="Q33" s="57">
        <v>0.04</v>
      </c>
      <c r="R33" s="57">
        <v>0</v>
      </c>
      <c r="S33" s="86">
        <f t="shared" si="2"/>
        <v>20.88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0.18000000000000002</v>
      </c>
      <c r="D34" s="91">
        <f t="shared" si="4"/>
        <v>7.32</v>
      </c>
      <c r="E34" s="91">
        <f t="shared" si="4"/>
        <v>20.659999999999997</v>
      </c>
      <c r="F34" s="91">
        <f t="shared" si="4"/>
        <v>35.38</v>
      </c>
      <c r="G34" s="91">
        <f t="shared" si="4"/>
        <v>50.22</v>
      </c>
      <c r="H34" s="91">
        <f t="shared" si="4"/>
        <v>62.87</v>
      </c>
      <c r="I34" s="91">
        <f t="shared" si="4"/>
        <v>73</v>
      </c>
      <c r="J34" s="91">
        <f t="shared" si="4"/>
        <v>79.71999999999998</v>
      </c>
      <c r="K34" s="91">
        <f t="shared" si="4"/>
        <v>77.2</v>
      </c>
      <c r="L34" s="91">
        <f aca="true" t="shared" si="5" ref="L34:R34">IF(L37=0,"",SUM(L3:L33))</f>
        <v>69.34000000000002</v>
      </c>
      <c r="M34" s="91">
        <f t="shared" si="5"/>
        <v>54.629999999999995</v>
      </c>
      <c r="N34" s="91">
        <f t="shared" si="5"/>
        <v>39.04999999999999</v>
      </c>
      <c r="O34" s="91">
        <f t="shared" si="5"/>
        <v>23.02</v>
      </c>
      <c r="P34" s="91">
        <f t="shared" si="5"/>
        <v>8.96</v>
      </c>
      <c r="Q34" s="91">
        <f t="shared" si="5"/>
        <v>0.5700000000000001</v>
      </c>
      <c r="R34" s="91">
        <f t="shared" si="5"/>
        <v>0</v>
      </c>
      <c r="S34" s="87">
        <f>SUM(B3:R33)</f>
        <v>602.1200000000001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0.005806451612903226</v>
      </c>
      <c r="D35" s="60">
        <f t="shared" si="6"/>
        <v>0.23612903225806453</v>
      </c>
      <c r="E35" s="60">
        <f t="shared" si="6"/>
        <v>0.6664516129032257</v>
      </c>
      <c r="F35" s="60">
        <f t="shared" si="6"/>
        <v>1.1412903225806452</v>
      </c>
      <c r="G35" s="60">
        <f t="shared" si="6"/>
        <v>1.6199999999999999</v>
      </c>
      <c r="H35" s="60">
        <f t="shared" si="6"/>
        <v>2.028064516129032</v>
      </c>
      <c r="I35" s="60">
        <f t="shared" si="6"/>
        <v>2.3548387096774195</v>
      </c>
      <c r="J35" s="60">
        <f t="shared" si="6"/>
        <v>2.571612903225806</v>
      </c>
      <c r="K35" s="60">
        <f t="shared" si="6"/>
        <v>2.490322580645161</v>
      </c>
      <c r="L35" s="60">
        <f aca="true" t="shared" si="7" ref="L35:R35">IF(L37=0,"",AVERAGE(L3:L33))</f>
        <v>2.2367741935483876</v>
      </c>
      <c r="M35" s="60">
        <f t="shared" si="7"/>
        <v>1.762258064516129</v>
      </c>
      <c r="N35" s="60">
        <f t="shared" si="7"/>
        <v>1.2596774193548383</v>
      </c>
      <c r="O35" s="60">
        <f t="shared" si="7"/>
        <v>0.7425806451612903</v>
      </c>
      <c r="P35" s="60">
        <f t="shared" si="7"/>
        <v>0.28903225806451616</v>
      </c>
      <c r="Q35" s="60">
        <f t="shared" si="7"/>
        <v>0.01838709677419355</v>
      </c>
      <c r="R35" s="60">
        <f t="shared" si="7"/>
        <v>0</v>
      </c>
      <c r="S35" s="88">
        <f>AVERAGE(S3:S33)</f>
        <v>19.423225806451608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0.49</v>
      </c>
      <c r="E36" s="60">
        <f t="shared" si="8"/>
        <v>1.26</v>
      </c>
      <c r="F36" s="60">
        <f t="shared" si="8"/>
        <v>2</v>
      </c>
      <c r="G36" s="60">
        <f t="shared" si="8"/>
        <v>2.69</v>
      </c>
      <c r="H36" s="60">
        <f t="shared" si="8"/>
        <v>3.27</v>
      </c>
      <c r="I36" s="60">
        <f t="shared" si="8"/>
        <v>3.62</v>
      </c>
      <c r="J36" s="60">
        <f t="shared" si="8"/>
        <v>3.74</v>
      </c>
      <c r="K36" s="60">
        <f t="shared" si="8"/>
        <v>3.68</v>
      </c>
      <c r="L36" s="60">
        <f aca="true" t="shared" si="9" ref="L36:R36">IF(L37=0,"",MAX(L3:L33))</f>
        <v>3.35</v>
      </c>
      <c r="M36" s="60">
        <f t="shared" si="9"/>
        <v>2.8</v>
      </c>
      <c r="N36" s="60">
        <f t="shared" si="9"/>
        <v>2.1</v>
      </c>
      <c r="O36" s="60">
        <f t="shared" si="9"/>
        <v>1.27</v>
      </c>
      <c r="P36" s="60">
        <f t="shared" si="9"/>
        <v>0.56</v>
      </c>
      <c r="Q36" s="60">
        <f t="shared" si="9"/>
        <v>0.09</v>
      </c>
      <c r="R36" s="60">
        <f t="shared" si="9"/>
        <v>0</v>
      </c>
      <c r="S36" s="88">
        <f>MAX(S3:S33)</f>
        <v>30.6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4">
        <v>0</v>
      </c>
      <c r="C3" s="105">
        <v>0.01</v>
      </c>
      <c r="D3" s="105">
        <v>0.27</v>
      </c>
      <c r="E3" s="105">
        <v>0.96</v>
      </c>
      <c r="F3" s="105">
        <v>2.01</v>
      </c>
      <c r="G3" s="105">
        <v>2</v>
      </c>
      <c r="H3" s="105">
        <v>2.68</v>
      </c>
      <c r="I3" s="105">
        <v>2.96</v>
      </c>
      <c r="J3" s="105">
        <v>3.49</v>
      </c>
      <c r="K3" s="105">
        <v>3.65</v>
      </c>
      <c r="L3" s="105">
        <v>3.34</v>
      </c>
      <c r="M3" s="105">
        <v>2.81</v>
      </c>
      <c r="N3" s="105">
        <v>2.09</v>
      </c>
      <c r="O3" s="105">
        <v>1.39</v>
      </c>
      <c r="P3" s="105">
        <v>0.64</v>
      </c>
      <c r="Q3" s="105">
        <v>0.09</v>
      </c>
      <c r="R3" s="105">
        <v>0</v>
      </c>
      <c r="S3" s="85">
        <f>IF(U3=0,"",SUM(B3:R3))</f>
        <v>28.39</v>
      </c>
      <c r="U3" s="44">
        <f>COUNTA(B3:R3)</f>
        <v>17</v>
      </c>
    </row>
    <row r="4" spans="1:21" ht="21" customHeight="1">
      <c r="A4" s="64">
        <v>2</v>
      </c>
      <c r="B4" s="106">
        <v>0</v>
      </c>
      <c r="C4" s="107">
        <v>0.04</v>
      </c>
      <c r="D4" s="107">
        <v>0.56</v>
      </c>
      <c r="E4" s="107">
        <v>1.31</v>
      </c>
      <c r="F4" s="107">
        <v>2.06</v>
      </c>
      <c r="G4" s="107">
        <v>2.73</v>
      </c>
      <c r="H4" s="107">
        <v>3.29</v>
      </c>
      <c r="I4" s="107">
        <v>3.67</v>
      </c>
      <c r="J4" s="107">
        <v>3.82</v>
      </c>
      <c r="K4" s="107">
        <v>3.07</v>
      </c>
      <c r="L4" s="107">
        <v>2.73</v>
      </c>
      <c r="M4" s="107">
        <v>2.77</v>
      </c>
      <c r="N4" s="107">
        <v>2.22</v>
      </c>
      <c r="O4" s="107">
        <v>1.5</v>
      </c>
      <c r="P4" s="107">
        <v>0.39</v>
      </c>
      <c r="Q4" s="107">
        <v>0.11</v>
      </c>
      <c r="R4" s="107">
        <v>0</v>
      </c>
      <c r="S4" s="86">
        <f aca="true" t="shared" si="0" ref="S4:S19">IF(U4=0,"",SUM(B4:R4))</f>
        <v>30.27</v>
      </c>
      <c r="U4" s="44">
        <f aca="true" t="shared" si="1" ref="U4:U19">COUNTA(B4:R4)</f>
        <v>17</v>
      </c>
    </row>
    <row r="5" spans="1:21" ht="21" customHeight="1">
      <c r="A5" s="64">
        <v>3</v>
      </c>
      <c r="B5" s="106">
        <v>0</v>
      </c>
      <c r="C5" s="107">
        <v>0.04</v>
      </c>
      <c r="D5" s="107">
        <v>0.57</v>
      </c>
      <c r="E5" s="107">
        <v>1.32</v>
      </c>
      <c r="F5" s="107">
        <v>2.06</v>
      </c>
      <c r="G5" s="107">
        <v>2.7</v>
      </c>
      <c r="H5" s="107">
        <v>3.27</v>
      </c>
      <c r="I5" s="107">
        <v>3.61</v>
      </c>
      <c r="J5" s="107">
        <v>3.75</v>
      </c>
      <c r="K5" s="107">
        <v>3.67</v>
      </c>
      <c r="L5" s="107">
        <v>3.35</v>
      </c>
      <c r="M5" s="107">
        <v>2.84</v>
      </c>
      <c r="N5" s="107">
        <v>2.14</v>
      </c>
      <c r="O5" s="107">
        <v>1.3</v>
      </c>
      <c r="P5" s="107">
        <v>0.64</v>
      </c>
      <c r="Q5" s="107">
        <v>0.07</v>
      </c>
      <c r="R5" s="107">
        <v>0</v>
      </c>
      <c r="S5" s="86">
        <f t="shared" si="0"/>
        <v>31.330000000000005</v>
      </c>
      <c r="U5" s="44">
        <f t="shared" si="1"/>
        <v>17</v>
      </c>
    </row>
    <row r="6" spans="1:21" ht="21" customHeight="1">
      <c r="A6" s="64">
        <v>4</v>
      </c>
      <c r="B6" s="106">
        <v>0</v>
      </c>
      <c r="C6" s="107">
        <v>0.02</v>
      </c>
      <c r="D6" s="107">
        <v>0.5</v>
      </c>
      <c r="E6" s="107">
        <v>1.23</v>
      </c>
      <c r="F6" s="107">
        <v>1.96</v>
      </c>
      <c r="G6" s="107">
        <v>2.58</v>
      </c>
      <c r="H6" s="107">
        <v>3.15</v>
      </c>
      <c r="I6" s="107">
        <v>3.13</v>
      </c>
      <c r="J6" s="107">
        <v>3.42</v>
      </c>
      <c r="K6" s="107">
        <v>3.17</v>
      </c>
      <c r="L6" s="107">
        <v>2.02</v>
      </c>
      <c r="M6" s="107">
        <v>1.56</v>
      </c>
      <c r="N6" s="107">
        <v>1.35</v>
      </c>
      <c r="O6" s="107">
        <v>0.59</v>
      </c>
      <c r="P6" s="107">
        <v>0.25</v>
      </c>
      <c r="Q6" s="107">
        <v>0.03</v>
      </c>
      <c r="R6" s="107">
        <v>0</v>
      </c>
      <c r="S6" s="86">
        <f t="shared" si="0"/>
        <v>24.96</v>
      </c>
      <c r="U6" s="44">
        <f t="shared" si="1"/>
        <v>17</v>
      </c>
    </row>
    <row r="7" spans="1:21" ht="21" customHeight="1">
      <c r="A7" s="64">
        <v>5</v>
      </c>
      <c r="B7" s="106">
        <v>0</v>
      </c>
      <c r="C7" s="107">
        <v>0</v>
      </c>
      <c r="D7" s="107">
        <v>0.1</v>
      </c>
      <c r="E7" s="107">
        <v>0.41</v>
      </c>
      <c r="F7" s="107">
        <v>1.04</v>
      </c>
      <c r="G7" s="107">
        <v>1.16</v>
      </c>
      <c r="H7" s="107">
        <v>1.56</v>
      </c>
      <c r="I7" s="107">
        <v>2.11</v>
      </c>
      <c r="J7" s="107">
        <v>1.79</v>
      </c>
      <c r="K7" s="107">
        <v>2.22</v>
      </c>
      <c r="L7" s="107">
        <v>2.16</v>
      </c>
      <c r="M7" s="107">
        <v>2.1</v>
      </c>
      <c r="N7" s="107">
        <v>1.6</v>
      </c>
      <c r="O7" s="107">
        <v>0.48</v>
      </c>
      <c r="P7" s="107">
        <v>0.52</v>
      </c>
      <c r="Q7" s="107">
        <v>0.06</v>
      </c>
      <c r="R7" s="107">
        <v>0</v>
      </c>
      <c r="S7" s="86">
        <f t="shared" si="0"/>
        <v>17.31</v>
      </c>
      <c r="U7" s="44">
        <f t="shared" si="1"/>
        <v>17</v>
      </c>
    </row>
    <row r="8" spans="1:21" ht="21" customHeight="1">
      <c r="A8" s="64">
        <v>6</v>
      </c>
      <c r="B8" s="106">
        <v>0</v>
      </c>
      <c r="C8" s="107">
        <v>0</v>
      </c>
      <c r="D8" s="107">
        <v>0.19</v>
      </c>
      <c r="E8" s="107">
        <v>0.59</v>
      </c>
      <c r="F8" s="107">
        <v>0.79</v>
      </c>
      <c r="G8" s="107">
        <v>1.53</v>
      </c>
      <c r="H8" s="107">
        <v>1.83</v>
      </c>
      <c r="I8" s="107">
        <v>2.69</v>
      </c>
      <c r="J8" s="107">
        <v>3.39</v>
      </c>
      <c r="K8" s="107">
        <v>3.33</v>
      </c>
      <c r="L8" s="107">
        <v>2.86</v>
      </c>
      <c r="M8" s="107">
        <v>1.86</v>
      </c>
      <c r="N8" s="107">
        <v>0.54</v>
      </c>
      <c r="O8" s="107">
        <v>0.37</v>
      </c>
      <c r="P8" s="107">
        <v>0.16</v>
      </c>
      <c r="Q8" s="107">
        <v>0.02</v>
      </c>
      <c r="R8" s="107">
        <v>0</v>
      </c>
      <c r="S8" s="86">
        <f t="shared" si="0"/>
        <v>20.15</v>
      </c>
      <c r="U8" s="44">
        <f t="shared" si="1"/>
        <v>17</v>
      </c>
    </row>
    <row r="9" spans="1:21" ht="21" customHeight="1">
      <c r="A9" s="64">
        <v>7</v>
      </c>
      <c r="B9" s="106">
        <v>0</v>
      </c>
      <c r="C9" s="107">
        <v>0</v>
      </c>
      <c r="D9" s="107">
        <v>0.07</v>
      </c>
      <c r="E9" s="107">
        <v>0.33</v>
      </c>
      <c r="F9" s="107">
        <v>0.41</v>
      </c>
      <c r="G9" s="107">
        <v>0.51</v>
      </c>
      <c r="H9" s="107">
        <v>0.53</v>
      </c>
      <c r="I9" s="107">
        <v>0.61</v>
      </c>
      <c r="J9" s="107">
        <v>0.67</v>
      </c>
      <c r="K9" s="107">
        <v>0.51</v>
      </c>
      <c r="L9" s="107">
        <v>0.46</v>
      </c>
      <c r="M9" s="107">
        <v>0.3</v>
      </c>
      <c r="N9" s="107">
        <v>0.27</v>
      </c>
      <c r="O9" s="107">
        <v>0.15</v>
      </c>
      <c r="P9" s="107">
        <v>0.04</v>
      </c>
      <c r="Q9" s="107">
        <v>0</v>
      </c>
      <c r="R9" s="107">
        <v>0</v>
      </c>
      <c r="S9" s="86">
        <f t="shared" si="0"/>
        <v>4.86</v>
      </c>
      <c r="U9" s="44">
        <f t="shared" si="1"/>
        <v>17</v>
      </c>
    </row>
    <row r="10" spans="1:21" ht="21" customHeight="1">
      <c r="A10" s="64">
        <v>8</v>
      </c>
      <c r="B10" s="106">
        <v>0</v>
      </c>
      <c r="C10" s="107">
        <v>0</v>
      </c>
      <c r="D10" s="107">
        <v>0.15</v>
      </c>
      <c r="E10" s="107">
        <v>0.57</v>
      </c>
      <c r="F10" s="107">
        <v>1.17</v>
      </c>
      <c r="G10" s="107">
        <v>1.47</v>
      </c>
      <c r="H10" s="107">
        <v>1.68</v>
      </c>
      <c r="I10" s="107">
        <v>3.04</v>
      </c>
      <c r="J10" s="107">
        <v>3.8</v>
      </c>
      <c r="K10" s="107">
        <v>3.62</v>
      </c>
      <c r="L10" s="107">
        <v>3.03</v>
      </c>
      <c r="M10" s="107">
        <v>2.68</v>
      </c>
      <c r="N10" s="107">
        <v>1.76</v>
      </c>
      <c r="O10" s="107">
        <v>1.04</v>
      </c>
      <c r="P10" s="107">
        <v>0.35</v>
      </c>
      <c r="Q10" s="107">
        <v>0.06</v>
      </c>
      <c r="R10" s="107">
        <v>0</v>
      </c>
      <c r="S10" s="86">
        <f t="shared" si="0"/>
        <v>24.42</v>
      </c>
      <c r="U10" s="44">
        <f t="shared" si="1"/>
        <v>17</v>
      </c>
    </row>
    <row r="11" spans="1:21" ht="21" customHeight="1">
      <c r="A11" s="64">
        <v>9</v>
      </c>
      <c r="B11" s="106">
        <v>0</v>
      </c>
      <c r="C11" s="107">
        <v>0</v>
      </c>
      <c r="D11" s="107">
        <v>0.22</v>
      </c>
      <c r="E11" s="107">
        <v>0.49</v>
      </c>
      <c r="F11" s="107">
        <v>0.41</v>
      </c>
      <c r="G11" s="107">
        <v>0.39</v>
      </c>
      <c r="H11" s="107">
        <v>0.38</v>
      </c>
      <c r="I11" s="107">
        <v>0.3</v>
      </c>
      <c r="J11" s="107">
        <v>0.28</v>
      </c>
      <c r="K11" s="107">
        <v>0.33</v>
      </c>
      <c r="L11" s="107">
        <v>0.27</v>
      </c>
      <c r="M11" s="107">
        <v>0.21</v>
      </c>
      <c r="N11" s="107">
        <v>0.48</v>
      </c>
      <c r="O11" s="107">
        <v>0.73</v>
      </c>
      <c r="P11" s="107">
        <v>0.33</v>
      </c>
      <c r="Q11" s="107">
        <v>0</v>
      </c>
      <c r="R11" s="107">
        <v>0</v>
      </c>
      <c r="S11" s="86">
        <f t="shared" si="0"/>
        <v>4.82</v>
      </c>
      <c r="U11" s="44">
        <f t="shared" si="1"/>
        <v>17</v>
      </c>
    </row>
    <row r="12" spans="1:21" ht="21" customHeight="1">
      <c r="A12" s="64">
        <v>10</v>
      </c>
      <c r="B12" s="106">
        <v>0</v>
      </c>
      <c r="C12" s="107">
        <v>0.04</v>
      </c>
      <c r="D12" s="107">
        <v>0.47</v>
      </c>
      <c r="E12" s="107">
        <v>1.16</v>
      </c>
      <c r="F12" s="107">
        <v>1.9</v>
      </c>
      <c r="G12" s="107">
        <v>2.63</v>
      </c>
      <c r="H12" s="107">
        <v>3.19</v>
      </c>
      <c r="I12" s="107">
        <v>3.52</v>
      </c>
      <c r="J12" s="107">
        <v>3.66</v>
      </c>
      <c r="K12" s="107">
        <v>3.54</v>
      </c>
      <c r="L12" s="107">
        <v>3.23</v>
      </c>
      <c r="M12" s="107">
        <v>2.76</v>
      </c>
      <c r="N12" s="107">
        <v>1.98</v>
      </c>
      <c r="O12" s="107">
        <v>1.41</v>
      </c>
      <c r="P12" s="107">
        <v>0.67</v>
      </c>
      <c r="Q12" s="107">
        <v>0.09</v>
      </c>
      <c r="R12" s="107">
        <v>0</v>
      </c>
      <c r="S12" s="86">
        <f t="shared" si="0"/>
        <v>30.250000000000004</v>
      </c>
      <c r="U12" s="44">
        <f t="shared" si="1"/>
        <v>17</v>
      </c>
    </row>
    <row r="13" spans="1:21" ht="21" customHeight="1">
      <c r="A13" s="49">
        <v>11</v>
      </c>
      <c r="B13" s="104">
        <v>0</v>
      </c>
      <c r="C13" s="105">
        <v>0.04</v>
      </c>
      <c r="D13" s="105">
        <v>0.51</v>
      </c>
      <c r="E13" s="105">
        <v>1.22</v>
      </c>
      <c r="F13" s="105">
        <v>1.95</v>
      </c>
      <c r="G13" s="105">
        <v>2.6</v>
      </c>
      <c r="H13" s="105">
        <v>3.17</v>
      </c>
      <c r="I13" s="105">
        <v>3.55</v>
      </c>
      <c r="J13" s="105">
        <v>3.53</v>
      </c>
      <c r="K13" s="105">
        <v>3.5</v>
      </c>
      <c r="L13" s="105">
        <v>3</v>
      </c>
      <c r="M13" s="105">
        <v>2.57</v>
      </c>
      <c r="N13" s="105">
        <v>2.05</v>
      </c>
      <c r="O13" s="105">
        <v>1</v>
      </c>
      <c r="P13" s="105">
        <v>0.39</v>
      </c>
      <c r="Q13" s="105">
        <v>0.06</v>
      </c>
      <c r="R13" s="105">
        <v>0</v>
      </c>
      <c r="S13" s="85">
        <f t="shared" si="0"/>
        <v>29.14</v>
      </c>
      <c r="U13" s="44">
        <f t="shared" si="1"/>
        <v>17</v>
      </c>
    </row>
    <row r="14" spans="1:21" ht="21" customHeight="1">
      <c r="A14" s="64">
        <v>12</v>
      </c>
      <c r="B14" s="106">
        <v>0</v>
      </c>
      <c r="C14" s="107">
        <v>0.01</v>
      </c>
      <c r="D14" s="107">
        <v>0.26</v>
      </c>
      <c r="E14" s="107">
        <v>0.86</v>
      </c>
      <c r="F14" s="107">
        <v>1.66</v>
      </c>
      <c r="G14" s="107">
        <v>2.24</v>
      </c>
      <c r="H14" s="107">
        <v>2.73</v>
      </c>
      <c r="I14" s="107">
        <v>2.82</v>
      </c>
      <c r="J14" s="107">
        <v>3.11</v>
      </c>
      <c r="K14" s="107">
        <v>3.19</v>
      </c>
      <c r="L14" s="107">
        <v>2.5</v>
      </c>
      <c r="M14" s="107">
        <v>1.92</v>
      </c>
      <c r="N14" s="107">
        <v>1.05</v>
      </c>
      <c r="O14" s="107">
        <v>0.54</v>
      </c>
      <c r="P14" s="107">
        <v>0.18</v>
      </c>
      <c r="Q14" s="107">
        <v>0.01</v>
      </c>
      <c r="R14" s="107">
        <v>0</v>
      </c>
      <c r="S14" s="86">
        <f t="shared" si="0"/>
        <v>23.08</v>
      </c>
      <c r="U14" s="44">
        <f t="shared" si="1"/>
        <v>17</v>
      </c>
    </row>
    <row r="15" spans="1:21" ht="21" customHeight="1">
      <c r="A15" s="64">
        <v>13</v>
      </c>
      <c r="B15" s="106">
        <v>0</v>
      </c>
      <c r="C15" s="107">
        <v>0</v>
      </c>
      <c r="D15" s="107">
        <v>0</v>
      </c>
      <c r="E15" s="107">
        <v>0.01</v>
      </c>
      <c r="F15" s="107">
        <v>0.1</v>
      </c>
      <c r="G15" s="107">
        <v>0.23</v>
      </c>
      <c r="H15" s="107">
        <v>0.28</v>
      </c>
      <c r="I15" s="107">
        <v>0.17</v>
      </c>
      <c r="J15" s="107">
        <v>0.29</v>
      </c>
      <c r="K15" s="107">
        <v>0.3</v>
      </c>
      <c r="L15" s="107">
        <v>0.27</v>
      </c>
      <c r="M15" s="107">
        <v>0.39</v>
      </c>
      <c r="N15" s="107">
        <v>0.36</v>
      </c>
      <c r="O15" s="107">
        <v>0.22</v>
      </c>
      <c r="P15" s="107">
        <v>0.09</v>
      </c>
      <c r="Q15" s="107">
        <v>0</v>
      </c>
      <c r="R15" s="107">
        <v>0</v>
      </c>
      <c r="S15" s="86">
        <f t="shared" si="0"/>
        <v>2.71</v>
      </c>
      <c r="U15" s="44">
        <f t="shared" si="1"/>
        <v>17</v>
      </c>
    </row>
    <row r="16" spans="1:21" ht="21" customHeight="1">
      <c r="A16" s="64">
        <v>14</v>
      </c>
      <c r="B16" s="106">
        <v>0</v>
      </c>
      <c r="C16" s="107">
        <v>0</v>
      </c>
      <c r="D16" s="107">
        <v>0.24</v>
      </c>
      <c r="E16" s="107">
        <v>0.77</v>
      </c>
      <c r="F16" s="107">
        <v>1.46</v>
      </c>
      <c r="G16" s="107">
        <v>2.17</v>
      </c>
      <c r="H16" s="107">
        <v>1.52</v>
      </c>
      <c r="I16" s="107">
        <v>1.73</v>
      </c>
      <c r="J16" s="107">
        <v>2.49</v>
      </c>
      <c r="K16" s="107">
        <v>3.62</v>
      </c>
      <c r="L16" s="107">
        <v>3.24</v>
      </c>
      <c r="M16" s="107">
        <v>1.78</v>
      </c>
      <c r="N16" s="107">
        <v>2.05</v>
      </c>
      <c r="O16" s="107">
        <v>1.29</v>
      </c>
      <c r="P16" s="107">
        <v>0.48</v>
      </c>
      <c r="Q16" s="107">
        <v>0.09</v>
      </c>
      <c r="R16" s="107">
        <v>0</v>
      </c>
      <c r="S16" s="86">
        <f t="shared" si="0"/>
        <v>22.930000000000003</v>
      </c>
      <c r="U16" s="44">
        <f t="shared" si="1"/>
        <v>17</v>
      </c>
    </row>
    <row r="17" spans="1:21" ht="21" customHeight="1">
      <c r="A17" s="64">
        <v>15</v>
      </c>
      <c r="B17" s="106">
        <v>0</v>
      </c>
      <c r="C17" s="107">
        <v>0</v>
      </c>
      <c r="D17" s="107">
        <v>0.01</v>
      </c>
      <c r="E17" s="107">
        <v>0.05</v>
      </c>
      <c r="F17" s="107">
        <v>0.17</v>
      </c>
      <c r="G17" s="107">
        <v>0.28</v>
      </c>
      <c r="H17" s="107">
        <v>0.37</v>
      </c>
      <c r="I17" s="107">
        <v>0.47</v>
      </c>
      <c r="J17" s="107">
        <v>0.89</v>
      </c>
      <c r="K17" s="107">
        <v>1.47</v>
      </c>
      <c r="L17" s="107">
        <v>1.5</v>
      </c>
      <c r="M17" s="107">
        <v>1.06</v>
      </c>
      <c r="N17" s="107">
        <v>0.4</v>
      </c>
      <c r="O17" s="107">
        <v>0.19</v>
      </c>
      <c r="P17" s="107">
        <v>0.01</v>
      </c>
      <c r="Q17" s="107">
        <v>0</v>
      </c>
      <c r="R17" s="107">
        <v>0</v>
      </c>
      <c r="S17" s="86">
        <f t="shared" si="0"/>
        <v>6.87</v>
      </c>
      <c r="U17" s="44">
        <f t="shared" si="1"/>
        <v>17</v>
      </c>
    </row>
    <row r="18" spans="1:21" ht="21" customHeight="1">
      <c r="A18" s="64">
        <v>16</v>
      </c>
      <c r="B18" s="106">
        <v>0</v>
      </c>
      <c r="C18" s="107">
        <v>0</v>
      </c>
      <c r="D18" s="107">
        <v>0.01</v>
      </c>
      <c r="E18" s="107">
        <v>0.21</v>
      </c>
      <c r="F18" s="107">
        <v>0.93</v>
      </c>
      <c r="G18" s="107">
        <v>0.83</v>
      </c>
      <c r="H18" s="107">
        <v>0.32</v>
      </c>
      <c r="I18" s="107">
        <v>0.45</v>
      </c>
      <c r="J18" s="107">
        <v>0.55</v>
      </c>
      <c r="K18" s="107">
        <v>0.53</v>
      </c>
      <c r="L18" s="107">
        <v>0.63</v>
      </c>
      <c r="M18" s="107">
        <v>0.48</v>
      </c>
      <c r="N18" s="107">
        <v>0.52</v>
      </c>
      <c r="O18" s="107">
        <v>0.22</v>
      </c>
      <c r="P18" s="107">
        <v>0.11</v>
      </c>
      <c r="Q18" s="107">
        <v>0</v>
      </c>
      <c r="R18" s="107">
        <v>0</v>
      </c>
      <c r="S18" s="86">
        <f t="shared" si="0"/>
        <v>5.789999999999999</v>
      </c>
      <c r="U18" s="44">
        <f t="shared" si="1"/>
        <v>17</v>
      </c>
    </row>
    <row r="19" spans="1:21" ht="21" customHeight="1">
      <c r="A19" s="64">
        <v>17</v>
      </c>
      <c r="B19" s="106">
        <v>0</v>
      </c>
      <c r="C19" s="107">
        <v>0</v>
      </c>
      <c r="D19" s="107">
        <v>0.16</v>
      </c>
      <c r="E19" s="107">
        <v>0.61</v>
      </c>
      <c r="F19" s="107">
        <v>1.63</v>
      </c>
      <c r="G19" s="107">
        <v>2.38</v>
      </c>
      <c r="H19" s="107">
        <v>1.55</v>
      </c>
      <c r="I19" s="107">
        <v>3.37</v>
      </c>
      <c r="J19" s="107">
        <v>2.94</v>
      </c>
      <c r="K19" s="107">
        <v>3.49</v>
      </c>
      <c r="L19" s="107">
        <v>2.63</v>
      </c>
      <c r="M19" s="107">
        <v>1.79</v>
      </c>
      <c r="N19" s="107">
        <v>1</v>
      </c>
      <c r="O19" s="107">
        <v>0.64</v>
      </c>
      <c r="P19" s="107">
        <v>0.33</v>
      </c>
      <c r="Q19" s="107">
        <v>0.05</v>
      </c>
      <c r="R19" s="107">
        <v>0</v>
      </c>
      <c r="S19" s="86">
        <f t="shared" si="0"/>
        <v>22.569999999999997</v>
      </c>
      <c r="U19" s="44">
        <f t="shared" si="1"/>
        <v>17</v>
      </c>
    </row>
    <row r="20" spans="1:21" ht="21" customHeight="1">
      <c r="A20" s="64">
        <v>18</v>
      </c>
      <c r="B20" s="106">
        <v>0</v>
      </c>
      <c r="C20" s="107">
        <v>0.03</v>
      </c>
      <c r="D20" s="107">
        <v>0.47</v>
      </c>
      <c r="E20" s="107">
        <v>1.15</v>
      </c>
      <c r="F20" s="107">
        <v>1.91</v>
      </c>
      <c r="G20" s="107">
        <v>2.6</v>
      </c>
      <c r="H20" s="107">
        <v>3.13</v>
      </c>
      <c r="I20" s="107">
        <v>3.44</v>
      </c>
      <c r="J20" s="107">
        <v>3.62</v>
      </c>
      <c r="K20" s="107">
        <v>3.48</v>
      </c>
      <c r="L20" s="107">
        <v>3.16</v>
      </c>
      <c r="M20" s="107">
        <v>2.74</v>
      </c>
      <c r="N20" s="107">
        <v>1.96</v>
      </c>
      <c r="O20" s="107">
        <v>1.34</v>
      </c>
      <c r="P20" s="107">
        <v>0.65</v>
      </c>
      <c r="Q20" s="107">
        <v>0.09</v>
      </c>
      <c r="R20" s="107">
        <v>0</v>
      </c>
      <c r="S20" s="86">
        <f aca="true" t="shared" si="2" ref="S20:S33">IF(U20=0,"",SUM(B20:R20))</f>
        <v>29.769999999999996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6">
        <v>0</v>
      </c>
      <c r="C21" s="107">
        <v>0.04</v>
      </c>
      <c r="D21" s="107">
        <v>0.27</v>
      </c>
      <c r="E21" s="107">
        <v>0.71</v>
      </c>
      <c r="F21" s="107">
        <v>1.64</v>
      </c>
      <c r="G21" s="107">
        <v>2.19</v>
      </c>
      <c r="H21" s="107">
        <v>2.59</v>
      </c>
      <c r="I21" s="107">
        <v>3.32</v>
      </c>
      <c r="J21" s="107">
        <v>2.47</v>
      </c>
      <c r="K21" s="107">
        <v>1.26</v>
      </c>
      <c r="L21" s="107">
        <v>1.13</v>
      </c>
      <c r="M21" s="107">
        <v>0.69</v>
      </c>
      <c r="N21" s="107">
        <v>0.61</v>
      </c>
      <c r="O21" s="107">
        <v>0.39</v>
      </c>
      <c r="P21" s="107">
        <v>0.11</v>
      </c>
      <c r="Q21" s="107">
        <v>0</v>
      </c>
      <c r="R21" s="107">
        <v>0</v>
      </c>
      <c r="S21" s="86">
        <f t="shared" si="2"/>
        <v>17.42</v>
      </c>
      <c r="U21" s="44">
        <f t="shared" si="3"/>
        <v>17</v>
      </c>
    </row>
    <row r="22" spans="1:21" ht="21" customHeight="1">
      <c r="A22" s="64">
        <v>20</v>
      </c>
      <c r="B22" s="106">
        <v>0</v>
      </c>
      <c r="C22" s="107">
        <v>0</v>
      </c>
      <c r="D22" s="107">
        <v>0.21</v>
      </c>
      <c r="E22" s="107">
        <v>1.11</v>
      </c>
      <c r="F22" s="107">
        <v>1.53</v>
      </c>
      <c r="G22" s="107">
        <v>2.31</v>
      </c>
      <c r="H22" s="107">
        <v>2.66</v>
      </c>
      <c r="I22" s="107">
        <v>3.47</v>
      </c>
      <c r="J22" s="107">
        <v>3.59</v>
      </c>
      <c r="K22" s="107">
        <v>3.45</v>
      </c>
      <c r="L22" s="107">
        <v>2.78</v>
      </c>
      <c r="M22" s="107">
        <v>2.18</v>
      </c>
      <c r="N22" s="107">
        <v>1.14</v>
      </c>
      <c r="O22" s="107">
        <v>0.25</v>
      </c>
      <c r="P22" s="107">
        <v>0.08</v>
      </c>
      <c r="Q22" s="107">
        <v>0.03</v>
      </c>
      <c r="R22" s="107">
        <v>0</v>
      </c>
      <c r="S22" s="86">
        <f t="shared" si="2"/>
        <v>24.790000000000003</v>
      </c>
      <c r="U22" s="44">
        <f t="shared" si="3"/>
        <v>17</v>
      </c>
    </row>
    <row r="23" spans="1:21" ht="21" customHeight="1">
      <c r="A23" s="49">
        <v>21</v>
      </c>
      <c r="B23" s="104">
        <v>0</v>
      </c>
      <c r="C23" s="105">
        <v>0.01</v>
      </c>
      <c r="D23" s="105">
        <v>0.2</v>
      </c>
      <c r="E23" s="105">
        <v>0.29</v>
      </c>
      <c r="F23" s="105">
        <v>0.35</v>
      </c>
      <c r="G23" s="105">
        <v>0.47</v>
      </c>
      <c r="H23" s="105">
        <v>0.57</v>
      </c>
      <c r="I23" s="105">
        <v>0.75</v>
      </c>
      <c r="J23" s="105">
        <v>0.89</v>
      </c>
      <c r="K23" s="105">
        <v>0.79</v>
      </c>
      <c r="L23" s="105">
        <v>1.58</v>
      </c>
      <c r="M23" s="105">
        <v>2.09</v>
      </c>
      <c r="N23" s="105">
        <v>2.02</v>
      </c>
      <c r="O23" s="105">
        <v>0.72</v>
      </c>
      <c r="P23" s="105">
        <v>0.21</v>
      </c>
      <c r="Q23" s="105">
        <v>0.01</v>
      </c>
      <c r="R23" s="105">
        <v>0</v>
      </c>
      <c r="S23" s="85">
        <f t="shared" si="2"/>
        <v>10.950000000000001</v>
      </c>
      <c r="U23" s="44">
        <f t="shared" si="3"/>
        <v>17</v>
      </c>
    </row>
    <row r="24" spans="1:21" ht="21" customHeight="1">
      <c r="A24" s="64">
        <v>22</v>
      </c>
      <c r="B24" s="106">
        <v>0</v>
      </c>
      <c r="C24" s="107">
        <v>0</v>
      </c>
      <c r="D24" s="107">
        <v>0.13</v>
      </c>
      <c r="E24" s="107">
        <v>0.33</v>
      </c>
      <c r="F24" s="107">
        <v>0.82</v>
      </c>
      <c r="G24" s="107">
        <v>1.07</v>
      </c>
      <c r="H24" s="107">
        <v>1.35</v>
      </c>
      <c r="I24" s="107">
        <v>2.59</v>
      </c>
      <c r="J24" s="107">
        <v>2.28</v>
      </c>
      <c r="K24" s="107">
        <v>1.71</v>
      </c>
      <c r="L24" s="107">
        <v>0.63</v>
      </c>
      <c r="M24" s="107">
        <v>0.45</v>
      </c>
      <c r="N24" s="107">
        <v>0.42</v>
      </c>
      <c r="O24" s="107">
        <v>0.15</v>
      </c>
      <c r="P24" s="107">
        <v>0.02</v>
      </c>
      <c r="Q24" s="107">
        <v>0</v>
      </c>
      <c r="R24" s="107">
        <v>0</v>
      </c>
      <c r="S24" s="86">
        <f t="shared" si="2"/>
        <v>11.950000000000001</v>
      </c>
      <c r="U24" s="44">
        <f t="shared" si="3"/>
        <v>17</v>
      </c>
    </row>
    <row r="25" spans="1:21" ht="21" customHeight="1">
      <c r="A25" s="64">
        <v>23</v>
      </c>
      <c r="B25" s="106">
        <v>0</v>
      </c>
      <c r="C25" s="107">
        <v>0</v>
      </c>
      <c r="D25" s="107">
        <v>0</v>
      </c>
      <c r="E25" s="107">
        <v>0.08</v>
      </c>
      <c r="F25" s="107">
        <v>0.15</v>
      </c>
      <c r="G25" s="107">
        <v>0.13</v>
      </c>
      <c r="H25" s="107">
        <v>0.18</v>
      </c>
      <c r="I25" s="107">
        <v>0.56</v>
      </c>
      <c r="J25" s="107">
        <v>0.87</v>
      </c>
      <c r="K25" s="107">
        <v>2.03</v>
      </c>
      <c r="L25" s="107">
        <v>1.05</v>
      </c>
      <c r="M25" s="107">
        <v>0.45</v>
      </c>
      <c r="N25" s="107">
        <v>0.3</v>
      </c>
      <c r="O25" s="107">
        <v>0.36</v>
      </c>
      <c r="P25" s="107">
        <v>0.21</v>
      </c>
      <c r="Q25" s="107">
        <v>0.03</v>
      </c>
      <c r="R25" s="107">
        <v>0</v>
      </c>
      <c r="S25" s="86">
        <f t="shared" si="2"/>
        <v>6.4</v>
      </c>
      <c r="U25" s="44">
        <f t="shared" si="3"/>
        <v>17</v>
      </c>
    </row>
    <row r="26" spans="1:21" ht="21" customHeight="1">
      <c r="A26" s="64">
        <v>24</v>
      </c>
      <c r="B26" s="106">
        <v>0</v>
      </c>
      <c r="C26" s="107">
        <v>0</v>
      </c>
      <c r="D26" s="107">
        <v>0.11</v>
      </c>
      <c r="E26" s="107">
        <v>0.42</v>
      </c>
      <c r="F26" s="107">
        <v>0.86</v>
      </c>
      <c r="G26" s="107">
        <v>1.23</v>
      </c>
      <c r="H26" s="107">
        <v>1.31</v>
      </c>
      <c r="I26" s="107">
        <v>1.71</v>
      </c>
      <c r="J26" s="107"/>
      <c r="K26" s="107">
        <v>0.88</v>
      </c>
      <c r="L26" s="107">
        <v>0.83</v>
      </c>
      <c r="M26" s="107">
        <v>0.75</v>
      </c>
      <c r="N26" s="107">
        <v>0.66</v>
      </c>
      <c r="O26" s="107">
        <v>0.18</v>
      </c>
      <c r="P26" s="107">
        <v>0</v>
      </c>
      <c r="Q26" s="107">
        <v>0</v>
      </c>
      <c r="R26" s="107">
        <v>0</v>
      </c>
      <c r="S26" s="86">
        <f t="shared" si="2"/>
        <v>8.940000000000001</v>
      </c>
      <c r="U26" s="44">
        <f t="shared" si="3"/>
        <v>16</v>
      </c>
    </row>
    <row r="27" spans="1:21" ht="21" customHeight="1">
      <c r="A27" s="64">
        <v>25</v>
      </c>
      <c r="B27" s="106">
        <v>0</v>
      </c>
      <c r="C27" s="107">
        <v>0</v>
      </c>
      <c r="D27" s="107">
        <v>0.04</v>
      </c>
      <c r="E27" s="107">
        <v>0.07</v>
      </c>
      <c r="F27" s="107">
        <v>0.14</v>
      </c>
      <c r="G27" s="107">
        <v>0.52</v>
      </c>
      <c r="H27" s="107">
        <v>0.42</v>
      </c>
      <c r="I27" s="107">
        <v>0.7</v>
      </c>
      <c r="J27" s="107">
        <v>0.62</v>
      </c>
      <c r="K27" s="107">
        <v>1.35</v>
      </c>
      <c r="L27" s="107">
        <v>0.73</v>
      </c>
      <c r="M27" s="107">
        <v>0.58</v>
      </c>
      <c r="N27" s="107">
        <v>0.34</v>
      </c>
      <c r="O27" s="107">
        <v>0.31</v>
      </c>
      <c r="P27" s="107">
        <v>0.05</v>
      </c>
      <c r="Q27" s="107">
        <v>0</v>
      </c>
      <c r="R27" s="107">
        <v>0</v>
      </c>
      <c r="S27" s="86">
        <f t="shared" si="2"/>
        <v>5.869999999999999</v>
      </c>
      <c r="U27" s="44">
        <f t="shared" si="3"/>
        <v>17</v>
      </c>
    </row>
    <row r="28" spans="1:21" ht="21" customHeight="1">
      <c r="A28" s="64">
        <v>26</v>
      </c>
      <c r="B28" s="106">
        <v>0</v>
      </c>
      <c r="C28" s="107">
        <v>0</v>
      </c>
      <c r="D28" s="107">
        <v>0.13</v>
      </c>
      <c r="E28" s="107">
        <v>0.63</v>
      </c>
      <c r="F28" s="107">
        <v>1.93</v>
      </c>
      <c r="G28" s="107">
        <v>2.48</v>
      </c>
      <c r="H28" s="107">
        <v>3.01</v>
      </c>
      <c r="I28" s="107">
        <v>2.65</v>
      </c>
      <c r="J28" s="107">
        <v>2.91</v>
      </c>
      <c r="K28" s="107">
        <v>2.84</v>
      </c>
      <c r="L28" s="107">
        <v>2.29</v>
      </c>
      <c r="M28" s="107">
        <v>0.96</v>
      </c>
      <c r="N28" s="107">
        <v>0.42</v>
      </c>
      <c r="O28" s="107">
        <v>0.36</v>
      </c>
      <c r="P28" s="107">
        <v>0.25</v>
      </c>
      <c r="Q28" s="107">
        <v>0</v>
      </c>
      <c r="R28" s="107">
        <v>0</v>
      </c>
      <c r="S28" s="86">
        <f t="shared" si="2"/>
        <v>20.86</v>
      </c>
      <c r="U28" s="44">
        <f t="shared" si="3"/>
        <v>17</v>
      </c>
    </row>
    <row r="29" spans="1:21" ht="21" customHeight="1">
      <c r="A29" s="64">
        <v>27</v>
      </c>
      <c r="B29" s="106">
        <v>0</v>
      </c>
      <c r="C29" s="107">
        <v>0.02</v>
      </c>
      <c r="D29" s="107">
        <v>0.43</v>
      </c>
      <c r="E29" s="107">
        <v>1.11</v>
      </c>
      <c r="F29" s="107">
        <v>1.74</v>
      </c>
      <c r="G29" s="107">
        <v>2.51</v>
      </c>
      <c r="H29" s="107">
        <v>3.11</v>
      </c>
      <c r="I29" s="107">
        <v>3.45</v>
      </c>
      <c r="J29" s="107">
        <v>3.81</v>
      </c>
      <c r="K29" s="107">
        <v>3.74</v>
      </c>
      <c r="L29" s="107">
        <v>2.99</v>
      </c>
      <c r="M29" s="107">
        <v>2.76</v>
      </c>
      <c r="N29" s="107">
        <v>2.04</v>
      </c>
      <c r="O29" s="107">
        <v>1.18</v>
      </c>
      <c r="P29" s="107">
        <v>0.33</v>
      </c>
      <c r="Q29" s="107">
        <v>0.06</v>
      </c>
      <c r="R29" s="107">
        <v>0</v>
      </c>
      <c r="S29" s="86">
        <f t="shared" si="2"/>
        <v>29.279999999999998</v>
      </c>
      <c r="U29" s="44">
        <f t="shared" si="3"/>
        <v>17</v>
      </c>
    </row>
    <row r="30" spans="1:21" ht="21" customHeight="1">
      <c r="A30" s="64">
        <v>28</v>
      </c>
      <c r="B30" s="106">
        <v>0</v>
      </c>
      <c r="C30" s="107">
        <v>0</v>
      </c>
      <c r="D30" s="107">
        <v>0</v>
      </c>
      <c r="E30" s="107">
        <v>0.1</v>
      </c>
      <c r="F30" s="107">
        <v>0.14</v>
      </c>
      <c r="G30" s="107">
        <v>0.45</v>
      </c>
      <c r="H30" s="107">
        <v>0.58</v>
      </c>
      <c r="I30" s="107">
        <v>0.48</v>
      </c>
      <c r="J30" s="107">
        <v>0.62</v>
      </c>
      <c r="K30" s="107">
        <v>0.69</v>
      </c>
      <c r="L30" s="107">
        <v>0.34</v>
      </c>
      <c r="M30" s="107">
        <v>0.5</v>
      </c>
      <c r="N30" s="107">
        <v>0.39</v>
      </c>
      <c r="O30" s="107">
        <v>0.23</v>
      </c>
      <c r="P30" s="107">
        <v>0.12</v>
      </c>
      <c r="Q30" s="107">
        <v>0</v>
      </c>
      <c r="R30" s="107">
        <v>0</v>
      </c>
      <c r="S30" s="86">
        <f t="shared" si="2"/>
        <v>4.640000000000001</v>
      </c>
      <c r="U30" s="44">
        <f t="shared" si="3"/>
        <v>17</v>
      </c>
    </row>
    <row r="31" spans="1:21" ht="21" customHeight="1">
      <c r="A31" s="64">
        <v>29</v>
      </c>
      <c r="B31" s="106">
        <v>0</v>
      </c>
      <c r="C31" s="107">
        <v>0.05</v>
      </c>
      <c r="D31" s="107">
        <v>0.25</v>
      </c>
      <c r="E31" s="107">
        <v>0.56</v>
      </c>
      <c r="F31" s="107">
        <v>0.44</v>
      </c>
      <c r="G31" s="107">
        <v>0.6</v>
      </c>
      <c r="H31" s="107">
        <v>1.01</v>
      </c>
      <c r="I31" s="107">
        <v>1.7</v>
      </c>
      <c r="J31" s="107">
        <v>2.89</v>
      </c>
      <c r="K31" s="107">
        <v>3.19</v>
      </c>
      <c r="L31" s="107">
        <v>2.65</v>
      </c>
      <c r="M31" s="107">
        <v>1.21</v>
      </c>
      <c r="N31" s="107">
        <v>0.67</v>
      </c>
      <c r="O31" s="107">
        <v>0.45</v>
      </c>
      <c r="P31" s="107">
        <v>0.14</v>
      </c>
      <c r="Q31" s="107">
        <v>0.01</v>
      </c>
      <c r="R31" s="107">
        <v>0</v>
      </c>
      <c r="S31" s="86">
        <f t="shared" si="2"/>
        <v>15.82</v>
      </c>
      <c r="U31" s="44">
        <f t="shared" si="3"/>
        <v>17</v>
      </c>
    </row>
    <row r="32" spans="1:21" ht="21" customHeight="1">
      <c r="A32" s="64">
        <v>30</v>
      </c>
      <c r="B32" s="106">
        <v>0</v>
      </c>
      <c r="C32" s="107">
        <v>0</v>
      </c>
      <c r="D32" s="107">
        <v>0.12</v>
      </c>
      <c r="E32" s="107">
        <v>0.4</v>
      </c>
      <c r="F32" s="107">
        <v>0.52</v>
      </c>
      <c r="G32" s="107">
        <v>0.7</v>
      </c>
      <c r="H32" s="107">
        <v>0.65</v>
      </c>
      <c r="I32" s="107">
        <v>0.63</v>
      </c>
      <c r="J32" s="107">
        <v>1.02</v>
      </c>
      <c r="K32" s="107">
        <v>0.99</v>
      </c>
      <c r="L32" s="107">
        <v>0.81</v>
      </c>
      <c r="M32" s="107">
        <v>0.53</v>
      </c>
      <c r="N32" s="107">
        <v>0.46</v>
      </c>
      <c r="O32" s="107">
        <v>0.38</v>
      </c>
      <c r="P32" s="107">
        <v>0.19</v>
      </c>
      <c r="Q32" s="107">
        <v>0.03</v>
      </c>
      <c r="R32" s="107">
        <v>0</v>
      </c>
      <c r="S32" s="86">
        <f t="shared" si="2"/>
        <v>7.430000000000001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0.35000000000000003</v>
      </c>
      <c r="D34" s="91">
        <f t="shared" si="4"/>
        <v>6.6499999999999995</v>
      </c>
      <c r="E34" s="91">
        <f t="shared" si="4"/>
        <v>19.06</v>
      </c>
      <c r="F34" s="91">
        <f t="shared" si="4"/>
        <v>33.88</v>
      </c>
      <c r="G34" s="91">
        <f t="shared" si="4"/>
        <v>45.69000000000001</v>
      </c>
      <c r="H34" s="91">
        <f t="shared" si="4"/>
        <v>52.07000000000001</v>
      </c>
      <c r="I34" s="91">
        <f t="shared" si="4"/>
        <v>63.650000000000006</v>
      </c>
      <c r="J34" s="91">
        <f t="shared" si="4"/>
        <v>67.45999999999998</v>
      </c>
      <c r="K34" s="91">
        <f t="shared" si="4"/>
        <v>69.60999999999999</v>
      </c>
      <c r="L34" s="91">
        <f aca="true" t="shared" si="5" ref="L34:R34">IF(L37=0,"",SUM(L3:L33))</f>
        <v>58.19000000000001</v>
      </c>
      <c r="M34" s="91">
        <f t="shared" si="5"/>
        <v>45.77</v>
      </c>
      <c r="N34" s="91">
        <f t="shared" si="5"/>
        <v>33.290000000000006</v>
      </c>
      <c r="O34" s="91">
        <f t="shared" si="5"/>
        <v>19.36</v>
      </c>
      <c r="P34" s="91">
        <f t="shared" si="5"/>
        <v>7.9399999999999995</v>
      </c>
      <c r="Q34" s="91">
        <f t="shared" si="5"/>
        <v>1.0000000000000002</v>
      </c>
      <c r="R34" s="91">
        <f t="shared" si="5"/>
        <v>0</v>
      </c>
      <c r="S34" s="87">
        <f>SUM(B3:R33)</f>
        <v>523.9699999999997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0.011666666666666667</v>
      </c>
      <c r="D35" s="60">
        <f t="shared" si="6"/>
        <v>0.22166666666666665</v>
      </c>
      <c r="E35" s="60">
        <f t="shared" si="6"/>
        <v>0.6353333333333333</v>
      </c>
      <c r="F35" s="60">
        <f t="shared" si="6"/>
        <v>1.1293333333333335</v>
      </c>
      <c r="G35" s="60">
        <f t="shared" si="6"/>
        <v>1.5230000000000004</v>
      </c>
      <c r="H35" s="60">
        <f t="shared" si="6"/>
        <v>1.735666666666667</v>
      </c>
      <c r="I35" s="60">
        <f t="shared" si="6"/>
        <v>2.121666666666667</v>
      </c>
      <c r="J35" s="60">
        <f t="shared" si="6"/>
        <v>2.3262068965517235</v>
      </c>
      <c r="K35" s="60">
        <f t="shared" si="6"/>
        <v>2.3203333333333327</v>
      </c>
      <c r="L35" s="60">
        <f aca="true" t="shared" si="7" ref="L35:R35">IF(L37=0,"",AVERAGE(L3:L33))</f>
        <v>1.939666666666667</v>
      </c>
      <c r="M35" s="60">
        <f t="shared" si="7"/>
        <v>1.5256666666666667</v>
      </c>
      <c r="N35" s="60">
        <f t="shared" si="7"/>
        <v>1.1096666666666668</v>
      </c>
      <c r="O35" s="60">
        <f t="shared" si="7"/>
        <v>0.6453333333333333</v>
      </c>
      <c r="P35" s="60">
        <f t="shared" si="7"/>
        <v>0.26466666666666666</v>
      </c>
      <c r="Q35" s="60">
        <f t="shared" si="7"/>
        <v>0.03333333333333334</v>
      </c>
      <c r="R35" s="60">
        <f t="shared" si="7"/>
        <v>0</v>
      </c>
      <c r="S35" s="88">
        <f>AVERAGE(S3:S33)</f>
        <v>17.465666666666664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0.57</v>
      </c>
      <c r="E36" s="60">
        <f t="shared" si="8"/>
        <v>1.32</v>
      </c>
      <c r="F36" s="60">
        <f t="shared" si="8"/>
        <v>2.06</v>
      </c>
      <c r="G36" s="60">
        <f t="shared" si="8"/>
        <v>2.73</v>
      </c>
      <c r="H36" s="60">
        <f t="shared" si="8"/>
        <v>3.29</v>
      </c>
      <c r="I36" s="60">
        <f t="shared" si="8"/>
        <v>3.67</v>
      </c>
      <c r="J36" s="60">
        <f t="shared" si="8"/>
        <v>3.82</v>
      </c>
      <c r="K36" s="60">
        <f t="shared" si="8"/>
        <v>3.74</v>
      </c>
      <c r="L36" s="60">
        <f aca="true" t="shared" si="9" ref="L36:R36">IF(L37=0,"",MAX(L3:L33))</f>
        <v>3.35</v>
      </c>
      <c r="M36" s="60">
        <f t="shared" si="9"/>
        <v>2.84</v>
      </c>
      <c r="N36" s="60">
        <f t="shared" si="9"/>
        <v>2.22</v>
      </c>
      <c r="O36" s="60">
        <f t="shared" si="9"/>
        <v>1.5</v>
      </c>
      <c r="P36" s="60">
        <f t="shared" si="9"/>
        <v>0.67</v>
      </c>
      <c r="Q36" s="60">
        <f t="shared" si="9"/>
        <v>0.11</v>
      </c>
      <c r="R36" s="60">
        <f t="shared" si="9"/>
        <v>0</v>
      </c>
      <c r="S36" s="88">
        <f>MAX(S3:S33)</f>
        <v>31.330000000000005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29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0.02</v>
      </c>
      <c r="D3" s="101">
        <v>0.24</v>
      </c>
      <c r="E3" s="101">
        <v>1.07</v>
      </c>
      <c r="F3" s="101">
        <v>1.78</v>
      </c>
      <c r="G3" s="101">
        <v>2.33</v>
      </c>
      <c r="H3" s="101">
        <v>3.08</v>
      </c>
      <c r="I3" s="101">
        <v>2.22</v>
      </c>
      <c r="J3" s="101">
        <v>1.74</v>
      </c>
      <c r="K3" s="101">
        <v>3.36</v>
      </c>
      <c r="L3" s="101">
        <v>3.09</v>
      </c>
      <c r="M3" s="101">
        <v>2.08</v>
      </c>
      <c r="N3" s="101">
        <v>0.62</v>
      </c>
      <c r="O3" s="101">
        <v>0.58</v>
      </c>
      <c r="P3" s="101">
        <v>0.23</v>
      </c>
      <c r="Q3" s="101">
        <v>0</v>
      </c>
      <c r="R3" s="101">
        <v>0</v>
      </c>
      <c r="S3" s="85">
        <f>IF(U3=0,"",SUM(B3:R3))</f>
        <v>22.439999999999998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0.2</v>
      </c>
      <c r="E4" s="103">
        <v>0.7</v>
      </c>
      <c r="F4" s="103">
        <v>1.19</v>
      </c>
      <c r="G4" s="103">
        <v>1.92</v>
      </c>
      <c r="H4" s="103">
        <v>1.67</v>
      </c>
      <c r="I4" s="103">
        <v>1.99</v>
      </c>
      <c r="J4" s="103">
        <v>1.49</v>
      </c>
      <c r="K4" s="103">
        <v>1.74</v>
      </c>
      <c r="L4" s="103">
        <v>1.53</v>
      </c>
      <c r="M4" s="103">
        <v>1.04</v>
      </c>
      <c r="N4" s="103">
        <v>1.12</v>
      </c>
      <c r="O4" s="103">
        <v>0.72</v>
      </c>
      <c r="P4" s="103">
        <v>0.39</v>
      </c>
      <c r="Q4" s="103">
        <v>0.12</v>
      </c>
      <c r="R4" s="103">
        <v>0</v>
      </c>
      <c r="S4" s="86">
        <f aca="true" t="shared" si="0" ref="S4:S19">IF(U4=0,"",SUM(B4:R4))</f>
        <v>15.82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0.01</v>
      </c>
      <c r="D5" s="103">
        <v>0.25</v>
      </c>
      <c r="E5" s="103">
        <v>0.33</v>
      </c>
      <c r="F5" s="103">
        <v>0.36</v>
      </c>
      <c r="G5" s="103">
        <v>0.57</v>
      </c>
      <c r="H5" s="103">
        <v>0.99</v>
      </c>
      <c r="I5" s="103">
        <v>1.75</v>
      </c>
      <c r="J5" s="103">
        <v>1.97</v>
      </c>
      <c r="K5" s="103">
        <v>1.49</v>
      </c>
      <c r="L5" s="103">
        <v>1.91</v>
      </c>
      <c r="M5" s="103">
        <v>1.19</v>
      </c>
      <c r="N5" s="103">
        <v>0.89</v>
      </c>
      <c r="O5" s="103">
        <v>0.58</v>
      </c>
      <c r="P5" s="103">
        <v>0.31</v>
      </c>
      <c r="Q5" s="103">
        <v>0.1</v>
      </c>
      <c r="R5" s="103">
        <v>0</v>
      </c>
      <c r="S5" s="86">
        <f t="shared" si="0"/>
        <v>12.7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0.02</v>
      </c>
      <c r="E6" s="103">
        <v>0.23</v>
      </c>
      <c r="F6" s="103">
        <v>0.43</v>
      </c>
      <c r="G6" s="103">
        <v>1.23</v>
      </c>
      <c r="H6" s="103">
        <v>2.24</v>
      </c>
      <c r="I6" s="103">
        <v>2.29</v>
      </c>
      <c r="J6" s="103">
        <v>2.93</v>
      </c>
      <c r="K6" s="103">
        <v>1.58</v>
      </c>
      <c r="L6" s="103">
        <v>1.47</v>
      </c>
      <c r="M6" s="103">
        <v>0.4</v>
      </c>
      <c r="N6" s="103">
        <v>0.31</v>
      </c>
      <c r="O6" s="103">
        <v>0.17</v>
      </c>
      <c r="P6" s="103">
        <v>0</v>
      </c>
      <c r="Q6" s="103">
        <v>0.01</v>
      </c>
      <c r="R6" s="103">
        <v>0</v>
      </c>
      <c r="S6" s="86">
        <f t="shared" si="0"/>
        <v>13.310000000000002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0.19</v>
      </c>
      <c r="F7" s="103">
        <v>0.26</v>
      </c>
      <c r="G7" s="103">
        <v>0.36</v>
      </c>
      <c r="H7" s="103">
        <v>0.48</v>
      </c>
      <c r="I7" s="103">
        <v>0.54</v>
      </c>
      <c r="J7" s="103">
        <v>0.7</v>
      </c>
      <c r="K7" s="103">
        <v>1</v>
      </c>
      <c r="L7" s="103">
        <v>1.01</v>
      </c>
      <c r="M7" s="103">
        <v>0.77</v>
      </c>
      <c r="N7" s="103">
        <v>0.74</v>
      </c>
      <c r="O7" s="103">
        <v>0.45</v>
      </c>
      <c r="P7" s="103">
        <v>0.23</v>
      </c>
      <c r="Q7" s="103">
        <v>0.01</v>
      </c>
      <c r="R7" s="103">
        <v>0</v>
      </c>
      <c r="S7" s="86">
        <f t="shared" si="0"/>
        <v>6.740000000000001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0.35</v>
      </c>
      <c r="F8" s="103">
        <v>1.08</v>
      </c>
      <c r="G8" s="103">
        <v>1.34</v>
      </c>
      <c r="H8" s="103">
        <v>1.42</v>
      </c>
      <c r="I8" s="103">
        <v>1.25</v>
      </c>
      <c r="J8" s="103">
        <v>1</v>
      </c>
      <c r="K8" s="103">
        <v>0.57</v>
      </c>
      <c r="L8" s="103">
        <v>0.97</v>
      </c>
      <c r="M8" s="103">
        <v>0.72</v>
      </c>
      <c r="N8" s="103">
        <v>0.69</v>
      </c>
      <c r="O8" s="103">
        <v>0.27</v>
      </c>
      <c r="P8" s="103">
        <v>0.1</v>
      </c>
      <c r="Q8" s="103">
        <v>0.07</v>
      </c>
      <c r="R8" s="103">
        <v>0</v>
      </c>
      <c r="S8" s="86">
        <f t="shared" si="0"/>
        <v>9.85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0.01</v>
      </c>
      <c r="D9" s="103">
        <v>0.44</v>
      </c>
      <c r="E9" s="103">
        <v>1.12</v>
      </c>
      <c r="F9" s="103">
        <v>1.47</v>
      </c>
      <c r="G9" s="103">
        <v>1.79</v>
      </c>
      <c r="H9" s="103">
        <v>2.62</v>
      </c>
      <c r="I9" s="103">
        <v>2.19</v>
      </c>
      <c r="J9" s="103">
        <v>0.66</v>
      </c>
      <c r="K9" s="103">
        <v>0.69</v>
      </c>
      <c r="L9" s="103">
        <v>0.6</v>
      </c>
      <c r="M9" s="103">
        <v>0.58</v>
      </c>
      <c r="N9" s="103">
        <v>0.46</v>
      </c>
      <c r="O9" s="103">
        <v>0.35</v>
      </c>
      <c r="P9" s="103">
        <v>0.11</v>
      </c>
      <c r="Q9" s="103">
        <v>0</v>
      </c>
      <c r="R9" s="103">
        <v>0</v>
      </c>
      <c r="S9" s="86">
        <f t="shared" si="0"/>
        <v>13.09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0.02</v>
      </c>
      <c r="D10" s="103">
        <v>0.36</v>
      </c>
      <c r="E10" s="103">
        <v>0.39</v>
      </c>
      <c r="F10" s="103">
        <v>0.82</v>
      </c>
      <c r="G10" s="103">
        <v>1.37</v>
      </c>
      <c r="H10" s="103">
        <v>2.03</v>
      </c>
      <c r="I10" s="103">
        <v>2.73</v>
      </c>
      <c r="J10" s="103">
        <v>2.44</v>
      </c>
      <c r="K10" s="103">
        <v>2.04</v>
      </c>
      <c r="L10" s="103">
        <v>1.85</v>
      </c>
      <c r="M10" s="103">
        <v>1.52</v>
      </c>
      <c r="N10" s="103">
        <v>0.41</v>
      </c>
      <c r="O10" s="103">
        <v>0.23</v>
      </c>
      <c r="P10" s="103">
        <v>0.13</v>
      </c>
      <c r="Q10" s="103">
        <v>0</v>
      </c>
      <c r="R10" s="103">
        <v>0</v>
      </c>
      <c r="S10" s="86">
        <f t="shared" si="0"/>
        <v>16.339999999999996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0.14</v>
      </c>
      <c r="E11" s="103">
        <v>0.23</v>
      </c>
      <c r="F11" s="103">
        <v>0.51</v>
      </c>
      <c r="G11" s="103">
        <v>0.82</v>
      </c>
      <c r="H11" s="103">
        <v>1.39</v>
      </c>
      <c r="I11" s="103">
        <v>0.87</v>
      </c>
      <c r="J11" s="103">
        <v>0.8</v>
      </c>
      <c r="K11" s="103">
        <v>0.54</v>
      </c>
      <c r="L11" s="103">
        <v>0.42</v>
      </c>
      <c r="M11" s="103">
        <v>0.38</v>
      </c>
      <c r="N11" s="103">
        <v>0.39</v>
      </c>
      <c r="O11" s="103">
        <v>0.12</v>
      </c>
      <c r="P11" s="103">
        <v>0.03</v>
      </c>
      <c r="Q11" s="103">
        <v>0.06</v>
      </c>
      <c r="R11" s="103">
        <v>0</v>
      </c>
      <c r="S11" s="86">
        <f t="shared" si="0"/>
        <v>6.699999999999999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0.04</v>
      </c>
      <c r="D12" s="103">
        <v>0.53</v>
      </c>
      <c r="E12" s="103">
        <v>1.31</v>
      </c>
      <c r="F12" s="103">
        <v>1.83</v>
      </c>
      <c r="G12" s="103">
        <v>2.24</v>
      </c>
      <c r="H12" s="103">
        <v>3.04</v>
      </c>
      <c r="I12" s="103">
        <v>3.12</v>
      </c>
      <c r="J12" s="103">
        <v>3.28</v>
      </c>
      <c r="K12" s="103">
        <v>3.36</v>
      </c>
      <c r="L12" s="103">
        <v>2.88</v>
      </c>
      <c r="M12" s="103">
        <v>2.54</v>
      </c>
      <c r="N12" s="103">
        <v>2.03</v>
      </c>
      <c r="O12" s="103">
        <v>1.24</v>
      </c>
      <c r="P12" s="103">
        <v>0.47</v>
      </c>
      <c r="Q12" s="103">
        <v>0.1</v>
      </c>
      <c r="R12" s="103">
        <v>0</v>
      </c>
      <c r="S12" s="86">
        <f t="shared" si="0"/>
        <v>28.009999999999998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0.32</v>
      </c>
      <c r="E13" s="101">
        <v>1.07</v>
      </c>
      <c r="F13" s="101">
        <v>1.68</v>
      </c>
      <c r="G13" s="101">
        <v>2.09</v>
      </c>
      <c r="H13" s="101">
        <v>2.57</v>
      </c>
      <c r="I13" s="101">
        <v>3.13</v>
      </c>
      <c r="J13" s="101">
        <v>3.48</v>
      </c>
      <c r="K13" s="101">
        <v>3.36</v>
      </c>
      <c r="L13" s="101">
        <v>3.11</v>
      </c>
      <c r="M13" s="101">
        <v>2.63</v>
      </c>
      <c r="N13" s="101">
        <v>2.04</v>
      </c>
      <c r="O13" s="101">
        <v>1.11</v>
      </c>
      <c r="P13" s="101">
        <v>0.36</v>
      </c>
      <c r="Q13" s="101">
        <v>0.12</v>
      </c>
      <c r="R13" s="101">
        <v>0</v>
      </c>
      <c r="S13" s="85">
        <f t="shared" si="0"/>
        <v>27.08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0.24</v>
      </c>
      <c r="E14" s="103">
        <v>0.82</v>
      </c>
      <c r="F14" s="103">
        <v>1.01</v>
      </c>
      <c r="G14" s="103">
        <v>1.54</v>
      </c>
      <c r="H14" s="103">
        <v>1.97</v>
      </c>
      <c r="I14" s="103">
        <v>3.24</v>
      </c>
      <c r="J14" s="103">
        <v>3.33</v>
      </c>
      <c r="K14" s="103">
        <v>3.44</v>
      </c>
      <c r="L14" s="103">
        <v>3.05</v>
      </c>
      <c r="M14" s="103">
        <v>2.28</v>
      </c>
      <c r="N14" s="103">
        <v>0.98</v>
      </c>
      <c r="O14" s="103">
        <v>0.45</v>
      </c>
      <c r="P14" s="103">
        <v>0.23</v>
      </c>
      <c r="Q14" s="103">
        <v>0</v>
      </c>
      <c r="R14" s="103">
        <v>0</v>
      </c>
      <c r="S14" s="86">
        <f t="shared" si="0"/>
        <v>22.580000000000002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0.18</v>
      </c>
      <c r="E15" s="103">
        <v>0.35</v>
      </c>
      <c r="F15" s="103">
        <v>0.55</v>
      </c>
      <c r="G15" s="103">
        <v>0.44</v>
      </c>
      <c r="H15" s="103">
        <v>0.5</v>
      </c>
      <c r="I15" s="103">
        <v>1.6</v>
      </c>
      <c r="J15" s="103">
        <v>1.25</v>
      </c>
      <c r="K15" s="103">
        <v>0.88</v>
      </c>
      <c r="L15" s="103">
        <v>0.95</v>
      </c>
      <c r="M15" s="103">
        <v>1.06</v>
      </c>
      <c r="N15" s="103">
        <v>0.88</v>
      </c>
      <c r="O15" s="103">
        <v>0.09</v>
      </c>
      <c r="P15" s="103">
        <v>0</v>
      </c>
      <c r="Q15" s="103">
        <v>0</v>
      </c>
      <c r="R15" s="103">
        <v>0</v>
      </c>
      <c r="S15" s="86">
        <f t="shared" si="0"/>
        <v>8.73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0.08</v>
      </c>
      <c r="E16" s="103">
        <v>0.35</v>
      </c>
      <c r="F16" s="103">
        <v>1.29</v>
      </c>
      <c r="G16" s="103">
        <v>0.46</v>
      </c>
      <c r="H16" s="103">
        <v>0.54</v>
      </c>
      <c r="I16" s="103">
        <v>2.06</v>
      </c>
      <c r="J16" s="103">
        <v>2.47</v>
      </c>
      <c r="K16" s="103">
        <v>2.51</v>
      </c>
      <c r="L16" s="103">
        <v>3.15</v>
      </c>
      <c r="M16" s="103">
        <v>2.47</v>
      </c>
      <c r="N16" s="103">
        <v>0.23</v>
      </c>
      <c r="O16" s="103">
        <v>0.04</v>
      </c>
      <c r="P16" s="103">
        <v>0.09</v>
      </c>
      <c r="Q16" s="103">
        <v>0</v>
      </c>
      <c r="R16" s="103">
        <v>0</v>
      </c>
      <c r="S16" s="86">
        <f t="shared" si="0"/>
        <v>15.74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0.03</v>
      </c>
      <c r="E17" s="103">
        <v>0.07</v>
      </c>
      <c r="F17" s="103">
        <v>0.44</v>
      </c>
      <c r="G17" s="103">
        <v>0.84</v>
      </c>
      <c r="H17" s="103">
        <v>1.37</v>
      </c>
      <c r="I17" s="103">
        <v>1.02</v>
      </c>
      <c r="J17" s="103">
        <v>0.87</v>
      </c>
      <c r="K17" s="103">
        <v>1.04</v>
      </c>
      <c r="L17" s="103">
        <v>1.23</v>
      </c>
      <c r="M17" s="103">
        <v>1.79</v>
      </c>
      <c r="N17" s="103">
        <v>0.67</v>
      </c>
      <c r="O17" s="103">
        <v>0.47</v>
      </c>
      <c r="P17" s="103">
        <v>0.16</v>
      </c>
      <c r="Q17" s="103">
        <v>0</v>
      </c>
      <c r="R17" s="103">
        <v>0</v>
      </c>
      <c r="S17" s="86">
        <f t="shared" si="0"/>
        <v>10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0.01</v>
      </c>
      <c r="D18" s="103">
        <v>0.22</v>
      </c>
      <c r="E18" s="103">
        <v>0.68</v>
      </c>
      <c r="F18" s="103">
        <v>1.13</v>
      </c>
      <c r="G18" s="103">
        <v>2.16</v>
      </c>
      <c r="H18" s="103">
        <v>1.96</v>
      </c>
      <c r="I18" s="103">
        <v>1.99</v>
      </c>
      <c r="J18" s="103">
        <v>3</v>
      </c>
      <c r="K18" s="103">
        <v>3.4</v>
      </c>
      <c r="L18" s="103">
        <v>3.13</v>
      </c>
      <c r="M18" s="103">
        <v>2.73</v>
      </c>
      <c r="N18" s="103">
        <v>1.42</v>
      </c>
      <c r="O18" s="103">
        <v>0.52</v>
      </c>
      <c r="P18" s="103">
        <v>0.18</v>
      </c>
      <c r="Q18" s="103">
        <v>0.02</v>
      </c>
      <c r="R18" s="103">
        <v>0</v>
      </c>
      <c r="S18" s="86">
        <f t="shared" si="0"/>
        <v>22.549999999999997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0.14</v>
      </c>
      <c r="E19" s="103">
        <v>0.3</v>
      </c>
      <c r="F19" s="103">
        <v>1.21</v>
      </c>
      <c r="G19" s="103">
        <v>1.82</v>
      </c>
      <c r="H19" s="103">
        <v>0.82</v>
      </c>
      <c r="I19" s="103">
        <v>1.18</v>
      </c>
      <c r="J19" s="103">
        <v>0.86</v>
      </c>
      <c r="K19" s="103">
        <v>0.75</v>
      </c>
      <c r="L19" s="103">
        <v>0.81</v>
      </c>
      <c r="M19" s="103">
        <v>0.52</v>
      </c>
      <c r="N19" s="103">
        <v>0.72</v>
      </c>
      <c r="O19" s="103">
        <v>0.29</v>
      </c>
      <c r="P19" s="103">
        <v>0.26</v>
      </c>
      <c r="Q19" s="103">
        <v>0.02</v>
      </c>
      <c r="R19" s="103">
        <v>0</v>
      </c>
      <c r="S19" s="86">
        <f t="shared" si="0"/>
        <v>9.7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0.23</v>
      </c>
      <c r="E20" s="103">
        <v>0.67</v>
      </c>
      <c r="F20" s="103">
        <v>0.94</v>
      </c>
      <c r="G20" s="103">
        <v>1.85</v>
      </c>
      <c r="H20" s="103">
        <v>3</v>
      </c>
      <c r="I20" s="103">
        <v>2.9</v>
      </c>
      <c r="J20" s="103">
        <v>2.2</v>
      </c>
      <c r="K20" s="103">
        <v>3.1</v>
      </c>
      <c r="L20" s="103">
        <v>2.59</v>
      </c>
      <c r="M20" s="103">
        <v>1.38</v>
      </c>
      <c r="N20" s="103">
        <v>1.13</v>
      </c>
      <c r="O20" s="103">
        <v>0.65</v>
      </c>
      <c r="P20" s="103">
        <v>0.27</v>
      </c>
      <c r="Q20" s="103">
        <v>0</v>
      </c>
      <c r="R20" s="103">
        <v>0</v>
      </c>
      <c r="S20" s="86">
        <f aca="true" t="shared" si="2" ref="S20:S33">IF(U20=0,"",SUM(B20:R20))</f>
        <v>20.909999999999993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0.11</v>
      </c>
      <c r="E21" s="103">
        <v>0.92</v>
      </c>
      <c r="F21" s="103">
        <v>1.58</v>
      </c>
      <c r="G21" s="103">
        <v>2.2</v>
      </c>
      <c r="H21" s="103">
        <v>3.05</v>
      </c>
      <c r="I21" s="103">
        <v>3.43</v>
      </c>
      <c r="J21" s="103">
        <v>3.36</v>
      </c>
      <c r="K21" s="103">
        <v>3.06</v>
      </c>
      <c r="L21" s="103">
        <v>3.04</v>
      </c>
      <c r="M21" s="103">
        <v>2.5</v>
      </c>
      <c r="N21" s="103">
        <v>0.57</v>
      </c>
      <c r="O21" s="103">
        <v>1.23</v>
      </c>
      <c r="P21" s="103">
        <v>0.54</v>
      </c>
      <c r="Q21" s="103">
        <v>0.02</v>
      </c>
      <c r="R21" s="103">
        <v>0</v>
      </c>
      <c r="S21" s="86">
        <f t="shared" si="2"/>
        <v>25.61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0.09</v>
      </c>
      <c r="E22" s="103">
        <v>0.46</v>
      </c>
      <c r="F22" s="103">
        <v>1.05</v>
      </c>
      <c r="G22" s="103">
        <v>2.11</v>
      </c>
      <c r="H22" s="103">
        <v>2.94</v>
      </c>
      <c r="I22" s="103">
        <v>2.94</v>
      </c>
      <c r="J22" s="103">
        <v>2.51</v>
      </c>
      <c r="K22" s="103">
        <v>2.63</v>
      </c>
      <c r="L22" s="103">
        <v>2.67</v>
      </c>
      <c r="M22" s="103">
        <v>2.49</v>
      </c>
      <c r="N22" s="103">
        <v>1.47</v>
      </c>
      <c r="O22" s="103">
        <v>0.62</v>
      </c>
      <c r="P22" s="103">
        <v>0.31</v>
      </c>
      <c r="Q22" s="103">
        <v>0</v>
      </c>
      <c r="R22" s="103">
        <v>0</v>
      </c>
      <c r="S22" s="86">
        <f t="shared" si="2"/>
        <v>22.29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0.18</v>
      </c>
      <c r="E23" s="101">
        <v>0.24</v>
      </c>
      <c r="F23" s="101">
        <v>0.35</v>
      </c>
      <c r="G23" s="101">
        <v>0.73</v>
      </c>
      <c r="H23" s="101">
        <v>1.15</v>
      </c>
      <c r="I23" s="101">
        <v>1.46</v>
      </c>
      <c r="J23" s="101">
        <v>1.58</v>
      </c>
      <c r="K23" s="101">
        <v>1.52</v>
      </c>
      <c r="L23" s="101">
        <v>1.04</v>
      </c>
      <c r="M23" s="101">
        <v>0.72</v>
      </c>
      <c r="N23" s="101">
        <v>0.34</v>
      </c>
      <c r="O23" s="101">
        <v>0.21</v>
      </c>
      <c r="P23" s="101">
        <v>0.09</v>
      </c>
      <c r="Q23" s="101">
        <v>0</v>
      </c>
      <c r="R23" s="101">
        <v>0</v>
      </c>
      <c r="S23" s="85">
        <f t="shared" si="2"/>
        <v>9.610000000000001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</v>
      </c>
      <c r="E24" s="103">
        <v>0.38</v>
      </c>
      <c r="F24" s="103">
        <v>0.7</v>
      </c>
      <c r="G24" s="103">
        <v>1.1</v>
      </c>
      <c r="H24" s="103">
        <v>1.56</v>
      </c>
      <c r="I24" s="103">
        <v>1.37</v>
      </c>
      <c r="J24" s="103">
        <v>1.94</v>
      </c>
      <c r="K24" s="103">
        <v>1.78</v>
      </c>
      <c r="L24" s="103">
        <v>1.12</v>
      </c>
      <c r="M24" s="103">
        <v>0.96</v>
      </c>
      <c r="N24" s="103">
        <v>0.73</v>
      </c>
      <c r="O24" s="103">
        <v>0.49</v>
      </c>
      <c r="P24" s="103">
        <v>0.14</v>
      </c>
      <c r="Q24" s="103">
        <v>0.01</v>
      </c>
      <c r="R24" s="103">
        <v>0</v>
      </c>
      <c r="S24" s="86">
        <f t="shared" si="2"/>
        <v>12.3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0.17</v>
      </c>
      <c r="E25" s="103">
        <v>0.7</v>
      </c>
      <c r="F25" s="103">
        <v>1.29</v>
      </c>
      <c r="G25" s="103">
        <v>1.6</v>
      </c>
      <c r="H25" s="103">
        <v>2.04</v>
      </c>
      <c r="I25" s="103">
        <v>2.34</v>
      </c>
      <c r="J25" s="103">
        <v>2.96</v>
      </c>
      <c r="K25" s="103">
        <v>2.95</v>
      </c>
      <c r="L25" s="103">
        <v>3</v>
      </c>
      <c r="M25" s="103">
        <v>2.45</v>
      </c>
      <c r="N25" s="103">
        <v>2.19</v>
      </c>
      <c r="O25" s="103">
        <v>1.07</v>
      </c>
      <c r="P25" s="103">
        <v>0.62</v>
      </c>
      <c r="Q25" s="103">
        <v>0.02</v>
      </c>
      <c r="R25" s="103">
        <v>0</v>
      </c>
      <c r="S25" s="86">
        <f t="shared" si="2"/>
        <v>23.400000000000002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0.02</v>
      </c>
      <c r="D26" s="103">
        <v>0.54</v>
      </c>
      <c r="E26" s="103">
        <v>1.32</v>
      </c>
      <c r="F26" s="103">
        <v>2.07</v>
      </c>
      <c r="G26" s="103">
        <v>2.6</v>
      </c>
      <c r="H26" s="103">
        <v>3.11</v>
      </c>
      <c r="I26" s="103">
        <v>3.43</v>
      </c>
      <c r="J26" s="103">
        <v>3.52</v>
      </c>
      <c r="K26" s="103">
        <v>3.51</v>
      </c>
      <c r="L26" s="103">
        <v>3.21</v>
      </c>
      <c r="M26" s="103">
        <v>2.01</v>
      </c>
      <c r="N26" s="103">
        <v>1.52</v>
      </c>
      <c r="O26" s="103">
        <v>1.26</v>
      </c>
      <c r="P26" s="103">
        <v>0.57</v>
      </c>
      <c r="Q26" s="103">
        <v>0.03</v>
      </c>
      <c r="R26" s="103">
        <v>0</v>
      </c>
      <c r="S26" s="86">
        <f t="shared" si="2"/>
        <v>28.72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0.02</v>
      </c>
      <c r="D27" s="103">
        <v>0.43</v>
      </c>
      <c r="E27" s="103">
        <v>1.05</v>
      </c>
      <c r="F27" s="103">
        <v>1.79</v>
      </c>
      <c r="G27" s="103">
        <v>2.41</v>
      </c>
      <c r="H27" s="103">
        <v>3.06</v>
      </c>
      <c r="I27" s="103">
        <v>3.45</v>
      </c>
      <c r="J27" s="103">
        <v>3.46</v>
      </c>
      <c r="K27" s="103">
        <v>3.44</v>
      </c>
      <c r="L27" s="103">
        <v>3.01</v>
      </c>
      <c r="M27" s="103">
        <v>2.66</v>
      </c>
      <c r="N27" s="103">
        <v>1.97</v>
      </c>
      <c r="O27" s="103">
        <v>1</v>
      </c>
      <c r="P27" s="103">
        <v>0.55</v>
      </c>
      <c r="Q27" s="103">
        <v>0.09</v>
      </c>
      <c r="R27" s="103">
        <v>0</v>
      </c>
      <c r="S27" s="86">
        <f t="shared" si="2"/>
        <v>28.390000000000004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0.07</v>
      </c>
      <c r="E28" s="103">
        <v>0.12</v>
      </c>
      <c r="F28" s="103">
        <v>0.46</v>
      </c>
      <c r="G28" s="103">
        <v>0.63</v>
      </c>
      <c r="H28" s="103">
        <v>0.5</v>
      </c>
      <c r="I28" s="103">
        <v>1.37</v>
      </c>
      <c r="J28" s="103">
        <v>1.63</v>
      </c>
      <c r="K28" s="103">
        <v>1.46</v>
      </c>
      <c r="L28" s="103">
        <v>1.04</v>
      </c>
      <c r="M28" s="103">
        <v>0.81</v>
      </c>
      <c r="N28" s="103">
        <v>0.42</v>
      </c>
      <c r="O28" s="103">
        <v>0.14</v>
      </c>
      <c r="P28" s="103">
        <v>0.07</v>
      </c>
      <c r="Q28" s="103">
        <v>0</v>
      </c>
      <c r="R28" s="103">
        <v>0</v>
      </c>
      <c r="S28" s="86">
        <f t="shared" si="2"/>
        <v>8.72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0.13</v>
      </c>
      <c r="F29" s="103">
        <v>0.23</v>
      </c>
      <c r="G29" s="103">
        <v>0.23</v>
      </c>
      <c r="H29" s="103">
        <v>0.47</v>
      </c>
      <c r="I29" s="103">
        <v>0.53</v>
      </c>
      <c r="J29" s="103">
        <v>1.02</v>
      </c>
      <c r="K29" s="103">
        <v>1.17</v>
      </c>
      <c r="L29" s="103">
        <v>1.05</v>
      </c>
      <c r="M29" s="103">
        <v>0.86</v>
      </c>
      <c r="N29" s="103">
        <v>0.64</v>
      </c>
      <c r="O29" s="103">
        <v>0.12</v>
      </c>
      <c r="P29" s="103">
        <v>0.12</v>
      </c>
      <c r="Q29" s="103">
        <v>0</v>
      </c>
      <c r="R29" s="103">
        <v>0</v>
      </c>
      <c r="S29" s="86">
        <f t="shared" si="2"/>
        <v>6.57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0.05</v>
      </c>
      <c r="E30" s="103">
        <v>0.9</v>
      </c>
      <c r="F30" s="103">
        <v>1.73</v>
      </c>
      <c r="G30" s="103">
        <v>0.72</v>
      </c>
      <c r="H30" s="103">
        <v>0.66</v>
      </c>
      <c r="I30" s="103">
        <v>1.42</v>
      </c>
      <c r="J30" s="103">
        <v>2.64</v>
      </c>
      <c r="K30" s="103">
        <v>1.05</v>
      </c>
      <c r="L30" s="103">
        <v>2.12</v>
      </c>
      <c r="M30" s="103">
        <v>2.4</v>
      </c>
      <c r="N30" s="103">
        <v>1.77</v>
      </c>
      <c r="O30" s="103">
        <v>1.01</v>
      </c>
      <c r="P30" s="103">
        <v>0.34</v>
      </c>
      <c r="Q30" s="103">
        <v>0.03</v>
      </c>
      <c r="R30" s="103">
        <v>0</v>
      </c>
      <c r="S30" s="86">
        <f t="shared" si="2"/>
        <v>16.840000000000003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0.31</v>
      </c>
      <c r="E31" s="103">
        <v>1.03</v>
      </c>
      <c r="F31" s="103">
        <v>1.6</v>
      </c>
      <c r="G31" s="103">
        <v>2.35</v>
      </c>
      <c r="H31" s="103">
        <v>3.02</v>
      </c>
      <c r="I31" s="103">
        <v>3.32</v>
      </c>
      <c r="J31" s="103">
        <v>3.45</v>
      </c>
      <c r="K31" s="103">
        <v>3.39</v>
      </c>
      <c r="L31" s="103">
        <v>3.12</v>
      </c>
      <c r="M31" s="103">
        <v>2.68</v>
      </c>
      <c r="N31" s="103">
        <v>2.07</v>
      </c>
      <c r="O31" s="103">
        <v>1.36</v>
      </c>
      <c r="P31" s="103">
        <v>0.64</v>
      </c>
      <c r="Q31" s="103">
        <v>0.04</v>
      </c>
      <c r="R31" s="103">
        <v>0</v>
      </c>
      <c r="S31" s="86">
        <f t="shared" si="2"/>
        <v>28.380000000000003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0.35</v>
      </c>
      <c r="E32" s="103">
        <v>1.04</v>
      </c>
      <c r="F32" s="103">
        <v>1.78</v>
      </c>
      <c r="G32" s="103">
        <v>2.46</v>
      </c>
      <c r="H32" s="103">
        <v>2.98</v>
      </c>
      <c r="I32" s="103">
        <v>3.34</v>
      </c>
      <c r="J32" s="103">
        <v>3.48</v>
      </c>
      <c r="K32" s="103">
        <v>3.41</v>
      </c>
      <c r="L32" s="103">
        <v>3.14</v>
      </c>
      <c r="M32" s="103">
        <v>2.68</v>
      </c>
      <c r="N32" s="103">
        <v>1.79</v>
      </c>
      <c r="O32" s="103">
        <v>1.34</v>
      </c>
      <c r="P32" s="103">
        <v>0.3</v>
      </c>
      <c r="Q32" s="103">
        <v>0.01</v>
      </c>
      <c r="R32" s="103">
        <v>0</v>
      </c>
      <c r="S32" s="86">
        <f t="shared" si="2"/>
        <v>28.1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0.33</v>
      </c>
      <c r="E33" s="103">
        <v>0.97</v>
      </c>
      <c r="F33" s="103">
        <v>1.74</v>
      </c>
      <c r="G33" s="103">
        <v>2.42</v>
      </c>
      <c r="H33" s="103">
        <v>2.55</v>
      </c>
      <c r="I33" s="103">
        <v>1.95</v>
      </c>
      <c r="J33" s="103">
        <v>2.06</v>
      </c>
      <c r="K33" s="103">
        <v>2.16</v>
      </c>
      <c r="L33" s="103">
        <v>1.44</v>
      </c>
      <c r="M33" s="103">
        <v>1.72</v>
      </c>
      <c r="N33" s="103">
        <v>1.29</v>
      </c>
      <c r="O33" s="103">
        <v>0.73</v>
      </c>
      <c r="P33" s="103">
        <v>0.2</v>
      </c>
      <c r="Q33" s="103">
        <v>0.01</v>
      </c>
      <c r="R33" s="103">
        <v>0</v>
      </c>
      <c r="S33" s="86">
        <f t="shared" si="2"/>
        <v>19.57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0.15999999999999998</v>
      </c>
      <c r="D34" s="91">
        <f t="shared" si="4"/>
        <v>6.289999999999998</v>
      </c>
      <c r="E34" s="91">
        <f t="shared" si="4"/>
        <v>19.490000000000002</v>
      </c>
      <c r="F34" s="91">
        <f t="shared" si="4"/>
        <v>34.35000000000001</v>
      </c>
      <c r="G34" s="91">
        <f t="shared" si="4"/>
        <v>46.730000000000004</v>
      </c>
      <c r="H34" s="91">
        <f t="shared" si="4"/>
        <v>58.779999999999994</v>
      </c>
      <c r="I34" s="91">
        <f t="shared" si="4"/>
        <v>66.42</v>
      </c>
      <c r="J34" s="91">
        <f t="shared" si="4"/>
        <v>68.08000000000001</v>
      </c>
      <c r="K34" s="91">
        <f t="shared" si="4"/>
        <v>66.38</v>
      </c>
      <c r="L34" s="91">
        <f aca="true" t="shared" si="5" ref="L34:R34">IF(L37=0,"",SUM(L3:L33))</f>
        <v>62.749999999999986</v>
      </c>
      <c r="M34" s="91">
        <f t="shared" si="5"/>
        <v>51.02</v>
      </c>
      <c r="N34" s="91">
        <f t="shared" si="5"/>
        <v>32.5</v>
      </c>
      <c r="O34" s="91">
        <f t="shared" si="5"/>
        <v>18.91</v>
      </c>
      <c r="P34" s="91">
        <f t="shared" si="5"/>
        <v>8.04</v>
      </c>
      <c r="Q34" s="91">
        <f t="shared" si="5"/>
        <v>0.8900000000000002</v>
      </c>
      <c r="R34" s="91">
        <f t="shared" si="5"/>
        <v>0</v>
      </c>
      <c r="S34" s="87">
        <f>SUM(B3:R33)</f>
        <v>540.7899999999998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0.005161290322580644</v>
      </c>
      <c r="D35" s="60">
        <f t="shared" si="6"/>
        <v>0.20290322580645156</v>
      </c>
      <c r="E35" s="60">
        <f t="shared" si="6"/>
        <v>0.6287096774193549</v>
      </c>
      <c r="F35" s="60">
        <f t="shared" si="6"/>
        <v>1.1080645161290326</v>
      </c>
      <c r="G35" s="60">
        <f t="shared" si="6"/>
        <v>1.5074193548387098</v>
      </c>
      <c r="H35" s="60">
        <f t="shared" si="6"/>
        <v>1.8961290322580644</v>
      </c>
      <c r="I35" s="60">
        <f t="shared" si="6"/>
        <v>2.1425806451612903</v>
      </c>
      <c r="J35" s="60">
        <f t="shared" si="6"/>
        <v>2.196129032258065</v>
      </c>
      <c r="K35" s="60">
        <f t="shared" si="6"/>
        <v>2.141290322580645</v>
      </c>
      <c r="L35" s="60">
        <f aca="true" t="shared" si="7" ref="L35:R35">IF(L37=0,"",AVERAGE(L3:L33))</f>
        <v>2.0241935483870965</v>
      </c>
      <c r="M35" s="60">
        <f t="shared" si="7"/>
        <v>1.6458064516129034</v>
      </c>
      <c r="N35" s="60">
        <f t="shared" si="7"/>
        <v>1.0483870967741935</v>
      </c>
      <c r="O35" s="60">
        <f t="shared" si="7"/>
        <v>0.61</v>
      </c>
      <c r="P35" s="60">
        <f t="shared" si="7"/>
        <v>0.2593548387096774</v>
      </c>
      <c r="Q35" s="60">
        <f t="shared" si="7"/>
        <v>0.028709677419354845</v>
      </c>
      <c r="R35" s="60">
        <f t="shared" si="7"/>
        <v>0</v>
      </c>
      <c r="S35" s="88">
        <f>AVERAGE(S3:S33)</f>
        <v>17.444838709677423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0.54</v>
      </c>
      <c r="E36" s="60">
        <f t="shared" si="8"/>
        <v>1.32</v>
      </c>
      <c r="F36" s="60">
        <f t="shared" si="8"/>
        <v>2.07</v>
      </c>
      <c r="G36" s="60">
        <f t="shared" si="8"/>
        <v>2.6</v>
      </c>
      <c r="H36" s="60">
        <f t="shared" si="8"/>
        <v>3.11</v>
      </c>
      <c r="I36" s="60">
        <f t="shared" si="8"/>
        <v>3.45</v>
      </c>
      <c r="J36" s="60">
        <f t="shared" si="8"/>
        <v>3.52</v>
      </c>
      <c r="K36" s="60">
        <f t="shared" si="8"/>
        <v>3.51</v>
      </c>
      <c r="L36" s="60">
        <f aca="true" t="shared" si="9" ref="L36:R36">IF(L37=0,"",MAX(L3:L33))</f>
        <v>3.21</v>
      </c>
      <c r="M36" s="60">
        <f t="shared" si="9"/>
        <v>2.73</v>
      </c>
      <c r="N36" s="60">
        <f t="shared" si="9"/>
        <v>2.19</v>
      </c>
      <c r="O36" s="60">
        <f t="shared" si="9"/>
        <v>1.36</v>
      </c>
      <c r="P36" s="60">
        <f t="shared" si="9"/>
        <v>0.64</v>
      </c>
      <c r="Q36" s="60">
        <f t="shared" si="9"/>
        <v>0.12</v>
      </c>
      <c r="R36" s="60">
        <f t="shared" si="9"/>
        <v>0</v>
      </c>
      <c r="S36" s="88">
        <f>MAX(S3:S33)</f>
        <v>28.72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0.17</v>
      </c>
      <c r="E3" s="101">
        <v>0.53</v>
      </c>
      <c r="F3" s="101">
        <v>1.12</v>
      </c>
      <c r="G3" s="101">
        <v>2.3</v>
      </c>
      <c r="H3" s="101">
        <v>3.19</v>
      </c>
      <c r="I3" s="101">
        <v>3.25</v>
      </c>
      <c r="J3" s="101">
        <v>3.37</v>
      </c>
      <c r="K3" s="101">
        <v>3.21</v>
      </c>
      <c r="L3" s="101">
        <v>2.46</v>
      </c>
      <c r="M3" s="101">
        <v>1.95</v>
      </c>
      <c r="N3" s="101">
        <v>1.34</v>
      </c>
      <c r="O3" s="101">
        <v>1.16</v>
      </c>
      <c r="P3" s="101">
        <v>0.58</v>
      </c>
      <c r="Q3" s="101">
        <v>0.03</v>
      </c>
      <c r="R3" s="101">
        <v>0</v>
      </c>
      <c r="S3" s="85">
        <f>IF(U3=0,"",SUM(B3:R3))</f>
        <v>24.66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0.04</v>
      </c>
      <c r="E4" s="103">
        <v>0.48</v>
      </c>
      <c r="F4" s="103">
        <v>1.48</v>
      </c>
      <c r="G4" s="103">
        <v>2.3</v>
      </c>
      <c r="H4" s="103">
        <v>2.92</v>
      </c>
      <c r="I4" s="103">
        <v>3.18</v>
      </c>
      <c r="J4" s="103">
        <v>2.48</v>
      </c>
      <c r="K4" s="103">
        <v>3.06</v>
      </c>
      <c r="L4" s="103">
        <v>2.84</v>
      </c>
      <c r="M4" s="103">
        <v>1.8</v>
      </c>
      <c r="N4" s="103">
        <v>0.93</v>
      </c>
      <c r="O4" s="103">
        <v>0.35</v>
      </c>
      <c r="P4" s="103">
        <v>0.13</v>
      </c>
      <c r="Q4" s="103">
        <v>0.01</v>
      </c>
      <c r="R4" s="103">
        <v>0</v>
      </c>
      <c r="S4" s="86">
        <f aca="true" t="shared" si="0" ref="S4:S19">IF(U4=0,"",SUM(B4:R4))</f>
        <v>22.000000000000004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0.31</v>
      </c>
      <c r="E5" s="103">
        <v>0.57</v>
      </c>
      <c r="F5" s="103">
        <v>1.3</v>
      </c>
      <c r="G5" s="103">
        <v>1.7</v>
      </c>
      <c r="H5" s="103">
        <v>1.08</v>
      </c>
      <c r="I5" s="103">
        <v>1.6</v>
      </c>
      <c r="J5" s="103">
        <v>2.92</v>
      </c>
      <c r="K5" s="103">
        <v>1.62</v>
      </c>
      <c r="L5" s="103">
        <v>1.13</v>
      </c>
      <c r="M5" s="103">
        <v>2.55</v>
      </c>
      <c r="N5" s="103">
        <v>1.7</v>
      </c>
      <c r="O5" s="103">
        <v>0.77</v>
      </c>
      <c r="P5" s="103">
        <v>0.09</v>
      </c>
      <c r="Q5" s="103">
        <v>0</v>
      </c>
      <c r="R5" s="103">
        <v>0</v>
      </c>
      <c r="S5" s="86">
        <f t="shared" si="0"/>
        <v>17.34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0.28</v>
      </c>
      <c r="E6" s="103">
        <v>0.92</v>
      </c>
      <c r="F6" s="103">
        <v>1.65</v>
      </c>
      <c r="G6" s="103">
        <v>2.28</v>
      </c>
      <c r="H6" s="103">
        <v>2.87</v>
      </c>
      <c r="I6" s="103">
        <v>3.24</v>
      </c>
      <c r="J6" s="103">
        <v>3.41</v>
      </c>
      <c r="K6" s="103">
        <v>3.31</v>
      </c>
      <c r="L6" s="103">
        <v>3.06</v>
      </c>
      <c r="M6" s="103">
        <v>2.48</v>
      </c>
      <c r="N6" s="103">
        <v>1.99</v>
      </c>
      <c r="O6" s="103">
        <v>1.2</v>
      </c>
      <c r="P6" s="103">
        <v>0.38</v>
      </c>
      <c r="Q6" s="103">
        <v>0</v>
      </c>
      <c r="R6" s="103">
        <v>0</v>
      </c>
      <c r="S6" s="86">
        <f t="shared" si="0"/>
        <v>27.069999999999997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0.25</v>
      </c>
      <c r="E7" s="103">
        <v>0.89</v>
      </c>
      <c r="F7" s="103">
        <v>1.61</v>
      </c>
      <c r="G7" s="103">
        <v>2.29</v>
      </c>
      <c r="H7" s="103">
        <v>2.79</v>
      </c>
      <c r="I7" s="103">
        <v>3.18</v>
      </c>
      <c r="J7" s="103">
        <v>3.33</v>
      </c>
      <c r="K7" s="103">
        <v>3.25</v>
      </c>
      <c r="L7" s="103">
        <v>2.96</v>
      </c>
      <c r="M7" s="103">
        <v>2.51</v>
      </c>
      <c r="N7" s="103">
        <v>1.69</v>
      </c>
      <c r="O7" s="103">
        <v>1</v>
      </c>
      <c r="P7" s="103">
        <v>0.41</v>
      </c>
      <c r="Q7" s="103">
        <v>0.03</v>
      </c>
      <c r="R7" s="103">
        <v>0</v>
      </c>
      <c r="S7" s="86">
        <f t="shared" si="0"/>
        <v>26.190000000000005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0.22</v>
      </c>
      <c r="E8" s="103">
        <v>0.83</v>
      </c>
      <c r="F8" s="103">
        <v>1.53</v>
      </c>
      <c r="G8" s="103">
        <v>2.18</v>
      </c>
      <c r="H8" s="103">
        <v>2.75</v>
      </c>
      <c r="I8" s="103">
        <v>3.12</v>
      </c>
      <c r="J8" s="103">
        <v>3.29</v>
      </c>
      <c r="K8" s="103">
        <v>3.24</v>
      </c>
      <c r="L8" s="103">
        <v>2.96</v>
      </c>
      <c r="M8" s="103">
        <v>2.5</v>
      </c>
      <c r="N8" s="103">
        <v>1.64</v>
      </c>
      <c r="O8" s="103">
        <v>1.06</v>
      </c>
      <c r="P8" s="103">
        <v>0.42</v>
      </c>
      <c r="Q8" s="103">
        <v>0.02</v>
      </c>
      <c r="R8" s="103">
        <v>0</v>
      </c>
      <c r="S8" s="86">
        <f t="shared" si="0"/>
        <v>25.759999999999998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0.24</v>
      </c>
      <c r="E9" s="103">
        <v>0.87</v>
      </c>
      <c r="F9" s="103">
        <v>1.64</v>
      </c>
      <c r="G9" s="103">
        <v>2.34</v>
      </c>
      <c r="H9" s="103">
        <v>2.9</v>
      </c>
      <c r="I9" s="103">
        <v>3.27</v>
      </c>
      <c r="J9" s="103">
        <v>3.41</v>
      </c>
      <c r="K9" s="103">
        <v>3.33</v>
      </c>
      <c r="L9" s="103">
        <v>3.07</v>
      </c>
      <c r="M9" s="103">
        <v>2.61</v>
      </c>
      <c r="N9" s="103">
        <v>1.98</v>
      </c>
      <c r="O9" s="103">
        <v>1.26</v>
      </c>
      <c r="P9" s="103">
        <v>0.51</v>
      </c>
      <c r="Q9" s="103">
        <v>0.01</v>
      </c>
      <c r="R9" s="103">
        <v>0</v>
      </c>
      <c r="S9" s="86">
        <f t="shared" si="0"/>
        <v>27.440000000000005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0.08</v>
      </c>
      <c r="E10" s="103">
        <v>0.64</v>
      </c>
      <c r="F10" s="103">
        <v>0.94</v>
      </c>
      <c r="G10" s="103">
        <v>0.92</v>
      </c>
      <c r="H10" s="103">
        <v>0.98</v>
      </c>
      <c r="I10" s="103">
        <v>1.35</v>
      </c>
      <c r="J10" s="103">
        <v>1.54</v>
      </c>
      <c r="K10" s="103">
        <v>2.29</v>
      </c>
      <c r="L10" s="103">
        <v>1.53</v>
      </c>
      <c r="M10" s="103">
        <v>1.4</v>
      </c>
      <c r="N10" s="103">
        <v>0.59</v>
      </c>
      <c r="O10" s="103">
        <v>0.51</v>
      </c>
      <c r="P10" s="103">
        <v>0.23</v>
      </c>
      <c r="Q10" s="103">
        <v>0</v>
      </c>
      <c r="R10" s="103">
        <v>0</v>
      </c>
      <c r="S10" s="86">
        <f t="shared" si="0"/>
        <v>13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0.25</v>
      </c>
      <c r="E11" s="103">
        <v>1.13</v>
      </c>
      <c r="F11" s="103">
        <v>1.57</v>
      </c>
      <c r="G11" s="103">
        <v>1.93</v>
      </c>
      <c r="H11" s="103">
        <v>2.47</v>
      </c>
      <c r="I11" s="103">
        <v>2.29</v>
      </c>
      <c r="J11" s="103">
        <v>1.35</v>
      </c>
      <c r="K11" s="103">
        <v>1.6</v>
      </c>
      <c r="L11" s="103">
        <v>1.15</v>
      </c>
      <c r="M11" s="103">
        <v>2.72</v>
      </c>
      <c r="N11" s="103">
        <v>0.98</v>
      </c>
      <c r="O11" s="103">
        <v>0.6</v>
      </c>
      <c r="P11" s="103">
        <v>0.34</v>
      </c>
      <c r="Q11" s="103">
        <v>0.03</v>
      </c>
      <c r="R11" s="103">
        <v>0</v>
      </c>
      <c r="S11" s="86">
        <f t="shared" si="0"/>
        <v>18.410000000000004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0.09</v>
      </c>
      <c r="E12" s="103">
        <v>0.79</v>
      </c>
      <c r="F12" s="103">
        <v>1.57</v>
      </c>
      <c r="G12" s="103">
        <v>2.16</v>
      </c>
      <c r="H12" s="103">
        <v>2.57</v>
      </c>
      <c r="I12" s="103">
        <v>2.95</v>
      </c>
      <c r="J12" s="103">
        <v>2.91</v>
      </c>
      <c r="K12" s="103">
        <v>2.58</v>
      </c>
      <c r="L12" s="103">
        <v>1.92</v>
      </c>
      <c r="M12" s="103">
        <v>1.79</v>
      </c>
      <c r="N12" s="103">
        <v>1.05</v>
      </c>
      <c r="O12" s="103">
        <v>0.76</v>
      </c>
      <c r="P12" s="103">
        <v>0.28</v>
      </c>
      <c r="Q12" s="103">
        <v>0.01</v>
      </c>
      <c r="R12" s="103">
        <v>0</v>
      </c>
      <c r="S12" s="86">
        <f t="shared" si="0"/>
        <v>21.430000000000003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0.32</v>
      </c>
      <c r="G13" s="101">
        <v>0.65</v>
      </c>
      <c r="H13" s="101">
        <v>0.96</v>
      </c>
      <c r="I13" s="101">
        <v>1.18</v>
      </c>
      <c r="J13" s="101">
        <v>0.99</v>
      </c>
      <c r="K13" s="101">
        <v>2.11</v>
      </c>
      <c r="L13" s="101">
        <v>3.04</v>
      </c>
      <c r="M13" s="101">
        <v>2.58</v>
      </c>
      <c r="N13" s="101">
        <v>1.46</v>
      </c>
      <c r="O13" s="101">
        <v>0.34</v>
      </c>
      <c r="P13" s="101">
        <v>0.26</v>
      </c>
      <c r="Q13" s="101">
        <v>0</v>
      </c>
      <c r="R13" s="101">
        <v>0</v>
      </c>
      <c r="S13" s="85">
        <f t="shared" si="0"/>
        <v>13.959999999999999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0.26</v>
      </c>
      <c r="E14" s="103">
        <v>0.86</v>
      </c>
      <c r="F14" s="103">
        <v>1.66</v>
      </c>
      <c r="G14" s="103">
        <v>2.24</v>
      </c>
      <c r="H14" s="103">
        <v>2.92</v>
      </c>
      <c r="I14" s="103">
        <v>3.3</v>
      </c>
      <c r="J14" s="103">
        <v>3.46</v>
      </c>
      <c r="K14" s="103">
        <v>3.32</v>
      </c>
      <c r="L14" s="103">
        <v>2.94</v>
      </c>
      <c r="M14" s="103">
        <v>2.59</v>
      </c>
      <c r="N14" s="103">
        <v>1.94</v>
      </c>
      <c r="O14" s="103">
        <v>1.12</v>
      </c>
      <c r="P14" s="103">
        <v>0.3</v>
      </c>
      <c r="Q14" s="103">
        <v>0.01</v>
      </c>
      <c r="R14" s="103">
        <v>0</v>
      </c>
      <c r="S14" s="86">
        <f t="shared" si="0"/>
        <v>26.920000000000005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0.18</v>
      </c>
      <c r="E15" s="103">
        <v>0.84</v>
      </c>
      <c r="F15" s="103">
        <v>1.49</v>
      </c>
      <c r="G15" s="103">
        <v>2.3</v>
      </c>
      <c r="H15" s="103">
        <v>2.84</v>
      </c>
      <c r="I15" s="103">
        <v>3.24</v>
      </c>
      <c r="J15" s="103">
        <v>3.41</v>
      </c>
      <c r="K15" s="103">
        <v>3.3</v>
      </c>
      <c r="L15" s="103">
        <v>2.59</v>
      </c>
      <c r="M15" s="103">
        <v>1.43</v>
      </c>
      <c r="N15" s="103">
        <v>1.07</v>
      </c>
      <c r="O15" s="103">
        <v>0.75</v>
      </c>
      <c r="P15" s="103">
        <v>0.24</v>
      </c>
      <c r="Q15" s="103">
        <v>0</v>
      </c>
      <c r="R15" s="103">
        <v>0</v>
      </c>
      <c r="S15" s="86">
        <f t="shared" si="0"/>
        <v>23.68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0.25</v>
      </c>
      <c r="E16" s="103">
        <v>0.85</v>
      </c>
      <c r="F16" s="103">
        <v>1.62</v>
      </c>
      <c r="G16" s="103">
        <v>2.31</v>
      </c>
      <c r="H16" s="103">
        <v>2.83</v>
      </c>
      <c r="I16" s="103">
        <v>3.13</v>
      </c>
      <c r="J16" s="103">
        <v>2.03</v>
      </c>
      <c r="K16" s="103">
        <v>1.77</v>
      </c>
      <c r="L16" s="103">
        <v>1.67</v>
      </c>
      <c r="M16" s="103">
        <v>1.05</v>
      </c>
      <c r="N16" s="103">
        <v>0.8</v>
      </c>
      <c r="O16" s="103">
        <v>0.57</v>
      </c>
      <c r="P16" s="103">
        <v>0.31</v>
      </c>
      <c r="Q16" s="103">
        <v>0</v>
      </c>
      <c r="R16" s="103">
        <v>0</v>
      </c>
      <c r="S16" s="86">
        <f t="shared" si="0"/>
        <v>19.19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0.07</v>
      </c>
      <c r="E17" s="103">
        <v>0.26</v>
      </c>
      <c r="F17" s="103">
        <v>0.68</v>
      </c>
      <c r="G17" s="103">
        <v>1.99</v>
      </c>
      <c r="H17" s="103">
        <v>2.59</v>
      </c>
      <c r="I17" s="103">
        <v>1.51</v>
      </c>
      <c r="J17" s="103">
        <v>1.51</v>
      </c>
      <c r="K17" s="103">
        <v>3.08</v>
      </c>
      <c r="L17" s="103">
        <v>2.28</v>
      </c>
      <c r="M17" s="103">
        <v>0.95</v>
      </c>
      <c r="N17" s="103">
        <v>0.9</v>
      </c>
      <c r="O17" s="103">
        <v>0.57</v>
      </c>
      <c r="P17" s="103">
        <v>0.14</v>
      </c>
      <c r="Q17" s="103">
        <v>0</v>
      </c>
      <c r="R17" s="103">
        <v>0</v>
      </c>
      <c r="S17" s="86">
        <f t="shared" si="0"/>
        <v>16.529999999999998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0.22</v>
      </c>
      <c r="E18" s="103">
        <v>0.86</v>
      </c>
      <c r="F18" s="103">
        <v>1.57</v>
      </c>
      <c r="G18" s="103">
        <v>2.36</v>
      </c>
      <c r="H18" s="103">
        <v>2.75</v>
      </c>
      <c r="I18" s="103">
        <v>3.21</v>
      </c>
      <c r="J18" s="103">
        <v>3.05</v>
      </c>
      <c r="K18" s="103">
        <v>3.13</v>
      </c>
      <c r="L18" s="103">
        <v>2.61</v>
      </c>
      <c r="M18" s="103">
        <v>1.21</v>
      </c>
      <c r="N18" s="103">
        <v>0.42</v>
      </c>
      <c r="O18" s="103">
        <v>0.18</v>
      </c>
      <c r="P18" s="103">
        <v>0.01</v>
      </c>
      <c r="Q18" s="103">
        <v>0</v>
      </c>
      <c r="R18" s="103">
        <v>0</v>
      </c>
      <c r="S18" s="86">
        <f t="shared" si="0"/>
        <v>21.580000000000002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0.04</v>
      </c>
      <c r="E19" s="103">
        <v>0.27</v>
      </c>
      <c r="F19" s="103">
        <v>0.36</v>
      </c>
      <c r="G19" s="103">
        <v>0.41</v>
      </c>
      <c r="H19" s="103">
        <v>0.5</v>
      </c>
      <c r="I19" s="103">
        <v>1.21</v>
      </c>
      <c r="J19" s="103">
        <v>2.52</v>
      </c>
      <c r="K19" s="103">
        <v>2.83</v>
      </c>
      <c r="L19" s="103">
        <v>2.61</v>
      </c>
      <c r="M19" s="103">
        <v>2.5</v>
      </c>
      <c r="N19" s="103">
        <v>1.41</v>
      </c>
      <c r="O19" s="103">
        <v>0.77</v>
      </c>
      <c r="P19" s="103">
        <v>0.17</v>
      </c>
      <c r="Q19" s="103">
        <v>0</v>
      </c>
      <c r="R19" s="103">
        <v>0</v>
      </c>
      <c r="S19" s="86">
        <f t="shared" si="0"/>
        <v>15.6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0.01</v>
      </c>
      <c r="E20" s="103">
        <v>0</v>
      </c>
      <c r="F20" s="103">
        <v>0.1</v>
      </c>
      <c r="G20" s="103">
        <v>0.03</v>
      </c>
      <c r="H20" s="103">
        <v>0.16</v>
      </c>
      <c r="I20" s="103">
        <v>0.22</v>
      </c>
      <c r="J20" s="103">
        <v>0.57</v>
      </c>
      <c r="K20" s="103">
        <v>0.12</v>
      </c>
      <c r="L20" s="103">
        <v>0.1</v>
      </c>
      <c r="M20" s="103">
        <v>0</v>
      </c>
      <c r="N20" s="103">
        <v>0</v>
      </c>
      <c r="O20" s="103">
        <v>0.17</v>
      </c>
      <c r="P20" s="103">
        <v>0.09</v>
      </c>
      <c r="Q20" s="103">
        <v>0</v>
      </c>
      <c r="R20" s="103">
        <v>0</v>
      </c>
      <c r="S20" s="86">
        <f aca="true" t="shared" si="2" ref="S20:S33">IF(U20=0,"",SUM(B20:R20))</f>
        <v>1.57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</v>
      </c>
      <c r="E21" s="103">
        <v>0.85</v>
      </c>
      <c r="F21" s="103">
        <v>1.39</v>
      </c>
      <c r="G21" s="103">
        <v>2.45</v>
      </c>
      <c r="H21" s="103">
        <v>2.92</v>
      </c>
      <c r="I21" s="103">
        <v>3.23</v>
      </c>
      <c r="J21" s="103">
        <v>3.28</v>
      </c>
      <c r="K21" s="103">
        <v>2.89</v>
      </c>
      <c r="L21" s="103">
        <v>1.9</v>
      </c>
      <c r="M21" s="103">
        <v>1.51</v>
      </c>
      <c r="N21" s="103">
        <v>1.06</v>
      </c>
      <c r="O21" s="103">
        <v>0.52</v>
      </c>
      <c r="P21" s="103">
        <v>0.11</v>
      </c>
      <c r="Q21" s="103">
        <v>0</v>
      </c>
      <c r="R21" s="103">
        <v>0</v>
      </c>
      <c r="S21" s="86">
        <f t="shared" si="2"/>
        <v>22.289999999999996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</v>
      </c>
      <c r="E22" s="103">
        <v>0.34</v>
      </c>
      <c r="F22" s="103">
        <v>0.67</v>
      </c>
      <c r="G22" s="103">
        <v>0.78</v>
      </c>
      <c r="H22" s="103">
        <v>0.56</v>
      </c>
      <c r="I22" s="103">
        <v>1.04</v>
      </c>
      <c r="J22" s="103">
        <v>2.25</v>
      </c>
      <c r="K22" s="103">
        <v>2.24</v>
      </c>
      <c r="L22" s="103">
        <v>1.45</v>
      </c>
      <c r="M22" s="103">
        <v>1.41</v>
      </c>
      <c r="N22" s="103">
        <v>0.57</v>
      </c>
      <c r="O22" s="103">
        <v>0.38</v>
      </c>
      <c r="P22" s="103">
        <v>0.13</v>
      </c>
      <c r="Q22" s="103">
        <v>0</v>
      </c>
      <c r="R22" s="103">
        <v>0</v>
      </c>
      <c r="S22" s="86">
        <f t="shared" si="2"/>
        <v>11.860000000000001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0.01</v>
      </c>
      <c r="E23" s="101">
        <v>0.42</v>
      </c>
      <c r="F23" s="101">
        <v>1.59</v>
      </c>
      <c r="G23" s="101">
        <v>2.32</v>
      </c>
      <c r="H23" s="101">
        <v>2.76</v>
      </c>
      <c r="I23" s="101">
        <v>2.72</v>
      </c>
      <c r="J23" s="101">
        <v>2.93</v>
      </c>
      <c r="K23" s="101">
        <v>2.2</v>
      </c>
      <c r="L23" s="101">
        <v>2.78</v>
      </c>
      <c r="M23" s="101">
        <v>2.04</v>
      </c>
      <c r="N23" s="101">
        <v>0.81</v>
      </c>
      <c r="O23" s="101">
        <v>0.71</v>
      </c>
      <c r="P23" s="101">
        <v>0.27</v>
      </c>
      <c r="Q23" s="101">
        <v>0</v>
      </c>
      <c r="R23" s="101">
        <v>0</v>
      </c>
      <c r="S23" s="85">
        <f t="shared" si="2"/>
        <v>21.56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0.09</v>
      </c>
      <c r="E24" s="103">
        <v>0.23</v>
      </c>
      <c r="F24" s="103">
        <v>0.46</v>
      </c>
      <c r="G24" s="103">
        <v>0.67</v>
      </c>
      <c r="H24" s="103">
        <v>0.37</v>
      </c>
      <c r="I24" s="103">
        <v>0.34</v>
      </c>
      <c r="J24" s="103">
        <v>0.22</v>
      </c>
      <c r="K24" s="103">
        <v>0.2</v>
      </c>
      <c r="L24" s="103">
        <v>0.19</v>
      </c>
      <c r="M24" s="103">
        <v>0.14</v>
      </c>
      <c r="N24" s="103">
        <v>0.05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2.9600000000000004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0.09</v>
      </c>
      <c r="F25" s="103">
        <v>0.29</v>
      </c>
      <c r="G25" s="103">
        <v>0.4</v>
      </c>
      <c r="H25" s="103">
        <v>0.39</v>
      </c>
      <c r="I25" s="103">
        <v>0.24</v>
      </c>
      <c r="J25" s="103">
        <v>0.12</v>
      </c>
      <c r="K25" s="103">
        <v>1.07</v>
      </c>
      <c r="L25" s="103">
        <v>0.24</v>
      </c>
      <c r="M25" s="103">
        <v>0.25</v>
      </c>
      <c r="N25" s="103">
        <v>0.06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3.15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0.02</v>
      </c>
      <c r="E26" s="103">
        <v>0.11</v>
      </c>
      <c r="F26" s="103">
        <v>0.29</v>
      </c>
      <c r="G26" s="103">
        <v>0.39</v>
      </c>
      <c r="H26" s="103">
        <v>0.81</v>
      </c>
      <c r="I26" s="103">
        <v>2.68</v>
      </c>
      <c r="J26" s="103">
        <v>1.96</v>
      </c>
      <c r="K26" s="103">
        <v>2.93</v>
      </c>
      <c r="L26" s="103">
        <v>1.24</v>
      </c>
      <c r="M26" s="103">
        <v>0.43</v>
      </c>
      <c r="N26" s="103">
        <v>1.59</v>
      </c>
      <c r="O26" s="103">
        <v>0.98</v>
      </c>
      <c r="P26" s="103">
        <v>0.25</v>
      </c>
      <c r="Q26" s="103">
        <v>0</v>
      </c>
      <c r="R26" s="103">
        <v>0</v>
      </c>
      <c r="S26" s="86">
        <f t="shared" si="2"/>
        <v>13.680000000000001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0.16</v>
      </c>
      <c r="E27" s="103">
        <v>0.98</v>
      </c>
      <c r="F27" s="103">
        <v>1.75</v>
      </c>
      <c r="G27" s="103">
        <v>2.34</v>
      </c>
      <c r="H27" s="103">
        <v>3.01</v>
      </c>
      <c r="I27" s="103">
        <v>3.16</v>
      </c>
      <c r="J27" s="103">
        <v>3.28</v>
      </c>
      <c r="K27" s="103">
        <v>3.24</v>
      </c>
      <c r="L27" s="103">
        <v>2.92</v>
      </c>
      <c r="M27" s="103">
        <v>2.46</v>
      </c>
      <c r="N27" s="103">
        <v>1.72</v>
      </c>
      <c r="O27" s="103">
        <v>0.84</v>
      </c>
      <c r="P27" s="103">
        <v>0.22</v>
      </c>
      <c r="Q27" s="103">
        <v>0</v>
      </c>
      <c r="R27" s="103">
        <v>0</v>
      </c>
      <c r="S27" s="86">
        <f t="shared" si="2"/>
        <v>26.079999999999995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0.17</v>
      </c>
      <c r="E28" s="103">
        <v>0.84</v>
      </c>
      <c r="F28" s="103">
        <v>1.55</v>
      </c>
      <c r="G28" s="103">
        <v>2.29</v>
      </c>
      <c r="H28" s="103">
        <v>2.72</v>
      </c>
      <c r="I28" s="103">
        <v>2.95</v>
      </c>
      <c r="J28" s="103">
        <v>3.37</v>
      </c>
      <c r="K28" s="103">
        <v>3.13</v>
      </c>
      <c r="L28" s="103">
        <v>2.98</v>
      </c>
      <c r="M28" s="103">
        <v>2.32</v>
      </c>
      <c r="N28" s="103">
        <v>1.22</v>
      </c>
      <c r="O28" s="103">
        <v>0.65</v>
      </c>
      <c r="P28" s="103">
        <v>0.27</v>
      </c>
      <c r="Q28" s="103">
        <v>0</v>
      </c>
      <c r="R28" s="103">
        <v>0</v>
      </c>
      <c r="S28" s="86">
        <f t="shared" si="2"/>
        <v>24.459999999999997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0.04</v>
      </c>
      <c r="F29" s="103">
        <v>0.57</v>
      </c>
      <c r="G29" s="103">
        <v>0.46</v>
      </c>
      <c r="H29" s="103">
        <v>0.6</v>
      </c>
      <c r="I29" s="103">
        <v>0.91</v>
      </c>
      <c r="J29" s="103">
        <v>0.6</v>
      </c>
      <c r="K29" s="103">
        <v>0.4</v>
      </c>
      <c r="L29" s="103">
        <v>0.27</v>
      </c>
      <c r="M29" s="103">
        <v>0.31</v>
      </c>
      <c r="N29" s="103">
        <v>0.17</v>
      </c>
      <c r="O29" s="103">
        <v>0.19</v>
      </c>
      <c r="P29" s="103">
        <v>0.07</v>
      </c>
      <c r="Q29" s="103">
        <v>0</v>
      </c>
      <c r="R29" s="103">
        <v>0</v>
      </c>
      <c r="S29" s="86">
        <f t="shared" si="2"/>
        <v>4.6000000000000005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0.01</v>
      </c>
      <c r="E30" s="103">
        <v>0.28</v>
      </c>
      <c r="F30" s="103">
        <v>0.88</v>
      </c>
      <c r="G30" s="103">
        <v>1.44</v>
      </c>
      <c r="H30" s="103">
        <v>2.32</v>
      </c>
      <c r="I30" s="103">
        <v>2</v>
      </c>
      <c r="J30" s="103">
        <v>1.83</v>
      </c>
      <c r="K30" s="103">
        <v>1.44</v>
      </c>
      <c r="L30" s="103">
        <v>2.74</v>
      </c>
      <c r="M30" s="103">
        <v>1.89</v>
      </c>
      <c r="N30" s="103">
        <v>1.82</v>
      </c>
      <c r="O30" s="103">
        <v>0.48</v>
      </c>
      <c r="P30" s="103">
        <v>0.11</v>
      </c>
      <c r="Q30" s="103">
        <v>0</v>
      </c>
      <c r="R30" s="103">
        <v>0</v>
      </c>
      <c r="S30" s="86">
        <f t="shared" si="2"/>
        <v>17.24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</v>
      </c>
      <c r="E31" s="103">
        <v>0.27</v>
      </c>
      <c r="F31" s="103">
        <v>0.57</v>
      </c>
      <c r="G31" s="103">
        <v>0.62</v>
      </c>
      <c r="H31" s="103">
        <v>1.08</v>
      </c>
      <c r="I31" s="103">
        <v>1.21</v>
      </c>
      <c r="J31" s="103">
        <v>1.02</v>
      </c>
      <c r="K31" s="103">
        <v>1.02</v>
      </c>
      <c r="L31" s="103">
        <v>1.05</v>
      </c>
      <c r="M31" s="103">
        <v>0.52</v>
      </c>
      <c r="N31" s="103">
        <v>0.58</v>
      </c>
      <c r="O31" s="103">
        <v>0.29</v>
      </c>
      <c r="P31" s="103">
        <v>0.04</v>
      </c>
      <c r="Q31" s="103">
        <v>0</v>
      </c>
      <c r="R31" s="103">
        <v>0</v>
      </c>
      <c r="S31" s="86">
        <f t="shared" si="2"/>
        <v>8.37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0.04</v>
      </c>
      <c r="F32" s="103">
        <v>0.15</v>
      </c>
      <c r="G32" s="103">
        <v>0.35</v>
      </c>
      <c r="H32" s="103">
        <v>0.49</v>
      </c>
      <c r="I32" s="103">
        <v>0.38</v>
      </c>
      <c r="J32" s="103">
        <v>1.54</v>
      </c>
      <c r="K32" s="103">
        <v>2.32</v>
      </c>
      <c r="L32" s="103">
        <v>2.36</v>
      </c>
      <c r="M32" s="103">
        <v>2.62</v>
      </c>
      <c r="N32" s="103">
        <v>1.87</v>
      </c>
      <c r="O32" s="103">
        <v>0.72</v>
      </c>
      <c r="P32" s="103">
        <v>0.09</v>
      </c>
      <c r="Q32" s="103">
        <v>0</v>
      </c>
      <c r="R32" s="103">
        <v>0</v>
      </c>
      <c r="S32" s="86">
        <f t="shared" si="2"/>
        <v>12.930000000000001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0.15</v>
      </c>
      <c r="E33" s="103">
        <v>0.76</v>
      </c>
      <c r="F33" s="103">
        <v>1.5</v>
      </c>
      <c r="G33" s="103">
        <v>2.17</v>
      </c>
      <c r="H33" s="103">
        <v>2.54</v>
      </c>
      <c r="I33" s="103">
        <v>1.55</v>
      </c>
      <c r="J33" s="103">
        <v>2.24</v>
      </c>
      <c r="K33" s="103">
        <v>2.85</v>
      </c>
      <c r="L33" s="103">
        <v>2.18</v>
      </c>
      <c r="M33" s="103">
        <v>1.9</v>
      </c>
      <c r="N33" s="103">
        <v>1.64</v>
      </c>
      <c r="O33" s="103">
        <v>0.83</v>
      </c>
      <c r="P33" s="103">
        <v>0.2</v>
      </c>
      <c r="Q33" s="103">
        <v>0</v>
      </c>
      <c r="R33" s="103">
        <v>0</v>
      </c>
      <c r="S33" s="86">
        <f t="shared" si="2"/>
        <v>20.509999999999998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3.9</v>
      </c>
      <c r="E34" s="91">
        <f t="shared" si="4"/>
        <v>16.909999999999997</v>
      </c>
      <c r="F34" s="91">
        <f t="shared" si="4"/>
        <v>33.87</v>
      </c>
      <c r="G34" s="91">
        <f t="shared" si="4"/>
        <v>49.370000000000005</v>
      </c>
      <c r="H34" s="91">
        <f t="shared" si="4"/>
        <v>60.63999999999999</v>
      </c>
      <c r="I34" s="91">
        <f t="shared" si="4"/>
        <v>66.83999999999999</v>
      </c>
      <c r="J34" s="91">
        <f t="shared" si="4"/>
        <v>70.19</v>
      </c>
      <c r="K34" s="91">
        <f t="shared" si="4"/>
        <v>73.07999999999998</v>
      </c>
      <c r="L34" s="91">
        <f aca="true" t="shared" si="5" ref="L34:R34">IF(L37=0,"",SUM(L3:L33))</f>
        <v>63.220000000000006</v>
      </c>
      <c r="M34" s="91">
        <f t="shared" si="5"/>
        <v>52.41999999999999</v>
      </c>
      <c r="N34" s="91">
        <f t="shared" si="5"/>
        <v>35.05</v>
      </c>
      <c r="O34" s="91">
        <f t="shared" si="5"/>
        <v>19.729999999999997</v>
      </c>
      <c r="P34" s="91">
        <f t="shared" si="5"/>
        <v>6.6499999999999995</v>
      </c>
      <c r="Q34" s="91">
        <f t="shared" si="5"/>
        <v>0.15000000000000002</v>
      </c>
      <c r="R34" s="91">
        <f t="shared" si="5"/>
        <v>0</v>
      </c>
      <c r="S34" s="87">
        <f>SUM(B3:R33)</f>
        <v>552.0199999999998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0.12580645161290321</v>
      </c>
      <c r="E35" s="60">
        <f t="shared" si="6"/>
        <v>0.5454838709677419</v>
      </c>
      <c r="F35" s="60">
        <f t="shared" si="6"/>
        <v>1.0925806451612903</v>
      </c>
      <c r="G35" s="60">
        <f t="shared" si="6"/>
        <v>1.5925806451612905</v>
      </c>
      <c r="H35" s="60">
        <f t="shared" si="6"/>
        <v>1.9561290322580642</v>
      </c>
      <c r="I35" s="60">
        <f t="shared" si="6"/>
        <v>2.156129032258064</v>
      </c>
      <c r="J35" s="60">
        <f t="shared" si="6"/>
        <v>2.2641935483870967</v>
      </c>
      <c r="K35" s="60">
        <f t="shared" si="6"/>
        <v>2.3574193548387092</v>
      </c>
      <c r="L35" s="60">
        <f aca="true" t="shared" si="7" ref="L35:R35">IF(L37=0,"",AVERAGE(L3:L33))</f>
        <v>2.0393548387096776</v>
      </c>
      <c r="M35" s="60">
        <f t="shared" si="7"/>
        <v>1.6909677419354834</v>
      </c>
      <c r="N35" s="60">
        <f t="shared" si="7"/>
        <v>1.1306451612903226</v>
      </c>
      <c r="O35" s="60">
        <f t="shared" si="7"/>
        <v>0.6364516129032257</v>
      </c>
      <c r="P35" s="60">
        <f t="shared" si="7"/>
        <v>0.21451612903225806</v>
      </c>
      <c r="Q35" s="60">
        <f t="shared" si="7"/>
        <v>0.004838709677419356</v>
      </c>
      <c r="R35" s="60">
        <f t="shared" si="7"/>
        <v>0</v>
      </c>
      <c r="S35" s="88">
        <f>AVERAGE(S3:S33)</f>
        <v>17.807096774193543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0.31</v>
      </c>
      <c r="E36" s="60">
        <f t="shared" si="8"/>
        <v>1.13</v>
      </c>
      <c r="F36" s="60">
        <f t="shared" si="8"/>
        <v>1.75</v>
      </c>
      <c r="G36" s="60">
        <f t="shared" si="8"/>
        <v>2.45</v>
      </c>
      <c r="H36" s="60">
        <f t="shared" si="8"/>
        <v>3.19</v>
      </c>
      <c r="I36" s="60">
        <f t="shared" si="8"/>
        <v>3.3</v>
      </c>
      <c r="J36" s="60">
        <f t="shared" si="8"/>
        <v>3.46</v>
      </c>
      <c r="K36" s="60">
        <f t="shared" si="8"/>
        <v>3.33</v>
      </c>
      <c r="L36" s="60">
        <f aca="true" t="shared" si="9" ref="L36:R36">IF(L37=0,"",MAX(L3:L33))</f>
        <v>3.07</v>
      </c>
      <c r="M36" s="60">
        <f t="shared" si="9"/>
        <v>2.72</v>
      </c>
      <c r="N36" s="60">
        <f t="shared" si="9"/>
        <v>1.99</v>
      </c>
      <c r="O36" s="60">
        <f t="shared" si="9"/>
        <v>1.26</v>
      </c>
      <c r="P36" s="60">
        <f t="shared" si="9"/>
        <v>0.58</v>
      </c>
      <c r="Q36" s="60">
        <f t="shared" si="9"/>
        <v>0.03</v>
      </c>
      <c r="R36" s="60">
        <f t="shared" si="9"/>
        <v>0</v>
      </c>
      <c r="S36" s="88">
        <f>MAX(S3:S33)</f>
        <v>27.440000000000005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2016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0.12</v>
      </c>
      <c r="E3" s="101">
        <v>0.73</v>
      </c>
      <c r="F3" s="101">
        <v>1.47</v>
      </c>
      <c r="G3" s="101">
        <v>2.16</v>
      </c>
      <c r="H3" s="101">
        <v>2.54</v>
      </c>
      <c r="I3" s="101">
        <v>3.07</v>
      </c>
      <c r="J3" s="101">
        <v>3.19</v>
      </c>
      <c r="K3" s="101">
        <v>3.13</v>
      </c>
      <c r="L3" s="101">
        <v>2.83</v>
      </c>
      <c r="M3" s="101">
        <v>2.28</v>
      </c>
      <c r="N3" s="101">
        <v>1.56</v>
      </c>
      <c r="O3" s="101">
        <v>0.61</v>
      </c>
      <c r="P3" s="101">
        <v>0.17</v>
      </c>
      <c r="Q3" s="101">
        <v>0</v>
      </c>
      <c r="R3" s="101">
        <v>0</v>
      </c>
      <c r="S3" s="85">
        <f>IF(U3=0,"",SUM(B3:R3))</f>
        <v>23.860000000000003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0.11</v>
      </c>
      <c r="E4" s="103">
        <v>0.7</v>
      </c>
      <c r="F4" s="103">
        <v>1.44</v>
      </c>
      <c r="G4" s="103">
        <v>2.13</v>
      </c>
      <c r="H4" s="103">
        <v>2.67</v>
      </c>
      <c r="I4" s="103">
        <v>3.05</v>
      </c>
      <c r="J4" s="103">
        <v>2.8</v>
      </c>
      <c r="K4" s="103">
        <v>3.09</v>
      </c>
      <c r="L4" s="103">
        <v>2.75</v>
      </c>
      <c r="M4" s="103">
        <v>2.29</v>
      </c>
      <c r="N4" s="103">
        <v>1.58</v>
      </c>
      <c r="O4" s="103">
        <v>0.66</v>
      </c>
      <c r="P4" s="103">
        <v>0.22</v>
      </c>
      <c r="Q4" s="103">
        <v>0</v>
      </c>
      <c r="R4" s="103">
        <v>0</v>
      </c>
      <c r="S4" s="86">
        <f aca="true" t="shared" si="0" ref="S4:S19">IF(U4=0,"",SUM(B4:R4))</f>
        <v>23.49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0.05</v>
      </c>
      <c r="E5" s="103">
        <v>0.46</v>
      </c>
      <c r="F5" s="103">
        <v>1.56</v>
      </c>
      <c r="G5" s="103">
        <v>2.18</v>
      </c>
      <c r="H5" s="103">
        <v>2.2</v>
      </c>
      <c r="I5" s="103">
        <v>2.98</v>
      </c>
      <c r="J5" s="103">
        <v>3.22</v>
      </c>
      <c r="K5" s="103">
        <v>3.21</v>
      </c>
      <c r="L5" s="103">
        <v>2.37</v>
      </c>
      <c r="M5" s="103">
        <v>2.3</v>
      </c>
      <c r="N5" s="103">
        <v>1.65</v>
      </c>
      <c r="O5" s="103">
        <v>1.03</v>
      </c>
      <c r="P5" s="103">
        <v>0.21</v>
      </c>
      <c r="Q5" s="103">
        <v>0</v>
      </c>
      <c r="R5" s="103">
        <v>0</v>
      </c>
      <c r="S5" s="86">
        <f t="shared" si="0"/>
        <v>23.42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0.15</v>
      </c>
      <c r="F6" s="103">
        <v>0.62</v>
      </c>
      <c r="G6" s="103">
        <v>1.78</v>
      </c>
      <c r="H6" s="103">
        <v>1.27</v>
      </c>
      <c r="I6" s="103">
        <v>1.68</v>
      </c>
      <c r="J6" s="103">
        <v>1.45</v>
      </c>
      <c r="K6" s="103">
        <v>2.62</v>
      </c>
      <c r="L6" s="103">
        <v>2.35</v>
      </c>
      <c r="M6" s="103">
        <v>2.3</v>
      </c>
      <c r="N6" s="103">
        <v>1.63</v>
      </c>
      <c r="O6" s="103">
        <v>0.64</v>
      </c>
      <c r="P6" s="103">
        <v>0.1</v>
      </c>
      <c r="Q6" s="103">
        <v>0</v>
      </c>
      <c r="R6" s="103">
        <v>0</v>
      </c>
      <c r="S6" s="86">
        <f t="shared" si="0"/>
        <v>16.59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</v>
      </c>
      <c r="E7" s="103">
        <v>0.62</v>
      </c>
      <c r="F7" s="103">
        <v>1.05</v>
      </c>
      <c r="G7" s="103">
        <v>1.8</v>
      </c>
      <c r="H7" s="103">
        <v>2.64</v>
      </c>
      <c r="I7" s="103">
        <v>3.08</v>
      </c>
      <c r="J7" s="103">
        <v>3.29</v>
      </c>
      <c r="K7" s="103">
        <v>2.82</v>
      </c>
      <c r="L7" s="103">
        <v>1.75</v>
      </c>
      <c r="M7" s="103">
        <v>0.45</v>
      </c>
      <c r="N7" s="103">
        <v>1.49</v>
      </c>
      <c r="O7" s="103">
        <v>0.71</v>
      </c>
      <c r="P7" s="103">
        <v>0.25</v>
      </c>
      <c r="Q7" s="103">
        <v>0</v>
      </c>
      <c r="R7" s="103">
        <v>0</v>
      </c>
      <c r="S7" s="86">
        <f t="shared" si="0"/>
        <v>20.05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0.04</v>
      </c>
      <c r="E8" s="103">
        <v>0.51</v>
      </c>
      <c r="F8" s="103">
        <v>1.25</v>
      </c>
      <c r="G8" s="103">
        <v>1.62</v>
      </c>
      <c r="H8" s="103">
        <v>2.42</v>
      </c>
      <c r="I8" s="103">
        <v>2.83</v>
      </c>
      <c r="J8" s="103">
        <v>2.06</v>
      </c>
      <c r="K8" s="103">
        <v>2.94</v>
      </c>
      <c r="L8" s="103">
        <v>2.34</v>
      </c>
      <c r="M8" s="103">
        <v>2.19</v>
      </c>
      <c r="N8" s="103">
        <v>1.31</v>
      </c>
      <c r="O8" s="103">
        <v>0.66</v>
      </c>
      <c r="P8" s="103">
        <v>0.11</v>
      </c>
      <c r="Q8" s="103">
        <v>0</v>
      </c>
      <c r="R8" s="103">
        <v>0</v>
      </c>
      <c r="S8" s="86">
        <f t="shared" si="0"/>
        <v>20.279999999999998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0.05</v>
      </c>
      <c r="F9" s="103">
        <v>0.29</v>
      </c>
      <c r="G9" s="103">
        <v>0.17</v>
      </c>
      <c r="H9" s="103">
        <v>0.01</v>
      </c>
      <c r="I9" s="103">
        <v>0.35</v>
      </c>
      <c r="J9" s="103">
        <v>0.29</v>
      </c>
      <c r="K9" s="103">
        <v>0.88</v>
      </c>
      <c r="L9" s="103">
        <v>1.15</v>
      </c>
      <c r="M9" s="103">
        <v>0.85</v>
      </c>
      <c r="N9" s="103">
        <v>0.78</v>
      </c>
      <c r="O9" s="103">
        <v>0.73</v>
      </c>
      <c r="P9" s="103">
        <v>0.05</v>
      </c>
      <c r="Q9" s="103">
        <v>0</v>
      </c>
      <c r="R9" s="103">
        <v>0</v>
      </c>
      <c r="S9" s="86">
        <f t="shared" si="0"/>
        <v>5.6000000000000005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0.07</v>
      </c>
      <c r="F10" s="103">
        <v>0.25</v>
      </c>
      <c r="G10" s="103">
        <v>0.79</v>
      </c>
      <c r="H10" s="103">
        <v>0.74</v>
      </c>
      <c r="I10" s="103">
        <v>1.31</v>
      </c>
      <c r="J10" s="103">
        <v>0.23</v>
      </c>
      <c r="K10" s="103">
        <v>2.24</v>
      </c>
      <c r="L10" s="103">
        <v>0.83</v>
      </c>
      <c r="M10" s="103">
        <v>0.45</v>
      </c>
      <c r="N10" s="103">
        <v>0.4</v>
      </c>
      <c r="O10" s="103">
        <v>0.1</v>
      </c>
      <c r="P10" s="103">
        <v>0</v>
      </c>
      <c r="Q10" s="103">
        <v>0</v>
      </c>
      <c r="R10" s="103">
        <v>0</v>
      </c>
      <c r="S10" s="86">
        <f t="shared" si="0"/>
        <v>7.410000000000001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0.05</v>
      </c>
      <c r="E11" s="103">
        <v>0.25</v>
      </c>
      <c r="F11" s="103">
        <v>0.99</v>
      </c>
      <c r="G11" s="103">
        <v>2.12</v>
      </c>
      <c r="H11" s="103">
        <v>2.25</v>
      </c>
      <c r="I11" s="103">
        <v>2.15</v>
      </c>
      <c r="J11" s="103">
        <v>2.53</v>
      </c>
      <c r="K11" s="103">
        <v>2.5</v>
      </c>
      <c r="L11" s="103">
        <v>1.8</v>
      </c>
      <c r="M11" s="103">
        <v>2.21</v>
      </c>
      <c r="N11" s="103">
        <v>1.29</v>
      </c>
      <c r="O11" s="103">
        <v>0.35</v>
      </c>
      <c r="P11" s="103">
        <v>0.06</v>
      </c>
      <c r="Q11" s="103">
        <v>0</v>
      </c>
      <c r="R11" s="103">
        <v>0</v>
      </c>
      <c r="S11" s="86">
        <f t="shared" si="0"/>
        <v>18.55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0.01</v>
      </c>
      <c r="E12" s="103">
        <v>0.45</v>
      </c>
      <c r="F12" s="103">
        <v>1.43</v>
      </c>
      <c r="G12" s="103">
        <v>2</v>
      </c>
      <c r="H12" s="103">
        <v>1.86</v>
      </c>
      <c r="I12" s="103">
        <v>2.11</v>
      </c>
      <c r="J12" s="103">
        <v>2.87</v>
      </c>
      <c r="K12" s="103">
        <v>2.57</v>
      </c>
      <c r="L12" s="103">
        <v>2.61</v>
      </c>
      <c r="M12" s="103">
        <v>2.2</v>
      </c>
      <c r="N12" s="103">
        <v>1.51</v>
      </c>
      <c r="O12" s="103">
        <v>0.75</v>
      </c>
      <c r="P12" s="103">
        <v>0.1</v>
      </c>
      <c r="Q12" s="103">
        <v>0</v>
      </c>
      <c r="R12" s="103">
        <v>0</v>
      </c>
      <c r="S12" s="86">
        <f t="shared" si="0"/>
        <v>20.470000000000002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0.3</v>
      </c>
      <c r="F13" s="101">
        <v>0.74</v>
      </c>
      <c r="G13" s="101">
        <v>1.06</v>
      </c>
      <c r="H13" s="101">
        <v>1.83</v>
      </c>
      <c r="I13" s="101">
        <v>2.78</v>
      </c>
      <c r="J13" s="101">
        <v>3.36</v>
      </c>
      <c r="K13" s="101">
        <v>2.16</v>
      </c>
      <c r="L13" s="101">
        <v>1.22</v>
      </c>
      <c r="M13" s="101">
        <v>1.09</v>
      </c>
      <c r="N13" s="101">
        <v>0.79</v>
      </c>
      <c r="O13" s="101">
        <v>0.14</v>
      </c>
      <c r="P13" s="101">
        <v>0</v>
      </c>
      <c r="Q13" s="101">
        <v>0</v>
      </c>
      <c r="R13" s="101">
        <v>0</v>
      </c>
      <c r="S13" s="85">
        <f t="shared" si="0"/>
        <v>15.470000000000002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0.24</v>
      </c>
      <c r="F14" s="103">
        <v>0.79</v>
      </c>
      <c r="G14" s="103">
        <v>1.45</v>
      </c>
      <c r="H14" s="103">
        <v>2.01</v>
      </c>
      <c r="I14" s="103">
        <v>0.78</v>
      </c>
      <c r="J14" s="103">
        <v>0.62</v>
      </c>
      <c r="K14" s="103">
        <v>1.19</v>
      </c>
      <c r="L14" s="103">
        <v>1.12</v>
      </c>
      <c r="M14" s="103">
        <v>1.58</v>
      </c>
      <c r="N14" s="103">
        <v>0.7</v>
      </c>
      <c r="O14" s="103">
        <v>0.23</v>
      </c>
      <c r="P14" s="103">
        <v>0</v>
      </c>
      <c r="Q14" s="103">
        <v>0</v>
      </c>
      <c r="R14" s="103">
        <v>0</v>
      </c>
      <c r="S14" s="86">
        <f t="shared" si="0"/>
        <v>10.709999999999999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0.02</v>
      </c>
      <c r="F15" s="103">
        <v>0.14</v>
      </c>
      <c r="G15" s="103">
        <v>0.14</v>
      </c>
      <c r="H15" s="103">
        <v>0.11</v>
      </c>
      <c r="I15" s="103">
        <v>0.11</v>
      </c>
      <c r="J15" s="103">
        <v>0.33</v>
      </c>
      <c r="K15" s="103">
        <v>1.23</v>
      </c>
      <c r="L15" s="103">
        <v>1.95</v>
      </c>
      <c r="M15" s="103">
        <v>1.25</v>
      </c>
      <c r="N15" s="103">
        <v>0.35</v>
      </c>
      <c r="O15" s="103">
        <v>0.15</v>
      </c>
      <c r="P15" s="103">
        <v>0</v>
      </c>
      <c r="Q15" s="103">
        <v>0</v>
      </c>
      <c r="R15" s="103">
        <v>0</v>
      </c>
      <c r="S15" s="86">
        <f t="shared" si="0"/>
        <v>5.78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</v>
      </c>
      <c r="E16" s="103">
        <v>0.15</v>
      </c>
      <c r="F16" s="103">
        <v>0.31</v>
      </c>
      <c r="G16" s="103">
        <v>0.63</v>
      </c>
      <c r="H16" s="103">
        <v>0.85</v>
      </c>
      <c r="I16" s="103">
        <v>1.39</v>
      </c>
      <c r="J16" s="103">
        <v>1.07</v>
      </c>
      <c r="K16" s="103">
        <v>1.13</v>
      </c>
      <c r="L16" s="103">
        <v>1.04</v>
      </c>
      <c r="M16" s="103">
        <v>0.63</v>
      </c>
      <c r="N16" s="103">
        <v>0.31</v>
      </c>
      <c r="O16" s="103">
        <v>0.33</v>
      </c>
      <c r="P16" s="103">
        <v>0.04</v>
      </c>
      <c r="Q16" s="103">
        <v>0</v>
      </c>
      <c r="R16" s="103">
        <v>0</v>
      </c>
      <c r="S16" s="86">
        <f t="shared" si="0"/>
        <v>7.8999999999999995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0.11</v>
      </c>
      <c r="F17" s="103">
        <v>0.22</v>
      </c>
      <c r="G17" s="103">
        <v>0.52</v>
      </c>
      <c r="H17" s="103">
        <v>0.86</v>
      </c>
      <c r="I17" s="103">
        <v>1.76</v>
      </c>
      <c r="J17" s="103">
        <v>1.51</v>
      </c>
      <c r="K17" s="103">
        <v>1.82</v>
      </c>
      <c r="L17" s="103">
        <v>1.27</v>
      </c>
      <c r="M17" s="103">
        <v>1.38</v>
      </c>
      <c r="N17" s="103">
        <v>0.75</v>
      </c>
      <c r="O17" s="103">
        <v>0.28</v>
      </c>
      <c r="P17" s="103">
        <v>0.02</v>
      </c>
      <c r="Q17" s="103">
        <v>0</v>
      </c>
      <c r="R17" s="103">
        <v>0</v>
      </c>
      <c r="S17" s="86">
        <f t="shared" si="0"/>
        <v>10.499999999999998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0.19</v>
      </c>
      <c r="F18" s="103">
        <v>0.28</v>
      </c>
      <c r="G18" s="103">
        <v>0.55</v>
      </c>
      <c r="H18" s="103">
        <v>1.21</v>
      </c>
      <c r="I18" s="103">
        <v>0.92</v>
      </c>
      <c r="J18" s="103">
        <v>0.86</v>
      </c>
      <c r="K18" s="103">
        <v>1.21</v>
      </c>
      <c r="L18" s="103">
        <v>1.25</v>
      </c>
      <c r="M18" s="103">
        <v>1.03</v>
      </c>
      <c r="N18" s="103">
        <v>0.5</v>
      </c>
      <c r="O18" s="103">
        <v>0.29</v>
      </c>
      <c r="P18" s="103">
        <v>0.07</v>
      </c>
      <c r="Q18" s="103">
        <v>0</v>
      </c>
      <c r="R18" s="103">
        <v>0</v>
      </c>
      <c r="S18" s="86">
        <f t="shared" si="0"/>
        <v>8.39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</v>
      </c>
      <c r="E19" s="103">
        <v>0.46</v>
      </c>
      <c r="F19" s="103">
        <v>0.96</v>
      </c>
      <c r="G19" s="103">
        <v>1.78</v>
      </c>
      <c r="H19" s="103">
        <v>1.7</v>
      </c>
      <c r="I19" s="103">
        <v>2.03</v>
      </c>
      <c r="J19" s="103">
        <v>2.53</v>
      </c>
      <c r="K19" s="103">
        <v>1.79</v>
      </c>
      <c r="L19" s="103">
        <v>1.39</v>
      </c>
      <c r="M19" s="103">
        <v>1.45</v>
      </c>
      <c r="N19" s="103">
        <v>0.77</v>
      </c>
      <c r="O19" s="103">
        <v>0.31</v>
      </c>
      <c r="P19" s="103">
        <v>0.02</v>
      </c>
      <c r="Q19" s="103">
        <v>0</v>
      </c>
      <c r="R19" s="103">
        <v>0</v>
      </c>
      <c r="S19" s="86">
        <f t="shared" si="0"/>
        <v>15.24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0.01</v>
      </c>
      <c r="G20" s="103">
        <v>0.05</v>
      </c>
      <c r="H20" s="103">
        <v>0.26</v>
      </c>
      <c r="I20" s="103">
        <v>0.22</v>
      </c>
      <c r="J20" s="103">
        <v>0.29</v>
      </c>
      <c r="K20" s="103">
        <v>0.26</v>
      </c>
      <c r="L20" s="103">
        <v>0.35</v>
      </c>
      <c r="M20" s="103">
        <v>0.1</v>
      </c>
      <c r="N20" s="103">
        <v>0.01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1.55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0.12</v>
      </c>
      <c r="F21" s="103">
        <v>0.52</v>
      </c>
      <c r="G21" s="103">
        <v>0.44</v>
      </c>
      <c r="H21" s="103">
        <v>0.73</v>
      </c>
      <c r="I21" s="103">
        <v>0.53</v>
      </c>
      <c r="J21" s="103">
        <v>0.65</v>
      </c>
      <c r="K21" s="103">
        <v>0.47</v>
      </c>
      <c r="L21" s="103">
        <v>0.73</v>
      </c>
      <c r="M21" s="103">
        <v>0.33</v>
      </c>
      <c r="N21" s="103">
        <v>0.16</v>
      </c>
      <c r="O21" s="103">
        <v>0.04</v>
      </c>
      <c r="P21" s="103">
        <v>0</v>
      </c>
      <c r="Q21" s="103">
        <v>0</v>
      </c>
      <c r="R21" s="103">
        <v>0</v>
      </c>
      <c r="S21" s="86">
        <f t="shared" si="2"/>
        <v>4.72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</v>
      </c>
      <c r="F22" s="103">
        <v>0.16</v>
      </c>
      <c r="G22" s="103">
        <v>0.24</v>
      </c>
      <c r="H22" s="103">
        <v>0.3</v>
      </c>
      <c r="I22" s="103">
        <v>0.6</v>
      </c>
      <c r="J22" s="103">
        <v>0.62</v>
      </c>
      <c r="K22" s="103">
        <v>0.76</v>
      </c>
      <c r="L22" s="103">
        <v>0.48</v>
      </c>
      <c r="M22" s="103">
        <v>0.39</v>
      </c>
      <c r="N22" s="103">
        <v>0.16</v>
      </c>
      <c r="O22" s="103">
        <v>0.05</v>
      </c>
      <c r="P22" s="103">
        <v>0</v>
      </c>
      <c r="Q22" s="103">
        <v>0</v>
      </c>
      <c r="R22" s="103">
        <v>0</v>
      </c>
      <c r="S22" s="86">
        <f t="shared" si="2"/>
        <v>3.83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0.03</v>
      </c>
      <c r="E23" s="101">
        <v>0.31</v>
      </c>
      <c r="F23" s="101">
        <v>1.09</v>
      </c>
      <c r="G23" s="101">
        <v>1.93</v>
      </c>
      <c r="H23" s="101">
        <v>2.51</v>
      </c>
      <c r="I23" s="101">
        <v>2.84</v>
      </c>
      <c r="J23" s="101">
        <v>1.63</v>
      </c>
      <c r="K23" s="101">
        <v>1.36</v>
      </c>
      <c r="L23" s="101">
        <v>1.47</v>
      </c>
      <c r="M23" s="101">
        <v>0.58</v>
      </c>
      <c r="N23" s="101">
        <v>0.43</v>
      </c>
      <c r="O23" s="101">
        <v>0.18</v>
      </c>
      <c r="P23" s="101">
        <v>0</v>
      </c>
      <c r="Q23" s="101">
        <v>0</v>
      </c>
      <c r="R23" s="101">
        <v>0</v>
      </c>
      <c r="S23" s="85">
        <f t="shared" si="2"/>
        <v>14.36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</v>
      </c>
      <c r="E24" s="103">
        <v>0.16</v>
      </c>
      <c r="F24" s="103">
        <v>0.21</v>
      </c>
      <c r="G24" s="103">
        <v>0.56</v>
      </c>
      <c r="H24" s="103">
        <v>0.38</v>
      </c>
      <c r="I24" s="103">
        <v>0.24</v>
      </c>
      <c r="J24" s="103">
        <v>0.26</v>
      </c>
      <c r="K24" s="103">
        <v>0.39</v>
      </c>
      <c r="L24" s="103">
        <v>0.28</v>
      </c>
      <c r="M24" s="103">
        <v>0.39</v>
      </c>
      <c r="N24" s="103">
        <v>0.39</v>
      </c>
      <c r="O24" s="103">
        <v>0.3</v>
      </c>
      <c r="P24" s="103">
        <v>0</v>
      </c>
      <c r="Q24" s="103">
        <v>0</v>
      </c>
      <c r="R24" s="103">
        <v>0</v>
      </c>
      <c r="S24" s="86">
        <f t="shared" si="2"/>
        <v>3.58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0.08</v>
      </c>
      <c r="F25" s="103">
        <v>0.28</v>
      </c>
      <c r="G25" s="103">
        <v>0.55</v>
      </c>
      <c r="H25" s="103">
        <v>1.23</v>
      </c>
      <c r="I25" s="103">
        <v>0.65</v>
      </c>
      <c r="J25" s="103">
        <v>0.58</v>
      </c>
      <c r="K25" s="103">
        <v>0.55</v>
      </c>
      <c r="L25" s="103">
        <v>0.55</v>
      </c>
      <c r="M25" s="103">
        <v>0.29</v>
      </c>
      <c r="N25" s="103">
        <v>0.15</v>
      </c>
      <c r="O25" s="103">
        <v>0.05</v>
      </c>
      <c r="P25" s="103">
        <v>0</v>
      </c>
      <c r="Q25" s="103">
        <v>0</v>
      </c>
      <c r="R25" s="103">
        <v>0</v>
      </c>
      <c r="S25" s="86">
        <f t="shared" si="2"/>
        <v>4.96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0.12</v>
      </c>
      <c r="F26" s="103">
        <v>0.29</v>
      </c>
      <c r="G26" s="103">
        <v>0.39</v>
      </c>
      <c r="H26" s="103">
        <v>0.42</v>
      </c>
      <c r="I26" s="103">
        <v>0.53</v>
      </c>
      <c r="J26" s="103">
        <v>0.7</v>
      </c>
      <c r="K26" s="103">
        <v>0.29</v>
      </c>
      <c r="L26" s="103">
        <v>0.21</v>
      </c>
      <c r="M26" s="103">
        <v>0.09</v>
      </c>
      <c r="N26" s="103">
        <v>0.02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3.07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</v>
      </c>
      <c r="E27" s="103">
        <v>0.28</v>
      </c>
      <c r="F27" s="103">
        <v>0.89</v>
      </c>
      <c r="G27" s="103">
        <v>1.19</v>
      </c>
      <c r="H27" s="103">
        <v>2.23</v>
      </c>
      <c r="I27" s="103">
        <v>2.71</v>
      </c>
      <c r="J27" s="103">
        <v>2.29</v>
      </c>
      <c r="K27" s="103">
        <v>2.68</v>
      </c>
      <c r="L27" s="103">
        <v>1.49</v>
      </c>
      <c r="M27" s="103">
        <v>1.51</v>
      </c>
      <c r="N27" s="103">
        <v>1.2</v>
      </c>
      <c r="O27" s="103">
        <v>0.38</v>
      </c>
      <c r="P27" s="103">
        <v>0.03</v>
      </c>
      <c r="Q27" s="103">
        <v>0</v>
      </c>
      <c r="R27" s="103">
        <v>0</v>
      </c>
      <c r="S27" s="86">
        <f t="shared" si="2"/>
        <v>16.89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0.01</v>
      </c>
      <c r="E28" s="103">
        <v>0.29</v>
      </c>
      <c r="F28" s="103">
        <v>0.57</v>
      </c>
      <c r="G28" s="103">
        <v>0.81</v>
      </c>
      <c r="H28" s="103">
        <v>1.2</v>
      </c>
      <c r="I28" s="103">
        <v>0.88</v>
      </c>
      <c r="J28" s="103">
        <v>1.26</v>
      </c>
      <c r="K28" s="103">
        <v>1.46</v>
      </c>
      <c r="L28" s="103">
        <v>1.28</v>
      </c>
      <c r="M28" s="103">
        <v>1.12</v>
      </c>
      <c r="N28" s="103">
        <v>0.67</v>
      </c>
      <c r="O28" s="103">
        <v>0.22</v>
      </c>
      <c r="P28" s="103">
        <v>0</v>
      </c>
      <c r="Q28" s="103">
        <v>0</v>
      </c>
      <c r="R28" s="103">
        <v>0</v>
      </c>
      <c r="S28" s="86">
        <f t="shared" si="2"/>
        <v>9.77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0.29</v>
      </c>
      <c r="F29" s="103">
        <v>1.01</v>
      </c>
      <c r="G29" s="103">
        <v>1.85</v>
      </c>
      <c r="H29" s="103">
        <v>2.41</v>
      </c>
      <c r="I29" s="103">
        <v>2.43</v>
      </c>
      <c r="J29" s="103">
        <v>2.69</v>
      </c>
      <c r="K29" s="103">
        <v>1.97</v>
      </c>
      <c r="L29" s="103">
        <v>1.11</v>
      </c>
      <c r="M29" s="103">
        <v>1.11</v>
      </c>
      <c r="N29" s="103">
        <v>0.57</v>
      </c>
      <c r="O29" s="103">
        <v>0.21</v>
      </c>
      <c r="P29" s="103">
        <v>0.01</v>
      </c>
      <c r="Q29" s="103">
        <v>0</v>
      </c>
      <c r="R29" s="103">
        <v>0</v>
      </c>
      <c r="S29" s="86">
        <f t="shared" si="2"/>
        <v>15.67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0.01</v>
      </c>
      <c r="E30" s="103">
        <v>0.22</v>
      </c>
      <c r="F30" s="103">
        <v>0.3</v>
      </c>
      <c r="G30" s="103">
        <v>0.67</v>
      </c>
      <c r="H30" s="103">
        <v>0.99</v>
      </c>
      <c r="I30" s="103">
        <v>1.45</v>
      </c>
      <c r="J30" s="103">
        <v>1.45</v>
      </c>
      <c r="K30" s="103">
        <v>1.12</v>
      </c>
      <c r="L30" s="103">
        <v>0.43</v>
      </c>
      <c r="M30" s="103">
        <v>0.19</v>
      </c>
      <c r="N30" s="103">
        <v>0.32</v>
      </c>
      <c r="O30" s="103">
        <v>0.05</v>
      </c>
      <c r="P30" s="103">
        <v>0</v>
      </c>
      <c r="Q30" s="103">
        <v>0</v>
      </c>
      <c r="R30" s="103">
        <v>0</v>
      </c>
      <c r="S30" s="86">
        <f t="shared" si="2"/>
        <v>7.200000000000001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0.07</v>
      </c>
      <c r="F31" s="103">
        <v>0.05</v>
      </c>
      <c r="G31" s="103">
        <v>0.07</v>
      </c>
      <c r="H31" s="103">
        <v>0.2</v>
      </c>
      <c r="I31" s="103">
        <v>0.25</v>
      </c>
      <c r="J31" s="103">
        <v>0.3</v>
      </c>
      <c r="K31" s="103">
        <v>0.19</v>
      </c>
      <c r="L31" s="103">
        <v>0.31</v>
      </c>
      <c r="M31" s="103">
        <v>0.19</v>
      </c>
      <c r="N31" s="103">
        <v>0.19</v>
      </c>
      <c r="O31" s="103">
        <v>0.17</v>
      </c>
      <c r="P31" s="103">
        <v>0</v>
      </c>
      <c r="Q31" s="103">
        <v>0</v>
      </c>
      <c r="R31" s="103">
        <v>0</v>
      </c>
      <c r="S31" s="86">
        <f t="shared" si="2"/>
        <v>1.9899999999999998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0.03</v>
      </c>
      <c r="E32" s="103">
        <v>0.54</v>
      </c>
      <c r="F32" s="103">
        <v>1.29</v>
      </c>
      <c r="G32" s="103">
        <v>2</v>
      </c>
      <c r="H32" s="103">
        <v>2.49</v>
      </c>
      <c r="I32" s="103">
        <v>2.85</v>
      </c>
      <c r="J32" s="103">
        <v>2.9</v>
      </c>
      <c r="K32" s="103">
        <v>2.7</v>
      </c>
      <c r="L32" s="103">
        <v>2.07</v>
      </c>
      <c r="M32" s="103">
        <v>1.81</v>
      </c>
      <c r="N32" s="103">
        <v>1.28</v>
      </c>
      <c r="O32" s="103">
        <v>0.23</v>
      </c>
      <c r="P32" s="103">
        <v>0</v>
      </c>
      <c r="Q32" s="103">
        <v>0</v>
      </c>
      <c r="R32" s="103">
        <v>0</v>
      </c>
      <c r="S32" s="86">
        <f t="shared" si="2"/>
        <v>20.19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0.7000000000000002</v>
      </c>
      <c r="E34" s="91">
        <f t="shared" si="4"/>
        <v>8.010000000000002</v>
      </c>
      <c r="F34" s="91">
        <f t="shared" si="4"/>
        <v>20.46</v>
      </c>
      <c r="G34" s="91">
        <f t="shared" si="4"/>
        <v>33.63000000000001</v>
      </c>
      <c r="H34" s="91">
        <f t="shared" si="4"/>
        <v>42.52000000000001</v>
      </c>
      <c r="I34" s="91">
        <f t="shared" si="4"/>
        <v>48.56000000000002</v>
      </c>
      <c r="J34" s="91">
        <f t="shared" si="4"/>
        <v>47.82999999999999</v>
      </c>
      <c r="K34" s="91">
        <f t="shared" si="4"/>
        <v>50.72999999999999</v>
      </c>
      <c r="L34" s="91">
        <f aca="true" t="shared" si="5" ref="L34:R34">IF(L37=0,"",SUM(L3:L33))</f>
        <v>40.78000000000001</v>
      </c>
      <c r="M34" s="91">
        <f t="shared" si="5"/>
        <v>34.029999999999994</v>
      </c>
      <c r="N34" s="91">
        <f t="shared" si="5"/>
        <v>22.920000000000005</v>
      </c>
      <c r="O34" s="91">
        <f t="shared" si="5"/>
        <v>9.860000000000003</v>
      </c>
      <c r="P34" s="91">
        <f t="shared" si="5"/>
        <v>1.4600000000000004</v>
      </c>
      <c r="Q34" s="91">
        <f t="shared" si="5"/>
        <v>0</v>
      </c>
      <c r="R34" s="91">
        <f t="shared" si="5"/>
        <v>0</v>
      </c>
      <c r="S34" s="87">
        <f>SUM(B3:R33)</f>
        <v>361.48999999999995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0.023333333333333338</v>
      </c>
      <c r="E35" s="60">
        <f t="shared" si="6"/>
        <v>0.26700000000000007</v>
      </c>
      <c r="F35" s="60">
        <f t="shared" si="6"/>
        <v>0.682</v>
      </c>
      <c r="G35" s="60">
        <f t="shared" si="6"/>
        <v>1.1210000000000002</v>
      </c>
      <c r="H35" s="60">
        <f t="shared" si="6"/>
        <v>1.4173333333333338</v>
      </c>
      <c r="I35" s="60">
        <f t="shared" si="6"/>
        <v>1.6186666666666671</v>
      </c>
      <c r="J35" s="60">
        <f t="shared" si="6"/>
        <v>1.594333333333333</v>
      </c>
      <c r="K35" s="60">
        <f t="shared" si="6"/>
        <v>1.6909999999999996</v>
      </c>
      <c r="L35" s="60">
        <f aca="true" t="shared" si="7" ref="L35:R35">IF(L37=0,"",AVERAGE(L3:L33))</f>
        <v>1.3593333333333335</v>
      </c>
      <c r="M35" s="60">
        <f t="shared" si="7"/>
        <v>1.1343333333333332</v>
      </c>
      <c r="N35" s="60">
        <f t="shared" si="7"/>
        <v>0.7640000000000001</v>
      </c>
      <c r="O35" s="60">
        <f t="shared" si="7"/>
        <v>0.3286666666666668</v>
      </c>
      <c r="P35" s="60">
        <f t="shared" si="7"/>
        <v>0.04866666666666668</v>
      </c>
      <c r="Q35" s="60">
        <f t="shared" si="7"/>
        <v>0</v>
      </c>
      <c r="R35" s="60">
        <f t="shared" si="7"/>
        <v>0</v>
      </c>
      <c r="S35" s="88">
        <f>AVERAGE(S3:S33)</f>
        <v>12.049666666666667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0.12</v>
      </c>
      <c r="E36" s="60">
        <f t="shared" si="8"/>
        <v>0.73</v>
      </c>
      <c r="F36" s="60">
        <f t="shared" si="8"/>
        <v>1.56</v>
      </c>
      <c r="G36" s="60">
        <f t="shared" si="8"/>
        <v>2.18</v>
      </c>
      <c r="H36" s="60">
        <f t="shared" si="8"/>
        <v>2.67</v>
      </c>
      <c r="I36" s="60">
        <f t="shared" si="8"/>
        <v>3.08</v>
      </c>
      <c r="J36" s="60">
        <f t="shared" si="8"/>
        <v>3.36</v>
      </c>
      <c r="K36" s="60">
        <f t="shared" si="8"/>
        <v>3.21</v>
      </c>
      <c r="L36" s="60">
        <f aca="true" t="shared" si="9" ref="L36:R36">IF(L37=0,"",MAX(L3:L33))</f>
        <v>2.83</v>
      </c>
      <c r="M36" s="60">
        <f t="shared" si="9"/>
        <v>2.3</v>
      </c>
      <c r="N36" s="60">
        <f t="shared" si="9"/>
        <v>1.65</v>
      </c>
      <c r="O36" s="60">
        <f t="shared" si="9"/>
        <v>1.03</v>
      </c>
      <c r="P36" s="60">
        <f t="shared" si="9"/>
        <v>0.25</v>
      </c>
      <c r="Q36" s="60">
        <f t="shared" si="9"/>
        <v>0</v>
      </c>
      <c r="R36" s="60">
        <f t="shared" si="9"/>
        <v>0</v>
      </c>
      <c r="S36" s="88">
        <f>MAX(S3:S33)</f>
        <v>23.860000000000003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2012-05-01T02:49:06Z</cp:lastPrinted>
  <dcterms:created xsi:type="dcterms:W3CDTF">1997-02-10T08:09:57Z</dcterms:created>
  <dcterms:modified xsi:type="dcterms:W3CDTF">2017-01-01T04:42:14Z</dcterms:modified>
  <cp:category/>
  <cp:version/>
  <cp:contentType/>
  <cp:contentStatus/>
</cp:coreProperties>
</file>