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45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<sst xmlns="http://schemas.openxmlformats.org/spreadsheetml/2006/main" count="146" uniqueCount="31">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</sst>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2015年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47002347"/>
        <c:axId val="20367940"/>
      </c:bar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67940"/>
        <c:crosses val="autoZero"/>
        <c:auto val="0"/>
        <c:lblOffset val="100"/>
        <c:tickLblSkip val="1"/>
        <c:noMultiLvlLbl val="0"/>
      </c:catAx>
      <c:valAx>
        <c:axId val="2036794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02347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2015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0.27</v>
      </c>
      <c r="G3" s="101">
        <v>0.92</v>
      </c>
      <c r="H3" s="101">
        <v>1.49</v>
      </c>
      <c r="I3" s="101">
        <v>1.86</v>
      </c>
      <c r="J3" s="101">
        <v>1.82</v>
      </c>
      <c r="K3" s="101">
        <v>1.43</v>
      </c>
      <c r="L3" s="101">
        <v>1</v>
      </c>
      <c r="M3" s="101">
        <v>0.95</v>
      </c>
      <c r="N3" s="101">
        <v>0.48</v>
      </c>
      <c r="O3" s="101">
        <v>0.01</v>
      </c>
      <c r="P3" s="101">
        <v>0</v>
      </c>
      <c r="Q3" s="101">
        <v>0</v>
      </c>
      <c r="R3" s="101">
        <v>0</v>
      </c>
      <c r="S3" s="85">
        <f>IF(U3=0,"",SUM(B3:R3))</f>
        <v>10.229999999999999</v>
      </c>
      <c r="U3" s="50">
        <f>COUNTA(B3:R3)</f>
        <v>17</v>
      </c>
    </row>
    <row r="4" spans="1:21" ht="21" customHeight="1">
      <c r="A4" s="51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0.28</v>
      </c>
      <c r="G4" s="103">
        <v>0.9</v>
      </c>
      <c r="H4" s="103">
        <v>1.08</v>
      </c>
      <c r="I4" s="103">
        <v>1.18</v>
      </c>
      <c r="J4" s="103">
        <v>1.24</v>
      </c>
      <c r="K4" s="103">
        <v>1.12</v>
      </c>
      <c r="L4" s="103">
        <v>1.04</v>
      </c>
      <c r="M4" s="103">
        <v>1.17</v>
      </c>
      <c r="N4" s="103">
        <v>0.51</v>
      </c>
      <c r="O4" s="103">
        <v>0.01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8.530000000000001</v>
      </c>
      <c r="U4" s="50">
        <f aca="true" t="shared" si="1" ref="U4:U19">COUNTA(B4:R4)</f>
        <v>17</v>
      </c>
    </row>
    <row r="5" spans="1:21" ht="21" customHeight="1">
      <c r="A5" s="51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0.27</v>
      </c>
      <c r="G5" s="103">
        <v>0.92</v>
      </c>
      <c r="H5" s="103">
        <v>1.48</v>
      </c>
      <c r="I5" s="103">
        <v>1.86</v>
      </c>
      <c r="J5" s="103">
        <v>2.03</v>
      </c>
      <c r="K5" s="103">
        <v>1.95</v>
      </c>
      <c r="L5" s="103">
        <v>1.65</v>
      </c>
      <c r="M5" s="103">
        <v>1.15</v>
      </c>
      <c r="N5" s="103">
        <v>0.52</v>
      </c>
      <c r="O5" s="103">
        <v>0.02</v>
      </c>
      <c r="P5" s="103">
        <v>0</v>
      </c>
      <c r="Q5" s="103">
        <v>0</v>
      </c>
      <c r="R5" s="103">
        <v>0</v>
      </c>
      <c r="S5" s="86">
        <f t="shared" si="0"/>
        <v>11.85</v>
      </c>
      <c r="U5" s="50">
        <f t="shared" si="1"/>
        <v>17</v>
      </c>
    </row>
    <row r="6" spans="1:21" ht="21" customHeight="1">
      <c r="A6" s="51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0.12</v>
      </c>
      <c r="G6" s="103">
        <v>0.35</v>
      </c>
      <c r="H6" s="103">
        <v>0.7</v>
      </c>
      <c r="I6" s="103">
        <v>0.59</v>
      </c>
      <c r="J6" s="103">
        <v>1.34</v>
      </c>
      <c r="K6" s="103">
        <v>1.79</v>
      </c>
      <c r="L6" s="103">
        <v>1.4</v>
      </c>
      <c r="M6" s="103">
        <v>0.86</v>
      </c>
      <c r="N6" s="103">
        <v>0.5</v>
      </c>
      <c r="O6" s="103">
        <v>0.03</v>
      </c>
      <c r="P6" s="103">
        <v>0</v>
      </c>
      <c r="Q6" s="103">
        <v>0</v>
      </c>
      <c r="R6" s="103">
        <v>0</v>
      </c>
      <c r="S6" s="86">
        <f t="shared" si="0"/>
        <v>7.68</v>
      </c>
      <c r="U6" s="50">
        <f t="shared" si="1"/>
        <v>17</v>
      </c>
    </row>
    <row r="7" spans="1:21" ht="21" customHeight="1">
      <c r="A7" s="51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0.21</v>
      </c>
      <c r="G7" s="103">
        <v>0.79</v>
      </c>
      <c r="H7" s="103">
        <v>1.34</v>
      </c>
      <c r="I7" s="103">
        <v>1.68</v>
      </c>
      <c r="J7" s="103">
        <v>1.86</v>
      </c>
      <c r="K7" s="103">
        <v>1.63</v>
      </c>
      <c r="L7" s="103">
        <v>1.5</v>
      </c>
      <c r="M7" s="103">
        <v>1.04</v>
      </c>
      <c r="N7" s="103">
        <v>0.46</v>
      </c>
      <c r="O7" s="103">
        <v>0.02</v>
      </c>
      <c r="P7" s="103">
        <v>0</v>
      </c>
      <c r="Q7" s="103">
        <v>0</v>
      </c>
      <c r="R7" s="103">
        <v>0</v>
      </c>
      <c r="S7" s="86">
        <f t="shared" si="0"/>
        <v>10.530000000000001</v>
      </c>
      <c r="U7" s="50">
        <f t="shared" si="1"/>
        <v>17</v>
      </c>
    </row>
    <row r="8" spans="1:21" ht="21" customHeight="1">
      <c r="A8" s="51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0.07</v>
      </c>
      <c r="G8" s="103">
        <v>0.27</v>
      </c>
      <c r="H8" s="103">
        <v>0.53</v>
      </c>
      <c r="I8" s="103">
        <v>0.37</v>
      </c>
      <c r="J8" s="103">
        <v>0.24</v>
      </c>
      <c r="K8" s="103">
        <v>0.51</v>
      </c>
      <c r="L8" s="103">
        <v>0.34</v>
      </c>
      <c r="M8" s="103">
        <v>0.09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2.42</v>
      </c>
      <c r="U8" s="50">
        <f t="shared" si="1"/>
        <v>17</v>
      </c>
    </row>
    <row r="9" spans="1:21" ht="21" customHeight="1">
      <c r="A9" s="51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0.28</v>
      </c>
      <c r="G9" s="103">
        <v>0.91</v>
      </c>
      <c r="H9" s="103">
        <v>0.98</v>
      </c>
      <c r="I9" s="103">
        <v>1.65</v>
      </c>
      <c r="J9" s="103">
        <v>2.03</v>
      </c>
      <c r="K9" s="103">
        <v>2.01</v>
      </c>
      <c r="L9" s="103">
        <v>1.71</v>
      </c>
      <c r="M9" s="103">
        <v>0.93</v>
      </c>
      <c r="N9" s="103">
        <v>0.58</v>
      </c>
      <c r="O9" s="103">
        <v>0.04</v>
      </c>
      <c r="P9" s="103">
        <v>0</v>
      </c>
      <c r="Q9" s="103">
        <v>0</v>
      </c>
      <c r="R9" s="103">
        <v>0</v>
      </c>
      <c r="S9" s="86">
        <f t="shared" si="0"/>
        <v>11.12</v>
      </c>
      <c r="U9" s="50">
        <f t="shared" si="1"/>
        <v>17</v>
      </c>
    </row>
    <row r="10" spans="1:21" ht="21" customHeight="1">
      <c r="A10" s="51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0.26</v>
      </c>
      <c r="G10" s="103">
        <v>0.89</v>
      </c>
      <c r="H10" s="103">
        <v>1.45</v>
      </c>
      <c r="I10" s="103">
        <v>1.85</v>
      </c>
      <c r="J10" s="103">
        <v>2.03</v>
      </c>
      <c r="K10" s="103">
        <v>1.95</v>
      </c>
      <c r="L10" s="103">
        <v>1.64</v>
      </c>
      <c r="M10" s="103">
        <v>1.19</v>
      </c>
      <c r="N10" s="103">
        <v>0.57</v>
      </c>
      <c r="O10" s="103">
        <v>0.04</v>
      </c>
      <c r="P10" s="103">
        <v>0</v>
      </c>
      <c r="Q10" s="103">
        <v>0</v>
      </c>
      <c r="R10" s="103">
        <v>0</v>
      </c>
      <c r="S10" s="86">
        <f t="shared" si="0"/>
        <v>11.869999999999997</v>
      </c>
      <c r="U10" s="50">
        <f t="shared" si="1"/>
        <v>17</v>
      </c>
    </row>
    <row r="11" spans="1:21" ht="21" customHeight="1">
      <c r="A11" s="51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0.27</v>
      </c>
      <c r="G11" s="103">
        <v>0.88</v>
      </c>
      <c r="H11" s="103">
        <v>1.48</v>
      </c>
      <c r="I11" s="103">
        <v>1.87</v>
      </c>
      <c r="J11" s="103">
        <v>2.1</v>
      </c>
      <c r="K11" s="103">
        <v>2.06</v>
      </c>
      <c r="L11" s="103">
        <v>1.7</v>
      </c>
      <c r="M11" s="103">
        <v>1.21</v>
      </c>
      <c r="N11" s="103">
        <v>0.63</v>
      </c>
      <c r="O11" s="103">
        <v>0.05</v>
      </c>
      <c r="P11" s="103">
        <v>0</v>
      </c>
      <c r="Q11" s="103">
        <v>0</v>
      </c>
      <c r="R11" s="103">
        <v>0</v>
      </c>
      <c r="S11" s="86">
        <f t="shared" si="0"/>
        <v>12.250000000000002</v>
      </c>
      <c r="U11" s="50">
        <f t="shared" si="1"/>
        <v>17</v>
      </c>
    </row>
    <row r="12" spans="1:21" ht="21" customHeight="1">
      <c r="A12" s="51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0.28</v>
      </c>
      <c r="G12" s="103">
        <v>0.61</v>
      </c>
      <c r="H12" s="103">
        <v>1.51</v>
      </c>
      <c r="I12" s="103">
        <v>1.85</v>
      </c>
      <c r="J12" s="103">
        <v>1.58</v>
      </c>
      <c r="K12" s="103">
        <v>1.68</v>
      </c>
      <c r="L12" s="103">
        <v>1.73</v>
      </c>
      <c r="M12" s="103">
        <v>0.95</v>
      </c>
      <c r="N12" s="103">
        <v>0.62</v>
      </c>
      <c r="O12" s="103">
        <v>0.05</v>
      </c>
      <c r="P12" s="103">
        <v>0</v>
      </c>
      <c r="Q12" s="103">
        <v>0</v>
      </c>
      <c r="R12" s="103">
        <v>0</v>
      </c>
      <c r="S12" s="86">
        <f t="shared" si="0"/>
        <v>10.86</v>
      </c>
      <c r="U12" s="50">
        <f t="shared" si="1"/>
        <v>17</v>
      </c>
    </row>
    <row r="13" spans="1:21" ht="21" customHeight="1">
      <c r="A13" s="52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0.27</v>
      </c>
      <c r="G13" s="101">
        <v>0.89</v>
      </c>
      <c r="H13" s="101">
        <v>1.47</v>
      </c>
      <c r="I13" s="101">
        <v>1.84</v>
      </c>
      <c r="J13" s="101">
        <v>2.01</v>
      </c>
      <c r="K13" s="101">
        <v>1.95</v>
      </c>
      <c r="L13" s="101">
        <v>1.66</v>
      </c>
      <c r="M13" s="101">
        <v>1.17</v>
      </c>
      <c r="N13" s="101">
        <v>0.55</v>
      </c>
      <c r="O13" s="101">
        <v>0.05</v>
      </c>
      <c r="P13" s="101">
        <v>0</v>
      </c>
      <c r="Q13" s="101">
        <v>0</v>
      </c>
      <c r="R13" s="101">
        <v>0</v>
      </c>
      <c r="S13" s="85">
        <f t="shared" si="0"/>
        <v>11.860000000000001</v>
      </c>
      <c r="U13" s="50">
        <f t="shared" si="1"/>
        <v>17</v>
      </c>
    </row>
    <row r="14" spans="1:21" ht="21" customHeight="1">
      <c r="A14" s="51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0.28</v>
      </c>
      <c r="G14" s="103">
        <v>0.93</v>
      </c>
      <c r="H14" s="103">
        <v>1.52</v>
      </c>
      <c r="I14" s="103">
        <v>1.92</v>
      </c>
      <c r="J14" s="103">
        <v>2.12</v>
      </c>
      <c r="K14" s="103">
        <v>2.07</v>
      </c>
      <c r="L14" s="103">
        <v>1.79</v>
      </c>
      <c r="M14" s="103">
        <v>1.29</v>
      </c>
      <c r="N14" s="103">
        <v>0.65</v>
      </c>
      <c r="O14" s="103">
        <v>0.06</v>
      </c>
      <c r="P14" s="103">
        <v>0</v>
      </c>
      <c r="Q14" s="103">
        <v>0</v>
      </c>
      <c r="R14" s="103">
        <v>0</v>
      </c>
      <c r="S14" s="86">
        <f t="shared" si="0"/>
        <v>12.629999999999999</v>
      </c>
      <c r="U14" s="50">
        <f t="shared" si="1"/>
        <v>17</v>
      </c>
    </row>
    <row r="15" spans="1:21" ht="21" customHeight="1">
      <c r="A15" s="51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0.28</v>
      </c>
      <c r="G15" s="103">
        <v>0.93</v>
      </c>
      <c r="H15" s="103">
        <v>1.52</v>
      </c>
      <c r="I15" s="103">
        <v>1.89</v>
      </c>
      <c r="J15" s="103">
        <v>2.06</v>
      </c>
      <c r="K15" s="103">
        <v>2.01</v>
      </c>
      <c r="L15" s="103">
        <v>1.74</v>
      </c>
      <c r="M15" s="103">
        <v>1.26</v>
      </c>
      <c r="N15" s="103">
        <v>0.63</v>
      </c>
      <c r="O15" s="103">
        <v>0.07</v>
      </c>
      <c r="P15" s="103">
        <v>0</v>
      </c>
      <c r="Q15" s="103">
        <v>0</v>
      </c>
      <c r="R15" s="103">
        <v>0</v>
      </c>
      <c r="S15" s="86">
        <f t="shared" si="0"/>
        <v>12.39</v>
      </c>
      <c r="U15" s="50">
        <f t="shared" si="1"/>
        <v>17</v>
      </c>
    </row>
    <row r="16" spans="1:21" ht="21" customHeight="1">
      <c r="A16" s="51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0.28</v>
      </c>
      <c r="G16" s="103">
        <v>0.9</v>
      </c>
      <c r="H16" s="103">
        <v>1.5</v>
      </c>
      <c r="I16" s="103">
        <v>1.87</v>
      </c>
      <c r="J16" s="103">
        <v>2.07</v>
      </c>
      <c r="K16" s="103">
        <v>2.02</v>
      </c>
      <c r="L16" s="103">
        <v>1.57</v>
      </c>
      <c r="M16" s="103">
        <v>0.52</v>
      </c>
      <c r="N16" s="103">
        <v>0.24</v>
      </c>
      <c r="O16" s="103">
        <v>0.04</v>
      </c>
      <c r="P16" s="103">
        <v>0</v>
      </c>
      <c r="Q16" s="103">
        <v>0</v>
      </c>
      <c r="R16" s="103">
        <v>0</v>
      </c>
      <c r="S16" s="86">
        <f t="shared" si="0"/>
        <v>11.01</v>
      </c>
      <c r="U16" s="50">
        <f t="shared" si="1"/>
        <v>17</v>
      </c>
    </row>
    <row r="17" spans="1:21" ht="21" customHeight="1">
      <c r="A17" s="51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0.11</v>
      </c>
      <c r="G17" s="103">
        <v>0.21</v>
      </c>
      <c r="H17" s="103">
        <v>0.27</v>
      </c>
      <c r="I17" s="103">
        <v>0.23</v>
      </c>
      <c r="J17" s="103">
        <v>0.25</v>
      </c>
      <c r="K17" s="103">
        <v>0.18</v>
      </c>
      <c r="L17" s="103">
        <v>0.13</v>
      </c>
      <c r="M17" s="103">
        <v>0.1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1.48</v>
      </c>
      <c r="U17" s="50">
        <f t="shared" si="1"/>
        <v>17</v>
      </c>
    </row>
    <row r="18" spans="1:21" ht="21" customHeight="1">
      <c r="A18" s="51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0.26</v>
      </c>
      <c r="G18" s="103">
        <v>0.89</v>
      </c>
      <c r="H18" s="103">
        <v>1.46</v>
      </c>
      <c r="I18" s="103">
        <v>1.85</v>
      </c>
      <c r="J18" s="103">
        <v>2</v>
      </c>
      <c r="K18" s="103">
        <v>1.77</v>
      </c>
      <c r="L18" s="103">
        <v>1.5</v>
      </c>
      <c r="M18" s="103">
        <v>0.73</v>
      </c>
      <c r="N18" s="103">
        <v>0.47</v>
      </c>
      <c r="O18" s="103">
        <v>0.05</v>
      </c>
      <c r="P18" s="103">
        <v>0</v>
      </c>
      <c r="Q18" s="103">
        <v>0</v>
      </c>
      <c r="R18" s="103">
        <v>0</v>
      </c>
      <c r="S18" s="86">
        <f t="shared" si="0"/>
        <v>10.980000000000002</v>
      </c>
      <c r="U18" s="50">
        <f t="shared" si="1"/>
        <v>17</v>
      </c>
    </row>
    <row r="19" spans="1:21" ht="21" customHeight="1">
      <c r="A19" s="51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0.3</v>
      </c>
      <c r="G19" s="103">
        <v>0.75</v>
      </c>
      <c r="H19" s="103">
        <v>1.49</v>
      </c>
      <c r="I19" s="103">
        <v>1.93</v>
      </c>
      <c r="J19" s="103">
        <v>2.14</v>
      </c>
      <c r="K19" s="103">
        <v>2.09</v>
      </c>
      <c r="L19" s="103">
        <v>1.09</v>
      </c>
      <c r="M19" s="103">
        <v>1.31</v>
      </c>
      <c r="N19" s="103">
        <v>0.69</v>
      </c>
      <c r="O19" s="103">
        <v>0.09</v>
      </c>
      <c r="P19" s="103">
        <v>0</v>
      </c>
      <c r="Q19" s="103">
        <v>0</v>
      </c>
      <c r="R19" s="103">
        <v>0</v>
      </c>
      <c r="S19" s="86">
        <f t="shared" si="0"/>
        <v>11.879999999999999</v>
      </c>
      <c r="U19" s="50">
        <f t="shared" si="1"/>
        <v>17</v>
      </c>
    </row>
    <row r="20" spans="1:21" ht="21" customHeight="1">
      <c r="A20" s="51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</v>
      </c>
      <c r="G20" s="103">
        <v>0.98</v>
      </c>
      <c r="H20" s="103">
        <v>1.56</v>
      </c>
      <c r="I20" s="103">
        <v>1.97</v>
      </c>
      <c r="J20" s="103">
        <v>2.16</v>
      </c>
      <c r="K20" s="103">
        <v>2.13</v>
      </c>
      <c r="L20" s="103">
        <v>1.84</v>
      </c>
      <c r="M20" s="103">
        <v>1.34</v>
      </c>
      <c r="N20" s="103">
        <v>0.76</v>
      </c>
      <c r="O20" s="103">
        <v>0.09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13.129999999999999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0.26</v>
      </c>
      <c r="G21" s="103">
        <v>0.91</v>
      </c>
      <c r="H21" s="103">
        <v>1.51</v>
      </c>
      <c r="I21" s="103">
        <v>1.89</v>
      </c>
      <c r="J21" s="103">
        <v>2.07</v>
      </c>
      <c r="K21" s="103">
        <v>1.81</v>
      </c>
      <c r="L21" s="103">
        <v>1.5</v>
      </c>
      <c r="M21" s="103">
        <v>0.56</v>
      </c>
      <c r="N21" s="103">
        <v>0.25</v>
      </c>
      <c r="O21" s="103">
        <v>0.03</v>
      </c>
      <c r="P21" s="103">
        <v>0</v>
      </c>
      <c r="Q21" s="103">
        <v>0</v>
      </c>
      <c r="R21" s="103">
        <v>0</v>
      </c>
      <c r="S21" s="86">
        <f t="shared" si="2"/>
        <v>10.79</v>
      </c>
      <c r="U21" s="50">
        <f t="shared" si="3"/>
        <v>17</v>
      </c>
    </row>
    <row r="22" spans="1:21" ht="21" customHeight="1">
      <c r="A22" s="51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0.27</v>
      </c>
      <c r="G22" s="103">
        <v>0.91</v>
      </c>
      <c r="H22" s="103">
        <v>1.51</v>
      </c>
      <c r="I22" s="103">
        <v>1.91</v>
      </c>
      <c r="J22" s="103">
        <v>2.1</v>
      </c>
      <c r="K22" s="103">
        <v>2.07</v>
      </c>
      <c r="L22" s="103">
        <v>1.83</v>
      </c>
      <c r="M22" s="103">
        <v>1.35</v>
      </c>
      <c r="N22" s="103">
        <v>0.71</v>
      </c>
      <c r="O22" s="103">
        <v>0.11</v>
      </c>
      <c r="P22" s="103">
        <v>0</v>
      </c>
      <c r="Q22" s="103">
        <v>0</v>
      </c>
      <c r="R22" s="103">
        <v>0</v>
      </c>
      <c r="S22" s="86">
        <f t="shared" si="2"/>
        <v>12.77</v>
      </c>
      <c r="U22" s="50">
        <f t="shared" si="3"/>
        <v>17</v>
      </c>
    </row>
    <row r="23" spans="1:21" ht="21" customHeight="1">
      <c r="A23" s="52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0.08</v>
      </c>
      <c r="G23" s="101">
        <v>0.27</v>
      </c>
      <c r="H23" s="101">
        <v>0.55</v>
      </c>
      <c r="I23" s="101">
        <v>0.71</v>
      </c>
      <c r="J23" s="101">
        <v>0.32</v>
      </c>
      <c r="K23" s="101">
        <v>0.28</v>
      </c>
      <c r="L23" s="101">
        <v>0.24</v>
      </c>
      <c r="M23" s="101">
        <v>0.13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2.58</v>
      </c>
      <c r="U23" s="50">
        <f t="shared" si="3"/>
        <v>17</v>
      </c>
    </row>
    <row r="24" spans="1:21" ht="21" customHeight="1">
      <c r="A24" s="51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0.01</v>
      </c>
      <c r="G24" s="103">
        <v>0.15</v>
      </c>
      <c r="H24" s="103">
        <v>0.45</v>
      </c>
      <c r="I24" s="103">
        <v>0.48</v>
      </c>
      <c r="J24" s="103">
        <v>0.41</v>
      </c>
      <c r="K24" s="103">
        <v>0.22</v>
      </c>
      <c r="L24" s="103">
        <v>0.17</v>
      </c>
      <c r="M24" s="103">
        <v>0.07</v>
      </c>
      <c r="N24" s="103">
        <v>0.02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1.9799999999999998</v>
      </c>
      <c r="U24" s="50">
        <f t="shared" si="3"/>
        <v>17</v>
      </c>
    </row>
    <row r="25" spans="1:21" ht="21" customHeight="1">
      <c r="A25" s="51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0.08</v>
      </c>
      <c r="G25" s="103">
        <v>0.29</v>
      </c>
      <c r="H25" s="103">
        <v>0.77</v>
      </c>
      <c r="I25" s="103">
        <v>1.22</v>
      </c>
      <c r="J25" s="103">
        <v>1.96</v>
      </c>
      <c r="K25" s="103">
        <v>2</v>
      </c>
      <c r="L25" s="103">
        <v>1.63</v>
      </c>
      <c r="M25" s="103">
        <v>1.34</v>
      </c>
      <c r="N25" s="103">
        <v>0.53</v>
      </c>
      <c r="O25" s="103">
        <v>0.13</v>
      </c>
      <c r="P25" s="103">
        <v>0</v>
      </c>
      <c r="Q25" s="103">
        <v>0</v>
      </c>
      <c r="R25" s="103">
        <v>0</v>
      </c>
      <c r="S25" s="86">
        <f t="shared" si="2"/>
        <v>9.950000000000001</v>
      </c>
      <c r="U25" s="50">
        <f t="shared" si="3"/>
        <v>17</v>
      </c>
    </row>
    <row r="26" spans="1:21" ht="21" customHeight="1">
      <c r="A26" s="51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0.33</v>
      </c>
      <c r="G26" s="103">
        <v>1</v>
      </c>
      <c r="H26" s="103">
        <v>1.58</v>
      </c>
      <c r="I26" s="103">
        <v>2</v>
      </c>
      <c r="J26" s="103">
        <v>2.22</v>
      </c>
      <c r="K26" s="103">
        <v>2.16</v>
      </c>
      <c r="L26" s="103">
        <v>1.9</v>
      </c>
      <c r="M26" s="103">
        <v>1.39</v>
      </c>
      <c r="N26" s="103">
        <v>0.74</v>
      </c>
      <c r="O26" s="103">
        <v>0.12</v>
      </c>
      <c r="P26" s="103">
        <v>0</v>
      </c>
      <c r="Q26" s="103">
        <v>0</v>
      </c>
      <c r="R26" s="103">
        <v>0</v>
      </c>
      <c r="S26" s="86">
        <f t="shared" si="2"/>
        <v>13.440000000000001</v>
      </c>
      <c r="U26" s="50">
        <f t="shared" si="3"/>
        <v>17</v>
      </c>
    </row>
    <row r="27" spans="1:21" ht="21" customHeight="1">
      <c r="A27" s="51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0.22</v>
      </c>
      <c r="G27" s="103">
        <v>0.9</v>
      </c>
      <c r="H27" s="103">
        <v>1.54</v>
      </c>
      <c r="I27" s="103">
        <v>1.93</v>
      </c>
      <c r="J27" s="103">
        <v>2.09</v>
      </c>
      <c r="K27" s="103">
        <v>2.08</v>
      </c>
      <c r="L27" s="103">
        <v>1.74</v>
      </c>
      <c r="M27" s="103">
        <v>1.17</v>
      </c>
      <c r="N27" s="103">
        <v>0.45</v>
      </c>
      <c r="O27" s="103">
        <v>0.07</v>
      </c>
      <c r="P27" s="103">
        <v>0</v>
      </c>
      <c r="Q27" s="103">
        <v>0</v>
      </c>
      <c r="R27" s="103">
        <v>0</v>
      </c>
      <c r="S27" s="86">
        <f t="shared" si="2"/>
        <v>12.19</v>
      </c>
      <c r="U27" s="50">
        <f t="shared" si="3"/>
        <v>17</v>
      </c>
    </row>
    <row r="28" spans="1:21" ht="21" customHeight="1">
      <c r="A28" s="51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0.04</v>
      </c>
      <c r="G28" s="103">
        <v>0.26</v>
      </c>
      <c r="H28" s="103">
        <v>0.81</v>
      </c>
      <c r="I28" s="103">
        <v>0.81</v>
      </c>
      <c r="J28" s="103">
        <v>0.75</v>
      </c>
      <c r="K28" s="103">
        <v>0.67</v>
      </c>
      <c r="L28" s="103">
        <v>0.29</v>
      </c>
      <c r="M28" s="103">
        <v>0.05</v>
      </c>
      <c r="N28" s="103">
        <v>0.18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3.86</v>
      </c>
      <c r="U28" s="50">
        <f t="shared" si="3"/>
        <v>17</v>
      </c>
    </row>
    <row r="29" spans="1:21" ht="21" customHeight="1">
      <c r="A29" s="51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0.18</v>
      </c>
      <c r="H29" s="103">
        <v>0.61</v>
      </c>
      <c r="I29" s="103">
        <v>1.38</v>
      </c>
      <c r="J29" s="103">
        <v>1.76</v>
      </c>
      <c r="K29" s="103">
        <v>2.05</v>
      </c>
      <c r="L29" s="103">
        <v>1.73</v>
      </c>
      <c r="M29" s="103">
        <v>0.8</v>
      </c>
      <c r="N29" s="103">
        <v>0.48</v>
      </c>
      <c r="O29" s="103">
        <v>0.12</v>
      </c>
      <c r="P29" s="103">
        <v>0</v>
      </c>
      <c r="Q29" s="103">
        <v>0</v>
      </c>
      <c r="R29" s="103">
        <v>0</v>
      </c>
      <c r="S29" s="86">
        <f t="shared" si="2"/>
        <v>9.11</v>
      </c>
      <c r="U29" s="50">
        <f t="shared" si="3"/>
        <v>17</v>
      </c>
    </row>
    <row r="30" spans="1:21" ht="21" customHeight="1">
      <c r="A30" s="51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0.11</v>
      </c>
      <c r="G30" s="103">
        <v>0.97</v>
      </c>
      <c r="H30" s="103">
        <v>1.45</v>
      </c>
      <c r="I30" s="103">
        <v>1.69</v>
      </c>
      <c r="J30" s="103">
        <v>2.07</v>
      </c>
      <c r="K30" s="103">
        <v>1.73</v>
      </c>
      <c r="L30" s="103">
        <v>2.01</v>
      </c>
      <c r="M30" s="103">
        <v>1.4</v>
      </c>
      <c r="N30" s="103">
        <v>0.87</v>
      </c>
      <c r="O30" s="103">
        <v>0.18</v>
      </c>
      <c r="P30" s="103">
        <v>0</v>
      </c>
      <c r="Q30" s="103">
        <v>0</v>
      </c>
      <c r="R30" s="103">
        <v>0</v>
      </c>
      <c r="S30" s="86">
        <f t="shared" si="2"/>
        <v>12.48</v>
      </c>
      <c r="U30" s="50">
        <f t="shared" si="3"/>
        <v>17</v>
      </c>
    </row>
    <row r="31" spans="1:21" ht="21" customHeight="1">
      <c r="A31" s="51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0.35</v>
      </c>
      <c r="G31" s="103">
        <v>1.05</v>
      </c>
      <c r="H31" s="103">
        <v>1.7</v>
      </c>
      <c r="I31" s="103">
        <v>2.11</v>
      </c>
      <c r="J31" s="103">
        <v>2.3</v>
      </c>
      <c r="K31" s="103">
        <v>2.23</v>
      </c>
      <c r="L31" s="103">
        <v>2</v>
      </c>
      <c r="M31" s="103">
        <v>1.39</v>
      </c>
      <c r="N31" s="103">
        <v>0.55</v>
      </c>
      <c r="O31" s="103">
        <v>0.07</v>
      </c>
      <c r="P31" s="103">
        <v>0</v>
      </c>
      <c r="Q31" s="103">
        <v>0</v>
      </c>
      <c r="R31" s="103">
        <v>0</v>
      </c>
      <c r="S31" s="86">
        <f t="shared" si="2"/>
        <v>13.75</v>
      </c>
      <c r="U31" s="50">
        <f t="shared" si="3"/>
        <v>17</v>
      </c>
    </row>
    <row r="32" spans="1:21" ht="21" customHeight="1">
      <c r="A32" s="51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0.03</v>
      </c>
      <c r="G32" s="103">
        <v>0.13</v>
      </c>
      <c r="H32" s="103">
        <v>0.23</v>
      </c>
      <c r="I32" s="103">
        <v>0.24</v>
      </c>
      <c r="J32" s="103">
        <v>0.2</v>
      </c>
      <c r="K32" s="103">
        <v>0.14</v>
      </c>
      <c r="L32" s="103">
        <v>0.11</v>
      </c>
      <c r="M32" s="103">
        <v>0.12</v>
      </c>
      <c r="N32" s="103">
        <v>0.02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1.2200000000000002</v>
      </c>
      <c r="U32" s="50">
        <f t="shared" si="3"/>
        <v>17</v>
      </c>
    </row>
    <row r="33" spans="1:21" ht="21" customHeight="1">
      <c r="A33" s="51">
        <v>31</v>
      </c>
      <c r="B33" s="102">
        <v>0</v>
      </c>
      <c r="C33" s="103">
        <v>0</v>
      </c>
      <c r="D33" s="103">
        <v>0</v>
      </c>
      <c r="E33" s="103">
        <v>0.01</v>
      </c>
      <c r="F33" s="103">
        <v>0.42</v>
      </c>
      <c r="G33" s="103">
        <v>1.13</v>
      </c>
      <c r="H33" s="103">
        <v>1.76</v>
      </c>
      <c r="I33" s="103">
        <v>2.19</v>
      </c>
      <c r="J33" s="103">
        <v>2.36</v>
      </c>
      <c r="K33" s="103">
        <v>2.39</v>
      </c>
      <c r="L33" s="103">
        <v>2.08</v>
      </c>
      <c r="M33" s="103">
        <v>1.56</v>
      </c>
      <c r="N33" s="103">
        <v>0.95</v>
      </c>
      <c r="O33" s="103">
        <v>0.21</v>
      </c>
      <c r="P33" s="103">
        <v>0</v>
      </c>
      <c r="Q33" s="103">
        <v>0</v>
      </c>
      <c r="R33" s="103">
        <v>0</v>
      </c>
      <c r="S33" s="86">
        <f t="shared" si="2"/>
        <v>15.06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0.01</v>
      </c>
      <c r="F34" s="91">
        <f t="shared" si="4"/>
        <v>6.59</v>
      </c>
      <c r="G34" s="91">
        <f t="shared" si="4"/>
        <v>22.069999999999997</v>
      </c>
      <c r="H34" s="91">
        <f t="shared" si="4"/>
        <v>37.300000000000004</v>
      </c>
      <c r="I34" s="91">
        <f t="shared" si="4"/>
        <v>46.82</v>
      </c>
      <c r="J34" s="91">
        <f t="shared" si="4"/>
        <v>51.68999999999998</v>
      </c>
      <c r="K34" s="91">
        <f t="shared" si="4"/>
        <v>50.17999999999999</v>
      </c>
      <c r="L34" s="91">
        <f t="shared" si="4"/>
        <v>42.25999999999999</v>
      </c>
      <c r="M34" s="91">
        <f t="shared" si="4"/>
        <v>28.590000000000003</v>
      </c>
      <c r="N34" s="91">
        <f t="shared" si="4"/>
        <v>14.609999999999998</v>
      </c>
      <c r="O34" s="91">
        <f t="shared" si="4"/>
        <v>1.7599999999999998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301.8800000000001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0.0003225806451612903</v>
      </c>
      <c r="F35" s="60">
        <f t="shared" si="5"/>
        <v>0.21258064516129033</v>
      </c>
      <c r="G35" s="60">
        <f t="shared" si="5"/>
        <v>0.7119354838709676</v>
      </c>
      <c r="H35" s="60">
        <f t="shared" si="5"/>
        <v>1.203225806451613</v>
      </c>
      <c r="I35" s="60">
        <f t="shared" si="5"/>
        <v>1.5103225806451612</v>
      </c>
      <c r="J35" s="60">
        <f t="shared" si="5"/>
        <v>1.667419354838709</v>
      </c>
      <c r="K35" s="60">
        <f t="shared" si="5"/>
        <v>1.6187096774193546</v>
      </c>
      <c r="L35" s="60">
        <f t="shared" si="5"/>
        <v>1.3632258064516125</v>
      </c>
      <c r="M35" s="60">
        <f t="shared" si="5"/>
        <v>0.9222580645161291</v>
      </c>
      <c r="N35" s="60">
        <f t="shared" si="5"/>
        <v>0.47129032258064507</v>
      </c>
      <c r="O35" s="60">
        <f t="shared" si="5"/>
        <v>0.05677419354838709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9.738064516129032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</v>
      </c>
      <c r="F36" s="60">
        <f t="shared" si="6"/>
        <v>0.42</v>
      </c>
      <c r="G36" s="60">
        <f t="shared" si="6"/>
        <v>1.13</v>
      </c>
      <c r="H36" s="60">
        <f t="shared" si="6"/>
        <v>1.76</v>
      </c>
      <c r="I36" s="60">
        <f t="shared" si="6"/>
        <v>2.19</v>
      </c>
      <c r="J36" s="60">
        <f t="shared" si="6"/>
        <v>2.36</v>
      </c>
      <c r="K36" s="60">
        <f t="shared" si="6"/>
        <v>2.39</v>
      </c>
      <c r="L36" s="60">
        <f t="shared" si="6"/>
        <v>2.08</v>
      </c>
      <c r="M36" s="60">
        <f t="shared" si="6"/>
        <v>1.56</v>
      </c>
      <c r="N36" s="60">
        <f t="shared" si="6"/>
        <v>0.95</v>
      </c>
      <c r="O36" s="60">
        <f t="shared" si="6"/>
        <v>0.21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15.06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0.03</v>
      </c>
      <c r="E3" s="101">
        <v>0.45</v>
      </c>
      <c r="F3" s="101">
        <v>1.08</v>
      </c>
      <c r="G3" s="101">
        <v>1.65</v>
      </c>
      <c r="H3" s="101">
        <v>1.87</v>
      </c>
      <c r="I3" s="101">
        <v>0.98</v>
      </c>
      <c r="J3" s="101">
        <v>1.09</v>
      </c>
      <c r="K3" s="101">
        <v>1.12</v>
      </c>
      <c r="L3" s="101">
        <v>0.41</v>
      </c>
      <c r="M3" s="101">
        <v>0.17</v>
      </c>
      <c r="N3" s="101">
        <v>0.13</v>
      </c>
      <c r="O3" s="101">
        <v>0.01</v>
      </c>
      <c r="P3" s="101">
        <v>0</v>
      </c>
      <c r="Q3" s="101">
        <v>0</v>
      </c>
      <c r="R3" s="101">
        <v>0</v>
      </c>
      <c r="S3" s="85">
        <f>IF(U3=0,"",SUM(B3:R3))</f>
        <v>8.99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0.03</v>
      </c>
      <c r="F4" s="103">
        <v>0.4</v>
      </c>
      <c r="G4" s="103">
        <v>0.74</v>
      </c>
      <c r="H4" s="103">
        <v>1.11</v>
      </c>
      <c r="I4" s="103">
        <v>1.42</v>
      </c>
      <c r="J4" s="103">
        <v>2.57</v>
      </c>
      <c r="K4" s="103">
        <v>2.84</v>
      </c>
      <c r="L4" s="103">
        <v>2.48</v>
      </c>
      <c r="M4" s="103">
        <v>1.9</v>
      </c>
      <c r="N4" s="103">
        <v>1.19</v>
      </c>
      <c r="O4" s="103">
        <v>0.41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15.09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0.01</v>
      </c>
      <c r="E5" s="103">
        <v>0.27</v>
      </c>
      <c r="F5" s="103">
        <v>1.14</v>
      </c>
      <c r="G5" s="103">
        <v>1.69</v>
      </c>
      <c r="H5" s="103">
        <v>1.74</v>
      </c>
      <c r="I5" s="103">
        <v>2.79</v>
      </c>
      <c r="J5" s="103">
        <v>3</v>
      </c>
      <c r="K5" s="103">
        <v>2.65</v>
      </c>
      <c r="L5" s="103">
        <v>2.06</v>
      </c>
      <c r="M5" s="103">
        <v>1.81</v>
      </c>
      <c r="N5" s="103">
        <v>0.93</v>
      </c>
      <c r="O5" s="103">
        <v>0.21</v>
      </c>
      <c r="P5" s="103">
        <v>0</v>
      </c>
      <c r="Q5" s="103">
        <v>0</v>
      </c>
      <c r="R5" s="103">
        <v>0</v>
      </c>
      <c r="S5" s="86">
        <f t="shared" si="0"/>
        <v>18.3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0.01</v>
      </c>
      <c r="E6" s="103">
        <v>0.43</v>
      </c>
      <c r="F6" s="103">
        <v>1.15</v>
      </c>
      <c r="G6" s="103">
        <v>1.84</v>
      </c>
      <c r="H6" s="103">
        <v>2.26</v>
      </c>
      <c r="I6" s="103">
        <v>2.79</v>
      </c>
      <c r="J6" s="103">
        <v>2.22</v>
      </c>
      <c r="K6" s="103">
        <v>2.03</v>
      </c>
      <c r="L6" s="103">
        <v>1.85</v>
      </c>
      <c r="M6" s="103">
        <v>0.76</v>
      </c>
      <c r="N6" s="103">
        <v>0.32</v>
      </c>
      <c r="O6" s="103">
        <v>0.19</v>
      </c>
      <c r="P6" s="103">
        <v>0</v>
      </c>
      <c r="Q6" s="103">
        <v>0</v>
      </c>
      <c r="R6" s="103">
        <v>0</v>
      </c>
      <c r="S6" s="86">
        <f t="shared" si="0"/>
        <v>15.85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0.29</v>
      </c>
      <c r="G7" s="103">
        <v>0.51</v>
      </c>
      <c r="H7" s="103">
        <v>0.82</v>
      </c>
      <c r="I7" s="103">
        <v>2.12</v>
      </c>
      <c r="J7" s="103">
        <v>2.39</v>
      </c>
      <c r="K7" s="103">
        <v>1.36</v>
      </c>
      <c r="L7" s="103">
        <v>1.53</v>
      </c>
      <c r="M7" s="103">
        <v>1.32</v>
      </c>
      <c r="N7" s="103">
        <v>0.92</v>
      </c>
      <c r="O7" s="103">
        <v>0.27</v>
      </c>
      <c r="P7" s="103">
        <v>0</v>
      </c>
      <c r="Q7" s="103">
        <v>0</v>
      </c>
      <c r="R7" s="103">
        <v>0</v>
      </c>
      <c r="S7" s="86">
        <f t="shared" si="0"/>
        <v>11.69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</v>
      </c>
      <c r="E8" s="103">
        <v>0.39</v>
      </c>
      <c r="F8" s="103">
        <v>1.18</v>
      </c>
      <c r="G8" s="103">
        <v>1.38</v>
      </c>
      <c r="H8" s="103">
        <v>1.55</v>
      </c>
      <c r="I8" s="103">
        <v>1.5</v>
      </c>
      <c r="J8" s="103">
        <v>2.69</v>
      </c>
      <c r="K8" s="103">
        <v>2.48</v>
      </c>
      <c r="L8" s="103">
        <v>2.16</v>
      </c>
      <c r="M8" s="103">
        <v>0.82</v>
      </c>
      <c r="N8" s="103">
        <v>0.52</v>
      </c>
      <c r="O8" s="103">
        <v>0.38</v>
      </c>
      <c r="P8" s="103">
        <v>0.01</v>
      </c>
      <c r="Q8" s="103">
        <v>0</v>
      </c>
      <c r="R8" s="103">
        <v>0</v>
      </c>
      <c r="S8" s="86">
        <f t="shared" si="0"/>
        <v>15.07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0.39</v>
      </c>
      <c r="F9" s="103">
        <v>1.21</v>
      </c>
      <c r="G9" s="103">
        <v>1.93</v>
      </c>
      <c r="H9" s="103">
        <v>1.97</v>
      </c>
      <c r="I9" s="103">
        <v>2.79</v>
      </c>
      <c r="J9" s="103">
        <v>2.33</v>
      </c>
      <c r="K9" s="103">
        <v>1.55</v>
      </c>
      <c r="L9" s="103">
        <v>1.05</v>
      </c>
      <c r="M9" s="103">
        <v>0.78</v>
      </c>
      <c r="N9" s="103">
        <v>1.14</v>
      </c>
      <c r="O9" s="103">
        <v>0.4</v>
      </c>
      <c r="P9" s="103">
        <v>0</v>
      </c>
      <c r="Q9" s="103">
        <v>0</v>
      </c>
      <c r="R9" s="103">
        <v>0</v>
      </c>
      <c r="S9" s="86">
        <f t="shared" si="0"/>
        <v>15.540000000000001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0.44</v>
      </c>
      <c r="F10" s="103">
        <v>1.22</v>
      </c>
      <c r="G10" s="103">
        <v>1.89</v>
      </c>
      <c r="H10" s="103">
        <v>2.45</v>
      </c>
      <c r="I10" s="103">
        <v>2.78</v>
      </c>
      <c r="J10" s="103">
        <v>2.84</v>
      </c>
      <c r="K10" s="103">
        <v>2.78</v>
      </c>
      <c r="L10" s="103">
        <v>1.65</v>
      </c>
      <c r="M10" s="103">
        <v>1.72</v>
      </c>
      <c r="N10" s="103">
        <v>0.96</v>
      </c>
      <c r="O10" s="103">
        <v>0.36</v>
      </c>
      <c r="P10" s="103">
        <v>0</v>
      </c>
      <c r="Q10" s="103">
        <v>0</v>
      </c>
      <c r="R10" s="103">
        <v>0</v>
      </c>
      <c r="S10" s="86">
        <f t="shared" si="0"/>
        <v>19.089999999999996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0.01</v>
      </c>
      <c r="E11" s="103">
        <v>0.41</v>
      </c>
      <c r="F11" s="103">
        <v>1.14</v>
      </c>
      <c r="G11" s="103">
        <v>1.83</v>
      </c>
      <c r="H11" s="103">
        <v>2.35</v>
      </c>
      <c r="I11" s="103">
        <v>2.7</v>
      </c>
      <c r="J11" s="103">
        <v>2.79</v>
      </c>
      <c r="K11" s="103">
        <v>2.64</v>
      </c>
      <c r="L11" s="103">
        <v>2.26</v>
      </c>
      <c r="M11" s="103">
        <v>1.5</v>
      </c>
      <c r="N11" s="103">
        <v>0.93</v>
      </c>
      <c r="O11" s="103">
        <v>0.2</v>
      </c>
      <c r="P11" s="103">
        <v>0</v>
      </c>
      <c r="Q11" s="103">
        <v>0</v>
      </c>
      <c r="R11" s="103">
        <v>0</v>
      </c>
      <c r="S11" s="86">
        <f t="shared" si="0"/>
        <v>18.76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0.01</v>
      </c>
      <c r="E12" s="103">
        <v>0.36</v>
      </c>
      <c r="F12" s="103">
        <v>0.92</v>
      </c>
      <c r="G12" s="103">
        <v>1.26</v>
      </c>
      <c r="H12" s="103">
        <v>1.63</v>
      </c>
      <c r="I12" s="103">
        <v>1.76</v>
      </c>
      <c r="J12" s="103">
        <v>0.73</v>
      </c>
      <c r="K12" s="103">
        <v>0.73</v>
      </c>
      <c r="L12" s="103">
        <v>0.57</v>
      </c>
      <c r="M12" s="103">
        <v>0.31</v>
      </c>
      <c r="N12" s="103">
        <v>0.11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8.39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0.07</v>
      </c>
      <c r="F13" s="101">
        <v>0.13</v>
      </c>
      <c r="G13" s="101">
        <v>0.39</v>
      </c>
      <c r="H13" s="101">
        <v>0.31</v>
      </c>
      <c r="I13" s="101">
        <v>0.42</v>
      </c>
      <c r="J13" s="101">
        <v>0.72</v>
      </c>
      <c r="K13" s="101">
        <v>0.94</v>
      </c>
      <c r="L13" s="101">
        <v>0.61</v>
      </c>
      <c r="M13" s="101">
        <v>0.3</v>
      </c>
      <c r="N13" s="101">
        <v>0.15</v>
      </c>
      <c r="O13" s="101">
        <v>0.01</v>
      </c>
      <c r="P13" s="101">
        <v>0</v>
      </c>
      <c r="Q13" s="101">
        <v>0</v>
      </c>
      <c r="R13" s="101">
        <v>0</v>
      </c>
      <c r="S13" s="85">
        <f t="shared" si="0"/>
        <v>4.05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0.12</v>
      </c>
      <c r="F14" s="103">
        <v>0.85</v>
      </c>
      <c r="G14" s="103">
        <v>1.73</v>
      </c>
      <c r="H14" s="103">
        <v>2.2</v>
      </c>
      <c r="I14" s="103">
        <v>1.61</v>
      </c>
      <c r="J14" s="103">
        <v>2.09</v>
      </c>
      <c r="K14" s="103">
        <v>2.6</v>
      </c>
      <c r="L14" s="103">
        <v>2.25</v>
      </c>
      <c r="M14" s="103">
        <v>1.64</v>
      </c>
      <c r="N14" s="103">
        <v>0.9</v>
      </c>
      <c r="O14" s="103">
        <v>0.21</v>
      </c>
      <c r="P14" s="103">
        <v>0</v>
      </c>
      <c r="Q14" s="103">
        <v>0</v>
      </c>
      <c r="R14" s="103">
        <v>0</v>
      </c>
      <c r="S14" s="86">
        <f t="shared" si="0"/>
        <v>16.200000000000003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0.29</v>
      </c>
      <c r="F15" s="103">
        <v>0.42</v>
      </c>
      <c r="G15" s="103">
        <v>1.59</v>
      </c>
      <c r="H15" s="103">
        <v>2.34</v>
      </c>
      <c r="I15" s="103">
        <v>2.63</v>
      </c>
      <c r="J15" s="103">
        <v>2.69</v>
      </c>
      <c r="K15" s="103">
        <v>2.69</v>
      </c>
      <c r="L15" s="103">
        <v>1.95</v>
      </c>
      <c r="M15" s="103">
        <v>1.17</v>
      </c>
      <c r="N15" s="103">
        <v>0.4</v>
      </c>
      <c r="O15" s="103">
        <v>0.1</v>
      </c>
      <c r="P15" s="103">
        <v>0</v>
      </c>
      <c r="Q15" s="103">
        <v>0</v>
      </c>
      <c r="R15" s="103">
        <v>0</v>
      </c>
      <c r="S15" s="86">
        <f t="shared" si="0"/>
        <v>16.27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0.36</v>
      </c>
      <c r="F16" s="103">
        <v>1.08</v>
      </c>
      <c r="G16" s="103">
        <v>1.76</v>
      </c>
      <c r="H16" s="103">
        <v>2.27</v>
      </c>
      <c r="I16" s="103">
        <v>2.6</v>
      </c>
      <c r="J16" s="103">
        <v>2.72</v>
      </c>
      <c r="K16" s="103">
        <v>2.59</v>
      </c>
      <c r="L16" s="103">
        <v>2.18</v>
      </c>
      <c r="M16" s="103">
        <v>1.37</v>
      </c>
      <c r="N16" s="103">
        <v>0.82</v>
      </c>
      <c r="O16" s="103">
        <v>0.18</v>
      </c>
      <c r="P16" s="103">
        <v>0</v>
      </c>
      <c r="Q16" s="103">
        <v>0</v>
      </c>
      <c r="R16" s="103">
        <v>0</v>
      </c>
      <c r="S16" s="86">
        <f t="shared" si="0"/>
        <v>17.93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0.22</v>
      </c>
      <c r="F17" s="103">
        <v>0.96</v>
      </c>
      <c r="G17" s="103">
        <v>1.68</v>
      </c>
      <c r="H17" s="103">
        <v>2.1</v>
      </c>
      <c r="I17" s="103">
        <v>2.35</v>
      </c>
      <c r="J17" s="103">
        <v>2.49</v>
      </c>
      <c r="K17" s="103">
        <v>2.55</v>
      </c>
      <c r="L17" s="103">
        <v>2.08</v>
      </c>
      <c r="M17" s="103">
        <v>1.58</v>
      </c>
      <c r="N17" s="103">
        <v>0.86</v>
      </c>
      <c r="O17" s="103">
        <v>0.1</v>
      </c>
      <c r="P17" s="103">
        <v>0</v>
      </c>
      <c r="Q17" s="103">
        <v>0</v>
      </c>
      <c r="R17" s="103">
        <v>0</v>
      </c>
      <c r="S17" s="86">
        <f t="shared" si="0"/>
        <v>16.970000000000002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0.05</v>
      </c>
      <c r="F18" s="103">
        <v>0.2</v>
      </c>
      <c r="G18" s="103">
        <v>0.49</v>
      </c>
      <c r="H18" s="103">
        <v>0.62</v>
      </c>
      <c r="I18" s="103">
        <v>0.45</v>
      </c>
      <c r="J18" s="103">
        <v>0.45</v>
      </c>
      <c r="K18" s="103">
        <v>0.61</v>
      </c>
      <c r="L18" s="103">
        <v>0.49</v>
      </c>
      <c r="M18" s="103">
        <v>0.3</v>
      </c>
      <c r="N18" s="103">
        <v>0.16</v>
      </c>
      <c r="O18" s="103">
        <v>0.03</v>
      </c>
      <c r="P18" s="103">
        <v>0</v>
      </c>
      <c r="Q18" s="103">
        <v>0</v>
      </c>
      <c r="R18" s="103">
        <v>0</v>
      </c>
      <c r="S18" s="86">
        <f t="shared" si="0"/>
        <v>3.849999999999999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0.08</v>
      </c>
      <c r="F19" s="103">
        <v>0.08</v>
      </c>
      <c r="G19" s="103">
        <v>0.37</v>
      </c>
      <c r="H19" s="103">
        <v>1.03</v>
      </c>
      <c r="I19" s="103">
        <v>1.13</v>
      </c>
      <c r="J19" s="103">
        <v>1.59</v>
      </c>
      <c r="K19" s="103">
        <v>1.3</v>
      </c>
      <c r="L19" s="103">
        <v>1.31</v>
      </c>
      <c r="M19" s="103">
        <v>0.93</v>
      </c>
      <c r="N19" s="103">
        <v>0.43</v>
      </c>
      <c r="O19" s="103">
        <v>0.08</v>
      </c>
      <c r="P19" s="103">
        <v>0</v>
      </c>
      <c r="Q19" s="103">
        <v>0</v>
      </c>
      <c r="R19" s="103">
        <v>0</v>
      </c>
      <c r="S19" s="86">
        <f t="shared" si="0"/>
        <v>8.33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0.23</v>
      </c>
      <c r="F20" s="103">
        <v>0.92</v>
      </c>
      <c r="G20" s="103">
        <v>1.58</v>
      </c>
      <c r="H20" s="103">
        <v>2.23</v>
      </c>
      <c r="I20" s="103">
        <v>2.56</v>
      </c>
      <c r="J20" s="103">
        <v>2.66</v>
      </c>
      <c r="K20" s="103">
        <v>2.49</v>
      </c>
      <c r="L20" s="103">
        <v>2.09</v>
      </c>
      <c r="M20" s="103">
        <v>1.48</v>
      </c>
      <c r="N20" s="103">
        <v>0.78</v>
      </c>
      <c r="O20" s="103">
        <v>0.15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17.17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0.3</v>
      </c>
      <c r="F21" s="103">
        <v>0.96</v>
      </c>
      <c r="G21" s="103">
        <v>1.57</v>
      </c>
      <c r="H21" s="103">
        <v>2.1</v>
      </c>
      <c r="I21" s="103">
        <v>2.41</v>
      </c>
      <c r="J21" s="103">
        <v>2.54</v>
      </c>
      <c r="K21" s="103">
        <v>2.35</v>
      </c>
      <c r="L21" s="103">
        <v>0.49</v>
      </c>
      <c r="M21" s="103">
        <v>0.25</v>
      </c>
      <c r="N21" s="103">
        <v>0.18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13.149999999999999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0.18</v>
      </c>
      <c r="F22" s="103">
        <v>0.75</v>
      </c>
      <c r="G22" s="103">
        <v>1.18</v>
      </c>
      <c r="H22" s="103">
        <v>1.8</v>
      </c>
      <c r="I22" s="103">
        <v>2.42</v>
      </c>
      <c r="J22" s="103">
        <v>1.7</v>
      </c>
      <c r="K22" s="103">
        <v>1.73</v>
      </c>
      <c r="L22" s="103">
        <v>1.4</v>
      </c>
      <c r="M22" s="103">
        <v>1.19</v>
      </c>
      <c r="N22" s="103">
        <v>0.64</v>
      </c>
      <c r="O22" s="103">
        <v>0.11</v>
      </c>
      <c r="P22" s="103">
        <v>0</v>
      </c>
      <c r="Q22" s="103">
        <v>0</v>
      </c>
      <c r="R22" s="103">
        <v>0</v>
      </c>
      <c r="S22" s="86">
        <f t="shared" si="2"/>
        <v>13.1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0.22</v>
      </c>
      <c r="F23" s="101">
        <v>0.77</v>
      </c>
      <c r="G23" s="101">
        <v>0.95</v>
      </c>
      <c r="H23" s="101">
        <v>1.13</v>
      </c>
      <c r="I23" s="101">
        <v>1.03</v>
      </c>
      <c r="J23" s="101">
        <v>0.82</v>
      </c>
      <c r="K23" s="101">
        <v>0.99</v>
      </c>
      <c r="L23" s="101">
        <v>1.37</v>
      </c>
      <c r="M23" s="101">
        <v>1</v>
      </c>
      <c r="N23" s="101">
        <v>0.59</v>
      </c>
      <c r="O23" s="101">
        <v>0.06</v>
      </c>
      <c r="P23" s="101">
        <v>0</v>
      </c>
      <c r="Q23" s="101">
        <v>0</v>
      </c>
      <c r="R23" s="101">
        <v>0</v>
      </c>
      <c r="S23" s="85">
        <f t="shared" si="2"/>
        <v>8.930000000000001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0.22</v>
      </c>
      <c r="F24" s="103">
        <v>0.64</v>
      </c>
      <c r="G24" s="103">
        <v>0.87</v>
      </c>
      <c r="H24" s="103">
        <v>1.65</v>
      </c>
      <c r="I24" s="103">
        <v>1.9</v>
      </c>
      <c r="J24" s="103">
        <v>1.58</v>
      </c>
      <c r="K24" s="103">
        <v>2.49</v>
      </c>
      <c r="L24" s="103">
        <v>1.32</v>
      </c>
      <c r="M24" s="103">
        <v>0.69</v>
      </c>
      <c r="N24" s="103">
        <v>0.33</v>
      </c>
      <c r="O24" s="103">
        <v>0.01</v>
      </c>
      <c r="P24" s="103">
        <v>0</v>
      </c>
      <c r="Q24" s="103">
        <v>0</v>
      </c>
      <c r="R24" s="103">
        <v>0</v>
      </c>
      <c r="S24" s="86">
        <f t="shared" si="2"/>
        <v>11.7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0.03</v>
      </c>
      <c r="F25" s="103">
        <v>0.27</v>
      </c>
      <c r="G25" s="103">
        <v>0.58</v>
      </c>
      <c r="H25" s="103">
        <v>0.73</v>
      </c>
      <c r="I25" s="103">
        <v>1.31</v>
      </c>
      <c r="J25" s="103">
        <v>1.66</v>
      </c>
      <c r="K25" s="103">
        <v>1.08</v>
      </c>
      <c r="L25" s="103">
        <v>0.98</v>
      </c>
      <c r="M25" s="103">
        <v>1.01</v>
      </c>
      <c r="N25" s="103">
        <v>0.46</v>
      </c>
      <c r="O25" s="103">
        <v>0.08</v>
      </c>
      <c r="P25" s="103">
        <v>0</v>
      </c>
      <c r="Q25" s="103">
        <v>0</v>
      </c>
      <c r="R25" s="103">
        <v>0</v>
      </c>
      <c r="S25" s="86">
        <f t="shared" si="2"/>
        <v>8.190000000000001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0.22</v>
      </c>
      <c r="F26" s="103">
        <v>0.79</v>
      </c>
      <c r="G26" s="103">
        <v>1.39</v>
      </c>
      <c r="H26" s="103">
        <v>1.96</v>
      </c>
      <c r="I26" s="103">
        <v>2.15</v>
      </c>
      <c r="J26" s="103">
        <v>1.69</v>
      </c>
      <c r="K26" s="103">
        <v>1.96</v>
      </c>
      <c r="L26" s="103">
        <v>1.76</v>
      </c>
      <c r="M26" s="103">
        <v>1.21</v>
      </c>
      <c r="N26" s="103">
        <v>0.59</v>
      </c>
      <c r="O26" s="103">
        <v>0.09</v>
      </c>
      <c r="P26" s="103">
        <v>0</v>
      </c>
      <c r="Q26" s="103">
        <v>0</v>
      </c>
      <c r="R26" s="103">
        <v>0</v>
      </c>
      <c r="S26" s="86">
        <f t="shared" si="2"/>
        <v>13.809999999999999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0.23</v>
      </c>
      <c r="F27" s="103">
        <v>0.93</v>
      </c>
      <c r="G27" s="103">
        <v>1.65</v>
      </c>
      <c r="H27" s="103">
        <v>2.18</v>
      </c>
      <c r="I27" s="103">
        <v>2.46</v>
      </c>
      <c r="J27" s="103">
        <v>2.6</v>
      </c>
      <c r="K27" s="103">
        <v>2.44</v>
      </c>
      <c r="L27" s="103">
        <v>2.06</v>
      </c>
      <c r="M27" s="103">
        <v>1.48</v>
      </c>
      <c r="N27" s="103">
        <v>0.77</v>
      </c>
      <c r="O27" s="103">
        <v>0.1</v>
      </c>
      <c r="P27" s="103">
        <v>0</v>
      </c>
      <c r="Q27" s="103">
        <v>0</v>
      </c>
      <c r="R27" s="103">
        <v>0</v>
      </c>
      <c r="S27" s="86">
        <f t="shared" si="2"/>
        <v>16.900000000000002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0.26</v>
      </c>
      <c r="F28" s="103">
        <v>0.93</v>
      </c>
      <c r="G28" s="103">
        <v>1.62</v>
      </c>
      <c r="H28" s="103">
        <v>2.18</v>
      </c>
      <c r="I28" s="103">
        <v>2.51</v>
      </c>
      <c r="J28" s="103">
        <v>2.58</v>
      </c>
      <c r="K28" s="103">
        <v>2.41</v>
      </c>
      <c r="L28" s="103">
        <v>2.04</v>
      </c>
      <c r="M28" s="103">
        <v>1.44</v>
      </c>
      <c r="N28" s="103">
        <v>0.71</v>
      </c>
      <c r="O28" s="103">
        <v>0.08</v>
      </c>
      <c r="P28" s="103">
        <v>0</v>
      </c>
      <c r="Q28" s="103">
        <v>0</v>
      </c>
      <c r="R28" s="103">
        <v>0</v>
      </c>
      <c r="S28" s="86">
        <f t="shared" si="2"/>
        <v>16.759999999999998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0.21</v>
      </c>
      <c r="F29" s="103">
        <v>0.86</v>
      </c>
      <c r="G29" s="103">
        <v>1.51</v>
      </c>
      <c r="H29" s="103">
        <v>2.04</v>
      </c>
      <c r="I29" s="103">
        <v>2.35</v>
      </c>
      <c r="J29" s="103">
        <v>2.41</v>
      </c>
      <c r="K29" s="103">
        <v>2.24</v>
      </c>
      <c r="L29" s="103">
        <v>1.93</v>
      </c>
      <c r="M29" s="103">
        <v>1.13</v>
      </c>
      <c r="N29" s="103">
        <v>0.55</v>
      </c>
      <c r="O29" s="103">
        <v>0.13</v>
      </c>
      <c r="P29" s="103">
        <v>0</v>
      </c>
      <c r="Q29" s="103">
        <v>0</v>
      </c>
      <c r="R29" s="103">
        <v>0</v>
      </c>
      <c r="S29" s="86">
        <f t="shared" si="2"/>
        <v>15.360000000000001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0.1</v>
      </c>
      <c r="F30" s="103">
        <v>0.48</v>
      </c>
      <c r="G30" s="103">
        <v>1.16</v>
      </c>
      <c r="H30" s="103">
        <v>2.08</v>
      </c>
      <c r="I30" s="103">
        <v>2.32</v>
      </c>
      <c r="J30" s="103">
        <v>2.03</v>
      </c>
      <c r="K30" s="103">
        <v>2.28</v>
      </c>
      <c r="L30" s="103">
        <v>1.91</v>
      </c>
      <c r="M30" s="103">
        <v>1.34</v>
      </c>
      <c r="N30" s="103">
        <v>0.77</v>
      </c>
      <c r="O30" s="103">
        <v>0.05</v>
      </c>
      <c r="P30" s="103">
        <v>0</v>
      </c>
      <c r="Q30" s="103">
        <v>0</v>
      </c>
      <c r="R30" s="103">
        <v>0</v>
      </c>
      <c r="S30" s="86">
        <f t="shared" si="2"/>
        <v>14.52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0.09</v>
      </c>
      <c r="G31" s="103">
        <v>0.2</v>
      </c>
      <c r="H31" s="103">
        <v>0.43</v>
      </c>
      <c r="I31" s="103">
        <v>0.52</v>
      </c>
      <c r="J31" s="103">
        <v>1.09</v>
      </c>
      <c r="K31" s="103">
        <v>1.78</v>
      </c>
      <c r="L31" s="103">
        <v>0.92</v>
      </c>
      <c r="M31" s="103">
        <v>0.41</v>
      </c>
      <c r="N31" s="103">
        <v>0.42</v>
      </c>
      <c r="O31" s="103">
        <v>0.07</v>
      </c>
      <c r="P31" s="103">
        <v>0</v>
      </c>
      <c r="Q31" s="103">
        <v>0</v>
      </c>
      <c r="R31" s="103">
        <v>0</v>
      </c>
      <c r="S31" s="86">
        <f t="shared" si="2"/>
        <v>5.930000000000001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0.13</v>
      </c>
      <c r="F32" s="103">
        <v>0.6</v>
      </c>
      <c r="G32" s="103">
        <v>0.64</v>
      </c>
      <c r="H32" s="103">
        <v>1.03</v>
      </c>
      <c r="I32" s="103">
        <v>1.68</v>
      </c>
      <c r="J32" s="103">
        <v>1.4</v>
      </c>
      <c r="K32" s="103">
        <v>1.05</v>
      </c>
      <c r="L32" s="103">
        <v>1.04</v>
      </c>
      <c r="M32" s="103">
        <v>0.78</v>
      </c>
      <c r="N32" s="103">
        <v>0.39</v>
      </c>
      <c r="O32" s="103">
        <v>0.06</v>
      </c>
      <c r="P32" s="103">
        <v>0</v>
      </c>
      <c r="Q32" s="103">
        <v>0</v>
      </c>
      <c r="R32" s="103">
        <v>0</v>
      </c>
      <c r="S32" s="86">
        <f t="shared" si="2"/>
        <v>8.8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0.06</v>
      </c>
      <c r="F33" s="103">
        <v>0.33</v>
      </c>
      <c r="G33" s="103">
        <v>0.7</v>
      </c>
      <c r="H33" s="103">
        <v>1.49</v>
      </c>
      <c r="I33" s="103">
        <v>1.52</v>
      </c>
      <c r="J33" s="103">
        <v>0.93</v>
      </c>
      <c r="K33" s="103">
        <v>0.36</v>
      </c>
      <c r="L33" s="103">
        <v>0.22</v>
      </c>
      <c r="M33" s="103">
        <v>0.18</v>
      </c>
      <c r="N33" s="103">
        <v>0.1</v>
      </c>
      <c r="O33" s="103">
        <v>0</v>
      </c>
      <c r="P33" s="103">
        <v>0</v>
      </c>
      <c r="Q33" s="103">
        <v>0</v>
      </c>
      <c r="R33" s="103">
        <v>0</v>
      </c>
      <c r="S33" s="86">
        <f t="shared" si="2"/>
        <v>5.889999999999999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0.08</v>
      </c>
      <c r="E34" s="91">
        <f t="shared" si="4"/>
        <v>6.909999999999998</v>
      </c>
      <c r="F34" s="91">
        <f t="shared" si="4"/>
        <v>22.769999999999996</v>
      </c>
      <c r="G34" s="91">
        <f t="shared" si="4"/>
        <v>38.33</v>
      </c>
      <c r="H34" s="91">
        <f t="shared" si="4"/>
        <v>51.65</v>
      </c>
      <c r="I34" s="91">
        <f t="shared" si="4"/>
        <v>59.960000000000015</v>
      </c>
      <c r="J34" s="91">
        <f t="shared" si="4"/>
        <v>61.09</v>
      </c>
      <c r="K34" s="91">
        <f t="shared" si="4"/>
        <v>59.11000000000001</v>
      </c>
      <c r="L34" s="91">
        <f aca="true" t="shared" si="5" ref="L34:R34">IF(L37=0,"",SUM(L3:L33))</f>
        <v>46.41999999999998</v>
      </c>
      <c r="M34" s="91">
        <f t="shared" si="5"/>
        <v>31.970000000000013</v>
      </c>
      <c r="N34" s="91">
        <f t="shared" si="5"/>
        <v>18.150000000000002</v>
      </c>
      <c r="O34" s="91">
        <f t="shared" si="5"/>
        <v>4.129999999999999</v>
      </c>
      <c r="P34" s="91">
        <f t="shared" si="5"/>
        <v>0.01</v>
      </c>
      <c r="Q34" s="91">
        <f t="shared" si="5"/>
        <v>0</v>
      </c>
      <c r="R34" s="91">
        <f t="shared" si="5"/>
        <v>0</v>
      </c>
      <c r="S34" s="87">
        <f>SUM(B3:R33)</f>
        <v>400.5799999999998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0.0025806451612903226</v>
      </c>
      <c r="E35" s="60">
        <f t="shared" si="6"/>
        <v>0.22290322580645155</v>
      </c>
      <c r="F35" s="60">
        <f t="shared" si="6"/>
        <v>0.7345161290322579</v>
      </c>
      <c r="G35" s="60">
        <f t="shared" si="6"/>
        <v>1.2364516129032257</v>
      </c>
      <c r="H35" s="60">
        <f t="shared" si="6"/>
        <v>1.6661290322580644</v>
      </c>
      <c r="I35" s="60">
        <f t="shared" si="6"/>
        <v>1.9341935483870973</v>
      </c>
      <c r="J35" s="60">
        <f t="shared" si="6"/>
        <v>1.9706451612903226</v>
      </c>
      <c r="K35" s="60">
        <f t="shared" si="6"/>
        <v>1.9067741935483873</v>
      </c>
      <c r="L35" s="60">
        <f aca="true" t="shared" si="7" ref="L35:R35">IF(L37=0,"",AVERAGE(L3:L33))</f>
        <v>1.4974193548387091</v>
      </c>
      <c r="M35" s="60">
        <f t="shared" si="7"/>
        <v>1.0312903225806456</v>
      </c>
      <c r="N35" s="60">
        <f t="shared" si="7"/>
        <v>0.585483870967742</v>
      </c>
      <c r="O35" s="60">
        <f t="shared" si="7"/>
        <v>0.13322580645161286</v>
      </c>
      <c r="P35" s="60">
        <f t="shared" si="7"/>
        <v>0.0003225806451612903</v>
      </c>
      <c r="Q35" s="60">
        <f t="shared" si="7"/>
        <v>0</v>
      </c>
      <c r="R35" s="60">
        <f t="shared" si="7"/>
        <v>0</v>
      </c>
      <c r="S35" s="88">
        <f>AVERAGE(S3:S33)</f>
        <v>12.921935483870968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</v>
      </c>
      <c r="E36" s="60">
        <f t="shared" si="8"/>
        <v>0.45</v>
      </c>
      <c r="F36" s="60">
        <f t="shared" si="8"/>
        <v>1.22</v>
      </c>
      <c r="G36" s="60">
        <f t="shared" si="8"/>
        <v>1.93</v>
      </c>
      <c r="H36" s="60">
        <f t="shared" si="8"/>
        <v>2.45</v>
      </c>
      <c r="I36" s="60">
        <f t="shared" si="8"/>
        <v>2.79</v>
      </c>
      <c r="J36" s="60">
        <f t="shared" si="8"/>
        <v>3</v>
      </c>
      <c r="K36" s="60">
        <f t="shared" si="8"/>
        <v>2.84</v>
      </c>
      <c r="L36" s="60">
        <f aca="true" t="shared" si="9" ref="L36:R36">IF(L37=0,"",MAX(L3:L33))</f>
        <v>2.48</v>
      </c>
      <c r="M36" s="60">
        <f t="shared" si="9"/>
        <v>1.9</v>
      </c>
      <c r="N36" s="60">
        <f t="shared" si="9"/>
        <v>1.19</v>
      </c>
      <c r="O36" s="60">
        <f t="shared" si="9"/>
        <v>0.41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19.089999999999996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0.2</v>
      </c>
      <c r="F3" s="101">
        <v>0.85</v>
      </c>
      <c r="G3" s="101">
        <v>1.49</v>
      </c>
      <c r="H3" s="101">
        <v>2.04</v>
      </c>
      <c r="I3" s="101">
        <v>2.46</v>
      </c>
      <c r="J3" s="101">
        <v>2.55</v>
      </c>
      <c r="K3" s="101">
        <v>2.33</v>
      </c>
      <c r="L3" s="101">
        <v>1.9</v>
      </c>
      <c r="M3" s="101">
        <v>1.23</v>
      </c>
      <c r="N3" s="101">
        <v>0.53</v>
      </c>
      <c r="O3" s="101">
        <v>0.05</v>
      </c>
      <c r="P3" s="101">
        <v>0</v>
      </c>
      <c r="Q3" s="101">
        <v>0</v>
      </c>
      <c r="R3" s="101">
        <v>0</v>
      </c>
      <c r="S3" s="85">
        <f>IF(U3=0,"",SUM(B3:R3))</f>
        <v>15.63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0.08</v>
      </c>
      <c r="G4" s="103">
        <v>0.04</v>
      </c>
      <c r="H4" s="103">
        <v>0.01</v>
      </c>
      <c r="I4" s="103">
        <v>0.03</v>
      </c>
      <c r="J4" s="103">
        <v>0.17</v>
      </c>
      <c r="K4" s="103">
        <v>0.32</v>
      </c>
      <c r="L4" s="103">
        <v>0.42</v>
      </c>
      <c r="M4" s="103">
        <v>0.22</v>
      </c>
      <c r="N4" s="103">
        <v>0.08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1.37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0.04</v>
      </c>
      <c r="F5" s="103">
        <v>0.45</v>
      </c>
      <c r="G5" s="103">
        <v>1.04</v>
      </c>
      <c r="H5" s="103">
        <v>1.96</v>
      </c>
      <c r="I5" s="103">
        <v>2.02</v>
      </c>
      <c r="J5" s="103">
        <v>2.03</v>
      </c>
      <c r="K5" s="103">
        <v>1.51</v>
      </c>
      <c r="L5" s="103">
        <v>1.79</v>
      </c>
      <c r="M5" s="103">
        <v>1.31</v>
      </c>
      <c r="N5" s="103">
        <v>0.62</v>
      </c>
      <c r="O5" s="103">
        <v>0.04</v>
      </c>
      <c r="P5" s="103">
        <v>0</v>
      </c>
      <c r="Q5" s="103">
        <v>0</v>
      </c>
      <c r="R5" s="103">
        <v>0</v>
      </c>
      <c r="S5" s="86">
        <f t="shared" si="0"/>
        <v>12.809999999999999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0.18</v>
      </c>
      <c r="F6" s="103">
        <v>0.81</v>
      </c>
      <c r="G6" s="103">
        <v>1.46</v>
      </c>
      <c r="H6" s="103">
        <v>1.95</v>
      </c>
      <c r="I6" s="103">
        <v>2.29</v>
      </c>
      <c r="J6" s="103">
        <v>2.38</v>
      </c>
      <c r="K6" s="103">
        <v>2.22</v>
      </c>
      <c r="L6" s="103">
        <v>1.87</v>
      </c>
      <c r="M6" s="103">
        <v>1.3</v>
      </c>
      <c r="N6" s="103">
        <v>0.61</v>
      </c>
      <c r="O6" s="103">
        <v>0.04</v>
      </c>
      <c r="P6" s="103">
        <v>0</v>
      </c>
      <c r="Q6" s="103">
        <v>0</v>
      </c>
      <c r="R6" s="103">
        <v>0</v>
      </c>
      <c r="S6" s="86">
        <f t="shared" si="0"/>
        <v>15.11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0.77</v>
      </c>
      <c r="G7" s="103">
        <v>1.41</v>
      </c>
      <c r="H7" s="103">
        <v>1.94</v>
      </c>
      <c r="I7" s="103">
        <v>2.16</v>
      </c>
      <c r="J7" s="103">
        <v>2.33</v>
      </c>
      <c r="K7" s="103">
        <v>2.16</v>
      </c>
      <c r="L7" s="103">
        <v>1.67</v>
      </c>
      <c r="M7" s="103">
        <v>1.17</v>
      </c>
      <c r="N7" s="103">
        <v>0.51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14.309999999999999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0.15</v>
      </c>
      <c r="F8" s="103">
        <v>0.76</v>
      </c>
      <c r="G8" s="103">
        <v>1.42</v>
      </c>
      <c r="H8" s="103">
        <v>1.92</v>
      </c>
      <c r="I8" s="103">
        <v>2.23</v>
      </c>
      <c r="J8" s="103">
        <v>2.3</v>
      </c>
      <c r="K8" s="103">
        <v>2.13</v>
      </c>
      <c r="L8" s="103">
        <v>1.75</v>
      </c>
      <c r="M8" s="103">
        <v>1.18</v>
      </c>
      <c r="N8" s="103">
        <v>0.53</v>
      </c>
      <c r="O8" s="103">
        <v>0.03</v>
      </c>
      <c r="P8" s="103">
        <v>0</v>
      </c>
      <c r="Q8" s="103">
        <v>0</v>
      </c>
      <c r="R8" s="103">
        <v>0</v>
      </c>
      <c r="S8" s="86">
        <f t="shared" si="0"/>
        <v>14.399999999999999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0.13</v>
      </c>
      <c r="F9" s="103">
        <v>0.61</v>
      </c>
      <c r="G9" s="103">
        <v>1.16</v>
      </c>
      <c r="H9" s="103">
        <v>1.78</v>
      </c>
      <c r="I9" s="103">
        <v>1.5</v>
      </c>
      <c r="J9" s="103">
        <v>1.76</v>
      </c>
      <c r="K9" s="103">
        <v>1.02</v>
      </c>
      <c r="L9" s="103">
        <v>0.44</v>
      </c>
      <c r="M9" s="103">
        <v>0.19</v>
      </c>
      <c r="N9" s="103">
        <v>0.05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8.639999999999999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0.02</v>
      </c>
      <c r="F10" s="103">
        <v>0.11</v>
      </c>
      <c r="G10" s="103">
        <v>0.15</v>
      </c>
      <c r="H10" s="103">
        <v>0.24</v>
      </c>
      <c r="I10" s="103">
        <v>0.26</v>
      </c>
      <c r="J10" s="103">
        <v>0.31</v>
      </c>
      <c r="K10" s="103">
        <v>0.33</v>
      </c>
      <c r="L10" s="103">
        <v>0.18</v>
      </c>
      <c r="M10" s="103">
        <v>0.04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1.6400000000000001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0.04</v>
      </c>
      <c r="F11" s="103">
        <v>0.25</v>
      </c>
      <c r="G11" s="103">
        <v>0.53</v>
      </c>
      <c r="H11" s="103">
        <v>0.98</v>
      </c>
      <c r="I11" s="103">
        <v>1.26</v>
      </c>
      <c r="J11" s="103">
        <v>1.3</v>
      </c>
      <c r="K11" s="103">
        <v>1.03</v>
      </c>
      <c r="L11" s="103">
        <v>0.5</v>
      </c>
      <c r="M11" s="103">
        <v>0.18</v>
      </c>
      <c r="N11" s="103">
        <v>0.02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6.09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0.05</v>
      </c>
      <c r="G12" s="103">
        <v>0.11</v>
      </c>
      <c r="H12" s="103">
        <v>0.28</v>
      </c>
      <c r="I12" s="103">
        <v>0.35</v>
      </c>
      <c r="J12" s="103">
        <v>0.32</v>
      </c>
      <c r="K12" s="103">
        <v>0.45</v>
      </c>
      <c r="L12" s="103">
        <v>0.36</v>
      </c>
      <c r="M12" s="103">
        <v>0.25</v>
      </c>
      <c r="N12" s="103">
        <v>0.05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2.2199999999999998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0.14</v>
      </c>
      <c r="F13" s="101">
        <v>0.73</v>
      </c>
      <c r="G13" s="101">
        <v>1.42</v>
      </c>
      <c r="H13" s="101">
        <v>1.69</v>
      </c>
      <c r="I13" s="101">
        <v>1.46</v>
      </c>
      <c r="J13" s="101">
        <v>1.68</v>
      </c>
      <c r="K13" s="101">
        <v>2.3</v>
      </c>
      <c r="L13" s="101">
        <v>1.41</v>
      </c>
      <c r="M13" s="101">
        <v>0.62</v>
      </c>
      <c r="N13" s="101">
        <v>0.54</v>
      </c>
      <c r="O13" s="101">
        <v>0.01</v>
      </c>
      <c r="P13" s="101">
        <v>0</v>
      </c>
      <c r="Q13" s="101">
        <v>0</v>
      </c>
      <c r="R13" s="101">
        <v>0</v>
      </c>
      <c r="S13" s="85">
        <f t="shared" si="0"/>
        <v>11.999999999999998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0.03</v>
      </c>
      <c r="F14" s="103">
        <v>0.31</v>
      </c>
      <c r="G14" s="103">
        <v>0.78</v>
      </c>
      <c r="H14" s="103">
        <v>1.02</v>
      </c>
      <c r="I14" s="103">
        <v>1.24</v>
      </c>
      <c r="J14" s="103">
        <v>2.02</v>
      </c>
      <c r="K14" s="103">
        <v>1.95</v>
      </c>
      <c r="L14" s="103">
        <v>1.74</v>
      </c>
      <c r="M14" s="103">
        <v>1.14</v>
      </c>
      <c r="N14" s="103">
        <v>0.54</v>
      </c>
      <c r="O14" s="103">
        <v>0.01</v>
      </c>
      <c r="P14" s="103">
        <v>0</v>
      </c>
      <c r="Q14" s="103">
        <v>0</v>
      </c>
      <c r="R14" s="103">
        <v>0</v>
      </c>
      <c r="S14" s="86">
        <f t="shared" si="0"/>
        <v>10.78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0.1</v>
      </c>
      <c r="F15" s="103">
        <v>0.66</v>
      </c>
      <c r="G15" s="103">
        <v>1.26</v>
      </c>
      <c r="H15" s="103">
        <v>1.78</v>
      </c>
      <c r="I15" s="103">
        <v>2.15</v>
      </c>
      <c r="J15" s="103">
        <v>1.54</v>
      </c>
      <c r="K15" s="103">
        <v>0.94</v>
      </c>
      <c r="L15" s="103">
        <v>0.86</v>
      </c>
      <c r="M15" s="103">
        <v>0.3</v>
      </c>
      <c r="N15" s="103">
        <v>0.18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9.77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0.08</v>
      </c>
      <c r="H16" s="103">
        <v>0.21</v>
      </c>
      <c r="I16" s="103">
        <v>0.34</v>
      </c>
      <c r="J16" s="103">
        <v>0.31</v>
      </c>
      <c r="K16" s="103">
        <v>0.27</v>
      </c>
      <c r="L16" s="103">
        <v>0.31</v>
      </c>
      <c r="M16" s="103">
        <v>0.09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1.61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0.01</v>
      </c>
      <c r="G17" s="103">
        <v>0.15</v>
      </c>
      <c r="H17" s="103">
        <v>0.26</v>
      </c>
      <c r="I17" s="103">
        <v>0.67</v>
      </c>
      <c r="J17" s="103">
        <v>0.34</v>
      </c>
      <c r="K17" s="103">
        <v>0.29</v>
      </c>
      <c r="L17" s="103">
        <v>0.23</v>
      </c>
      <c r="M17" s="103">
        <v>0.25</v>
      </c>
      <c r="N17" s="103">
        <v>0.39</v>
      </c>
      <c r="O17" s="103">
        <v>0.01</v>
      </c>
      <c r="P17" s="103">
        <v>0</v>
      </c>
      <c r="Q17" s="103">
        <v>0</v>
      </c>
      <c r="R17" s="103">
        <v>0</v>
      </c>
      <c r="S17" s="86">
        <f t="shared" si="0"/>
        <v>2.6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0.09</v>
      </c>
      <c r="F18" s="103">
        <v>0.63</v>
      </c>
      <c r="G18" s="103">
        <v>1.24</v>
      </c>
      <c r="H18" s="103">
        <v>1.73</v>
      </c>
      <c r="I18" s="103">
        <v>2.02</v>
      </c>
      <c r="J18" s="103">
        <v>1.86</v>
      </c>
      <c r="K18" s="103">
        <v>1.77</v>
      </c>
      <c r="L18" s="103">
        <v>1.4</v>
      </c>
      <c r="M18" s="103">
        <v>0.48</v>
      </c>
      <c r="N18" s="103">
        <v>0.39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11.620000000000001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0.22</v>
      </c>
      <c r="G19" s="103">
        <v>0.84</v>
      </c>
      <c r="H19" s="103">
        <v>0.53</v>
      </c>
      <c r="I19" s="103">
        <v>1.04</v>
      </c>
      <c r="J19" s="103">
        <v>1.73</v>
      </c>
      <c r="K19" s="103">
        <v>1.28</v>
      </c>
      <c r="L19" s="103">
        <v>1.06</v>
      </c>
      <c r="M19" s="103">
        <v>0.52</v>
      </c>
      <c r="N19" s="103">
        <v>0.14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7.3599999999999985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0.04</v>
      </c>
      <c r="F20" s="103">
        <v>0.37</v>
      </c>
      <c r="G20" s="103">
        <v>1.09</v>
      </c>
      <c r="H20" s="103">
        <v>1.51</v>
      </c>
      <c r="I20" s="103">
        <v>1.61</v>
      </c>
      <c r="J20" s="103">
        <v>1.1</v>
      </c>
      <c r="K20" s="103">
        <v>0.49</v>
      </c>
      <c r="L20" s="103">
        <v>0.09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6.300000000000001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0.02</v>
      </c>
      <c r="F21" s="103">
        <v>0.52</v>
      </c>
      <c r="G21" s="103">
        <v>1.2</v>
      </c>
      <c r="H21" s="103">
        <v>1.74</v>
      </c>
      <c r="I21" s="103">
        <v>2.04</v>
      </c>
      <c r="J21" s="103">
        <v>2.16</v>
      </c>
      <c r="K21" s="103">
        <v>1.91</v>
      </c>
      <c r="L21" s="103">
        <v>1.02</v>
      </c>
      <c r="M21" s="103">
        <v>0.46</v>
      </c>
      <c r="N21" s="103">
        <v>0.26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11.33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0.06</v>
      </c>
      <c r="G22" s="103">
        <v>0.34</v>
      </c>
      <c r="H22" s="103">
        <v>0.84</v>
      </c>
      <c r="I22" s="103">
        <v>0.67</v>
      </c>
      <c r="J22" s="103">
        <v>0.58</v>
      </c>
      <c r="K22" s="103">
        <v>0.25</v>
      </c>
      <c r="L22" s="103">
        <v>0.36</v>
      </c>
      <c r="M22" s="103">
        <v>0.2</v>
      </c>
      <c r="N22" s="103">
        <v>0.11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3.41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0.06</v>
      </c>
      <c r="F23" s="101">
        <v>0.57</v>
      </c>
      <c r="G23" s="101">
        <v>1.13</v>
      </c>
      <c r="H23" s="101">
        <v>1.65</v>
      </c>
      <c r="I23" s="101">
        <v>1.94</v>
      </c>
      <c r="J23" s="101">
        <v>1.94</v>
      </c>
      <c r="K23" s="101">
        <v>1.95</v>
      </c>
      <c r="L23" s="101">
        <v>1.52</v>
      </c>
      <c r="M23" s="101">
        <v>0.52</v>
      </c>
      <c r="N23" s="101">
        <v>0.2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11.479999999999997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</v>
      </c>
      <c r="G24" s="103">
        <v>0.64</v>
      </c>
      <c r="H24" s="103">
        <v>0.68</v>
      </c>
      <c r="I24" s="103">
        <v>1.17</v>
      </c>
      <c r="J24" s="103">
        <v>1.33</v>
      </c>
      <c r="K24" s="103">
        <v>1.22</v>
      </c>
      <c r="L24" s="103">
        <v>1.27</v>
      </c>
      <c r="M24" s="103">
        <v>0.59</v>
      </c>
      <c r="N24" s="103">
        <v>0.31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7.409999999999999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0.05</v>
      </c>
      <c r="G25" s="103">
        <v>0.1</v>
      </c>
      <c r="H25" s="103">
        <v>0.36</v>
      </c>
      <c r="I25" s="103">
        <v>0.34</v>
      </c>
      <c r="J25" s="103">
        <v>0.22</v>
      </c>
      <c r="K25" s="103">
        <v>0.26</v>
      </c>
      <c r="L25" s="103">
        <v>0.21</v>
      </c>
      <c r="M25" s="103">
        <v>0.12</v>
      </c>
      <c r="N25" s="103">
        <v>0.03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1.6900000000000002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0.13</v>
      </c>
      <c r="G26" s="103">
        <v>0.44</v>
      </c>
      <c r="H26" s="103">
        <v>0.53</v>
      </c>
      <c r="I26" s="103">
        <v>0.99</v>
      </c>
      <c r="J26" s="103">
        <v>1.6</v>
      </c>
      <c r="K26" s="103">
        <v>1.7</v>
      </c>
      <c r="L26" s="103">
        <v>1.48</v>
      </c>
      <c r="M26" s="103">
        <v>1</v>
      </c>
      <c r="N26" s="103">
        <v>0.34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8.209999999999999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0.09</v>
      </c>
      <c r="G27" s="103">
        <v>0.24</v>
      </c>
      <c r="H27" s="103">
        <v>0.39</v>
      </c>
      <c r="I27" s="103">
        <v>0.39</v>
      </c>
      <c r="J27" s="103">
        <v>0.16</v>
      </c>
      <c r="K27" s="103">
        <v>0.27</v>
      </c>
      <c r="L27" s="103">
        <v>0.2</v>
      </c>
      <c r="M27" s="103">
        <v>0.08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1.8199999999999998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0.01</v>
      </c>
      <c r="G28" s="103">
        <v>0.2</v>
      </c>
      <c r="H28" s="103">
        <v>0.31</v>
      </c>
      <c r="I28" s="103">
        <v>0.71</v>
      </c>
      <c r="J28" s="103">
        <v>0.7</v>
      </c>
      <c r="K28" s="103">
        <v>1.16</v>
      </c>
      <c r="L28" s="103">
        <v>0.5</v>
      </c>
      <c r="M28" s="103">
        <v>0.35</v>
      </c>
      <c r="N28" s="103">
        <v>0.2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4.14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0.04</v>
      </c>
      <c r="F29" s="103">
        <v>0.55</v>
      </c>
      <c r="G29" s="103">
        <v>1.21</v>
      </c>
      <c r="H29" s="103">
        <v>1.73</v>
      </c>
      <c r="I29" s="103">
        <v>2.03</v>
      </c>
      <c r="J29" s="103">
        <v>2.12</v>
      </c>
      <c r="K29" s="103">
        <v>1.97</v>
      </c>
      <c r="L29" s="103">
        <v>1.62</v>
      </c>
      <c r="M29" s="103">
        <v>1.05</v>
      </c>
      <c r="N29" s="103">
        <v>0.42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12.74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0.04</v>
      </c>
      <c r="F30" s="103">
        <v>0.51</v>
      </c>
      <c r="G30" s="103">
        <v>1.12</v>
      </c>
      <c r="H30" s="103">
        <v>1.6</v>
      </c>
      <c r="I30" s="103">
        <v>1.93</v>
      </c>
      <c r="J30" s="103">
        <v>2.05</v>
      </c>
      <c r="K30" s="103">
        <v>1.97</v>
      </c>
      <c r="L30" s="103">
        <v>1.53</v>
      </c>
      <c r="M30" s="103">
        <v>0.97</v>
      </c>
      <c r="N30" s="103">
        <v>0.35</v>
      </c>
      <c r="O30" s="103">
        <v>0</v>
      </c>
      <c r="P30" s="103">
        <v>0</v>
      </c>
      <c r="Q30" s="103">
        <v>0</v>
      </c>
      <c r="R30" s="103">
        <v>0</v>
      </c>
      <c r="S30" s="86">
        <f t="shared" si="2"/>
        <v>12.07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0.03</v>
      </c>
      <c r="F31" s="103">
        <v>0.46</v>
      </c>
      <c r="G31" s="103">
        <v>1.04</v>
      </c>
      <c r="H31" s="103">
        <v>1.58</v>
      </c>
      <c r="I31" s="103">
        <v>1.85</v>
      </c>
      <c r="J31" s="103">
        <v>2</v>
      </c>
      <c r="K31" s="103">
        <v>1.59</v>
      </c>
      <c r="L31" s="103">
        <v>1.46</v>
      </c>
      <c r="M31" s="103">
        <v>0.75</v>
      </c>
      <c r="N31" s="103">
        <v>0.2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10.96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</v>
      </c>
      <c r="G32" s="103">
        <v>0.39</v>
      </c>
      <c r="H32" s="103">
        <v>0.57</v>
      </c>
      <c r="I32" s="103">
        <v>1.4</v>
      </c>
      <c r="J32" s="103">
        <v>0.7</v>
      </c>
      <c r="K32" s="103">
        <v>0.45</v>
      </c>
      <c r="L32" s="103">
        <v>0.49</v>
      </c>
      <c r="M32" s="103">
        <v>0.44</v>
      </c>
      <c r="N32" s="103">
        <v>0.28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4.920000000000001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1.5100000000000005</v>
      </c>
      <c r="F34" s="91">
        <f t="shared" si="4"/>
        <v>11.020000000000001</v>
      </c>
      <c r="G34" s="91">
        <f t="shared" si="4"/>
        <v>23.72</v>
      </c>
      <c r="H34" s="91">
        <f t="shared" si="4"/>
        <v>33.81</v>
      </c>
      <c r="I34" s="91">
        <f t="shared" si="4"/>
        <v>40.55</v>
      </c>
      <c r="J34" s="91">
        <f t="shared" si="4"/>
        <v>41.589999999999996</v>
      </c>
      <c r="K34" s="91">
        <f t="shared" si="4"/>
        <v>37.49</v>
      </c>
      <c r="L34" s="91">
        <f aca="true" t="shared" si="5" ref="L34:R34">IF(L37=0,"",SUM(L3:L33))</f>
        <v>29.639999999999997</v>
      </c>
      <c r="M34" s="91">
        <f t="shared" si="5"/>
        <v>17.000000000000004</v>
      </c>
      <c r="N34" s="91">
        <f t="shared" si="5"/>
        <v>7.879999999999999</v>
      </c>
      <c r="O34" s="91">
        <f t="shared" si="5"/>
        <v>0.23000000000000004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244.43999999999994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0.05033333333333335</v>
      </c>
      <c r="F35" s="60">
        <f t="shared" si="6"/>
        <v>0.3673333333333334</v>
      </c>
      <c r="G35" s="60">
        <f t="shared" si="6"/>
        <v>0.7906666666666666</v>
      </c>
      <c r="H35" s="60">
        <f t="shared" si="6"/>
        <v>1.127</v>
      </c>
      <c r="I35" s="60">
        <f t="shared" si="6"/>
        <v>1.3516666666666666</v>
      </c>
      <c r="J35" s="60">
        <f t="shared" si="6"/>
        <v>1.3863333333333332</v>
      </c>
      <c r="K35" s="60">
        <f t="shared" si="6"/>
        <v>1.2496666666666667</v>
      </c>
      <c r="L35" s="60">
        <f aca="true" t="shared" si="7" ref="L35:R35">IF(L37=0,"",AVERAGE(L3:L33))</f>
        <v>0.9879999999999999</v>
      </c>
      <c r="M35" s="60">
        <f t="shared" si="7"/>
        <v>0.5666666666666668</v>
      </c>
      <c r="N35" s="60">
        <f t="shared" si="7"/>
        <v>0.26266666666666666</v>
      </c>
      <c r="O35" s="60">
        <f t="shared" si="7"/>
        <v>0.007666666666666668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8.148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0.2</v>
      </c>
      <c r="F36" s="60">
        <f t="shared" si="8"/>
        <v>0.85</v>
      </c>
      <c r="G36" s="60">
        <f t="shared" si="8"/>
        <v>1.49</v>
      </c>
      <c r="H36" s="60">
        <f t="shared" si="8"/>
        <v>2.04</v>
      </c>
      <c r="I36" s="60">
        <f t="shared" si="8"/>
        <v>2.46</v>
      </c>
      <c r="J36" s="60">
        <f t="shared" si="8"/>
        <v>2.55</v>
      </c>
      <c r="K36" s="60">
        <f t="shared" si="8"/>
        <v>2.33</v>
      </c>
      <c r="L36" s="60">
        <f aca="true" t="shared" si="9" ref="L36:R36">IF(L37=0,"",MAX(L3:L33))</f>
        <v>1.9</v>
      </c>
      <c r="M36" s="60">
        <f t="shared" si="9"/>
        <v>1.31</v>
      </c>
      <c r="N36" s="60">
        <f t="shared" si="9"/>
        <v>0.62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15.63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0.01</v>
      </c>
      <c r="F3" s="101">
        <v>0.44</v>
      </c>
      <c r="G3" s="101">
        <v>1.08</v>
      </c>
      <c r="H3" s="101">
        <v>1.56</v>
      </c>
      <c r="I3" s="101">
        <v>1.86</v>
      </c>
      <c r="J3" s="101">
        <v>1.97</v>
      </c>
      <c r="K3" s="101">
        <v>1.86</v>
      </c>
      <c r="L3" s="101">
        <v>1.59</v>
      </c>
      <c r="M3" s="101">
        <v>0.83</v>
      </c>
      <c r="N3" s="101">
        <v>0.33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11.53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0.29</v>
      </c>
      <c r="G4" s="103">
        <v>0.38</v>
      </c>
      <c r="H4" s="103">
        <v>0.62</v>
      </c>
      <c r="I4" s="103">
        <v>0.5</v>
      </c>
      <c r="J4" s="103">
        <v>0.27</v>
      </c>
      <c r="K4" s="103">
        <v>0.29</v>
      </c>
      <c r="L4" s="103">
        <v>0.2</v>
      </c>
      <c r="M4" s="103">
        <v>0.12</v>
      </c>
      <c r="N4" s="103">
        <v>0.02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2.6900000000000004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0.01</v>
      </c>
      <c r="G5" s="103">
        <v>0.07</v>
      </c>
      <c r="H5" s="103">
        <v>0.22</v>
      </c>
      <c r="I5" s="103">
        <v>0.14</v>
      </c>
      <c r="J5" s="103">
        <v>0.12</v>
      </c>
      <c r="K5" s="103">
        <v>0.19</v>
      </c>
      <c r="L5" s="103">
        <v>0.57</v>
      </c>
      <c r="M5" s="103">
        <v>0.46</v>
      </c>
      <c r="N5" s="103">
        <v>0.33</v>
      </c>
      <c r="O5" s="103">
        <v>0</v>
      </c>
      <c r="P5" s="103">
        <v>0</v>
      </c>
      <c r="Q5" s="103">
        <v>0</v>
      </c>
      <c r="R5" s="103">
        <v>0</v>
      </c>
      <c r="S5" s="86">
        <f t="shared" si="0"/>
        <v>2.11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0.02</v>
      </c>
      <c r="F6" s="103">
        <v>0.44</v>
      </c>
      <c r="G6" s="103">
        <v>1.08</v>
      </c>
      <c r="H6" s="103">
        <v>1.59</v>
      </c>
      <c r="I6" s="103">
        <v>1.94</v>
      </c>
      <c r="J6" s="103">
        <v>2.17</v>
      </c>
      <c r="K6" s="103">
        <v>1.9</v>
      </c>
      <c r="L6" s="103">
        <v>1.57</v>
      </c>
      <c r="M6" s="103">
        <v>1.02</v>
      </c>
      <c r="N6" s="103">
        <v>0.39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12.120000000000001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0.02</v>
      </c>
      <c r="F7" s="103">
        <v>0.43</v>
      </c>
      <c r="G7" s="103">
        <v>1.07</v>
      </c>
      <c r="H7" s="103">
        <v>1.59</v>
      </c>
      <c r="I7" s="103">
        <v>1.9</v>
      </c>
      <c r="J7" s="103">
        <v>2.01</v>
      </c>
      <c r="K7" s="103">
        <v>1.86</v>
      </c>
      <c r="L7" s="103">
        <v>1.53</v>
      </c>
      <c r="M7" s="103">
        <v>0.54</v>
      </c>
      <c r="N7" s="103">
        <v>0.14</v>
      </c>
      <c r="O7" s="103">
        <v>0.01</v>
      </c>
      <c r="P7" s="103">
        <v>0</v>
      </c>
      <c r="Q7" s="103">
        <v>0</v>
      </c>
      <c r="R7" s="103">
        <v>0</v>
      </c>
      <c r="S7" s="86">
        <f t="shared" si="0"/>
        <v>11.1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0.28</v>
      </c>
      <c r="G8" s="103">
        <v>0.81</v>
      </c>
      <c r="H8" s="103">
        <v>1.32</v>
      </c>
      <c r="I8" s="103">
        <v>1.76</v>
      </c>
      <c r="J8" s="103">
        <v>1.93</v>
      </c>
      <c r="K8" s="103">
        <v>1.41</v>
      </c>
      <c r="L8" s="103">
        <v>0.92</v>
      </c>
      <c r="M8" s="103">
        <v>0.49</v>
      </c>
      <c r="N8" s="103">
        <v>0.19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9.11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0.01</v>
      </c>
      <c r="F9" s="103">
        <v>0.46</v>
      </c>
      <c r="G9" s="103">
        <v>1.02</v>
      </c>
      <c r="H9" s="103">
        <v>1.53</v>
      </c>
      <c r="I9" s="103">
        <v>1.85</v>
      </c>
      <c r="J9" s="103">
        <v>1.96</v>
      </c>
      <c r="K9" s="103">
        <v>1.84</v>
      </c>
      <c r="L9" s="103">
        <v>1.51</v>
      </c>
      <c r="M9" s="103">
        <v>0.98</v>
      </c>
      <c r="N9" s="103">
        <v>0.37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11.53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0.33</v>
      </c>
      <c r="G10" s="103">
        <v>1.01</v>
      </c>
      <c r="H10" s="103">
        <v>1.54</v>
      </c>
      <c r="I10" s="103">
        <v>1.88</v>
      </c>
      <c r="J10" s="103">
        <v>1.97</v>
      </c>
      <c r="K10" s="103">
        <v>1.85</v>
      </c>
      <c r="L10" s="103">
        <v>1.47</v>
      </c>
      <c r="M10" s="103">
        <v>1.05</v>
      </c>
      <c r="N10" s="103">
        <v>0.45</v>
      </c>
      <c r="O10" s="103">
        <v>0.01</v>
      </c>
      <c r="P10" s="103">
        <v>0</v>
      </c>
      <c r="Q10" s="103">
        <v>0</v>
      </c>
      <c r="R10" s="103">
        <v>0</v>
      </c>
      <c r="S10" s="86">
        <f t="shared" si="0"/>
        <v>11.56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0.01</v>
      </c>
      <c r="F11" s="103">
        <v>0.38</v>
      </c>
      <c r="G11" s="103">
        <v>0.98</v>
      </c>
      <c r="H11" s="103">
        <v>1.5</v>
      </c>
      <c r="I11" s="103">
        <v>1.86</v>
      </c>
      <c r="J11" s="103">
        <v>1.97</v>
      </c>
      <c r="K11" s="103">
        <v>1.87</v>
      </c>
      <c r="L11" s="103">
        <v>1.53</v>
      </c>
      <c r="M11" s="103">
        <v>0.97</v>
      </c>
      <c r="N11" s="103">
        <v>0.32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11.39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0.21</v>
      </c>
      <c r="G12" s="103">
        <v>0.81</v>
      </c>
      <c r="H12" s="103">
        <v>1.14</v>
      </c>
      <c r="I12" s="103">
        <v>1.34</v>
      </c>
      <c r="J12" s="103">
        <v>1.44</v>
      </c>
      <c r="K12" s="103">
        <v>1.24</v>
      </c>
      <c r="L12" s="103">
        <v>0.62</v>
      </c>
      <c r="M12" s="103">
        <v>0.39</v>
      </c>
      <c r="N12" s="103">
        <v>0.12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7.31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0.01</v>
      </c>
      <c r="I13" s="101">
        <v>0.06</v>
      </c>
      <c r="J13" s="101">
        <v>0.23</v>
      </c>
      <c r="K13" s="101">
        <v>0.67</v>
      </c>
      <c r="L13" s="101">
        <v>0.47</v>
      </c>
      <c r="M13" s="101">
        <v>0.42</v>
      </c>
      <c r="N13" s="101">
        <v>0.23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2.09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0.34</v>
      </c>
      <c r="G14" s="103">
        <v>0.95</v>
      </c>
      <c r="H14" s="103">
        <v>1.46</v>
      </c>
      <c r="I14" s="103">
        <v>1.81</v>
      </c>
      <c r="J14" s="103">
        <v>1.87</v>
      </c>
      <c r="K14" s="103">
        <v>1.78</v>
      </c>
      <c r="L14" s="103">
        <v>1.42</v>
      </c>
      <c r="M14" s="103">
        <v>0.91</v>
      </c>
      <c r="N14" s="103">
        <v>0.35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10.89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0.17</v>
      </c>
      <c r="G15" s="103">
        <v>0.33</v>
      </c>
      <c r="H15" s="103">
        <v>0.77</v>
      </c>
      <c r="I15" s="103">
        <v>0.85</v>
      </c>
      <c r="J15" s="103">
        <v>0.8</v>
      </c>
      <c r="K15" s="103">
        <v>0.55</v>
      </c>
      <c r="L15" s="103">
        <v>0.44</v>
      </c>
      <c r="M15" s="103">
        <v>0.3</v>
      </c>
      <c r="N15" s="103">
        <v>0.05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4.26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0.05</v>
      </c>
      <c r="G16" s="103">
        <v>0.19</v>
      </c>
      <c r="H16" s="103">
        <v>0.43</v>
      </c>
      <c r="I16" s="103">
        <v>0.69</v>
      </c>
      <c r="J16" s="103">
        <v>0.84</v>
      </c>
      <c r="K16" s="103">
        <v>0.68</v>
      </c>
      <c r="L16" s="103">
        <v>0.55</v>
      </c>
      <c r="M16" s="103">
        <v>0.7</v>
      </c>
      <c r="N16" s="103">
        <v>0.07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4.2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0.06</v>
      </c>
      <c r="G17" s="103">
        <v>0.16</v>
      </c>
      <c r="H17" s="103">
        <v>0.28</v>
      </c>
      <c r="I17" s="103">
        <v>0.49</v>
      </c>
      <c r="J17" s="103">
        <v>0.64</v>
      </c>
      <c r="K17" s="103">
        <v>0.41</v>
      </c>
      <c r="L17" s="103">
        <v>0.24</v>
      </c>
      <c r="M17" s="103">
        <v>0.39</v>
      </c>
      <c r="N17" s="103">
        <v>0.1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2.7700000000000005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0.26</v>
      </c>
      <c r="G18" s="103">
        <v>0.78</v>
      </c>
      <c r="H18" s="103">
        <v>1.28</v>
      </c>
      <c r="I18" s="103">
        <v>1.6</v>
      </c>
      <c r="J18" s="103">
        <v>1.69</v>
      </c>
      <c r="K18" s="103">
        <v>1.62</v>
      </c>
      <c r="L18" s="103">
        <v>1.31</v>
      </c>
      <c r="M18" s="103">
        <v>0.82</v>
      </c>
      <c r="N18" s="103">
        <v>0.13</v>
      </c>
      <c r="O18" s="103">
        <v>0</v>
      </c>
      <c r="P18" s="103">
        <v>0</v>
      </c>
      <c r="Q18" s="103">
        <v>0</v>
      </c>
      <c r="R18" s="103">
        <v>0</v>
      </c>
      <c r="S18" s="86">
        <f t="shared" si="0"/>
        <v>9.490000000000002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0.13</v>
      </c>
      <c r="G19" s="103">
        <v>0.43</v>
      </c>
      <c r="H19" s="103">
        <v>0.92</v>
      </c>
      <c r="I19" s="103">
        <v>0.93</v>
      </c>
      <c r="J19" s="103">
        <v>1.42</v>
      </c>
      <c r="K19" s="103">
        <v>1.1</v>
      </c>
      <c r="L19" s="103">
        <v>1.15</v>
      </c>
      <c r="M19" s="103">
        <v>0.13</v>
      </c>
      <c r="N19" s="103">
        <v>0.05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6.26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0.31</v>
      </c>
      <c r="G20" s="103">
        <v>0.93</v>
      </c>
      <c r="H20" s="103">
        <v>1.46</v>
      </c>
      <c r="I20" s="103">
        <v>1.81</v>
      </c>
      <c r="J20" s="103">
        <v>1.83</v>
      </c>
      <c r="K20" s="103">
        <v>1.71</v>
      </c>
      <c r="L20" s="103">
        <v>1.46</v>
      </c>
      <c r="M20" s="103">
        <v>1.05</v>
      </c>
      <c r="N20" s="103">
        <v>0.4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10.960000000000003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0.34</v>
      </c>
      <c r="G21" s="103">
        <v>0.95</v>
      </c>
      <c r="H21" s="103">
        <v>1.48</v>
      </c>
      <c r="I21" s="103">
        <v>1.84</v>
      </c>
      <c r="J21" s="103">
        <v>1.96</v>
      </c>
      <c r="K21" s="103">
        <v>1.91</v>
      </c>
      <c r="L21" s="103">
        <v>1.38</v>
      </c>
      <c r="M21" s="103">
        <v>1.03</v>
      </c>
      <c r="N21" s="103">
        <v>0.42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11.309999999999999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0.32</v>
      </c>
      <c r="G22" s="103">
        <v>0.92</v>
      </c>
      <c r="H22" s="103">
        <v>1.46</v>
      </c>
      <c r="I22" s="103">
        <v>1.78</v>
      </c>
      <c r="J22" s="103">
        <v>1.91</v>
      </c>
      <c r="K22" s="103">
        <v>1.8</v>
      </c>
      <c r="L22" s="103">
        <v>1.49</v>
      </c>
      <c r="M22" s="103">
        <v>1</v>
      </c>
      <c r="N22" s="103">
        <v>0.4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11.080000000000002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0.1</v>
      </c>
      <c r="G23" s="101">
        <v>0.35</v>
      </c>
      <c r="H23" s="101">
        <v>0.67</v>
      </c>
      <c r="I23" s="101">
        <v>1</v>
      </c>
      <c r="J23" s="101">
        <v>0.94</v>
      </c>
      <c r="K23" s="101">
        <v>0.69</v>
      </c>
      <c r="L23" s="101">
        <v>0.51</v>
      </c>
      <c r="M23" s="101">
        <v>0.29</v>
      </c>
      <c r="N23" s="101">
        <v>0.07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4.62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0.29</v>
      </c>
      <c r="G24" s="103">
        <v>0.87</v>
      </c>
      <c r="H24" s="103">
        <v>1.4</v>
      </c>
      <c r="I24" s="103">
        <v>1.75</v>
      </c>
      <c r="J24" s="103">
        <v>1.59</v>
      </c>
      <c r="K24" s="103">
        <v>1.73</v>
      </c>
      <c r="L24" s="103">
        <v>1.46</v>
      </c>
      <c r="M24" s="103">
        <v>0.97</v>
      </c>
      <c r="N24" s="103">
        <v>0.4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10.46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0.23</v>
      </c>
      <c r="G25" s="103">
        <v>0.75</v>
      </c>
      <c r="H25" s="103">
        <v>0.9</v>
      </c>
      <c r="I25" s="103">
        <v>0.96</v>
      </c>
      <c r="J25" s="103">
        <v>0.49</v>
      </c>
      <c r="K25" s="103">
        <v>0.44</v>
      </c>
      <c r="L25" s="103">
        <v>0.46</v>
      </c>
      <c r="M25" s="103">
        <v>0.15</v>
      </c>
      <c r="N25" s="103">
        <v>0.01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4.390000000000001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0.02</v>
      </c>
      <c r="G26" s="103">
        <v>0.32</v>
      </c>
      <c r="H26" s="103">
        <v>0.88</v>
      </c>
      <c r="I26" s="103">
        <v>1.7</v>
      </c>
      <c r="J26" s="103">
        <v>1.75</v>
      </c>
      <c r="K26" s="103">
        <v>0.9</v>
      </c>
      <c r="L26" s="103">
        <v>0.84</v>
      </c>
      <c r="M26" s="103">
        <v>0.62</v>
      </c>
      <c r="N26" s="103">
        <v>0.24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7.2700000000000005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0.07</v>
      </c>
      <c r="G27" s="103">
        <v>0.35</v>
      </c>
      <c r="H27" s="103">
        <v>0.84</v>
      </c>
      <c r="I27" s="103">
        <v>1.6</v>
      </c>
      <c r="J27" s="103">
        <v>1.68</v>
      </c>
      <c r="K27" s="103">
        <v>1.58</v>
      </c>
      <c r="L27" s="103">
        <v>1.54</v>
      </c>
      <c r="M27" s="103">
        <v>1.03</v>
      </c>
      <c r="N27" s="103">
        <v>0.44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9.129999999999999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0.08</v>
      </c>
      <c r="G28" s="103">
        <v>0.31</v>
      </c>
      <c r="H28" s="103">
        <v>1.2</v>
      </c>
      <c r="I28" s="103">
        <v>1.61</v>
      </c>
      <c r="J28" s="103">
        <v>0.9</v>
      </c>
      <c r="K28" s="103">
        <v>1.46</v>
      </c>
      <c r="L28" s="103">
        <v>1.54</v>
      </c>
      <c r="M28" s="103">
        <v>1.02</v>
      </c>
      <c r="N28" s="103">
        <v>0.42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8.540000000000001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0.27</v>
      </c>
      <c r="G29" s="103">
        <v>0.89</v>
      </c>
      <c r="H29" s="103">
        <v>1.49</v>
      </c>
      <c r="I29" s="103">
        <v>1.82</v>
      </c>
      <c r="J29" s="103">
        <v>1.98</v>
      </c>
      <c r="K29" s="103">
        <v>1.9</v>
      </c>
      <c r="L29" s="103">
        <v>1.61</v>
      </c>
      <c r="M29" s="103">
        <v>1.11</v>
      </c>
      <c r="N29" s="103">
        <v>0.49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11.56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0.29</v>
      </c>
      <c r="G30" s="103">
        <v>0.93</v>
      </c>
      <c r="H30" s="103">
        <v>1.49</v>
      </c>
      <c r="I30" s="103">
        <v>1.85</v>
      </c>
      <c r="J30" s="103">
        <v>1.99</v>
      </c>
      <c r="K30" s="103">
        <v>1.91</v>
      </c>
      <c r="L30" s="103">
        <v>1.6</v>
      </c>
      <c r="M30" s="103">
        <v>1.1</v>
      </c>
      <c r="N30" s="103">
        <v>0.48</v>
      </c>
      <c r="O30" s="103">
        <v>0</v>
      </c>
      <c r="P30" s="103">
        <v>0</v>
      </c>
      <c r="Q30" s="103">
        <v>0</v>
      </c>
      <c r="R30" s="103">
        <v>0</v>
      </c>
      <c r="S30" s="86">
        <f t="shared" si="2"/>
        <v>11.64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0.3</v>
      </c>
      <c r="G31" s="103">
        <v>0.94</v>
      </c>
      <c r="H31" s="103">
        <v>1.49</v>
      </c>
      <c r="I31" s="103">
        <v>1.88</v>
      </c>
      <c r="J31" s="103">
        <v>2.01</v>
      </c>
      <c r="K31" s="103">
        <v>1.95</v>
      </c>
      <c r="L31" s="103">
        <v>1.29</v>
      </c>
      <c r="M31" s="103">
        <v>1.07</v>
      </c>
      <c r="N31" s="103">
        <v>0.49</v>
      </c>
      <c r="O31" s="103">
        <v>0.01</v>
      </c>
      <c r="P31" s="103">
        <v>0</v>
      </c>
      <c r="Q31" s="103">
        <v>0</v>
      </c>
      <c r="R31" s="103">
        <v>0</v>
      </c>
      <c r="S31" s="86">
        <f t="shared" si="2"/>
        <v>11.43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0.22</v>
      </c>
      <c r="G32" s="103">
        <v>0.9</v>
      </c>
      <c r="H32" s="103">
        <v>1.47</v>
      </c>
      <c r="I32" s="103">
        <v>1.85</v>
      </c>
      <c r="J32" s="103">
        <v>1.99</v>
      </c>
      <c r="K32" s="103">
        <v>1.9</v>
      </c>
      <c r="L32" s="103">
        <v>1.59</v>
      </c>
      <c r="M32" s="103">
        <v>1.03</v>
      </c>
      <c r="N32" s="103">
        <v>0.49</v>
      </c>
      <c r="O32" s="103">
        <v>0.01</v>
      </c>
      <c r="P32" s="103">
        <v>0</v>
      </c>
      <c r="Q32" s="103">
        <v>0</v>
      </c>
      <c r="R32" s="103">
        <v>0</v>
      </c>
      <c r="S32" s="86">
        <f t="shared" si="2"/>
        <v>11.45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0.2</v>
      </c>
      <c r="G33" s="103">
        <v>0.36</v>
      </c>
      <c r="H33" s="103">
        <v>1.02</v>
      </c>
      <c r="I33" s="103">
        <v>1.79</v>
      </c>
      <c r="J33" s="103">
        <v>1.97</v>
      </c>
      <c r="K33" s="103">
        <v>1.72</v>
      </c>
      <c r="L33" s="103">
        <v>1.24</v>
      </c>
      <c r="M33" s="103">
        <v>1.01</v>
      </c>
      <c r="N33" s="103">
        <v>0.48</v>
      </c>
      <c r="O33" s="103">
        <v>0.01</v>
      </c>
      <c r="P33" s="103">
        <v>0</v>
      </c>
      <c r="Q33" s="103">
        <v>0</v>
      </c>
      <c r="R33" s="103">
        <v>0</v>
      </c>
      <c r="S33" s="86">
        <f t="shared" si="2"/>
        <v>9.799999999999999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0.07</v>
      </c>
      <c r="F34" s="91">
        <f t="shared" si="4"/>
        <v>7.3199999999999985</v>
      </c>
      <c r="G34" s="91">
        <f t="shared" si="4"/>
        <v>20.919999999999995</v>
      </c>
      <c r="H34" s="91">
        <f t="shared" si="4"/>
        <v>35.01</v>
      </c>
      <c r="I34" s="91">
        <f t="shared" si="4"/>
        <v>44.70000000000001</v>
      </c>
      <c r="J34" s="91">
        <f t="shared" si="4"/>
        <v>46.29</v>
      </c>
      <c r="K34" s="91">
        <f t="shared" si="4"/>
        <v>42.720000000000006</v>
      </c>
      <c r="L34" s="91">
        <f aca="true" t="shared" si="5" ref="L34:R34">IF(L37=0,"",SUM(L3:L33))</f>
        <v>35.10000000000001</v>
      </c>
      <c r="M34" s="91">
        <f t="shared" si="5"/>
        <v>23.000000000000004</v>
      </c>
      <c r="N34" s="91">
        <f t="shared" si="5"/>
        <v>8.870000000000003</v>
      </c>
      <c r="O34" s="91">
        <f t="shared" si="5"/>
        <v>0.05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264.0500000000001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0.0022580645161290325</v>
      </c>
      <c r="F35" s="60">
        <f t="shared" si="6"/>
        <v>0.23612903225806448</v>
      </c>
      <c r="G35" s="60">
        <f t="shared" si="6"/>
        <v>0.6748387096774192</v>
      </c>
      <c r="H35" s="60">
        <f t="shared" si="6"/>
        <v>1.1293548387096775</v>
      </c>
      <c r="I35" s="60">
        <f t="shared" si="6"/>
        <v>1.4419354838709681</v>
      </c>
      <c r="J35" s="60">
        <f t="shared" si="6"/>
        <v>1.4932258064516128</v>
      </c>
      <c r="K35" s="60">
        <f t="shared" si="6"/>
        <v>1.3780645161290324</v>
      </c>
      <c r="L35" s="60">
        <f aca="true" t="shared" si="7" ref="L35:R35">IF(L37=0,"",AVERAGE(L3:L33))</f>
        <v>1.1322580645161293</v>
      </c>
      <c r="M35" s="60">
        <f t="shared" si="7"/>
        <v>0.7419354838709679</v>
      </c>
      <c r="N35" s="60">
        <f t="shared" si="7"/>
        <v>0.28612903225806463</v>
      </c>
      <c r="O35" s="60">
        <f t="shared" si="7"/>
        <v>0.0016129032258064516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8.51774193548387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0.02</v>
      </c>
      <c r="F36" s="60">
        <f t="shared" si="8"/>
        <v>0.46</v>
      </c>
      <c r="G36" s="60">
        <f t="shared" si="8"/>
        <v>1.08</v>
      </c>
      <c r="H36" s="60">
        <f t="shared" si="8"/>
        <v>1.59</v>
      </c>
      <c r="I36" s="60">
        <f t="shared" si="8"/>
        <v>1.94</v>
      </c>
      <c r="J36" s="60">
        <f t="shared" si="8"/>
        <v>2.17</v>
      </c>
      <c r="K36" s="60">
        <f t="shared" si="8"/>
        <v>1.95</v>
      </c>
      <c r="L36" s="60">
        <f aca="true" t="shared" si="9" ref="L36:R36">IF(L37=0,"",MAX(L3:L33))</f>
        <v>1.61</v>
      </c>
      <c r="M36" s="60">
        <f t="shared" si="9"/>
        <v>1.11</v>
      </c>
      <c r="N36" s="60">
        <f t="shared" si="9"/>
        <v>0.49</v>
      </c>
      <c r="O36" s="60">
        <f t="shared" si="9"/>
        <v>0.01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12.120000000000001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2015</v>
      </c>
      <c r="J1" s="72" t="s">
        <v>1</v>
      </c>
      <c r="K1" s="73" t="str">
        <f>("（平成"&amp;TEXT((I1-1988),"0")&amp;"年）")</f>
        <v>（平成27年）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10.229999999999999</v>
      </c>
      <c r="C5" s="20">
        <f>'2月'!S3</f>
        <v>15.21</v>
      </c>
      <c r="D5" s="20">
        <f>'3月'!S3</f>
        <v>3.56</v>
      </c>
      <c r="E5" s="20">
        <f>'4月'!S3</f>
        <v>7.300000000000001</v>
      </c>
      <c r="F5" s="20">
        <f>'5月'!S3</f>
        <v>28.070000000000004</v>
      </c>
      <c r="G5" s="20">
        <f>'6月'!S3</f>
        <v>30.259999999999998</v>
      </c>
      <c r="H5" s="20">
        <f>'7月'!S3</f>
        <v>3.47</v>
      </c>
      <c r="I5" s="20">
        <f>'8月'!S3</f>
        <v>26.009999999999998</v>
      </c>
      <c r="J5" s="20">
        <f>'9月'!S3</f>
        <v>8.36</v>
      </c>
      <c r="K5" s="20">
        <f>'10月'!S3</f>
        <v>8.99</v>
      </c>
      <c r="L5" s="20">
        <f>'11月'!S3</f>
        <v>15.63</v>
      </c>
      <c r="M5" s="21">
        <f>'12月'!S3</f>
        <v>11.53</v>
      </c>
      <c r="N5" s="4"/>
    </row>
    <row r="6" spans="1:14" ht="19.5" customHeight="1">
      <c r="A6" s="22">
        <v>2</v>
      </c>
      <c r="B6" s="23">
        <f>'1月'!S4</f>
        <v>8.530000000000001</v>
      </c>
      <c r="C6" s="24">
        <f>'2月'!S4</f>
        <v>12.910000000000002</v>
      </c>
      <c r="D6" s="24">
        <f>'3月'!S4</f>
        <v>19.98</v>
      </c>
      <c r="E6" s="24">
        <f>'4月'!S4</f>
        <v>24.96</v>
      </c>
      <c r="F6" s="24">
        <f>'5月'!S4</f>
        <v>27.410000000000004</v>
      </c>
      <c r="G6" s="24">
        <f>'6月'!S4</f>
        <v>20.990000000000002</v>
      </c>
      <c r="H6" s="24">
        <f>'7月'!S4</f>
        <v>13.100000000000001</v>
      </c>
      <c r="I6" s="24">
        <f>'8月'!S4</f>
        <v>21.500000000000004</v>
      </c>
      <c r="J6" s="24">
        <f>'9月'!S4</f>
        <v>14.39</v>
      </c>
      <c r="K6" s="24">
        <f>'10月'!S4</f>
        <v>15.09</v>
      </c>
      <c r="L6" s="24">
        <f>'11月'!S4</f>
        <v>1.37</v>
      </c>
      <c r="M6" s="25">
        <f>'12月'!S4</f>
        <v>2.6900000000000004</v>
      </c>
      <c r="N6" s="4"/>
    </row>
    <row r="7" spans="1:14" ht="19.5" customHeight="1">
      <c r="A7" s="22">
        <v>3</v>
      </c>
      <c r="B7" s="23">
        <f>'1月'!S5</f>
        <v>11.85</v>
      </c>
      <c r="C7" s="24">
        <f>'2月'!S5</f>
        <v>15.21</v>
      </c>
      <c r="D7" s="24">
        <f>'3月'!S5</f>
        <v>3.9199999999999995</v>
      </c>
      <c r="E7" s="24">
        <f>'4月'!S5</f>
        <v>3.5000000000000004</v>
      </c>
      <c r="F7" s="24">
        <f>'5月'!S5</f>
        <v>26.36</v>
      </c>
      <c r="G7" s="24">
        <f>'6月'!S5</f>
        <v>8.069999999999999</v>
      </c>
      <c r="H7" s="24">
        <f>'7月'!S5</f>
        <v>3.05</v>
      </c>
      <c r="I7" s="24">
        <f>'8月'!S5</f>
        <v>25.310000000000002</v>
      </c>
      <c r="J7" s="24">
        <f>'9月'!S5</f>
        <v>10.51</v>
      </c>
      <c r="K7" s="24">
        <f>'10月'!S5</f>
        <v>18.3</v>
      </c>
      <c r="L7" s="24">
        <f>'11月'!S5</f>
        <v>12.809999999999999</v>
      </c>
      <c r="M7" s="25">
        <f>'12月'!S5</f>
        <v>2.11</v>
      </c>
      <c r="N7" s="4"/>
    </row>
    <row r="8" spans="1:14" ht="19.5" customHeight="1">
      <c r="A8" s="22">
        <v>4</v>
      </c>
      <c r="B8" s="23">
        <f>'1月'!S6</f>
        <v>7.68</v>
      </c>
      <c r="C8" s="24">
        <f>'2月'!S6</f>
        <v>14.430000000000001</v>
      </c>
      <c r="D8" s="24">
        <f>'3月'!S6</f>
        <v>9.41</v>
      </c>
      <c r="E8" s="24">
        <f>'4月'!S6</f>
        <v>6.6000000000000005</v>
      </c>
      <c r="F8" s="24">
        <f>'5月'!S6</f>
        <v>18.54</v>
      </c>
      <c r="G8" s="24">
        <f>'6月'!S6</f>
        <v>27.960000000000004</v>
      </c>
      <c r="H8" s="24">
        <f>'7月'!S6</f>
        <v>6.409999999999998</v>
      </c>
      <c r="I8" s="24">
        <f>'8月'!S6</f>
        <v>24.75</v>
      </c>
      <c r="J8" s="24">
        <f>'9月'!S6</f>
        <v>14.540000000000001</v>
      </c>
      <c r="K8" s="24">
        <f>'10月'!S6</f>
        <v>15.85</v>
      </c>
      <c r="L8" s="24">
        <f>'11月'!S6</f>
        <v>15.11</v>
      </c>
      <c r="M8" s="25">
        <f>'12月'!S6</f>
        <v>12.120000000000001</v>
      </c>
      <c r="N8" s="4"/>
    </row>
    <row r="9" spans="1:14" ht="19.5" customHeight="1">
      <c r="A9" s="22">
        <v>5</v>
      </c>
      <c r="B9" s="23">
        <f>'1月'!S7</f>
        <v>10.530000000000001</v>
      </c>
      <c r="C9" s="24">
        <f>'2月'!S7</f>
        <v>2.01</v>
      </c>
      <c r="D9" s="24">
        <f>'3月'!S7</f>
        <v>20.510000000000005</v>
      </c>
      <c r="E9" s="24">
        <f>'4月'!S7</f>
        <v>3.73</v>
      </c>
      <c r="F9" s="24">
        <f>'5月'!S7</f>
        <v>19.09</v>
      </c>
      <c r="G9" s="24">
        <f>'6月'!S7</f>
        <v>13.670000000000002</v>
      </c>
      <c r="H9" s="24">
        <f>'7月'!S7</f>
        <v>4.49</v>
      </c>
      <c r="I9" s="24">
        <f>'8月'!S7</f>
        <v>25.7</v>
      </c>
      <c r="J9" s="24">
        <f>'9月'!S7</f>
        <v>18.900000000000002</v>
      </c>
      <c r="K9" s="24">
        <f>'10月'!S7</f>
        <v>11.69</v>
      </c>
      <c r="L9" s="24">
        <f>'11月'!S7</f>
        <v>14.309999999999999</v>
      </c>
      <c r="M9" s="25">
        <f>'12月'!S7</f>
        <v>11.1</v>
      </c>
      <c r="N9" s="4"/>
    </row>
    <row r="10" spans="1:14" ht="19.5" customHeight="1">
      <c r="A10" s="22">
        <v>6</v>
      </c>
      <c r="B10" s="23">
        <f>'1月'!S8</f>
        <v>2.42</v>
      </c>
      <c r="C10" s="24">
        <f>'2月'!S8</f>
        <v>10</v>
      </c>
      <c r="D10" s="24">
        <f>'3月'!S8</f>
        <v>16.730000000000004</v>
      </c>
      <c r="E10" s="24">
        <f>'4月'!S8</f>
        <v>19.290000000000003</v>
      </c>
      <c r="F10" s="24">
        <f>'5月'!S8</f>
        <v>26.869999999999997</v>
      </c>
      <c r="G10" s="24">
        <f>'6月'!S8</f>
        <v>12.819999999999999</v>
      </c>
      <c r="H10" s="24">
        <f>'7月'!S8</f>
        <v>5.66</v>
      </c>
      <c r="I10" s="24">
        <f>'8月'!S8</f>
        <v>24.91</v>
      </c>
      <c r="J10" s="24">
        <f>'9月'!S8</f>
        <v>8.68</v>
      </c>
      <c r="K10" s="24">
        <f>'10月'!S8</f>
        <v>15.07</v>
      </c>
      <c r="L10" s="24">
        <f>'11月'!S8</f>
        <v>14.399999999999999</v>
      </c>
      <c r="M10" s="25">
        <f>'12月'!S8</f>
        <v>9.11</v>
      </c>
      <c r="N10" s="4"/>
    </row>
    <row r="11" spans="1:14" ht="19.5" customHeight="1">
      <c r="A11" s="22">
        <v>7</v>
      </c>
      <c r="B11" s="23">
        <f>'1月'!S9</f>
        <v>11.12</v>
      </c>
      <c r="C11" s="24">
        <f>'2月'!S9</f>
        <v>14.069999999999999</v>
      </c>
      <c r="D11" s="24">
        <f>'3月'!S9</f>
        <v>6.449999999999999</v>
      </c>
      <c r="E11" s="24">
        <f>'4月'!S9</f>
        <v>1.6900000000000002</v>
      </c>
      <c r="F11" s="24">
        <f>'5月'!S9</f>
        <v>20.770000000000003</v>
      </c>
      <c r="G11" s="24">
        <f>'6月'!S9</f>
        <v>28.469999999999995</v>
      </c>
      <c r="H11" s="24">
        <f>'7月'!S9</f>
        <v>11.94</v>
      </c>
      <c r="I11" s="24">
        <f>'8月'!S9</f>
        <v>23.549999999999997</v>
      </c>
      <c r="J11" s="24">
        <f>'9月'!S9</f>
        <v>3.2299999999999995</v>
      </c>
      <c r="K11" s="24">
        <f>'10月'!S9</f>
        <v>15.540000000000001</v>
      </c>
      <c r="L11" s="24">
        <f>'11月'!S9</f>
        <v>8.639999999999999</v>
      </c>
      <c r="M11" s="25">
        <f>'12月'!S9</f>
        <v>11.53</v>
      </c>
      <c r="N11" s="4"/>
    </row>
    <row r="12" spans="1:14" ht="19.5" customHeight="1">
      <c r="A12" s="22">
        <v>8</v>
      </c>
      <c r="B12" s="23">
        <f>'1月'!S10</f>
        <v>11.869999999999997</v>
      </c>
      <c r="C12" s="24">
        <f>'2月'!S10</f>
        <v>2.6599999999999997</v>
      </c>
      <c r="D12" s="24">
        <f>'3月'!S10</f>
        <v>5.6800000000000015</v>
      </c>
      <c r="E12" s="24">
        <f>'4月'!S10</f>
        <v>4.62</v>
      </c>
      <c r="F12" s="24">
        <f>'5月'!S10</f>
        <v>27.180000000000003</v>
      </c>
      <c r="G12" s="24">
        <f>'6月'!S10</f>
        <v>22.200000000000003</v>
      </c>
      <c r="H12" s="24">
        <f>'7月'!S10</f>
        <v>13.63</v>
      </c>
      <c r="I12" s="24">
        <f>'8月'!S10</f>
        <v>24.05</v>
      </c>
      <c r="J12" s="24">
        <f>'9月'!S10</f>
        <v>4.51</v>
      </c>
      <c r="K12" s="24">
        <f>'10月'!S10</f>
        <v>19.089999999999996</v>
      </c>
      <c r="L12" s="24">
        <f>'11月'!S10</f>
        <v>1.6400000000000001</v>
      </c>
      <c r="M12" s="25">
        <f>'12月'!S10</f>
        <v>11.56</v>
      </c>
      <c r="N12" s="4"/>
    </row>
    <row r="13" spans="1:14" ht="19.5" customHeight="1">
      <c r="A13" s="22">
        <v>9</v>
      </c>
      <c r="B13" s="23">
        <f>'1月'!S11</f>
        <v>12.250000000000002</v>
      </c>
      <c r="C13" s="24">
        <f>'2月'!S11</f>
        <v>13.049999999999999</v>
      </c>
      <c r="D13" s="24">
        <f>'3月'!S11</f>
        <v>4.029999999999999</v>
      </c>
      <c r="E13" s="24">
        <f>'4月'!S11</f>
        <v>25.24</v>
      </c>
      <c r="F13" s="24">
        <f>'5月'!S11</f>
        <v>10.959999999999999</v>
      </c>
      <c r="G13" s="24">
        <f>'6月'!S11</f>
        <v>7.3199999999999985</v>
      </c>
      <c r="H13" s="24">
        <f>'7月'!S11</f>
        <v>10.639999999999999</v>
      </c>
      <c r="I13" s="24">
        <f>'8月'!S11</f>
        <v>25.47</v>
      </c>
      <c r="J13" s="24">
        <f>'9月'!S11</f>
        <v>2.7399999999999998</v>
      </c>
      <c r="K13" s="24">
        <f>'10月'!S11</f>
        <v>18.76</v>
      </c>
      <c r="L13" s="24">
        <f>'11月'!S11</f>
        <v>6.09</v>
      </c>
      <c r="M13" s="25">
        <f>'12月'!S11</f>
        <v>11.39</v>
      </c>
      <c r="N13" s="4"/>
    </row>
    <row r="14" spans="1:14" ht="19.5" customHeight="1">
      <c r="A14" s="26">
        <v>10</v>
      </c>
      <c r="B14" s="27">
        <f>'1月'!S12</f>
        <v>10.86</v>
      </c>
      <c r="C14" s="28">
        <f>'2月'!S12</f>
        <v>15.7</v>
      </c>
      <c r="D14" s="28">
        <f>'3月'!S12</f>
        <v>16.810000000000002</v>
      </c>
      <c r="E14" s="28">
        <f>'4月'!S12</f>
        <v>5.430000000000001</v>
      </c>
      <c r="F14" s="28">
        <f>'5月'!S12</f>
        <v>28.299999999999997</v>
      </c>
      <c r="G14" s="28">
        <f>'6月'!S12</f>
        <v>24.58</v>
      </c>
      <c r="H14" s="28">
        <f>'7月'!S12</f>
        <v>27.979999999999997</v>
      </c>
      <c r="I14" s="28">
        <f>'8月'!S12</f>
        <v>23.75</v>
      </c>
      <c r="J14" s="28">
        <f>'9月'!S12</f>
        <v>5.09</v>
      </c>
      <c r="K14" s="28">
        <f>'10月'!S12</f>
        <v>8.39</v>
      </c>
      <c r="L14" s="28">
        <f>'11月'!S12</f>
        <v>2.2199999999999998</v>
      </c>
      <c r="M14" s="29">
        <f>'12月'!S12</f>
        <v>7.31</v>
      </c>
      <c r="N14" s="4"/>
    </row>
    <row r="15" spans="1:14" ht="19.5" customHeight="1">
      <c r="A15" s="18">
        <v>11</v>
      </c>
      <c r="B15" s="19">
        <f>'1月'!S13</f>
        <v>11.860000000000001</v>
      </c>
      <c r="C15" s="20">
        <f>'2月'!S13</f>
        <v>15.03</v>
      </c>
      <c r="D15" s="20">
        <f>'3月'!S13</f>
        <v>20.510000000000005</v>
      </c>
      <c r="E15" s="20">
        <f>'4月'!S13</f>
        <v>6.63</v>
      </c>
      <c r="F15" s="20">
        <f>'5月'!S13</f>
        <v>30.06</v>
      </c>
      <c r="G15" s="20">
        <f>'6月'!S13</f>
        <v>25.38</v>
      </c>
      <c r="H15" s="20">
        <f>'7月'!S13</f>
        <v>29.29</v>
      </c>
      <c r="I15" s="20">
        <f>'8月'!S13</f>
        <v>22.580000000000002</v>
      </c>
      <c r="J15" s="20">
        <f>'9月'!S13</f>
        <v>10.5</v>
      </c>
      <c r="K15" s="20">
        <f>'10月'!S13</f>
        <v>4.05</v>
      </c>
      <c r="L15" s="20">
        <f>'11月'!S13</f>
        <v>11.999999999999998</v>
      </c>
      <c r="M15" s="21">
        <f>'12月'!S13</f>
        <v>2.09</v>
      </c>
      <c r="N15" s="4"/>
    </row>
    <row r="16" spans="1:14" ht="19.5" customHeight="1">
      <c r="A16" s="22">
        <v>12</v>
      </c>
      <c r="B16" s="23">
        <f>'1月'!S14</f>
        <v>12.629999999999999</v>
      </c>
      <c r="C16" s="24">
        <f>'2月'!S14</f>
        <v>14.939999999999998</v>
      </c>
      <c r="D16" s="24">
        <f>'3月'!S14</f>
        <v>16.28</v>
      </c>
      <c r="E16" s="24">
        <f>'4月'!S14</f>
        <v>23.77</v>
      </c>
      <c r="F16" s="24">
        <f>'5月'!S14</f>
        <v>11.469999999999999</v>
      </c>
      <c r="G16" s="24">
        <f>'6月'!S14</f>
        <v>7.56</v>
      </c>
      <c r="H16" s="24">
        <f>'7月'!S14</f>
        <v>29.14</v>
      </c>
      <c r="I16" s="24">
        <f>'8月'!S14</f>
        <v>17.699999999999996</v>
      </c>
      <c r="J16" s="24">
        <f>'9月'!S14</f>
        <v>21.020000000000003</v>
      </c>
      <c r="K16" s="24">
        <f>'10月'!S14</f>
        <v>16.200000000000003</v>
      </c>
      <c r="L16" s="24">
        <f>'11月'!S14</f>
        <v>10.78</v>
      </c>
      <c r="M16" s="25">
        <f>'12月'!S14</f>
        <v>10.89</v>
      </c>
      <c r="N16" s="4"/>
    </row>
    <row r="17" spans="1:14" ht="19.5" customHeight="1">
      <c r="A17" s="22">
        <v>13</v>
      </c>
      <c r="B17" s="23">
        <f>'1月'!S15</f>
        <v>12.39</v>
      </c>
      <c r="C17" s="24">
        <f>'2月'!S15</f>
        <v>13.520000000000001</v>
      </c>
      <c r="D17" s="24">
        <f>'3月'!S15</f>
        <v>19.039999999999996</v>
      </c>
      <c r="E17" s="24">
        <f>'4月'!S15</f>
        <v>3.0900000000000003</v>
      </c>
      <c r="F17" s="24">
        <f>'5月'!S15</f>
        <v>27.46</v>
      </c>
      <c r="G17" s="24">
        <f>'6月'!S15</f>
        <v>25.520000000000003</v>
      </c>
      <c r="H17" s="24">
        <f>'7月'!S15</f>
        <v>25.14</v>
      </c>
      <c r="I17" s="24">
        <f>'8月'!S15</f>
        <v>4.6</v>
      </c>
      <c r="J17" s="24">
        <f>'9月'!S15</f>
        <v>9.990000000000002</v>
      </c>
      <c r="K17" s="24">
        <f>'10月'!S15</f>
        <v>16.27</v>
      </c>
      <c r="L17" s="24">
        <f>'11月'!S15</f>
        <v>9.77</v>
      </c>
      <c r="M17" s="25">
        <f>'12月'!S15</f>
        <v>4.26</v>
      </c>
      <c r="N17" s="4"/>
    </row>
    <row r="18" spans="1:14" ht="19.5" customHeight="1">
      <c r="A18" s="22">
        <v>14</v>
      </c>
      <c r="B18" s="23">
        <f>'1月'!S16</f>
        <v>11.01</v>
      </c>
      <c r="C18" s="24">
        <f>'2月'!S16</f>
        <v>16.98</v>
      </c>
      <c r="D18" s="24">
        <f>'3月'!S16</f>
        <v>17.76</v>
      </c>
      <c r="E18" s="24">
        <f>'4月'!S16</f>
        <v>6.23</v>
      </c>
      <c r="F18" s="24">
        <f>'5月'!S16</f>
        <v>28.200000000000003</v>
      </c>
      <c r="G18" s="24">
        <f>'6月'!S16</f>
        <v>12.04</v>
      </c>
      <c r="H18" s="24">
        <f>'7月'!S16</f>
        <v>26.23</v>
      </c>
      <c r="I18" s="24">
        <f>'8月'!S16</f>
        <v>10.39</v>
      </c>
      <c r="J18" s="24">
        <f>'9月'!S16</f>
        <v>16.52</v>
      </c>
      <c r="K18" s="24">
        <f>'10月'!S16</f>
        <v>17.93</v>
      </c>
      <c r="L18" s="24">
        <f>'11月'!S16</f>
        <v>1.61</v>
      </c>
      <c r="M18" s="25">
        <f>'12月'!S16</f>
        <v>4.2</v>
      </c>
      <c r="N18" s="4"/>
    </row>
    <row r="19" spans="1:14" ht="19.5" customHeight="1">
      <c r="A19" s="22">
        <v>15</v>
      </c>
      <c r="B19" s="23">
        <f>'1月'!S17</f>
        <v>1.48</v>
      </c>
      <c r="C19" s="24">
        <f>'2月'!S17</f>
        <v>16.94</v>
      </c>
      <c r="D19" s="24">
        <f>'3月'!S17</f>
        <v>5.520000000000001</v>
      </c>
      <c r="E19" s="24">
        <f>'4月'!S17</f>
        <v>19.699999999999996</v>
      </c>
      <c r="F19" s="24">
        <f>'5月'!S17</f>
        <v>26.110000000000003</v>
      </c>
      <c r="G19" s="24">
        <f>'6月'!S17</f>
        <v>27.619999999999997</v>
      </c>
      <c r="H19" s="24">
        <f>'7月'!S17</f>
        <v>14.22</v>
      </c>
      <c r="I19" s="24">
        <f>'8月'!S17</f>
        <v>21.169999999999998</v>
      </c>
      <c r="J19" s="24">
        <f>'9月'!S17</f>
        <v>19.849999999999998</v>
      </c>
      <c r="K19" s="24">
        <f>'10月'!S17</f>
        <v>16.970000000000002</v>
      </c>
      <c r="L19" s="24">
        <f>'11月'!S17</f>
        <v>2.6</v>
      </c>
      <c r="M19" s="25">
        <f>'12月'!S17</f>
        <v>2.7700000000000005</v>
      </c>
      <c r="N19" s="4"/>
    </row>
    <row r="20" spans="1:14" ht="19.5" customHeight="1">
      <c r="A20" s="22">
        <v>16</v>
      </c>
      <c r="B20" s="23">
        <f>'1月'!S18</f>
        <v>10.980000000000002</v>
      </c>
      <c r="C20" s="24">
        <f>'2月'!S18</f>
        <v>14.590000000000003</v>
      </c>
      <c r="D20" s="24">
        <f>'3月'!S18</f>
        <v>14.07</v>
      </c>
      <c r="E20" s="24">
        <f>'4月'!S18</f>
        <v>22.68</v>
      </c>
      <c r="F20" s="24">
        <f>'5月'!S18</f>
        <v>7.999999999999999</v>
      </c>
      <c r="G20" s="24">
        <f>'6月'!S18</f>
        <v>11.089999999999996</v>
      </c>
      <c r="H20" s="24">
        <f>'7月'!S18</f>
        <v>2.32</v>
      </c>
      <c r="I20" s="24">
        <f>'8月'!S18</f>
        <v>15.93</v>
      </c>
      <c r="J20" s="24">
        <f>'9月'!S18</f>
        <v>13.38</v>
      </c>
      <c r="K20" s="24">
        <f>'10月'!S18</f>
        <v>3.849999999999999</v>
      </c>
      <c r="L20" s="24">
        <f>'11月'!S18</f>
        <v>11.620000000000001</v>
      </c>
      <c r="M20" s="25">
        <f>'12月'!S18</f>
        <v>9.490000000000002</v>
      </c>
      <c r="N20" s="4"/>
    </row>
    <row r="21" spans="1:14" ht="19.5" customHeight="1">
      <c r="A21" s="22">
        <v>17</v>
      </c>
      <c r="B21" s="23">
        <f>'1月'!S19</f>
        <v>11.879999999999999</v>
      </c>
      <c r="C21" s="24">
        <f>'2月'!S19</f>
        <v>5.95</v>
      </c>
      <c r="D21" s="24">
        <f>'3月'!S19</f>
        <v>21.03</v>
      </c>
      <c r="E21" s="24">
        <f>'4月'!S19</f>
        <v>19.559999999999995</v>
      </c>
      <c r="F21" s="24">
        <f>'5月'!S19</f>
        <v>26.490000000000002</v>
      </c>
      <c r="G21" s="24">
        <f>'6月'!S19</f>
        <v>11.29</v>
      </c>
      <c r="H21" s="24">
        <f>'7月'!S19</f>
        <v>10.219999999999999</v>
      </c>
      <c r="I21" s="24">
        <f>'8月'!S19</f>
        <v>3.44</v>
      </c>
      <c r="J21" s="24">
        <f>'9月'!S19</f>
        <v>3.4299999999999993</v>
      </c>
      <c r="K21" s="24">
        <f>'10月'!S19</f>
        <v>8.33</v>
      </c>
      <c r="L21" s="24">
        <f>'11月'!S19</f>
        <v>7.3599999999999985</v>
      </c>
      <c r="M21" s="25">
        <f>'12月'!S19</f>
        <v>6.26</v>
      </c>
      <c r="N21" s="4"/>
    </row>
    <row r="22" spans="1:14" ht="19.5" customHeight="1">
      <c r="A22" s="22">
        <v>18</v>
      </c>
      <c r="B22" s="23">
        <f>'1月'!S20</f>
        <v>13.129999999999999</v>
      </c>
      <c r="C22" s="24">
        <f>'2月'!S20</f>
        <v>2.71</v>
      </c>
      <c r="D22" s="24">
        <f>'3月'!S20</f>
        <v>16.849999999999998</v>
      </c>
      <c r="E22" s="24">
        <f>'4月'!S20</f>
        <v>25.240000000000002</v>
      </c>
      <c r="F22" s="24">
        <f>'5月'!S20</f>
        <v>26.389999999999997</v>
      </c>
      <c r="G22" s="24">
        <f>'6月'!S20</f>
        <v>10.64</v>
      </c>
      <c r="H22" s="24">
        <f>'7月'!S20</f>
        <v>13.680000000000001</v>
      </c>
      <c r="I22" s="24">
        <f>'8月'!S20</f>
        <v>15.609999999999998</v>
      </c>
      <c r="J22" s="24">
        <f>'9月'!S20</f>
        <v>7.21</v>
      </c>
      <c r="K22" s="24">
        <f>'10月'!S20</f>
        <v>17.17</v>
      </c>
      <c r="L22" s="24">
        <f>'11月'!S20</f>
        <v>6.300000000000001</v>
      </c>
      <c r="M22" s="25">
        <f>'12月'!S20</f>
        <v>10.960000000000003</v>
      </c>
      <c r="N22" s="4"/>
    </row>
    <row r="23" spans="1:14" ht="19.5" customHeight="1">
      <c r="A23" s="22">
        <v>19</v>
      </c>
      <c r="B23" s="23">
        <f>'1月'!S21</f>
        <v>10.79</v>
      </c>
      <c r="C23" s="24">
        <f>'2月'!S21</f>
        <v>8.72</v>
      </c>
      <c r="D23" s="24">
        <f>'3月'!S21</f>
        <v>2</v>
      </c>
      <c r="E23" s="24">
        <f>'4月'!S21</f>
        <v>10.049999999999999</v>
      </c>
      <c r="F23" s="24">
        <f>'5月'!S21</f>
        <v>5.68</v>
      </c>
      <c r="G23" s="24">
        <f>'6月'!S21</f>
        <v>5.650000000000001</v>
      </c>
      <c r="H23" s="24">
        <f>'7月'!S21</f>
        <v>22.990000000000006</v>
      </c>
      <c r="I23" s="24">
        <f>'8月'!S21</f>
        <v>20.4</v>
      </c>
      <c r="J23" s="24">
        <f>'9月'!S21</f>
        <v>19.42</v>
      </c>
      <c r="K23" s="24">
        <f>'10月'!S21</f>
        <v>13.149999999999999</v>
      </c>
      <c r="L23" s="24">
        <f>'11月'!S21</f>
        <v>11.33</v>
      </c>
      <c r="M23" s="25">
        <f>'12月'!S21</f>
        <v>11.309999999999999</v>
      </c>
      <c r="N23" s="4"/>
    </row>
    <row r="24" spans="1:14" ht="19.5" customHeight="1">
      <c r="A24" s="26">
        <v>20</v>
      </c>
      <c r="B24" s="27">
        <f>'1月'!S22</f>
        <v>12.77</v>
      </c>
      <c r="C24" s="28">
        <f>'2月'!S22</f>
        <v>14.180000000000001</v>
      </c>
      <c r="D24" s="28">
        <f>'3月'!S22</f>
        <v>6.98</v>
      </c>
      <c r="E24" s="28">
        <f>'4月'!S22</f>
        <v>6.7299999999999995</v>
      </c>
      <c r="F24" s="28">
        <f>'5月'!S22</f>
        <v>27.979999999999997</v>
      </c>
      <c r="G24" s="28">
        <f>'6月'!S22</f>
        <v>29.36</v>
      </c>
      <c r="H24" s="28">
        <f>'7月'!S22</f>
        <v>24.729999999999997</v>
      </c>
      <c r="I24" s="28">
        <f>'8月'!S22</f>
        <v>4.58</v>
      </c>
      <c r="J24" s="28">
        <f>'9月'!S22</f>
        <v>19.150000000000002</v>
      </c>
      <c r="K24" s="28">
        <f>'10月'!S22</f>
        <v>13.1</v>
      </c>
      <c r="L24" s="28">
        <f>'11月'!S22</f>
        <v>3.41</v>
      </c>
      <c r="M24" s="29">
        <f>'12月'!S22</f>
        <v>11.080000000000002</v>
      </c>
      <c r="N24" s="4"/>
    </row>
    <row r="25" spans="1:14" ht="19.5" customHeight="1">
      <c r="A25" s="18">
        <v>21</v>
      </c>
      <c r="B25" s="19">
        <f>'1月'!S23</f>
        <v>2.58</v>
      </c>
      <c r="C25" s="20">
        <f>'2月'!S23</f>
        <v>11.110000000000001</v>
      </c>
      <c r="D25" s="20">
        <f>'3月'!S23</f>
        <v>22.25</v>
      </c>
      <c r="E25" s="20">
        <f>'4月'!S23</f>
        <v>3.86</v>
      </c>
      <c r="F25" s="20">
        <f>'5月'!S23</f>
        <v>27.029999999999998</v>
      </c>
      <c r="G25" s="20">
        <f>'6月'!S23</f>
        <v>11.000000000000002</v>
      </c>
      <c r="H25" s="20">
        <f>'7月'!S23</f>
        <v>28.599999999999998</v>
      </c>
      <c r="I25" s="20">
        <f>'8月'!S23</f>
        <v>8.969999999999999</v>
      </c>
      <c r="J25" s="20">
        <f>'9月'!S23</f>
        <v>20.470000000000002</v>
      </c>
      <c r="K25" s="20">
        <f>'10月'!S23</f>
        <v>8.930000000000001</v>
      </c>
      <c r="L25" s="20">
        <f>'11月'!S23</f>
        <v>11.479999999999997</v>
      </c>
      <c r="M25" s="21">
        <f>'12月'!S23</f>
        <v>4.62</v>
      </c>
      <c r="N25" s="4"/>
    </row>
    <row r="26" spans="1:14" ht="19.5" customHeight="1">
      <c r="A26" s="22">
        <v>22</v>
      </c>
      <c r="B26" s="23">
        <f>'1月'!S24</f>
        <v>1.9799999999999998</v>
      </c>
      <c r="C26" s="24">
        <f>'2月'!S24</f>
        <v>2.37</v>
      </c>
      <c r="D26" s="24">
        <f>'3月'!S24</f>
        <v>20.32</v>
      </c>
      <c r="E26" s="24">
        <f>'4月'!S24</f>
        <v>25.349999999999998</v>
      </c>
      <c r="F26" s="24">
        <f>'5月'!S24</f>
        <v>27.01</v>
      </c>
      <c r="G26" s="24">
        <f>'6月'!S24</f>
        <v>22.17</v>
      </c>
      <c r="H26" s="24">
        <f>'7月'!S24</f>
        <v>27.900000000000002</v>
      </c>
      <c r="I26" s="24">
        <f>'8月'!S24</f>
        <v>15.039999999999997</v>
      </c>
      <c r="J26" s="24">
        <f>'9月'!S24</f>
        <v>21.87</v>
      </c>
      <c r="K26" s="24">
        <f>'10月'!S24</f>
        <v>11.7</v>
      </c>
      <c r="L26" s="24">
        <f>'11月'!S24</f>
        <v>7.409999999999999</v>
      </c>
      <c r="M26" s="25">
        <f>'12月'!S24</f>
        <v>10.46</v>
      </c>
      <c r="N26" s="4"/>
    </row>
    <row r="27" spans="1:14" ht="19.5" customHeight="1">
      <c r="A27" s="22">
        <v>23</v>
      </c>
      <c r="B27" s="23">
        <f>'1月'!S25</f>
        <v>9.950000000000001</v>
      </c>
      <c r="C27" s="24">
        <f>'2月'!S25</f>
        <v>2.3099999999999996</v>
      </c>
      <c r="D27" s="24">
        <f>'3月'!S25</f>
        <v>11.75</v>
      </c>
      <c r="E27" s="24">
        <f>'4月'!S25</f>
        <v>26.23</v>
      </c>
      <c r="F27" s="24">
        <f>'5月'!S25</f>
        <v>27.38</v>
      </c>
      <c r="G27" s="24">
        <f>'6月'!S25</f>
        <v>13.29</v>
      </c>
      <c r="H27" s="24">
        <f>'7月'!S25</f>
        <v>18.09</v>
      </c>
      <c r="I27" s="24">
        <f>'8月'!S25</f>
        <v>19.970000000000002</v>
      </c>
      <c r="J27" s="24">
        <f>'9月'!S25</f>
        <v>17.28</v>
      </c>
      <c r="K27" s="24">
        <f>'10月'!S25</f>
        <v>8.190000000000001</v>
      </c>
      <c r="L27" s="24">
        <f>'11月'!S25</f>
        <v>1.6900000000000002</v>
      </c>
      <c r="M27" s="25">
        <f>'12月'!S25</f>
        <v>4.390000000000001</v>
      </c>
      <c r="N27" s="4"/>
    </row>
    <row r="28" spans="1:14" ht="19.5" customHeight="1">
      <c r="A28" s="22">
        <v>24</v>
      </c>
      <c r="B28" s="23">
        <f>'1月'!S26</f>
        <v>13.440000000000001</v>
      </c>
      <c r="C28" s="24">
        <f>'2月'!S26</f>
        <v>8.19</v>
      </c>
      <c r="D28" s="24">
        <f>'3月'!S26</f>
        <v>24.12</v>
      </c>
      <c r="E28" s="24">
        <f>'4月'!S26</f>
        <v>20.27</v>
      </c>
      <c r="F28" s="24">
        <f>'5月'!S26</f>
        <v>18.07</v>
      </c>
      <c r="G28" s="24">
        <f>'6月'!S26</f>
        <v>29.37</v>
      </c>
      <c r="H28" s="24">
        <f>'7月'!S26</f>
        <v>16.970000000000002</v>
      </c>
      <c r="I28" s="24">
        <f>'8月'!S26</f>
        <v>15.700000000000001</v>
      </c>
      <c r="J28" s="24">
        <f>'9月'!S26</f>
        <v>8.920000000000002</v>
      </c>
      <c r="K28" s="24">
        <f>'10月'!S26</f>
        <v>13.809999999999999</v>
      </c>
      <c r="L28" s="24">
        <f>'11月'!S26</f>
        <v>8.209999999999999</v>
      </c>
      <c r="M28" s="25">
        <f>'12月'!S26</f>
        <v>7.2700000000000005</v>
      </c>
      <c r="N28" s="4"/>
    </row>
    <row r="29" spans="1:14" ht="19.5" customHeight="1">
      <c r="A29" s="22">
        <v>25</v>
      </c>
      <c r="B29" s="23">
        <f>'1月'!S27</f>
        <v>12.19</v>
      </c>
      <c r="C29" s="24">
        <f>'2月'!S27</f>
        <v>10.34</v>
      </c>
      <c r="D29" s="24">
        <f>'3月'!S27</f>
        <v>21.91</v>
      </c>
      <c r="E29" s="24">
        <f>'4月'!S27</f>
        <v>24.650000000000002</v>
      </c>
      <c r="F29" s="24">
        <f>'5月'!S27</f>
        <v>17.380000000000003</v>
      </c>
      <c r="G29" s="24">
        <f>'6月'!S27</f>
        <v>22.39</v>
      </c>
      <c r="H29" s="24">
        <f>'7月'!S27</f>
        <v>17.060000000000002</v>
      </c>
      <c r="I29" s="24">
        <f>'8月'!S27</f>
        <v>12.179999999999998</v>
      </c>
      <c r="J29" s="24">
        <f>'9月'!S27</f>
        <v>2.6</v>
      </c>
      <c r="K29" s="24">
        <f>'10月'!S27</f>
        <v>16.900000000000002</v>
      </c>
      <c r="L29" s="24">
        <f>'11月'!S27</f>
        <v>1.8199999999999998</v>
      </c>
      <c r="M29" s="25">
        <f>'12月'!S27</f>
        <v>9.129999999999999</v>
      </c>
      <c r="N29" s="4"/>
    </row>
    <row r="30" spans="1:14" ht="19.5" customHeight="1">
      <c r="A30" s="22">
        <v>26</v>
      </c>
      <c r="B30" s="23">
        <f>'1月'!S28</f>
        <v>3.86</v>
      </c>
      <c r="C30" s="24">
        <f>'2月'!S28</f>
        <v>1.8199999999999998</v>
      </c>
      <c r="D30" s="24">
        <f>'3月'!S28</f>
        <v>24.389999999999997</v>
      </c>
      <c r="E30" s="24">
        <f>'4月'!S28</f>
        <v>27.479999999999997</v>
      </c>
      <c r="F30" s="24">
        <f>'5月'!S28</f>
        <v>30.4</v>
      </c>
      <c r="G30" s="24">
        <f>'6月'!S28</f>
        <v>11.069999999999999</v>
      </c>
      <c r="H30" s="24">
        <f>'7月'!S28</f>
        <v>25.53</v>
      </c>
      <c r="I30" s="24">
        <f>'8月'!S28</f>
        <v>3.0799999999999996</v>
      </c>
      <c r="J30" s="24">
        <f>'9月'!S28</f>
        <v>9.98</v>
      </c>
      <c r="K30" s="24">
        <f>'10月'!S28</f>
        <v>16.759999999999998</v>
      </c>
      <c r="L30" s="24">
        <f>'11月'!S28</f>
        <v>4.14</v>
      </c>
      <c r="M30" s="25">
        <f>'12月'!S28</f>
        <v>8.540000000000001</v>
      </c>
      <c r="N30" s="4"/>
    </row>
    <row r="31" spans="1:14" ht="19.5" customHeight="1">
      <c r="A31" s="22">
        <v>27</v>
      </c>
      <c r="B31" s="23">
        <f>'1月'!S29</f>
        <v>9.11</v>
      </c>
      <c r="C31" s="24">
        <f>'2月'!S29</f>
        <v>17.96</v>
      </c>
      <c r="D31" s="24">
        <f>'3月'!S29</f>
        <v>24.51</v>
      </c>
      <c r="E31" s="24">
        <f>'4月'!S29</f>
        <v>26.99</v>
      </c>
      <c r="F31" s="24">
        <f>'5月'!S29</f>
        <v>28.57</v>
      </c>
      <c r="G31" s="24">
        <f>'6月'!S29</f>
        <v>6.41</v>
      </c>
      <c r="H31" s="24">
        <f>'7月'!S29</f>
        <v>26.32</v>
      </c>
      <c r="I31" s="24">
        <f>'8月'!S29</f>
        <v>11.78</v>
      </c>
      <c r="J31" s="24">
        <f>'9月'!S29</f>
        <v>5.38</v>
      </c>
      <c r="K31" s="24">
        <f>'10月'!S29</f>
        <v>15.360000000000001</v>
      </c>
      <c r="L31" s="24">
        <f>'11月'!S29</f>
        <v>12.74</v>
      </c>
      <c r="M31" s="25">
        <f>'12月'!S29</f>
        <v>11.56</v>
      </c>
      <c r="N31" s="4"/>
    </row>
    <row r="32" spans="1:14" ht="19.5" customHeight="1">
      <c r="A32" s="22">
        <v>28</v>
      </c>
      <c r="B32" s="23">
        <f>'1月'!S30</f>
        <v>12.48</v>
      </c>
      <c r="C32" s="24">
        <f>'2月'!S30</f>
        <v>18.950000000000003</v>
      </c>
      <c r="D32" s="24">
        <f>'3月'!S30</f>
        <v>20.270000000000003</v>
      </c>
      <c r="E32" s="24">
        <f>'4月'!S30</f>
        <v>27.160000000000004</v>
      </c>
      <c r="F32" s="24">
        <f>'5月'!S30</f>
        <v>15.74</v>
      </c>
      <c r="G32" s="24">
        <f>'6月'!S30</f>
        <v>12.430000000000003</v>
      </c>
      <c r="H32" s="24">
        <f>'7月'!S30</f>
        <v>18.31</v>
      </c>
      <c r="I32" s="24">
        <f>'8月'!S30</f>
        <v>4.079999999999999</v>
      </c>
      <c r="J32" s="24">
        <f>'9月'!S30</f>
        <v>18.209999999999997</v>
      </c>
      <c r="K32" s="24">
        <f>'10月'!S30</f>
        <v>14.52</v>
      </c>
      <c r="L32" s="24">
        <f>'11月'!S30</f>
        <v>12.07</v>
      </c>
      <c r="M32" s="25">
        <f>'12月'!S30</f>
        <v>11.64</v>
      </c>
      <c r="N32" s="4"/>
    </row>
    <row r="33" spans="1:14" ht="19.5" customHeight="1">
      <c r="A33" s="22">
        <v>29</v>
      </c>
      <c r="B33" s="23">
        <f>'1月'!S31</f>
        <v>13.75</v>
      </c>
      <c r="C33" s="24">
        <f>'2月'!S31</f>
      </c>
      <c r="D33" s="24">
        <f>'3月'!S31</f>
        <v>16.610000000000003</v>
      </c>
      <c r="E33" s="24">
        <f>'4月'!S31</f>
        <v>22.65</v>
      </c>
      <c r="F33" s="24">
        <f>'5月'!S31</f>
        <v>9.38</v>
      </c>
      <c r="G33" s="24">
        <f>'6月'!S31</f>
        <v>18.32</v>
      </c>
      <c r="H33" s="24">
        <f>'7月'!S31</f>
        <v>23.1</v>
      </c>
      <c r="I33" s="24">
        <f>'8月'!S31</f>
        <v>6.050000000000001</v>
      </c>
      <c r="J33" s="24">
        <f>'9月'!S31</f>
        <v>19.11</v>
      </c>
      <c r="K33" s="24">
        <f>'10月'!S31</f>
        <v>5.930000000000001</v>
      </c>
      <c r="L33" s="24">
        <f>'11月'!S31</f>
        <v>10.96</v>
      </c>
      <c r="M33" s="25">
        <f>'12月'!S31</f>
        <v>11.43</v>
      </c>
      <c r="N33" s="4"/>
    </row>
    <row r="34" spans="1:14" ht="19.5" customHeight="1">
      <c r="A34" s="22">
        <v>30</v>
      </c>
      <c r="B34" s="23">
        <f>'1月'!S32</f>
        <v>1.2200000000000002</v>
      </c>
      <c r="C34" s="24"/>
      <c r="D34" s="24">
        <f>'3月'!S32</f>
        <v>22.61</v>
      </c>
      <c r="E34" s="24">
        <f>'4月'!S32</f>
        <v>27.559999999999995</v>
      </c>
      <c r="F34" s="24">
        <f>'5月'!S32</f>
        <v>24.5</v>
      </c>
      <c r="G34" s="24">
        <f>'6月'!S32</f>
        <v>15.639999999999999</v>
      </c>
      <c r="H34" s="24">
        <f>'7月'!S32</f>
        <v>20.03</v>
      </c>
      <c r="I34" s="24">
        <f>'8月'!S32</f>
        <v>6.2700000000000005</v>
      </c>
      <c r="J34" s="24">
        <f>'9月'!S32</f>
        <v>17.150000000000002</v>
      </c>
      <c r="K34" s="24">
        <f>'10月'!S32</f>
        <v>8.8</v>
      </c>
      <c r="L34" s="24">
        <f>'11月'!S32</f>
        <v>4.920000000000001</v>
      </c>
      <c r="M34" s="25">
        <f>'12月'!S32</f>
        <v>11.45</v>
      </c>
      <c r="N34" s="4"/>
    </row>
    <row r="35" spans="1:14" ht="19.5" customHeight="1">
      <c r="A35" s="30">
        <v>31</v>
      </c>
      <c r="B35" s="31">
        <f>'1月'!S33</f>
        <v>15.06</v>
      </c>
      <c r="C35" s="32"/>
      <c r="D35" s="32">
        <f>'3月'!S33</f>
        <v>23.43</v>
      </c>
      <c r="E35" s="32"/>
      <c r="F35" s="32">
        <f>'5月'!S33</f>
        <v>27.009999999999998</v>
      </c>
      <c r="G35" s="32"/>
      <c r="H35" s="32">
        <f>'7月'!S33</f>
        <v>25.52</v>
      </c>
      <c r="I35" s="32">
        <f>'8月'!S33</f>
        <v>6.899999999999999</v>
      </c>
      <c r="J35" s="32"/>
      <c r="K35" s="32">
        <f>'10月'!S33</f>
        <v>5.889999999999999</v>
      </c>
      <c r="L35" s="32"/>
      <c r="M35" s="33">
        <f>'12月'!S33</f>
        <v>9.799999999999999</v>
      </c>
      <c r="N35" s="4"/>
    </row>
    <row r="36" spans="1:14" ht="19.5" customHeight="1">
      <c r="A36" s="68" t="s">
        <v>6</v>
      </c>
      <c r="B36" s="69">
        <f>SUM(B5:B35)</f>
        <v>301.88</v>
      </c>
      <c r="C36" s="70">
        <f aca="true" t="shared" si="0" ref="C36:M36">SUM(C5:C35)</f>
        <v>311.85999999999996</v>
      </c>
      <c r="D36" s="70">
        <f t="shared" si="0"/>
        <v>479.29</v>
      </c>
      <c r="E36" s="70">
        <f t="shared" si="0"/>
        <v>478.24000000000007</v>
      </c>
      <c r="F36" s="70">
        <f t="shared" si="0"/>
        <v>703.8600000000001</v>
      </c>
      <c r="G36" s="70">
        <f t="shared" si="0"/>
        <v>524.58</v>
      </c>
      <c r="H36" s="70">
        <f t="shared" si="0"/>
        <v>545.76</v>
      </c>
      <c r="I36" s="70">
        <f t="shared" si="0"/>
        <v>491.41999999999996</v>
      </c>
      <c r="J36" s="70">
        <f t="shared" si="0"/>
        <v>372.3900000000001</v>
      </c>
      <c r="K36" s="70">
        <f t="shared" si="0"/>
        <v>400.58</v>
      </c>
      <c r="L36" s="70">
        <f t="shared" si="0"/>
        <v>244.43999999999997</v>
      </c>
      <c r="M36" s="71">
        <f t="shared" si="0"/>
        <v>264.05</v>
      </c>
      <c r="N36" s="4"/>
    </row>
    <row r="37" spans="1:14" ht="19.5" customHeight="1">
      <c r="A37" s="34" t="s">
        <v>7</v>
      </c>
      <c r="B37" s="35">
        <f>AVERAGE(B5:B35)</f>
        <v>9.738064516129032</v>
      </c>
      <c r="C37" s="36">
        <f aca="true" t="shared" si="1" ref="C37:M37">AVERAGE(C5:C35)</f>
        <v>11.137857142857142</v>
      </c>
      <c r="D37" s="36">
        <f t="shared" si="1"/>
        <v>15.460967741935484</v>
      </c>
      <c r="E37" s="36">
        <f t="shared" si="1"/>
        <v>15.941333333333336</v>
      </c>
      <c r="F37" s="36">
        <f t="shared" si="1"/>
        <v>22.705161290322586</v>
      </c>
      <c r="G37" s="36">
        <f t="shared" si="1"/>
        <v>17.486</v>
      </c>
      <c r="H37" s="36">
        <f t="shared" si="1"/>
        <v>17.60516129032258</v>
      </c>
      <c r="I37" s="36">
        <f t="shared" si="1"/>
        <v>15.852258064516128</v>
      </c>
      <c r="J37" s="36">
        <f t="shared" si="1"/>
        <v>12.413000000000004</v>
      </c>
      <c r="K37" s="36">
        <f t="shared" si="1"/>
        <v>12.921935483870968</v>
      </c>
      <c r="L37" s="36">
        <f t="shared" si="1"/>
        <v>8.148</v>
      </c>
      <c r="M37" s="37">
        <f t="shared" si="1"/>
        <v>8.51774193548387</v>
      </c>
      <c r="N37" s="4"/>
    </row>
    <row r="38" spans="1:14" ht="19.5" customHeight="1">
      <c r="A38" s="38" t="s">
        <v>23</v>
      </c>
      <c r="B38" s="39">
        <f>'1月'!S36</f>
        <v>15.06</v>
      </c>
      <c r="C38" s="40">
        <f>'2月'!S36</f>
        <v>18.950000000000003</v>
      </c>
      <c r="D38" s="40">
        <f>'3月'!S36</f>
        <v>24.51</v>
      </c>
      <c r="E38" s="40">
        <f>'4月'!S36</f>
        <v>27.559999999999995</v>
      </c>
      <c r="F38" s="40">
        <f>'5月'!S36</f>
        <v>30.4</v>
      </c>
      <c r="G38" s="40">
        <f>'6月'!S36</f>
        <v>30.259999999999998</v>
      </c>
      <c r="H38" s="40">
        <f>'7月'!S36</f>
        <v>29.29</v>
      </c>
      <c r="I38" s="40">
        <f>'8月'!S36</f>
        <v>26.009999999999998</v>
      </c>
      <c r="J38" s="40">
        <f>'9月'!S36</f>
        <v>21.87</v>
      </c>
      <c r="K38" s="40">
        <f>'10月'!S36</f>
        <v>19.089999999999996</v>
      </c>
      <c r="L38" s="40">
        <f>'11月'!S36</f>
        <v>15.63</v>
      </c>
      <c r="M38" s="41">
        <f>'12月'!S36</f>
        <v>12.120000000000001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301.88</v>
      </c>
      <c r="C3" s="77">
        <f>'全天日射量'!C36</f>
        <v>311.85999999999996</v>
      </c>
      <c r="D3" s="77">
        <f>'全天日射量'!D36</f>
        <v>479.29</v>
      </c>
      <c r="E3" s="77">
        <f>'全天日射量'!E36</f>
        <v>478.24000000000007</v>
      </c>
      <c r="F3" s="77">
        <f>'全天日射量'!F36</f>
        <v>703.8600000000001</v>
      </c>
      <c r="G3" s="77">
        <f>'全天日射量'!G36</f>
        <v>524.58</v>
      </c>
      <c r="H3" s="77">
        <f>'全天日射量'!H36</f>
        <v>545.76</v>
      </c>
      <c r="I3" s="77">
        <f>'全天日射量'!I36</f>
        <v>491.41999999999996</v>
      </c>
      <c r="J3" s="77">
        <f>'全天日射量'!J36</f>
        <v>372.3900000000001</v>
      </c>
      <c r="K3" s="77">
        <f>'全天日射量'!K36</f>
        <v>400.58</v>
      </c>
      <c r="L3" s="77">
        <f>'全天日射量'!L36</f>
        <v>244.43999999999997</v>
      </c>
      <c r="M3" s="77">
        <f>'全天日射量'!M36</f>
        <v>264.05</v>
      </c>
      <c r="N3" s="77">
        <f>SUM(B3:M3)</f>
        <v>5118.35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0.01</v>
      </c>
      <c r="F3" s="101">
        <v>0.43</v>
      </c>
      <c r="G3" s="101">
        <v>1.14</v>
      </c>
      <c r="H3" s="101">
        <v>1.76</v>
      </c>
      <c r="I3" s="101">
        <v>2.13</v>
      </c>
      <c r="J3" s="101">
        <v>2.43</v>
      </c>
      <c r="K3" s="101">
        <v>2.39</v>
      </c>
      <c r="L3" s="101">
        <v>2.11</v>
      </c>
      <c r="M3" s="101">
        <v>1.63</v>
      </c>
      <c r="N3" s="101">
        <v>0.92</v>
      </c>
      <c r="O3" s="101">
        <v>0.26</v>
      </c>
      <c r="P3" s="101">
        <v>0</v>
      </c>
      <c r="Q3" s="101">
        <v>0</v>
      </c>
      <c r="R3" s="101">
        <v>0</v>
      </c>
      <c r="S3" s="85">
        <f>IF(U3=0,"",SUM(B3:R3))</f>
        <v>15.21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</v>
      </c>
      <c r="F4" s="103">
        <v>0.2</v>
      </c>
      <c r="G4" s="103">
        <v>1.03</v>
      </c>
      <c r="H4" s="103">
        <v>1.61</v>
      </c>
      <c r="I4" s="103">
        <v>1.76</v>
      </c>
      <c r="J4" s="103">
        <v>1.68</v>
      </c>
      <c r="K4" s="103">
        <v>1.67</v>
      </c>
      <c r="L4" s="103">
        <v>2.13</v>
      </c>
      <c r="M4" s="103">
        <v>1.64</v>
      </c>
      <c r="N4" s="103">
        <v>0.96</v>
      </c>
      <c r="O4" s="103">
        <v>0.22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12.910000000000002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0.42</v>
      </c>
      <c r="G5" s="103">
        <v>1.11</v>
      </c>
      <c r="H5" s="103">
        <v>1.77</v>
      </c>
      <c r="I5" s="103">
        <v>2.19</v>
      </c>
      <c r="J5" s="103">
        <v>2.4</v>
      </c>
      <c r="K5" s="103">
        <v>2.39</v>
      </c>
      <c r="L5" s="103">
        <v>2.12</v>
      </c>
      <c r="M5" s="103">
        <v>1.62</v>
      </c>
      <c r="N5" s="103">
        <v>0.95</v>
      </c>
      <c r="O5" s="103">
        <v>0.23</v>
      </c>
      <c r="P5" s="103">
        <v>0</v>
      </c>
      <c r="Q5" s="103">
        <v>0</v>
      </c>
      <c r="R5" s="103">
        <v>0</v>
      </c>
      <c r="S5" s="86">
        <f t="shared" si="0"/>
        <v>15.21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0.01</v>
      </c>
      <c r="F6" s="103">
        <v>0.42</v>
      </c>
      <c r="G6" s="103">
        <v>1.11</v>
      </c>
      <c r="H6" s="103">
        <v>1.74</v>
      </c>
      <c r="I6" s="103">
        <v>2.23</v>
      </c>
      <c r="J6" s="103">
        <v>2.35</v>
      </c>
      <c r="K6" s="103">
        <v>2.37</v>
      </c>
      <c r="L6" s="103">
        <v>2.07</v>
      </c>
      <c r="M6" s="103">
        <v>1.55</v>
      </c>
      <c r="N6" s="103">
        <v>0.45</v>
      </c>
      <c r="O6" s="103">
        <v>0.13</v>
      </c>
      <c r="P6" s="103">
        <v>0</v>
      </c>
      <c r="Q6" s="103">
        <v>0</v>
      </c>
      <c r="R6" s="103">
        <v>0</v>
      </c>
      <c r="S6" s="86">
        <f t="shared" si="0"/>
        <v>14.430000000000001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0.12</v>
      </c>
      <c r="G7" s="103">
        <v>0.36</v>
      </c>
      <c r="H7" s="103">
        <v>0.23</v>
      </c>
      <c r="I7" s="103">
        <v>0.2</v>
      </c>
      <c r="J7" s="103">
        <v>0.22</v>
      </c>
      <c r="K7" s="103">
        <v>0.3</v>
      </c>
      <c r="L7" s="103">
        <v>0.34</v>
      </c>
      <c r="M7" s="103">
        <v>0.15</v>
      </c>
      <c r="N7" s="103">
        <v>0.09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2.01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0.01</v>
      </c>
      <c r="F8" s="103">
        <v>0.4</v>
      </c>
      <c r="G8" s="103">
        <v>1.12</v>
      </c>
      <c r="H8" s="103">
        <v>1.79</v>
      </c>
      <c r="I8" s="103">
        <v>1.97</v>
      </c>
      <c r="J8" s="103">
        <v>1.67</v>
      </c>
      <c r="K8" s="103">
        <v>0.54</v>
      </c>
      <c r="L8" s="103">
        <v>0.47</v>
      </c>
      <c r="M8" s="103">
        <v>0.79</v>
      </c>
      <c r="N8" s="103">
        <v>0.97</v>
      </c>
      <c r="O8" s="103">
        <v>0.27</v>
      </c>
      <c r="P8" s="103">
        <v>0</v>
      </c>
      <c r="Q8" s="103">
        <v>0</v>
      </c>
      <c r="R8" s="103">
        <v>0</v>
      </c>
      <c r="S8" s="86">
        <f t="shared" si="0"/>
        <v>10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</v>
      </c>
      <c r="F9" s="103">
        <v>0.42</v>
      </c>
      <c r="G9" s="103">
        <v>1.14</v>
      </c>
      <c r="H9" s="103">
        <v>1.77</v>
      </c>
      <c r="I9" s="103">
        <v>2.17</v>
      </c>
      <c r="J9" s="103">
        <v>2.23</v>
      </c>
      <c r="K9" s="103">
        <v>2.26</v>
      </c>
      <c r="L9" s="103">
        <v>1.95</v>
      </c>
      <c r="M9" s="103">
        <v>1.37</v>
      </c>
      <c r="N9" s="103">
        <v>0.67</v>
      </c>
      <c r="O9" s="103">
        <v>0.07</v>
      </c>
      <c r="P9" s="103">
        <v>0</v>
      </c>
      <c r="Q9" s="103">
        <v>0</v>
      </c>
      <c r="R9" s="103">
        <v>0</v>
      </c>
      <c r="S9" s="86">
        <f t="shared" si="0"/>
        <v>14.069999999999999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0.23</v>
      </c>
      <c r="G10" s="103">
        <v>0.57</v>
      </c>
      <c r="H10" s="103">
        <v>0.73</v>
      </c>
      <c r="I10" s="103">
        <v>0.45</v>
      </c>
      <c r="J10" s="103">
        <v>0.22</v>
      </c>
      <c r="K10" s="103">
        <v>0.24</v>
      </c>
      <c r="L10" s="103">
        <v>0.14</v>
      </c>
      <c r="M10" s="103">
        <v>0</v>
      </c>
      <c r="N10" s="103">
        <v>0</v>
      </c>
      <c r="O10" s="103">
        <v>0.08</v>
      </c>
      <c r="P10" s="103">
        <v>0</v>
      </c>
      <c r="Q10" s="103">
        <v>0</v>
      </c>
      <c r="R10" s="103">
        <v>0</v>
      </c>
      <c r="S10" s="86">
        <f t="shared" si="0"/>
        <v>2.6599999999999997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0.16</v>
      </c>
      <c r="G11" s="103">
        <v>0.98</v>
      </c>
      <c r="H11" s="103">
        <v>1.22</v>
      </c>
      <c r="I11" s="103">
        <v>2.24</v>
      </c>
      <c r="J11" s="103">
        <v>2.27</v>
      </c>
      <c r="K11" s="103">
        <v>1.73</v>
      </c>
      <c r="L11" s="103">
        <v>1.78</v>
      </c>
      <c r="M11" s="103">
        <v>1.7</v>
      </c>
      <c r="N11" s="103">
        <v>0.8</v>
      </c>
      <c r="O11" s="103">
        <v>0.17</v>
      </c>
      <c r="P11" s="103">
        <v>0</v>
      </c>
      <c r="Q11" s="103">
        <v>0</v>
      </c>
      <c r="R11" s="103">
        <v>0</v>
      </c>
      <c r="S11" s="86">
        <f t="shared" si="0"/>
        <v>13.049999999999999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0.03</v>
      </c>
      <c r="F12" s="103">
        <v>0.53</v>
      </c>
      <c r="G12" s="103">
        <v>1.27</v>
      </c>
      <c r="H12" s="103">
        <v>1.89</v>
      </c>
      <c r="I12" s="103">
        <v>2.3</v>
      </c>
      <c r="J12" s="103">
        <v>2.48</v>
      </c>
      <c r="K12" s="103">
        <v>2.53</v>
      </c>
      <c r="L12" s="103">
        <v>2.18</v>
      </c>
      <c r="M12" s="103">
        <v>1.66</v>
      </c>
      <c r="N12" s="103">
        <v>0.55</v>
      </c>
      <c r="O12" s="103">
        <v>0.28</v>
      </c>
      <c r="P12" s="103">
        <v>0</v>
      </c>
      <c r="Q12" s="103">
        <v>0</v>
      </c>
      <c r="R12" s="103">
        <v>0</v>
      </c>
      <c r="S12" s="86">
        <f t="shared" si="0"/>
        <v>15.7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0.03</v>
      </c>
      <c r="F13" s="101">
        <v>0.48</v>
      </c>
      <c r="G13" s="101">
        <v>1.17</v>
      </c>
      <c r="H13" s="101">
        <v>1.82</v>
      </c>
      <c r="I13" s="101">
        <v>2.1</v>
      </c>
      <c r="J13" s="101">
        <v>2.33</v>
      </c>
      <c r="K13" s="101">
        <v>2.21</v>
      </c>
      <c r="L13" s="101">
        <v>2.03</v>
      </c>
      <c r="M13" s="101">
        <v>1.61</v>
      </c>
      <c r="N13" s="101">
        <v>0.97</v>
      </c>
      <c r="O13" s="101">
        <v>0.28</v>
      </c>
      <c r="P13" s="101">
        <v>0</v>
      </c>
      <c r="Q13" s="101">
        <v>0</v>
      </c>
      <c r="R13" s="101">
        <v>0</v>
      </c>
      <c r="S13" s="85">
        <f t="shared" si="0"/>
        <v>15.03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0.28</v>
      </c>
      <c r="G14" s="103">
        <v>1.23</v>
      </c>
      <c r="H14" s="103">
        <v>1.7</v>
      </c>
      <c r="I14" s="103">
        <v>2.17</v>
      </c>
      <c r="J14" s="103">
        <v>2.39</v>
      </c>
      <c r="K14" s="103">
        <v>2.27</v>
      </c>
      <c r="L14" s="103">
        <v>2.1</v>
      </c>
      <c r="M14" s="103">
        <v>1.62</v>
      </c>
      <c r="N14" s="103">
        <v>0.92</v>
      </c>
      <c r="O14" s="103">
        <v>0.26</v>
      </c>
      <c r="P14" s="103">
        <v>0</v>
      </c>
      <c r="Q14" s="103">
        <v>0</v>
      </c>
      <c r="R14" s="103">
        <v>0</v>
      </c>
      <c r="S14" s="86">
        <f t="shared" si="0"/>
        <v>14.939999999999998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0.45</v>
      </c>
      <c r="G15" s="103">
        <v>1.3</v>
      </c>
      <c r="H15" s="103">
        <v>1.96</v>
      </c>
      <c r="I15" s="103">
        <v>2.45</v>
      </c>
      <c r="J15" s="103">
        <v>2.36</v>
      </c>
      <c r="K15" s="103">
        <v>1.51</v>
      </c>
      <c r="L15" s="103">
        <v>1.5</v>
      </c>
      <c r="M15" s="103">
        <v>1.38</v>
      </c>
      <c r="N15" s="103">
        <v>0.47</v>
      </c>
      <c r="O15" s="103">
        <v>0.14</v>
      </c>
      <c r="P15" s="103">
        <v>0</v>
      </c>
      <c r="Q15" s="103">
        <v>0</v>
      </c>
      <c r="R15" s="103">
        <v>0</v>
      </c>
      <c r="S15" s="86">
        <f t="shared" si="0"/>
        <v>13.520000000000001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0.01</v>
      </c>
      <c r="F16" s="103">
        <v>0.37</v>
      </c>
      <c r="G16" s="103">
        <v>1.3</v>
      </c>
      <c r="H16" s="103">
        <v>2</v>
      </c>
      <c r="I16" s="103">
        <v>2.38</v>
      </c>
      <c r="J16" s="103">
        <v>2.65</v>
      </c>
      <c r="K16" s="103">
        <v>2.59</v>
      </c>
      <c r="L16" s="103">
        <v>2.35</v>
      </c>
      <c r="M16" s="103">
        <v>1.83</v>
      </c>
      <c r="N16" s="103">
        <v>1.13</v>
      </c>
      <c r="O16" s="103">
        <v>0.37</v>
      </c>
      <c r="P16" s="103">
        <v>0</v>
      </c>
      <c r="Q16" s="103">
        <v>0</v>
      </c>
      <c r="R16" s="103">
        <v>0</v>
      </c>
      <c r="S16" s="86">
        <f t="shared" si="0"/>
        <v>16.98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0.02</v>
      </c>
      <c r="F17" s="103">
        <v>0.47</v>
      </c>
      <c r="G17" s="103">
        <v>1.24</v>
      </c>
      <c r="H17" s="103">
        <v>1.9</v>
      </c>
      <c r="I17" s="103">
        <v>2.33</v>
      </c>
      <c r="J17" s="103">
        <v>2.57</v>
      </c>
      <c r="K17" s="103">
        <v>2.59</v>
      </c>
      <c r="L17" s="103">
        <v>2.39</v>
      </c>
      <c r="M17" s="103">
        <v>1.89</v>
      </c>
      <c r="N17" s="103">
        <v>1.17</v>
      </c>
      <c r="O17" s="103">
        <v>0.37</v>
      </c>
      <c r="P17" s="103">
        <v>0</v>
      </c>
      <c r="Q17" s="103">
        <v>0</v>
      </c>
      <c r="R17" s="103">
        <v>0</v>
      </c>
      <c r="S17" s="86">
        <f t="shared" si="0"/>
        <v>16.94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0.07</v>
      </c>
      <c r="F18" s="103">
        <v>0.58</v>
      </c>
      <c r="G18" s="103">
        <v>1.13</v>
      </c>
      <c r="H18" s="103">
        <v>1.9</v>
      </c>
      <c r="I18" s="103">
        <v>2.31</v>
      </c>
      <c r="J18" s="103">
        <v>2.08</v>
      </c>
      <c r="K18" s="103">
        <v>1.23</v>
      </c>
      <c r="L18" s="103">
        <v>1.96</v>
      </c>
      <c r="M18" s="103">
        <v>1.81</v>
      </c>
      <c r="N18" s="103">
        <v>1.14</v>
      </c>
      <c r="O18" s="103">
        <v>0.38</v>
      </c>
      <c r="P18" s="103">
        <v>0</v>
      </c>
      <c r="Q18" s="103">
        <v>0</v>
      </c>
      <c r="R18" s="103">
        <v>0</v>
      </c>
      <c r="S18" s="86">
        <f t="shared" si="0"/>
        <v>14.590000000000003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0.28</v>
      </c>
      <c r="G19" s="103">
        <v>0.68</v>
      </c>
      <c r="H19" s="103">
        <v>0.84</v>
      </c>
      <c r="I19" s="103">
        <v>1.26</v>
      </c>
      <c r="J19" s="103">
        <v>1.47</v>
      </c>
      <c r="K19" s="103">
        <v>0.7</v>
      </c>
      <c r="L19" s="103">
        <v>0.36</v>
      </c>
      <c r="M19" s="103">
        <v>0.18</v>
      </c>
      <c r="N19" s="103">
        <v>0.17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5.95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0.05</v>
      </c>
      <c r="G20" s="103">
        <v>0.16</v>
      </c>
      <c r="H20" s="103">
        <v>0.22</v>
      </c>
      <c r="I20" s="103">
        <v>0.47</v>
      </c>
      <c r="J20" s="103">
        <v>0.4</v>
      </c>
      <c r="K20" s="103">
        <v>0.39</v>
      </c>
      <c r="L20" s="103">
        <v>0.27</v>
      </c>
      <c r="M20" s="103">
        <v>0.62</v>
      </c>
      <c r="N20" s="103">
        <v>0.13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2.71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0.06</v>
      </c>
      <c r="F21" s="103">
        <v>0.7</v>
      </c>
      <c r="G21" s="103">
        <v>0.64</v>
      </c>
      <c r="H21" s="103">
        <v>0.69</v>
      </c>
      <c r="I21" s="103">
        <v>0.96</v>
      </c>
      <c r="J21" s="103">
        <v>0.91</v>
      </c>
      <c r="K21" s="103">
        <v>0.99</v>
      </c>
      <c r="L21" s="103">
        <v>1.39</v>
      </c>
      <c r="M21" s="103">
        <v>1.13</v>
      </c>
      <c r="N21" s="103">
        <v>0.84</v>
      </c>
      <c r="O21" s="103">
        <v>0.41</v>
      </c>
      <c r="P21" s="103">
        <v>0</v>
      </c>
      <c r="Q21" s="103">
        <v>0</v>
      </c>
      <c r="R21" s="103">
        <v>0</v>
      </c>
      <c r="S21" s="86">
        <f t="shared" si="2"/>
        <v>8.72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0.04</v>
      </c>
      <c r="F22" s="103">
        <v>0.6</v>
      </c>
      <c r="G22" s="103">
        <v>1.33</v>
      </c>
      <c r="H22" s="103">
        <v>2.09</v>
      </c>
      <c r="I22" s="103">
        <v>2.46</v>
      </c>
      <c r="J22" s="103">
        <v>1.7</v>
      </c>
      <c r="K22" s="103">
        <v>2.23</v>
      </c>
      <c r="L22" s="103">
        <v>2.22</v>
      </c>
      <c r="M22" s="103">
        <v>0.89</v>
      </c>
      <c r="N22" s="103">
        <v>0.34</v>
      </c>
      <c r="O22" s="103">
        <v>0.28</v>
      </c>
      <c r="P22" s="103">
        <v>0</v>
      </c>
      <c r="Q22" s="103">
        <v>0</v>
      </c>
      <c r="R22" s="103">
        <v>0</v>
      </c>
      <c r="S22" s="86">
        <f t="shared" si="2"/>
        <v>14.180000000000001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0.07</v>
      </c>
      <c r="F23" s="101">
        <v>0.64</v>
      </c>
      <c r="G23" s="101">
        <v>1.41</v>
      </c>
      <c r="H23" s="101">
        <v>1.99</v>
      </c>
      <c r="I23" s="101">
        <v>1.88</v>
      </c>
      <c r="J23" s="101">
        <v>2</v>
      </c>
      <c r="K23" s="101">
        <v>0.81</v>
      </c>
      <c r="L23" s="101">
        <v>0.75</v>
      </c>
      <c r="M23" s="101">
        <v>0.72</v>
      </c>
      <c r="N23" s="101">
        <v>0.59</v>
      </c>
      <c r="O23" s="101">
        <v>0.25</v>
      </c>
      <c r="P23" s="101">
        <v>0</v>
      </c>
      <c r="Q23" s="101">
        <v>0</v>
      </c>
      <c r="R23" s="101">
        <v>0</v>
      </c>
      <c r="S23" s="85">
        <f t="shared" si="2"/>
        <v>11.110000000000001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0.01</v>
      </c>
      <c r="F24" s="103">
        <v>0.11</v>
      </c>
      <c r="G24" s="103">
        <v>0.17</v>
      </c>
      <c r="H24" s="103">
        <v>0.29</v>
      </c>
      <c r="I24" s="103">
        <v>0.42</v>
      </c>
      <c r="J24" s="103">
        <v>0.34</v>
      </c>
      <c r="K24" s="103">
        <v>0.38</v>
      </c>
      <c r="L24" s="103">
        <v>0.31</v>
      </c>
      <c r="M24" s="103">
        <v>0.25</v>
      </c>
      <c r="N24" s="103">
        <v>0.09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2.37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0.03</v>
      </c>
      <c r="G25" s="103">
        <v>0.17</v>
      </c>
      <c r="H25" s="103">
        <v>0.34</v>
      </c>
      <c r="I25" s="103">
        <v>0.23</v>
      </c>
      <c r="J25" s="103">
        <v>0.23</v>
      </c>
      <c r="K25" s="103">
        <v>0.36</v>
      </c>
      <c r="L25" s="103">
        <v>0.42</v>
      </c>
      <c r="M25" s="103">
        <v>0.33</v>
      </c>
      <c r="N25" s="103">
        <v>0.19</v>
      </c>
      <c r="O25" s="103">
        <v>0.01</v>
      </c>
      <c r="P25" s="103">
        <v>0</v>
      </c>
      <c r="Q25" s="103">
        <v>0</v>
      </c>
      <c r="R25" s="103">
        <v>0</v>
      </c>
      <c r="S25" s="86">
        <f t="shared" si="2"/>
        <v>2.3099999999999996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0.05</v>
      </c>
      <c r="F26" s="103">
        <v>0.26</v>
      </c>
      <c r="G26" s="103">
        <v>0.5</v>
      </c>
      <c r="H26" s="103">
        <v>0.58</v>
      </c>
      <c r="I26" s="103">
        <v>1.16</v>
      </c>
      <c r="J26" s="103">
        <v>1.32</v>
      </c>
      <c r="K26" s="103">
        <v>0.95</v>
      </c>
      <c r="L26" s="103">
        <v>1</v>
      </c>
      <c r="M26" s="103">
        <v>1.29</v>
      </c>
      <c r="N26" s="103">
        <v>0.76</v>
      </c>
      <c r="O26" s="103">
        <v>0.31</v>
      </c>
      <c r="P26" s="103">
        <v>0.01</v>
      </c>
      <c r="Q26" s="103">
        <v>0</v>
      </c>
      <c r="R26" s="103">
        <v>0</v>
      </c>
      <c r="S26" s="86">
        <f t="shared" si="2"/>
        <v>8.19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0.01</v>
      </c>
      <c r="F27" s="103">
        <v>0.24</v>
      </c>
      <c r="G27" s="103">
        <v>0.72</v>
      </c>
      <c r="H27" s="103">
        <v>1.18</v>
      </c>
      <c r="I27" s="103">
        <v>1.24</v>
      </c>
      <c r="J27" s="103">
        <v>1.45</v>
      </c>
      <c r="K27" s="103">
        <v>1.06</v>
      </c>
      <c r="L27" s="103">
        <v>1.32</v>
      </c>
      <c r="M27" s="103">
        <v>1.66</v>
      </c>
      <c r="N27" s="103">
        <v>1.08</v>
      </c>
      <c r="O27" s="103">
        <v>0.37</v>
      </c>
      <c r="P27" s="103">
        <v>0.01</v>
      </c>
      <c r="Q27" s="103">
        <v>0</v>
      </c>
      <c r="R27" s="103">
        <v>0</v>
      </c>
      <c r="S27" s="86">
        <f t="shared" si="2"/>
        <v>10.34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0.19</v>
      </c>
      <c r="G28" s="103">
        <v>0.16</v>
      </c>
      <c r="H28" s="103">
        <v>0.24</v>
      </c>
      <c r="I28" s="103">
        <v>0.26</v>
      </c>
      <c r="J28" s="103">
        <v>0.3</v>
      </c>
      <c r="K28" s="103">
        <v>0.23</v>
      </c>
      <c r="L28" s="103">
        <v>0.22</v>
      </c>
      <c r="M28" s="103">
        <v>0.15</v>
      </c>
      <c r="N28" s="103">
        <v>0.07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1.8199999999999998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0.09</v>
      </c>
      <c r="F29" s="103">
        <v>0.6</v>
      </c>
      <c r="G29" s="103">
        <v>1.51</v>
      </c>
      <c r="H29" s="103">
        <v>2.16</v>
      </c>
      <c r="I29" s="103">
        <v>2.36</v>
      </c>
      <c r="J29" s="103">
        <v>2.24</v>
      </c>
      <c r="K29" s="103">
        <v>2.69</v>
      </c>
      <c r="L29" s="103">
        <v>2.4</v>
      </c>
      <c r="M29" s="103">
        <v>2.06</v>
      </c>
      <c r="N29" s="103">
        <v>1.31</v>
      </c>
      <c r="O29" s="103">
        <v>0.53</v>
      </c>
      <c r="P29" s="103">
        <v>0.01</v>
      </c>
      <c r="Q29" s="103">
        <v>0</v>
      </c>
      <c r="R29" s="103">
        <v>0</v>
      </c>
      <c r="S29" s="86">
        <f t="shared" si="2"/>
        <v>17.96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0.12</v>
      </c>
      <c r="F30" s="103">
        <v>0.8</v>
      </c>
      <c r="G30" s="103">
        <v>1.56</v>
      </c>
      <c r="H30" s="103">
        <v>2.15</v>
      </c>
      <c r="I30" s="103">
        <v>2.6</v>
      </c>
      <c r="J30" s="103">
        <v>2.82</v>
      </c>
      <c r="K30" s="103">
        <v>2.76</v>
      </c>
      <c r="L30" s="103">
        <v>2.46</v>
      </c>
      <c r="M30" s="103">
        <v>1.91</v>
      </c>
      <c r="N30" s="103">
        <v>1.25</v>
      </c>
      <c r="O30" s="103">
        <v>0.51</v>
      </c>
      <c r="P30" s="103">
        <v>0.01</v>
      </c>
      <c r="Q30" s="103">
        <v>0</v>
      </c>
      <c r="R30" s="103">
        <v>0</v>
      </c>
      <c r="S30" s="86">
        <f t="shared" si="2"/>
        <v>18.950000000000003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0.68</v>
      </c>
      <c r="F34" s="91">
        <f t="shared" si="4"/>
        <v>10.459999999999999</v>
      </c>
      <c r="G34" s="91">
        <f t="shared" si="4"/>
        <v>26.21</v>
      </c>
      <c r="H34" s="91">
        <f t="shared" si="4"/>
        <v>38.559999999999995</v>
      </c>
      <c r="I34" s="91">
        <f t="shared" si="4"/>
        <v>46.68</v>
      </c>
      <c r="J34" s="91">
        <f t="shared" si="4"/>
        <v>47.51</v>
      </c>
      <c r="K34" s="91">
        <f t="shared" si="4"/>
        <v>42.370000000000005</v>
      </c>
      <c r="L34" s="91">
        <f aca="true" t="shared" si="5" ref="L34:R34">IF(L37=0,"",SUM(L3:L33))</f>
        <v>40.74</v>
      </c>
      <c r="M34" s="91">
        <f t="shared" si="5"/>
        <v>33.43999999999999</v>
      </c>
      <c r="N34" s="91">
        <f t="shared" si="5"/>
        <v>18.98</v>
      </c>
      <c r="O34" s="91">
        <f t="shared" si="5"/>
        <v>6.1899999999999995</v>
      </c>
      <c r="P34" s="91">
        <f t="shared" si="5"/>
        <v>0.04</v>
      </c>
      <c r="Q34" s="91">
        <f t="shared" si="5"/>
        <v>0</v>
      </c>
      <c r="R34" s="91">
        <f t="shared" si="5"/>
        <v>0</v>
      </c>
      <c r="S34" s="87">
        <f>SUM(B3:R33)</f>
        <v>311.8599999999999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0.02428571428571429</v>
      </c>
      <c r="F35" s="60">
        <f t="shared" si="6"/>
        <v>0.37357142857142855</v>
      </c>
      <c r="G35" s="60">
        <f t="shared" si="6"/>
        <v>0.9360714285714286</v>
      </c>
      <c r="H35" s="60">
        <f t="shared" si="6"/>
        <v>1.377142857142857</v>
      </c>
      <c r="I35" s="60">
        <f t="shared" si="6"/>
        <v>1.667142857142857</v>
      </c>
      <c r="J35" s="60">
        <f t="shared" si="6"/>
        <v>1.6967857142857141</v>
      </c>
      <c r="K35" s="60">
        <f t="shared" si="6"/>
        <v>1.5132142857142858</v>
      </c>
      <c r="L35" s="60">
        <f aca="true" t="shared" si="7" ref="L35:R35">IF(L37=0,"",AVERAGE(L3:L33))</f>
        <v>1.455</v>
      </c>
      <c r="M35" s="60">
        <f t="shared" si="7"/>
        <v>1.194285714285714</v>
      </c>
      <c r="N35" s="60">
        <f t="shared" si="7"/>
        <v>0.6778571428571428</v>
      </c>
      <c r="O35" s="60">
        <f t="shared" si="7"/>
        <v>0.22107142857142856</v>
      </c>
      <c r="P35" s="60">
        <f t="shared" si="7"/>
        <v>0.0014285714285714286</v>
      </c>
      <c r="Q35" s="60">
        <f t="shared" si="7"/>
        <v>0</v>
      </c>
      <c r="R35" s="60">
        <f t="shared" si="7"/>
        <v>0</v>
      </c>
      <c r="S35" s="88">
        <f>AVERAGE(S3:S33)</f>
        <v>11.137857142857142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0.12</v>
      </c>
      <c r="F36" s="60">
        <f t="shared" si="8"/>
        <v>0.8</v>
      </c>
      <c r="G36" s="60">
        <f t="shared" si="8"/>
        <v>1.56</v>
      </c>
      <c r="H36" s="60">
        <f t="shared" si="8"/>
        <v>2.16</v>
      </c>
      <c r="I36" s="60">
        <f t="shared" si="8"/>
        <v>2.6</v>
      </c>
      <c r="J36" s="60">
        <f t="shared" si="8"/>
        <v>2.82</v>
      </c>
      <c r="K36" s="60">
        <f t="shared" si="8"/>
        <v>2.76</v>
      </c>
      <c r="L36" s="60">
        <f aca="true" t="shared" si="9" ref="L36:R36">IF(L37=0,"",MAX(L3:L33))</f>
        <v>2.46</v>
      </c>
      <c r="M36" s="60">
        <f t="shared" si="9"/>
        <v>2.06</v>
      </c>
      <c r="N36" s="60">
        <f t="shared" si="9"/>
        <v>1.31</v>
      </c>
      <c r="O36" s="60">
        <f t="shared" si="9"/>
        <v>0.53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18.950000000000003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0.07</v>
      </c>
      <c r="G3" s="101">
        <v>0.57</v>
      </c>
      <c r="H3" s="101">
        <v>0.93</v>
      </c>
      <c r="I3" s="101">
        <v>0.6</v>
      </c>
      <c r="J3" s="101">
        <v>0.31</v>
      </c>
      <c r="K3" s="101">
        <v>0.6</v>
      </c>
      <c r="L3" s="101">
        <v>0.35</v>
      </c>
      <c r="M3" s="101">
        <v>0.12</v>
      </c>
      <c r="N3" s="101">
        <v>0.01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3.56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0.16</v>
      </c>
      <c r="F4" s="103">
        <v>0.87</v>
      </c>
      <c r="G4" s="103">
        <v>1.64</v>
      </c>
      <c r="H4" s="103">
        <v>2.24</v>
      </c>
      <c r="I4" s="103">
        <v>2.71</v>
      </c>
      <c r="J4" s="103">
        <v>2.92</v>
      </c>
      <c r="K4" s="103">
        <v>2.89</v>
      </c>
      <c r="L4" s="103">
        <v>2.62</v>
      </c>
      <c r="M4" s="103">
        <v>2.05</v>
      </c>
      <c r="N4" s="103">
        <v>1.32</v>
      </c>
      <c r="O4" s="103">
        <v>0.54</v>
      </c>
      <c r="P4" s="103">
        <v>0.02</v>
      </c>
      <c r="Q4" s="103">
        <v>0</v>
      </c>
      <c r="R4" s="103">
        <v>0</v>
      </c>
      <c r="S4" s="86">
        <f aca="true" t="shared" si="0" ref="S4:S21">IF(U4=0,"",SUM(B4:R4))</f>
        <v>19.98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0.04</v>
      </c>
      <c r="F5" s="103">
        <v>0.11</v>
      </c>
      <c r="G5" s="103">
        <v>0.3</v>
      </c>
      <c r="H5" s="103">
        <v>0.6</v>
      </c>
      <c r="I5" s="103">
        <v>0.73</v>
      </c>
      <c r="J5" s="103">
        <v>0.82</v>
      </c>
      <c r="K5" s="103">
        <v>0.38</v>
      </c>
      <c r="L5" s="103">
        <v>0.32</v>
      </c>
      <c r="M5" s="103">
        <v>0.33</v>
      </c>
      <c r="N5" s="103">
        <v>0.21</v>
      </c>
      <c r="O5" s="103">
        <v>0.08</v>
      </c>
      <c r="P5" s="103">
        <v>0</v>
      </c>
      <c r="Q5" s="103">
        <v>0</v>
      </c>
      <c r="R5" s="103">
        <v>0</v>
      </c>
      <c r="S5" s="86">
        <f t="shared" si="0"/>
        <v>3.9199999999999995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0.01</v>
      </c>
      <c r="G6" s="103">
        <v>0.15</v>
      </c>
      <c r="H6" s="103">
        <v>0.39</v>
      </c>
      <c r="I6" s="103">
        <v>1.37</v>
      </c>
      <c r="J6" s="103">
        <v>2.26</v>
      </c>
      <c r="K6" s="103">
        <v>2.45</v>
      </c>
      <c r="L6" s="103">
        <v>1.84</v>
      </c>
      <c r="M6" s="103">
        <v>0.51</v>
      </c>
      <c r="N6" s="103">
        <v>0.28</v>
      </c>
      <c r="O6" s="103">
        <v>0.15</v>
      </c>
      <c r="P6" s="103">
        <v>0</v>
      </c>
      <c r="Q6" s="103">
        <v>0</v>
      </c>
      <c r="R6" s="103">
        <v>0</v>
      </c>
      <c r="S6" s="86">
        <f t="shared" si="0"/>
        <v>9.41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0.91</v>
      </c>
      <c r="G7" s="103">
        <v>1.68</v>
      </c>
      <c r="H7" s="103">
        <v>2.31</v>
      </c>
      <c r="I7" s="103">
        <v>2.75</v>
      </c>
      <c r="J7" s="103">
        <v>2.98</v>
      </c>
      <c r="K7" s="103">
        <v>2.94</v>
      </c>
      <c r="L7" s="103">
        <v>2.66</v>
      </c>
      <c r="M7" s="103">
        <v>2.1</v>
      </c>
      <c r="N7" s="103">
        <v>1.39</v>
      </c>
      <c r="O7" s="103">
        <v>0.6</v>
      </c>
      <c r="P7" s="103">
        <v>0.03</v>
      </c>
      <c r="Q7" s="103">
        <v>0</v>
      </c>
      <c r="R7" s="103">
        <v>0</v>
      </c>
      <c r="S7" s="86">
        <f t="shared" si="0"/>
        <v>20.510000000000005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0.12</v>
      </c>
      <c r="F8" s="103">
        <v>0.6</v>
      </c>
      <c r="G8" s="103">
        <v>1.33</v>
      </c>
      <c r="H8" s="103">
        <v>1.9</v>
      </c>
      <c r="I8" s="103">
        <v>2.38</v>
      </c>
      <c r="J8" s="103">
        <v>2.64</v>
      </c>
      <c r="K8" s="103">
        <v>2.47</v>
      </c>
      <c r="L8" s="103">
        <v>1.64</v>
      </c>
      <c r="M8" s="103">
        <v>2.16</v>
      </c>
      <c r="N8" s="103">
        <v>1.17</v>
      </c>
      <c r="O8" s="103">
        <v>0.32</v>
      </c>
      <c r="P8" s="103">
        <v>0</v>
      </c>
      <c r="Q8" s="103">
        <v>0</v>
      </c>
      <c r="R8" s="103">
        <v>0</v>
      </c>
      <c r="S8" s="86">
        <f t="shared" si="0"/>
        <v>16.730000000000004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0.13</v>
      </c>
      <c r="G9" s="103">
        <v>0.5</v>
      </c>
      <c r="H9" s="103">
        <v>0.53</v>
      </c>
      <c r="I9" s="103">
        <v>0.67</v>
      </c>
      <c r="J9" s="103">
        <v>1.21</v>
      </c>
      <c r="K9" s="103">
        <v>0.83</v>
      </c>
      <c r="L9" s="103">
        <v>0.8</v>
      </c>
      <c r="M9" s="103">
        <v>0.87</v>
      </c>
      <c r="N9" s="103">
        <v>0.63</v>
      </c>
      <c r="O9" s="103">
        <v>0.26</v>
      </c>
      <c r="P9" s="103">
        <v>0.02</v>
      </c>
      <c r="Q9" s="103">
        <v>0</v>
      </c>
      <c r="R9" s="103">
        <v>0</v>
      </c>
      <c r="S9" s="86">
        <f t="shared" si="0"/>
        <v>6.449999999999999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0.21</v>
      </c>
      <c r="G10" s="103">
        <v>0.23</v>
      </c>
      <c r="H10" s="103">
        <v>0.31</v>
      </c>
      <c r="I10" s="103">
        <v>0.64</v>
      </c>
      <c r="J10" s="103">
        <v>0.58</v>
      </c>
      <c r="K10" s="103">
        <v>0.51</v>
      </c>
      <c r="L10" s="103">
        <v>0.5</v>
      </c>
      <c r="M10" s="103">
        <v>1.07</v>
      </c>
      <c r="N10" s="103">
        <v>1.15</v>
      </c>
      <c r="O10" s="103">
        <v>0.44</v>
      </c>
      <c r="P10" s="103">
        <v>0.04</v>
      </c>
      <c r="Q10" s="103">
        <v>0</v>
      </c>
      <c r="R10" s="103">
        <v>0</v>
      </c>
      <c r="S10" s="86">
        <f t="shared" si="0"/>
        <v>5.6800000000000015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0.05</v>
      </c>
      <c r="F11" s="103">
        <v>0.14</v>
      </c>
      <c r="G11" s="103">
        <v>0.29</v>
      </c>
      <c r="H11" s="103">
        <v>0.53</v>
      </c>
      <c r="I11" s="103">
        <v>0.49</v>
      </c>
      <c r="J11" s="103">
        <v>0.47</v>
      </c>
      <c r="K11" s="103">
        <v>1.09</v>
      </c>
      <c r="L11" s="103">
        <v>0.48</v>
      </c>
      <c r="M11" s="103">
        <v>0.3</v>
      </c>
      <c r="N11" s="103">
        <v>0.18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4.029999999999999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0.04</v>
      </c>
      <c r="F12" s="103">
        <v>0.84</v>
      </c>
      <c r="G12" s="103">
        <v>1.77</v>
      </c>
      <c r="H12" s="103">
        <v>2.32</v>
      </c>
      <c r="I12" s="103">
        <v>2.89</v>
      </c>
      <c r="J12" s="103">
        <v>3.03</v>
      </c>
      <c r="K12" s="103">
        <v>2.04</v>
      </c>
      <c r="L12" s="103">
        <v>1.88</v>
      </c>
      <c r="M12" s="103">
        <v>1.03</v>
      </c>
      <c r="N12" s="103">
        <v>0.59</v>
      </c>
      <c r="O12" s="103">
        <v>0.35</v>
      </c>
      <c r="P12" s="103">
        <v>0.03</v>
      </c>
      <c r="Q12" s="103">
        <v>0</v>
      </c>
      <c r="R12" s="103">
        <v>0</v>
      </c>
      <c r="S12" s="86">
        <f t="shared" si="0"/>
        <v>16.810000000000002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0.28</v>
      </c>
      <c r="F13" s="101">
        <v>1.07</v>
      </c>
      <c r="G13" s="101">
        <v>1.86</v>
      </c>
      <c r="H13" s="101">
        <v>2.5</v>
      </c>
      <c r="I13" s="101">
        <v>2.93</v>
      </c>
      <c r="J13" s="101">
        <v>2.98</v>
      </c>
      <c r="K13" s="101">
        <v>3.22</v>
      </c>
      <c r="L13" s="101">
        <v>2.83</v>
      </c>
      <c r="M13" s="101">
        <v>1.6</v>
      </c>
      <c r="N13" s="101">
        <v>0.71</v>
      </c>
      <c r="O13" s="101">
        <v>0.46</v>
      </c>
      <c r="P13" s="101">
        <v>0.07</v>
      </c>
      <c r="Q13" s="101">
        <v>0</v>
      </c>
      <c r="R13" s="101">
        <v>0</v>
      </c>
      <c r="S13" s="85">
        <f t="shared" si="0"/>
        <v>20.510000000000005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0.26</v>
      </c>
      <c r="F14" s="103">
        <v>1.03</v>
      </c>
      <c r="G14" s="103">
        <v>1.81</v>
      </c>
      <c r="H14" s="103">
        <v>2.44</v>
      </c>
      <c r="I14" s="103">
        <v>2.88</v>
      </c>
      <c r="J14" s="103">
        <v>2.47</v>
      </c>
      <c r="K14" s="103">
        <v>1.35</v>
      </c>
      <c r="L14" s="103">
        <v>1.27</v>
      </c>
      <c r="M14" s="103">
        <v>1.53</v>
      </c>
      <c r="N14" s="103">
        <v>1.03</v>
      </c>
      <c r="O14" s="103">
        <v>0.19</v>
      </c>
      <c r="P14" s="103">
        <v>0.02</v>
      </c>
      <c r="Q14" s="103">
        <v>0</v>
      </c>
      <c r="R14" s="103">
        <v>0</v>
      </c>
      <c r="S14" s="86">
        <f t="shared" si="0"/>
        <v>16.28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0.27</v>
      </c>
      <c r="F15" s="103">
        <v>1.05</v>
      </c>
      <c r="G15" s="103">
        <v>1.83</v>
      </c>
      <c r="H15" s="103">
        <v>2.44</v>
      </c>
      <c r="I15" s="103">
        <v>2.85</v>
      </c>
      <c r="J15" s="103">
        <v>3.08</v>
      </c>
      <c r="K15" s="103">
        <v>2.94</v>
      </c>
      <c r="L15" s="103">
        <v>1.82</v>
      </c>
      <c r="M15" s="103">
        <v>1.42</v>
      </c>
      <c r="N15" s="103">
        <v>0.74</v>
      </c>
      <c r="O15" s="103">
        <v>0.55</v>
      </c>
      <c r="P15" s="103">
        <v>0.05</v>
      </c>
      <c r="Q15" s="103">
        <v>0</v>
      </c>
      <c r="R15" s="103">
        <v>0</v>
      </c>
      <c r="S15" s="86">
        <f t="shared" si="0"/>
        <v>19.039999999999996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0.28</v>
      </c>
      <c r="F16" s="103">
        <v>0.84</v>
      </c>
      <c r="G16" s="103">
        <v>1.46</v>
      </c>
      <c r="H16" s="103">
        <v>1.99</v>
      </c>
      <c r="I16" s="103">
        <v>2.7</v>
      </c>
      <c r="J16" s="103">
        <v>2.83</v>
      </c>
      <c r="K16" s="103">
        <v>2.34</v>
      </c>
      <c r="L16" s="103">
        <v>2.08</v>
      </c>
      <c r="M16" s="103">
        <v>1.58</v>
      </c>
      <c r="N16" s="103">
        <v>1</v>
      </c>
      <c r="O16" s="103">
        <v>0.6</v>
      </c>
      <c r="P16" s="103">
        <v>0.06</v>
      </c>
      <c r="Q16" s="103">
        <v>0</v>
      </c>
      <c r="R16" s="103">
        <v>0</v>
      </c>
      <c r="S16" s="86">
        <f t="shared" si="0"/>
        <v>17.76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0.07</v>
      </c>
      <c r="F17" s="103">
        <v>0.55</v>
      </c>
      <c r="G17" s="103">
        <v>0.69</v>
      </c>
      <c r="H17" s="103">
        <v>0.96</v>
      </c>
      <c r="I17" s="103">
        <v>0.69</v>
      </c>
      <c r="J17" s="103">
        <v>0.86</v>
      </c>
      <c r="K17" s="103">
        <v>0.5</v>
      </c>
      <c r="L17" s="103">
        <v>0.56</v>
      </c>
      <c r="M17" s="103">
        <v>0.28</v>
      </c>
      <c r="N17" s="103">
        <v>0.17</v>
      </c>
      <c r="O17" s="103">
        <v>0.16</v>
      </c>
      <c r="P17" s="103">
        <v>0.03</v>
      </c>
      <c r="Q17" s="103">
        <v>0</v>
      </c>
      <c r="R17" s="103">
        <v>0</v>
      </c>
      <c r="S17" s="86">
        <f t="shared" si="0"/>
        <v>5.520000000000001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0.17</v>
      </c>
      <c r="F18" s="103">
        <v>0.57</v>
      </c>
      <c r="G18" s="103">
        <v>1.37</v>
      </c>
      <c r="H18" s="103">
        <v>1.71</v>
      </c>
      <c r="I18" s="103">
        <v>1.52</v>
      </c>
      <c r="J18" s="103">
        <v>2.07</v>
      </c>
      <c r="K18" s="103">
        <v>2.78</v>
      </c>
      <c r="L18" s="103">
        <v>1.97</v>
      </c>
      <c r="M18" s="103">
        <v>1.11</v>
      </c>
      <c r="N18" s="103">
        <v>0.59</v>
      </c>
      <c r="O18" s="103">
        <v>0.21</v>
      </c>
      <c r="P18" s="103">
        <v>0</v>
      </c>
      <c r="Q18" s="103">
        <v>0</v>
      </c>
      <c r="R18" s="103">
        <v>0</v>
      </c>
      <c r="S18" s="86">
        <f t="shared" si="0"/>
        <v>14.07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0.32</v>
      </c>
      <c r="F19" s="103">
        <v>1</v>
      </c>
      <c r="G19" s="103">
        <v>1.76</v>
      </c>
      <c r="H19" s="103">
        <v>2.4</v>
      </c>
      <c r="I19" s="103">
        <v>2.82</v>
      </c>
      <c r="J19" s="103">
        <v>3.05</v>
      </c>
      <c r="K19" s="103">
        <v>2.95</v>
      </c>
      <c r="L19" s="103">
        <v>2.68</v>
      </c>
      <c r="M19" s="103">
        <v>2.04</v>
      </c>
      <c r="N19" s="103">
        <v>1.33</v>
      </c>
      <c r="O19" s="103">
        <v>0.59</v>
      </c>
      <c r="P19" s="103">
        <v>0.09</v>
      </c>
      <c r="Q19" s="103">
        <v>0</v>
      </c>
      <c r="R19" s="103">
        <v>0</v>
      </c>
      <c r="S19" s="86">
        <f t="shared" si="0"/>
        <v>21.03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0.28</v>
      </c>
      <c r="F20" s="103">
        <v>0.99</v>
      </c>
      <c r="G20" s="103">
        <v>1.59</v>
      </c>
      <c r="H20" s="103">
        <v>2.34</v>
      </c>
      <c r="I20" s="103">
        <v>2.62</v>
      </c>
      <c r="J20" s="103">
        <v>2.51</v>
      </c>
      <c r="K20" s="103">
        <v>2.09</v>
      </c>
      <c r="L20" s="103">
        <v>1.87</v>
      </c>
      <c r="M20" s="103">
        <v>1.52</v>
      </c>
      <c r="N20" s="103">
        <v>0.73</v>
      </c>
      <c r="O20" s="103">
        <v>0.29</v>
      </c>
      <c r="P20" s="103">
        <v>0.02</v>
      </c>
      <c r="Q20" s="103">
        <v>0</v>
      </c>
      <c r="R20" s="103">
        <v>0</v>
      </c>
      <c r="S20" s="99">
        <f t="shared" si="0"/>
        <v>16.849999999999998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0.09</v>
      </c>
      <c r="G21" s="103">
        <v>0.18</v>
      </c>
      <c r="H21" s="103">
        <v>0.29</v>
      </c>
      <c r="I21" s="103">
        <v>0.27</v>
      </c>
      <c r="J21" s="103">
        <v>0.54</v>
      </c>
      <c r="K21" s="103">
        <v>0.29</v>
      </c>
      <c r="L21" s="103">
        <v>0.16</v>
      </c>
      <c r="M21" s="103">
        <v>0.15</v>
      </c>
      <c r="N21" s="103">
        <v>0.03</v>
      </c>
      <c r="O21" s="103">
        <v>0</v>
      </c>
      <c r="P21" s="103">
        <v>0</v>
      </c>
      <c r="Q21" s="103">
        <v>0</v>
      </c>
      <c r="R21" s="103">
        <v>0</v>
      </c>
      <c r="S21" s="99">
        <f t="shared" si="0"/>
        <v>2</v>
      </c>
      <c r="U21" s="44">
        <f t="shared" si="2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0.03</v>
      </c>
      <c r="F22" s="103">
        <v>0.16</v>
      </c>
      <c r="G22" s="103">
        <v>0.29</v>
      </c>
      <c r="H22" s="103">
        <v>0.37</v>
      </c>
      <c r="I22" s="103">
        <v>0.85</v>
      </c>
      <c r="J22" s="103">
        <v>0.87</v>
      </c>
      <c r="K22" s="103">
        <v>0.85</v>
      </c>
      <c r="L22" s="103">
        <v>1.37</v>
      </c>
      <c r="M22" s="103">
        <v>1.21</v>
      </c>
      <c r="N22" s="103">
        <v>0.76</v>
      </c>
      <c r="O22" s="103">
        <v>0.19</v>
      </c>
      <c r="P22" s="103">
        <v>0.03</v>
      </c>
      <c r="Q22" s="103">
        <v>0</v>
      </c>
      <c r="R22" s="103">
        <v>0</v>
      </c>
      <c r="S22" s="86">
        <f aca="true" t="shared" si="3" ref="S22:S33">IF(U22=0,"",SUM(B22:R22))</f>
        <v>6.98</v>
      </c>
      <c r="U22" s="44">
        <f t="shared" si="2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0.22</v>
      </c>
      <c r="F23" s="101">
        <v>0.99</v>
      </c>
      <c r="G23" s="101">
        <v>1.93</v>
      </c>
      <c r="H23" s="101">
        <v>2.32</v>
      </c>
      <c r="I23" s="101">
        <v>2.98</v>
      </c>
      <c r="J23" s="101">
        <v>3.21</v>
      </c>
      <c r="K23" s="101">
        <v>3.14</v>
      </c>
      <c r="L23" s="101">
        <v>2.82</v>
      </c>
      <c r="M23" s="101">
        <v>2.28</v>
      </c>
      <c r="N23" s="101">
        <v>1.53</v>
      </c>
      <c r="O23" s="101">
        <v>0.74</v>
      </c>
      <c r="P23" s="101">
        <v>0.09</v>
      </c>
      <c r="Q23" s="101">
        <v>0</v>
      </c>
      <c r="R23" s="101">
        <v>0</v>
      </c>
      <c r="S23" s="85">
        <f t="shared" si="3"/>
        <v>22.25</v>
      </c>
      <c r="U23" s="44">
        <f t="shared" si="2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0.32</v>
      </c>
      <c r="F24" s="103">
        <v>1.01</v>
      </c>
      <c r="G24" s="103">
        <v>1.74</v>
      </c>
      <c r="H24" s="103">
        <v>2.35</v>
      </c>
      <c r="I24" s="103">
        <v>2.79</v>
      </c>
      <c r="J24" s="103">
        <v>2.99</v>
      </c>
      <c r="K24" s="103">
        <v>2.89</v>
      </c>
      <c r="L24" s="103">
        <v>2.57</v>
      </c>
      <c r="M24" s="103">
        <v>1.85</v>
      </c>
      <c r="N24" s="103">
        <v>1.26</v>
      </c>
      <c r="O24" s="103">
        <v>0.49</v>
      </c>
      <c r="P24" s="103">
        <v>0.06</v>
      </c>
      <c r="Q24" s="103">
        <v>0</v>
      </c>
      <c r="R24" s="103">
        <v>0</v>
      </c>
      <c r="S24" s="86">
        <f t="shared" si="3"/>
        <v>20.32</v>
      </c>
      <c r="U24" s="44">
        <f t="shared" si="2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0.39</v>
      </c>
      <c r="F25" s="103">
        <v>1.15</v>
      </c>
      <c r="G25" s="103">
        <v>1.9</v>
      </c>
      <c r="H25" s="103">
        <v>2.52</v>
      </c>
      <c r="I25" s="103">
        <v>2.83</v>
      </c>
      <c r="J25" s="103">
        <v>1.87</v>
      </c>
      <c r="K25" s="103">
        <v>0.35</v>
      </c>
      <c r="L25" s="103">
        <v>0.31</v>
      </c>
      <c r="M25" s="103">
        <v>0.26</v>
      </c>
      <c r="N25" s="103">
        <v>0.12</v>
      </c>
      <c r="O25" s="103">
        <v>0.05</v>
      </c>
      <c r="P25" s="103">
        <v>0</v>
      </c>
      <c r="Q25" s="103">
        <v>0</v>
      </c>
      <c r="R25" s="103">
        <v>0</v>
      </c>
      <c r="S25" s="86">
        <f t="shared" si="3"/>
        <v>11.75</v>
      </c>
      <c r="U25" s="44">
        <f t="shared" si="2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0.02</v>
      </c>
      <c r="E26" s="103">
        <v>0.51</v>
      </c>
      <c r="F26" s="103">
        <v>1.33</v>
      </c>
      <c r="G26" s="103">
        <v>2.1</v>
      </c>
      <c r="H26" s="103">
        <v>2.74</v>
      </c>
      <c r="I26" s="103">
        <v>3.18</v>
      </c>
      <c r="J26" s="103">
        <v>2.88</v>
      </c>
      <c r="K26" s="103">
        <v>3.3</v>
      </c>
      <c r="L26" s="103">
        <v>2.79</v>
      </c>
      <c r="M26" s="103">
        <v>2.52</v>
      </c>
      <c r="N26" s="103">
        <v>1.74</v>
      </c>
      <c r="O26" s="103">
        <v>0.89</v>
      </c>
      <c r="P26" s="103">
        <v>0.12</v>
      </c>
      <c r="Q26" s="103">
        <v>0</v>
      </c>
      <c r="R26" s="103">
        <v>0</v>
      </c>
      <c r="S26" s="86">
        <f t="shared" si="3"/>
        <v>24.12</v>
      </c>
      <c r="U26" s="44">
        <f t="shared" si="2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0.01</v>
      </c>
      <c r="E27" s="103">
        <v>0.47</v>
      </c>
      <c r="F27" s="103">
        <v>1.25</v>
      </c>
      <c r="G27" s="103">
        <v>2.04</v>
      </c>
      <c r="H27" s="103">
        <v>2.68</v>
      </c>
      <c r="I27" s="103">
        <v>3.19</v>
      </c>
      <c r="J27" s="103">
        <v>2.38</v>
      </c>
      <c r="K27" s="103">
        <v>2.47</v>
      </c>
      <c r="L27" s="103">
        <v>2.44</v>
      </c>
      <c r="M27" s="103">
        <v>2.35</v>
      </c>
      <c r="N27" s="103">
        <v>1.67</v>
      </c>
      <c r="O27" s="103">
        <v>0.83</v>
      </c>
      <c r="P27" s="103">
        <v>0.13</v>
      </c>
      <c r="Q27" s="103">
        <v>0</v>
      </c>
      <c r="R27" s="103">
        <v>0</v>
      </c>
      <c r="S27" s="86">
        <f t="shared" si="3"/>
        <v>21.91</v>
      </c>
      <c r="U27" s="44">
        <f t="shared" si="2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0.02</v>
      </c>
      <c r="E28" s="103">
        <v>0.5</v>
      </c>
      <c r="F28" s="103">
        <v>1.31</v>
      </c>
      <c r="G28" s="103">
        <v>2.09</v>
      </c>
      <c r="H28" s="103">
        <v>2.73</v>
      </c>
      <c r="I28" s="103">
        <v>3.28</v>
      </c>
      <c r="J28" s="103">
        <v>3.4</v>
      </c>
      <c r="K28" s="103">
        <v>3.24</v>
      </c>
      <c r="L28" s="103">
        <v>2.9</v>
      </c>
      <c r="M28" s="103">
        <v>2.36</v>
      </c>
      <c r="N28" s="103">
        <v>1.63</v>
      </c>
      <c r="O28" s="103">
        <v>0.82</v>
      </c>
      <c r="P28" s="103">
        <v>0.11</v>
      </c>
      <c r="Q28" s="103">
        <v>0</v>
      </c>
      <c r="R28" s="103">
        <v>0</v>
      </c>
      <c r="S28" s="86">
        <f t="shared" si="3"/>
        <v>24.389999999999997</v>
      </c>
      <c r="U28" s="44">
        <f t="shared" si="2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0.02</v>
      </c>
      <c r="E29" s="103">
        <v>0.52</v>
      </c>
      <c r="F29" s="103">
        <v>1.31</v>
      </c>
      <c r="G29" s="103">
        <v>2.08</v>
      </c>
      <c r="H29" s="103">
        <v>2.71</v>
      </c>
      <c r="I29" s="103">
        <v>3.15</v>
      </c>
      <c r="J29" s="103">
        <v>3.35</v>
      </c>
      <c r="K29" s="103">
        <v>3.29</v>
      </c>
      <c r="L29" s="103">
        <v>2.98</v>
      </c>
      <c r="M29" s="103">
        <v>2.42</v>
      </c>
      <c r="N29" s="103">
        <v>1.69</v>
      </c>
      <c r="O29" s="103">
        <v>0.87</v>
      </c>
      <c r="P29" s="103">
        <v>0.12</v>
      </c>
      <c r="Q29" s="103">
        <v>0</v>
      </c>
      <c r="R29" s="103">
        <v>0</v>
      </c>
      <c r="S29" s="86">
        <f t="shared" si="3"/>
        <v>24.51</v>
      </c>
      <c r="U29" s="44">
        <f t="shared" si="2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0.03</v>
      </c>
      <c r="E30" s="103">
        <v>0.52</v>
      </c>
      <c r="F30" s="103">
        <v>1.15</v>
      </c>
      <c r="G30" s="103">
        <v>1.72</v>
      </c>
      <c r="H30" s="103">
        <v>2.16</v>
      </c>
      <c r="I30" s="103">
        <v>2.13</v>
      </c>
      <c r="J30" s="103">
        <v>2.41</v>
      </c>
      <c r="K30" s="103">
        <v>2.57</v>
      </c>
      <c r="L30" s="103">
        <v>2.54</v>
      </c>
      <c r="M30" s="103">
        <v>2.39</v>
      </c>
      <c r="N30" s="103">
        <v>1.69</v>
      </c>
      <c r="O30" s="103">
        <v>0.82</v>
      </c>
      <c r="P30" s="103">
        <v>0.14</v>
      </c>
      <c r="Q30" s="103">
        <v>0</v>
      </c>
      <c r="R30" s="103">
        <v>0</v>
      </c>
      <c r="S30" s="86">
        <f t="shared" si="3"/>
        <v>20.270000000000003</v>
      </c>
      <c r="U30" s="44">
        <f t="shared" si="2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0.04</v>
      </c>
      <c r="E31" s="103">
        <v>0.5</v>
      </c>
      <c r="F31" s="103">
        <v>1.17</v>
      </c>
      <c r="G31" s="103">
        <v>1.79</v>
      </c>
      <c r="H31" s="103">
        <v>2.65</v>
      </c>
      <c r="I31" s="103">
        <v>3.07</v>
      </c>
      <c r="J31" s="103">
        <v>2.83</v>
      </c>
      <c r="K31" s="103">
        <v>2.18</v>
      </c>
      <c r="L31" s="103">
        <v>1.05</v>
      </c>
      <c r="M31" s="103">
        <v>0.85</v>
      </c>
      <c r="N31" s="103">
        <v>0.27</v>
      </c>
      <c r="O31" s="103">
        <v>0.16</v>
      </c>
      <c r="P31" s="103">
        <v>0.05</v>
      </c>
      <c r="Q31" s="103">
        <v>0</v>
      </c>
      <c r="R31" s="103">
        <v>0</v>
      </c>
      <c r="S31" s="86">
        <f t="shared" si="3"/>
        <v>16.610000000000003</v>
      </c>
      <c r="U31" s="44">
        <f t="shared" si="2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0.02</v>
      </c>
      <c r="E32" s="103">
        <v>0.44</v>
      </c>
      <c r="F32" s="103">
        <v>1.16</v>
      </c>
      <c r="G32" s="103">
        <v>1.91</v>
      </c>
      <c r="H32" s="103">
        <v>2.53</v>
      </c>
      <c r="I32" s="103">
        <v>2.93</v>
      </c>
      <c r="J32" s="103">
        <v>3.13</v>
      </c>
      <c r="K32" s="103">
        <v>3.1</v>
      </c>
      <c r="L32" s="103">
        <v>2.78</v>
      </c>
      <c r="M32" s="103">
        <v>2.23</v>
      </c>
      <c r="N32" s="103">
        <v>1.51</v>
      </c>
      <c r="O32" s="103">
        <v>0.74</v>
      </c>
      <c r="P32" s="103">
        <v>0.13</v>
      </c>
      <c r="Q32" s="103">
        <v>0</v>
      </c>
      <c r="R32" s="103">
        <v>0</v>
      </c>
      <c r="S32" s="86">
        <f t="shared" si="3"/>
        <v>22.61</v>
      </c>
      <c r="U32" s="44">
        <f t="shared" si="2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0.04</v>
      </c>
      <c r="E33" s="103">
        <v>0.51</v>
      </c>
      <c r="F33" s="103">
        <v>1.3</v>
      </c>
      <c r="G33" s="103">
        <v>2.04</v>
      </c>
      <c r="H33" s="103">
        <v>2.62</v>
      </c>
      <c r="I33" s="103">
        <v>3.03</v>
      </c>
      <c r="J33" s="103">
        <v>3.21</v>
      </c>
      <c r="K33" s="103">
        <v>3.13</v>
      </c>
      <c r="L33" s="103">
        <v>2.78</v>
      </c>
      <c r="M33" s="103">
        <v>2.21</v>
      </c>
      <c r="N33" s="103">
        <v>1.61</v>
      </c>
      <c r="O33" s="103">
        <v>0.82</v>
      </c>
      <c r="P33" s="103">
        <v>0.13</v>
      </c>
      <c r="Q33" s="103">
        <v>0</v>
      </c>
      <c r="R33" s="103">
        <v>0</v>
      </c>
      <c r="S33" s="86">
        <f t="shared" si="3"/>
        <v>23.43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0.2</v>
      </c>
      <c r="E34" s="97">
        <f t="shared" si="4"/>
        <v>7.429999999999999</v>
      </c>
      <c r="F34" s="97">
        <f t="shared" si="4"/>
        <v>24.369999999999997</v>
      </c>
      <c r="G34" s="97">
        <f t="shared" si="4"/>
        <v>42.63999999999999</v>
      </c>
      <c r="H34" s="97">
        <f t="shared" si="4"/>
        <v>57.510000000000005</v>
      </c>
      <c r="I34" s="97">
        <f t="shared" si="4"/>
        <v>67.92</v>
      </c>
      <c r="J34" s="97">
        <f t="shared" si="4"/>
        <v>70.13999999999999</v>
      </c>
      <c r="K34" s="97">
        <f t="shared" si="4"/>
        <v>65.17</v>
      </c>
      <c r="L34" s="97">
        <f aca="true" t="shared" si="5" ref="L34:R34">IF(L37=0,"",SUM(L3:L33))</f>
        <v>55.66</v>
      </c>
      <c r="M34" s="97">
        <f t="shared" si="5"/>
        <v>44.7</v>
      </c>
      <c r="N34" s="97">
        <f t="shared" si="5"/>
        <v>28.74</v>
      </c>
      <c r="O34" s="97">
        <f t="shared" si="5"/>
        <v>13.22</v>
      </c>
      <c r="P34" s="97">
        <f t="shared" si="5"/>
        <v>1.5900000000000003</v>
      </c>
      <c r="Q34" s="97">
        <f t="shared" si="5"/>
        <v>0</v>
      </c>
      <c r="R34" s="97">
        <f t="shared" si="5"/>
        <v>0</v>
      </c>
      <c r="S34" s="98">
        <f>SUM(B3:R33)</f>
        <v>479.29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0.0064516129032258064</v>
      </c>
      <c r="E35" s="60">
        <f t="shared" si="6"/>
        <v>0.23967741935483866</v>
      </c>
      <c r="F35" s="60">
        <f t="shared" si="6"/>
        <v>0.7861290322580644</v>
      </c>
      <c r="G35" s="60">
        <f t="shared" si="6"/>
        <v>1.3754838709677417</v>
      </c>
      <c r="H35" s="60">
        <f t="shared" si="6"/>
        <v>1.8551612903225807</v>
      </c>
      <c r="I35" s="60">
        <f t="shared" si="6"/>
        <v>2.190967741935484</v>
      </c>
      <c r="J35" s="60">
        <f t="shared" si="6"/>
        <v>2.26258064516129</v>
      </c>
      <c r="K35" s="60">
        <f t="shared" si="6"/>
        <v>2.1022580645161293</v>
      </c>
      <c r="L35" s="60">
        <f aca="true" t="shared" si="7" ref="L35:R35">IF(L37=0,"",AVERAGE(L3:L33))</f>
        <v>1.7954838709677419</v>
      </c>
      <c r="M35" s="60">
        <f t="shared" si="7"/>
        <v>1.441935483870968</v>
      </c>
      <c r="N35" s="60">
        <f t="shared" si="7"/>
        <v>0.9270967741935483</v>
      </c>
      <c r="O35" s="60">
        <f t="shared" si="7"/>
        <v>0.4264516129032258</v>
      </c>
      <c r="P35" s="60">
        <f t="shared" si="7"/>
        <v>0.05129032258064517</v>
      </c>
      <c r="Q35" s="60">
        <f t="shared" si="7"/>
        <v>0</v>
      </c>
      <c r="R35" s="60">
        <f t="shared" si="7"/>
        <v>0</v>
      </c>
      <c r="S35" s="88">
        <f>AVERAGE(S3:S33)</f>
        <v>15.460967741935484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0.04</v>
      </c>
      <c r="E36" s="60">
        <f t="shared" si="8"/>
        <v>0.52</v>
      </c>
      <c r="F36" s="60">
        <f t="shared" si="8"/>
        <v>1.33</v>
      </c>
      <c r="G36" s="60">
        <f t="shared" si="8"/>
        <v>2.1</v>
      </c>
      <c r="H36" s="60">
        <f t="shared" si="8"/>
        <v>2.74</v>
      </c>
      <c r="I36" s="60">
        <f t="shared" si="8"/>
        <v>3.28</v>
      </c>
      <c r="J36" s="60">
        <f t="shared" si="8"/>
        <v>3.4</v>
      </c>
      <c r="K36" s="60">
        <f t="shared" si="8"/>
        <v>3.3</v>
      </c>
      <c r="L36" s="60">
        <f aca="true" t="shared" si="9" ref="L36:R36">IF(L37=0,"",MAX(L3:L33))</f>
        <v>2.98</v>
      </c>
      <c r="M36" s="60">
        <f t="shared" si="9"/>
        <v>2.52</v>
      </c>
      <c r="N36" s="60">
        <f t="shared" si="9"/>
        <v>1.74</v>
      </c>
      <c r="O36" s="60">
        <f t="shared" si="9"/>
        <v>0.89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24.51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0.05</v>
      </c>
      <c r="E3" s="101">
        <v>0.28</v>
      </c>
      <c r="F3" s="101">
        <v>0.59</v>
      </c>
      <c r="G3" s="101">
        <v>0.83</v>
      </c>
      <c r="H3" s="101">
        <v>1.39</v>
      </c>
      <c r="I3" s="101">
        <v>1.17</v>
      </c>
      <c r="J3" s="101">
        <v>1.32</v>
      </c>
      <c r="K3" s="101">
        <v>0.62</v>
      </c>
      <c r="L3" s="101">
        <v>0.37</v>
      </c>
      <c r="M3" s="101">
        <v>0.29</v>
      </c>
      <c r="N3" s="101">
        <v>0.36</v>
      </c>
      <c r="O3" s="101">
        <v>0.03</v>
      </c>
      <c r="P3" s="101">
        <v>0</v>
      </c>
      <c r="Q3" s="101">
        <v>0</v>
      </c>
      <c r="R3" s="101">
        <v>0</v>
      </c>
      <c r="S3" s="85">
        <f>IF(U3=0,"",SUM(B3:R3))</f>
        <v>7.300000000000001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0.03</v>
      </c>
      <c r="E4" s="103">
        <v>0.61</v>
      </c>
      <c r="F4" s="103">
        <v>1.43</v>
      </c>
      <c r="G4" s="103">
        <v>2.19</v>
      </c>
      <c r="H4" s="103">
        <v>2.89</v>
      </c>
      <c r="I4" s="103">
        <v>3.09</v>
      </c>
      <c r="J4" s="103">
        <v>3.16</v>
      </c>
      <c r="K4" s="103">
        <v>3.23</v>
      </c>
      <c r="L4" s="103">
        <v>3.04</v>
      </c>
      <c r="M4" s="103">
        <v>2.48</v>
      </c>
      <c r="N4" s="103">
        <v>1.73</v>
      </c>
      <c r="O4" s="103">
        <v>0.92</v>
      </c>
      <c r="P4" s="103">
        <v>0.16</v>
      </c>
      <c r="Q4" s="103">
        <v>0</v>
      </c>
      <c r="R4" s="103">
        <v>0</v>
      </c>
      <c r="S4" s="86">
        <f aca="true" t="shared" si="0" ref="S4:S19">IF(U4=0,"",SUM(B4:R4))</f>
        <v>24.96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0.06</v>
      </c>
      <c r="F5" s="103">
        <v>0.19</v>
      </c>
      <c r="G5" s="103">
        <v>0.27</v>
      </c>
      <c r="H5" s="103">
        <v>0.29</v>
      </c>
      <c r="I5" s="103">
        <v>0.39</v>
      </c>
      <c r="J5" s="103">
        <v>0.52</v>
      </c>
      <c r="K5" s="103">
        <v>0.37</v>
      </c>
      <c r="L5" s="103">
        <v>0.54</v>
      </c>
      <c r="M5" s="103">
        <v>0.43</v>
      </c>
      <c r="N5" s="103">
        <v>0.25</v>
      </c>
      <c r="O5" s="103">
        <v>0.19</v>
      </c>
      <c r="P5" s="103">
        <v>0</v>
      </c>
      <c r="Q5" s="103">
        <v>0</v>
      </c>
      <c r="R5" s="103">
        <v>0</v>
      </c>
      <c r="S5" s="86">
        <f t="shared" si="0"/>
        <v>3.5000000000000004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0.01</v>
      </c>
      <c r="E6" s="103">
        <v>0.11</v>
      </c>
      <c r="F6" s="103">
        <v>0.12</v>
      </c>
      <c r="G6" s="103">
        <v>0.3</v>
      </c>
      <c r="H6" s="103">
        <v>0.67</v>
      </c>
      <c r="I6" s="103">
        <v>0.48</v>
      </c>
      <c r="J6" s="103">
        <v>0.67</v>
      </c>
      <c r="K6" s="103">
        <v>0.9</v>
      </c>
      <c r="L6" s="103">
        <v>1.22</v>
      </c>
      <c r="M6" s="103">
        <v>0.94</v>
      </c>
      <c r="N6" s="103">
        <v>0.78</v>
      </c>
      <c r="O6" s="103">
        <v>0.33</v>
      </c>
      <c r="P6" s="103">
        <v>0.07</v>
      </c>
      <c r="Q6" s="103">
        <v>0</v>
      </c>
      <c r="R6" s="103">
        <v>0</v>
      </c>
      <c r="S6" s="86">
        <f t="shared" si="0"/>
        <v>6.6000000000000005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0.03</v>
      </c>
      <c r="F7" s="103">
        <v>0.16</v>
      </c>
      <c r="G7" s="103">
        <v>0.29</v>
      </c>
      <c r="H7" s="103">
        <v>0.61</v>
      </c>
      <c r="I7" s="103">
        <v>0.43</v>
      </c>
      <c r="J7" s="103">
        <v>0.38</v>
      </c>
      <c r="K7" s="103">
        <v>0.43</v>
      </c>
      <c r="L7" s="103">
        <v>0.48</v>
      </c>
      <c r="M7" s="103">
        <v>0.48</v>
      </c>
      <c r="N7" s="103">
        <v>0.36</v>
      </c>
      <c r="O7" s="103">
        <v>0.08</v>
      </c>
      <c r="P7" s="103">
        <v>0</v>
      </c>
      <c r="Q7" s="103">
        <v>0</v>
      </c>
      <c r="R7" s="103">
        <v>0</v>
      </c>
      <c r="S7" s="86">
        <f t="shared" si="0"/>
        <v>3.73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0.07</v>
      </c>
      <c r="E8" s="103">
        <v>0.48</v>
      </c>
      <c r="F8" s="103">
        <v>1.29</v>
      </c>
      <c r="G8" s="103">
        <v>2.03</v>
      </c>
      <c r="H8" s="103">
        <v>2.62</v>
      </c>
      <c r="I8" s="103">
        <v>3.02</v>
      </c>
      <c r="J8" s="103">
        <v>3.18</v>
      </c>
      <c r="K8" s="103">
        <v>2.68</v>
      </c>
      <c r="L8" s="103">
        <v>2.32</v>
      </c>
      <c r="M8" s="103">
        <v>1.19</v>
      </c>
      <c r="N8" s="103">
        <v>0.3</v>
      </c>
      <c r="O8" s="103">
        <v>0.1</v>
      </c>
      <c r="P8" s="103">
        <v>0.01</v>
      </c>
      <c r="Q8" s="103">
        <v>0</v>
      </c>
      <c r="R8" s="103">
        <v>0</v>
      </c>
      <c r="S8" s="86">
        <f t="shared" si="0"/>
        <v>19.290000000000003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0.09</v>
      </c>
      <c r="G9" s="103">
        <v>0.33</v>
      </c>
      <c r="H9" s="103">
        <v>0.23</v>
      </c>
      <c r="I9" s="103">
        <v>0.2</v>
      </c>
      <c r="J9" s="103">
        <v>0.16</v>
      </c>
      <c r="K9" s="103">
        <v>0.23</v>
      </c>
      <c r="L9" s="103">
        <v>0.22</v>
      </c>
      <c r="M9" s="103">
        <v>0.14</v>
      </c>
      <c r="N9" s="103">
        <v>0.09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1.6900000000000002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0.01</v>
      </c>
      <c r="F10" s="103">
        <v>0.1</v>
      </c>
      <c r="G10" s="103">
        <v>0.27</v>
      </c>
      <c r="H10" s="103">
        <v>0.33</v>
      </c>
      <c r="I10" s="103">
        <v>0.54</v>
      </c>
      <c r="J10" s="103">
        <v>0.68</v>
      </c>
      <c r="K10" s="103">
        <v>0.74</v>
      </c>
      <c r="L10" s="103">
        <v>0.75</v>
      </c>
      <c r="M10" s="103">
        <v>0.72</v>
      </c>
      <c r="N10" s="103">
        <v>0.28</v>
      </c>
      <c r="O10" s="103">
        <v>0.15</v>
      </c>
      <c r="P10" s="103">
        <v>0.05</v>
      </c>
      <c r="Q10" s="103">
        <v>0</v>
      </c>
      <c r="R10" s="103">
        <v>0</v>
      </c>
      <c r="S10" s="86">
        <f t="shared" si="0"/>
        <v>4.62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0.1</v>
      </c>
      <c r="E11" s="103">
        <v>0.6</v>
      </c>
      <c r="F11" s="103">
        <v>1.49</v>
      </c>
      <c r="G11" s="103">
        <v>2.32</v>
      </c>
      <c r="H11" s="103">
        <v>2.82</v>
      </c>
      <c r="I11" s="103">
        <v>3.11</v>
      </c>
      <c r="J11" s="103">
        <v>3.3</v>
      </c>
      <c r="K11" s="103">
        <v>3.14</v>
      </c>
      <c r="L11" s="103">
        <v>2.92</v>
      </c>
      <c r="M11" s="103">
        <v>2.5</v>
      </c>
      <c r="N11" s="103">
        <v>1.76</v>
      </c>
      <c r="O11" s="103">
        <v>0.94</v>
      </c>
      <c r="P11" s="103">
        <v>0.24</v>
      </c>
      <c r="Q11" s="103">
        <v>0</v>
      </c>
      <c r="R11" s="103">
        <v>0</v>
      </c>
      <c r="S11" s="86">
        <f t="shared" si="0"/>
        <v>25.24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0.04</v>
      </c>
      <c r="E12" s="103">
        <v>0.31</v>
      </c>
      <c r="F12" s="103">
        <v>0.59</v>
      </c>
      <c r="G12" s="103">
        <v>0.89</v>
      </c>
      <c r="H12" s="103">
        <v>0.82</v>
      </c>
      <c r="I12" s="103">
        <v>0.69</v>
      </c>
      <c r="J12" s="103">
        <v>0.58</v>
      </c>
      <c r="K12" s="103">
        <v>0.53</v>
      </c>
      <c r="L12" s="103">
        <v>0.47</v>
      </c>
      <c r="M12" s="103">
        <v>0.29</v>
      </c>
      <c r="N12" s="103">
        <v>0.19</v>
      </c>
      <c r="O12" s="103">
        <v>0.03</v>
      </c>
      <c r="P12" s="103">
        <v>0</v>
      </c>
      <c r="Q12" s="103">
        <v>0</v>
      </c>
      <c r="R12" s="103">
        <v>0</v>
      </c>
      <c r="S12" s="86">
        <f t="shared" si="0"/>
        <v>5.430000000000001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0.05</v>
      </c>
      <c r="F13" s="101">
        <v>0.26</v>
      </c>
      <c r="G13" s="101">
        <v>0.41</v>
      </c>
      <c r="H13" s="101">
        <v>0.72</v>
      </c>
      <c r="I13" s="101">
        <v>0.91</v>
      </c>
      <c r="J13" s="101">
        <v>0.88</v>
      </c>
      <c r="K13" s="101">
        <v>0.87</v>
      </c>
      <c r="L13" s="101">
        <v>0.95</v>
      </c>
      <c r="M13" s="101">
        <v>0.43</v>
      </c>
      <c r="N13" s="101">
        <v>0.64</v>
      </c>
      <c r="O13" s="101">
        <v>0.32</v>
      </c>
      <c r="P13" s="101">
        <v>0.19</v>
      </c>
      <c r="Q13" s="101">
        <v>0</v>
      </c>
      <c r="R13" s="101">
        <v>0</v>
      </c>
      <c r="S13" s="85">
        <f t="shared" si="0"/>
        <v>6.63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0.09</v>
      </c>
      <c r="E14" s="103">
        <v>0.74</v>
      </c>
      <c r="F14" s="103">
        <v>1.56</v>
      </c>
      <c r="G14" s="103">
        <v>2.33</v>
      </c>
      <c r="H14" s="103">
        <v>2.93</v>
      </c>
      <c r="I14" s="103">
        <v>3.28</v>
      </c>
      <c r="J14" s="103">
        <v>3.4</v>
      </c>
      <c r="K14" s="103">
        <v>3.13</v>
      </c>
      <c r="L14" s="103">
        <v>2.76</v>
      </c>
      <c r="M14" s="103">
        <v>1.65</v>
      </c>
      <c r="N14" s="103">
        <v>1.06</v>
      </c>
      <c r="O14" s="103">
        <v>0.67</v>
      </c>
      <c r="P14" s="103">
        <v>0.17</v>
      </c>
      <c r="Q14" s="103">
        <v>0</v>
      </c>
      <c r="R14" s="103">
        <v>0</v>
      </c>
      <c r="S14" s="86">
        <f t="shared" si="0"/>
        <v>23.77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0.28</v>
      </c>
      <c r="G15" s="103">
        <v>0.33</v>
      </c>
      <c r="H15" s="103">
        <v>0.5</v>
      </c>
      <c r="I15" s="103">
        <v>0.32</v>
      </c>
      <c r="J15" s="103">
        <v>0.22</v>
      </c>
      <c r="K15" s="103">
        <v>0.39</v>
      </c>
      <c r="L15" s="103">
        <v>0.28</v>
      </c>
      <c r="M15" s="103">
        <v>0.45</v>
      </c>
      <c r="N15" s="103">
        <v>0.23</v>
      </c>
      <c r="O15" s="103">
        <v>0.09</v>
      </c>
      <c r="P15" s="103">
        <v>0</v>
      </c>
      <c r="Q15" s="103">
        <v>0</v>
      </c>
      <c r="R15" s="103">
        <v>0</v>
      </c>
      <c r="S15" s="86">
        <f t="shared" si="0"/>
        <v>3.0900000000000003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0.01</v>
      </c>
      <c r="E16" s="103">
        <v>0.29</v>
      </c>
      <c r="F16" s="103">
        <v>0.79</v>
      </c>
      <c r="G16" s="103">
        <v>0.98</v>
      </c>
      <c r="H16" s="103">
        <v>1.15</v>
      </c>
      <c r="I16" s="103">
        <v>1.14</v>
      </c>
      <c r="J16" s="103">
        <v>0.44</v>
      </c>
      <c r="K16" s="103">
        <v>0.43</v>
      </c>
      <c r="L16" s="103">
        <v>0.3</v>
      </c>
      <c r="M16" s="103">
        <v>0.39</v>
      </c>
      <c r="N16" s="103">
        <v>0.2</v>
      </c>
      <c r="O16" s="103">
        <v>0.11</v>
      </c>
      <c r="P16" s="103">
        <v>0</v>
      </c>
      <c r="Q16" s="103">
        <v>0</v>
      </c>
      <c r="R16" s="103">
        <v>0</v>
      </c>
      <c r="S16" s="86">
        <f t="shared" si="0"/>
        <v>6.23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0.03</v>
      </c>
      <c r="E17" s="103">
        <v>0.19</v>
      </c>
      <c r="F17" s="103">
        <v>0.94</v>
      </c>
      <c r="G17" s="103">
        <v>2.12</v>
      </c>
      <c r="H17" s="103">
        <v>2.75</v>
      </c>
      <c r="I17" s="103">
        <v>2.74</v>
      </c>
      <c r="J17" s="103">
        <v>3.2</v>
      </c>
      <c r="K17" s="103">
        <v>3.03</v>
      </c>
      <c r="L17" s="103">
        <v>1.9</v>
      </c>
      <c r="M17" s="103">
        <v>0.97</v>
      </c>
      <c r="N17" s="103">
        <v>0.88</v>
      </c>
      <c r="O17" s="103">
        <v>0.9</v>
      </c>
      <c r="P17" s="103">
        <v>0.05</v>
      </c>
      <c r="Q17" s="103">
        <v>0</v>
      </c>
      <c r="R17" s="103">
        <v>0</v>
      </c>
      <c r="S17" s="86">
        <f t="shared" si="0"/>
        <v>19.699999999999996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0.15</v>
      </c>
      <c r="E18" s="103">
        <v>0.7</v>
      </c>
      <c r="F18" s="103">
        <v>1.56</v>
      </c>
      <c r="G18" s="103">
        <v>2.31</v>
      </c>
      <c r="H18" s="103">
        <v>2.91</v>
      </c>
      <c r="I18" s="103">
        <v>3.34</v>
      </c>
      <c r="J18" s="103">
        <v>3.44</v>
      </c>
      <c r="K18" s="103">
        <v>2.89</v>
      </c>
      <c r="L18" s="103">
        <v>2.12</v>
      </c>
      <c r="M18" s="103">
        <v>1.79</v>
      </c>
      <c r="N18" s="103">
        <v>0.93</v>
      </c>
      <c r="O18" s="103">
        <v>0.46</v>
      </c>
      <c r="P18" s="103">
        <v>0.08</v>
      </c>
      <c r="Q18" s="103">
        <v>0</v>
      </c>
      <c r="R18" s="103">
        <v>0</v>
      </c>
      <c r="S18" s="86">
        <f t="shared" si="0"/>
        <v>22.68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0.16</v>
      </c>
      <c r="E19" s="103">
        <v>0.46</v>
      </c>
      <c r="F19" s="103">
        <v>1.48</v>
      </c>
      <c r="G19" s="103">
        <v>2.22</v>
      </c>
      <c r="H19" s="103">
        <v>2.78</v>
      </c>
      <c r="I19" s="103">
        <v>3.15</v>
      </c>
      <c r="J19" s="103">
        <v>2.33</v>
      </c>
      <c r="K19" s="103">
        <v>1.7</v>
      </c>
      <c r="L19" s="103">
        <v>2.46</v>
      </c>
      <c r="M19" s="103">
        <v>1.65</v>
      </c>
      <c r="N19" s="103">
        <v>0.88</v>
      </c>
      <c r="O19" s="103">
        <v>0.25</v>
      </c>
      <c r="P19" s="103">
        <v>0.04</v>
      </c>
      <c r="Q19" s="103">
        <v>0</v>
      </c>
      <c r="R19" s="103">
        <v>0</v>
      </c>
      <c r="S19" s="86">
        <f t="shared" si="0"/>
        <v>19.559999999999995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0.14</v>
      </c>
      <c r="E20" s="103">
        <v>0.76</v>
      </c>
      <c r="F20" s="103">
        <v>1.52</v>
      </c>
      <c r="G20" s="103">
        <v>2.3</v>
      </c>
      <c r="H20" s="103">
        <v>2.91</v>
      </c>
      <c r="I20" s="103">
        <v>3.29</v>
      </c>
      <c r="J20" s="103">
        <v>3.43</v>
      </c>
      <c r="K20" s="103">
        <v>3.29</v>
      </c>
      <c r="L20" s="103">
        <v>2.84</v>
      </c>
      <c r="M20" s="103">
        <v>2.28</v>
      </c>
      <c r="N20" s="103">
        <v>1.57</v>
      </c>
      <c r="O20" s="103">
        <v>0.68</v>
      </c>
      <c r="P20" s="103">
        <v>0.23</v>
      </c>
      <c r="Q20" s="103">
        <v>0</v>
      </c>
      <c r="R20" s="103">
        <v>0</v>
      </c>
      <c r="S20" s="86">
        <f aca="true" t="shared" si="2" ref="S20:S33">IF(U20=0,"",SUM(B20:R20))</f>
        <v>25.240000000000002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0.04</v>
      </c>
      <c r="E21" s="103">
        <v>0.55</v>
      </c>
      <c r="F21" s="103">
        <v>0.75</v>
      </c>
      <c r="G21" s="103">
        <v>1.25</v>
      </c>
      <c r="H21" s="103">
        <v>2.15</v>
      </c>
      <c r="I21" s="103">
        <v>1.18</v>
      </c>
      <c r="J21" s="103">
        <v>1.05</v>
      </c>
      <c r="K21" s="103">
        <v>0.82</v>
      </c>
      <c r="L21" s="103">
        <v>0.69</v>
      </c>
      <c r="M21" s="103">
        <v>0.77</v>
      </c>
      <c r="N21" s="103">
        <v>0.49</v>
      </c>
      <c r="O21" s="103">
        <v>0.28</v>
      </c>
      <c r="P21" s="103">
        <v>0.03</v>
      </c>
      <c r="Q21" s="103">
        <v>0</v>
      </c>
      <c r="R21" s="103">
        <v>0</v>
      </c>
      <c r="S21" s="86">
        <f t="shared" si="2"/>
        <v>10.049999999999999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0.14</v>
      </c>
      <c r="F22" s="103">
        <v>0.45</v>
      </c>
      <c r="G22" s="103">
        <v>0.58</v>
      </c>
      <c r="H22" s="103">
        <v>1.25</v>
      </c>
      <c r="I22" s="103">
        <v>1.22</v>
      </c>
      <c r="J22" s="103">
        <v>0.82</v>
      </c>
      <c r="K22" s="103">
        <v>1.09</v>
      </c>
      <c r="L22" s="103">
        <v>0.3</v>
      </c>
      <c r="M22" s="103">
        <v>0.33</v>
      </c>
      <c r="N22" s="103">
        <v>0.37</v>
      </c>
      <c r="O22" s="103">
        <v>0.18</v>
      </c>
      <c r="P22" s="103">
        <v>0</v>
      </c>
      <c r="Q22" s="103">
        <v>0</v>
      </c>
      <c r="R22" s="103">
        <v>0</v>
      </c>
      <c r="S22" s="86">
        <f t="shared" si="2"/>
        <v>6.7299999999999995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0.02</v>
      </c>
      <c r="E23" s="101">
        <v>0.15</v>
      </c>
      <c r="F23" s="101">
        <v>0.16</v>
      </c>
      <c r="G23" s="101">
        <v>0.25</v>
      </c>
      <c r="H23" s="101">
        <v>0.32</v>
      </c>
      <c r="I23" s="101">
        <v>0.33</v>
      </c>
      <c r="J23" s="101">
        <v>0.48</v>
      </c>
      <c r="K23" s="101">
        <v>0.71</v>
      </c>
      <c r="L23" s="101">
        <v>0.39</v>
      </c>
      <c r="M23" s="101">
        <v>0.44</v>
      </c>
      <c r="N23" s="101">
        <v>0.33</v>
      </c>
      <c r="O23" s="101">
        <v>0.19</v>
      </c>
      <c r="P23" s="101">
        <v>0.09</v>
      </c>
      <c r="Q23" s="101">
        <v>0</v>
      </c>
      <c r="R23" s="101">
        <v>0</v>
      </c>
      <c r="S23" s="85">
        <f t="shared" si="2"/>
        <v>3.86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0.21</v>
      </c>
      <c r="E24" s="103">
        <v>0.92</v>
      </c>
      <c r="F24" s="103">
        <v>1.68</v>
      </c>
      <c r="G24" s="103">
        <v>2.42</v>
      </c>
      <c r="H24" s="103">
        <v>3.02</v>
      </c>
      <c r="I24" s="103">
        <v>3.38</v>
      </c>
      <c r="J24" s="103">
        <v>3.42</v>
      </c>
      <c r="K24" s="103">
        <v>3.39</v>
      </c>
      <c r="L24" s="103">
        <v>2.54</v>
      </c>
      <c r="M24" s="103">
        <v>2.23</v>
      </c>
      <c r="N24" s="103">
        <v>1.43</v>
      </c>
      <c r="O24" s="103">
        <v>0.6</v>
      </c>
      <c r="P24" s="103">
        <v>0.11</v>
      </c>
      <c r="Q24" s="103">
        <v>0</v>
      </c>
      <c r="R24" s="103">
        <v>0</v>
      </c>
      <c r="S24" s="86">
        <f t="shared" si="2"/>
        <v>25.349999999999998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0.18</v>
      </c>
      <c r="E25" s="103">
        <v>0.84</v>
      </c>
      <c r="F25" s="103">
        <v>1.3</v>
      </c>
      <c r="G25" s="103">
        <v>2.04</v>
      </c>
      <c r="H25" s="103">
        <v>2.94</v>
      </c>
      <c r="I25" s="103">
        <v>3.34</v>
      </c>
      <c r="J25" s="103">
        <v>3.47</v>
      </c>
      <c r="K25" s="103">
        <v>3.39</v>
      </c>
      <c r="L25" s="103">
        <v>3.05</v>
      </c>
      <c r="M25" s="103">
        <v>2.51</v>
      </c>
      <c r="N25" s="103">
        <v>1.83</v>
      </c>
      <c r="O25" s="103">
        <v>1.02</v>
      </c>
      <c r="P25" s="103">
        <v>0.32</v>
      </c>
      <c r="Q25" s="103">
        <v>0</v>
      </c>
      <c r="R25" s="103">
        <v>0</v>
      </c>
      <c r="S25" s="86">
        <f t="shared" si="2"/>
        <v>26.23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0.06</v>
      </c>
      <c r="E26" s="103">
        <v>0.47</v>
      </c>
      <c r="F26" s="103">
        <v>1.22</v>
      </c>
      <c r="G26" s="103">
        <v>1.67</v>
      </c>
      <c r="H26" s="103">
        <v>1.09</v>
      </c>
      <c r="I26" s="103">
        <v>2.42</v>
      </c>
      <c r="J26" s="103">
        <v>3.05</v>
      </c>
      <c r="K26" s="103">
        <v>2.98</v>
      </c>
      <c r="L26" s="103">
        <v>2.88</v>
      </c>
      <c r="M26" s="103">
        <v>2.19</v>
      </c>
      <c r="N26" s="103">
        <v>1.43</v>
      </c>
      <c r="O26" s="103">
        <v>0.59</v>
      </c>
      <c r="P26" s="103">
        <v>0.22</v>
      </c>
      <c r="Q26" s="103">
        <v>0</v>
      </c>
      <c r="R26" s="103">
        <v>0</v>
      </c>
      <c r="S26" s="86">
        <f t="shared" si="2"/>
        <v>20.27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0.05</v>
      </c>
      <c r="E27" s="103">
        <v>0.61</v>
      </c>
      <c r="F27" s="103">
        <v>1.57</v>
      </c>
      <c r="G27" s="103">
        <v>2.31</v>
      </c>
      <c r="H27" s="103">
        <v>2.89</v>
      </c>
      <c r="I27" s="103">
        <v>2.78</v>
      </c>
      <c r="J27" s="103">
        <v>3.21</v>
      </c>
      <c r="K27" s="103">
        <v>3.33</v>
      </c>
      <c r="L27" s="103">
        <v>3</v>
      </c>
      <c r="M27" s="103">
        <v>2.33</v>
      </c>
      <c r="N27" s="103">
        <v>1.8</v>
      </c>
      <c r="O27" s="103">
        <v>0.67</v>
      </c>
      <c r="P27" s="103">
        <v>0.1</v>
      </c>
      <c r="Q27" s="103">
        <v>0</v>
      </c>
      <c r="R27" s="103">
        <v>0</v>
      </c>
      <c r="S27" s="86">
        <f t="shared" si="2"/>
        <v>24.650000000000002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0.23</v>
      </c>
      <c r="E28" s="103">
        <v>0.92</v>
      </c>
      <c r="F28" s="103">
        <v>1.72</v>
      </c>
      <c r="G28" s="103">
        <v>2.42</v>
      </c>
      <c r="H28" s="103">
        <v>2.99</v>
      </c>
      <c r="I28" s="103">
        <v>3.38</v>
      </c>
      <c r="J28" s="103">
        <v>3.58</v>
      </c>
      <c r="K28" s="103">
        <v>3.43</v>
      </c>
      <c r="L28" s="103">
        <v>3.08</v>
      </c>
      <c r="M28" s="103">
        <v>2.54</v>
      </c>
      <c r="N28" s="103">
        <v>1.83</v>
      </c>
      <c r="O28" s="103">
        <v>1.04</v>
      </c>
      <c r="P28" s="103">
        <v>0.32</v>
      </c>
      <c r="Q28" s="103">
        <v>0</v>
      </c>
      <c r="R28" s="103">
        <v>0</v>
      </c>
      <c r="S28" s="86">
        <f t="shared" si="2"/>
        <v>27.479999999999997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0.23</v>
      </c>
      <c r="E29" s="103">
        <v>0.93</v>
      </c>
      <c r="F29" s="103">
        <v>1.71</v>
      </c>
      <c r="G29" s="103">
        <v>2.45</v>
      </c>
      <c r="H29" s="103">
        <v>3.01</v>
      </c>
      <c r="I29" s="103">
        <v>3.38</v>
      </c>
      <c r="J29" s="103">
        <v>3.5</v>
      </c>
      <c r="K29" s="103">
        <v>3.38</v>
      </c>
      <c r="L29" s="103">
        <v>2.98</v>
      </c>
      <c r="M29" s="103">
        <v>2.42</v>
      </c>
      <c r="N29" s="103">
        <v>1.72</v>
      </c>
      <c r="O29" s="103">
        <v>0.97</v>
      </c>
      <c r="P29" s="103">
        <v>0.31</v>
      </c>
      <c r="Q29" s="103">
        <v>0</v>
      </c>
      <c r="R29" s="103">
        <v>0</v>
      </c>
      <c r="S29" s="86">
        <f t="shared" si="2"/>
        <v>26.99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0.24</v>
      </c>
      <c r="E30" s="103">
        <v>0.94</v>
      </c>
      <c r="F30" s="103">
        <v>1.74</v>
      </c>
      <c r="G30" s="103">
        <v>2.43</v>
      </c>
      <c r="H30" s="103">
        <v>2.97</v>
      </c>
      <c r="I30" s="103">
        <v>3.35</v>
      </c>
      <c r="J30" s="103">
        <v>3.36</v>
      </c>
      <c r="K30" s="103">
        <v>3.38</v>
      </c>
      <c r="L30" s="103">
        <v>3.12</v>
      </c>
      <c r="M30" s="103">
        <v>2.55</v>
      </c>
      <c r="N30" s="103">
        <v>1.83</v>
      </c>
      <c r="O30" s="103">
        <v>0.97</v>
      </c>
      <c r="P30" s="103">
        <v>0.28</v>
      </c>
      <c r="Q30" s="103">
        <v>0</v>
      </c>
      <c r="R30" s="103">
        <v>0</v>
      </c>
      <c r="S30" s="86">
        <f t="shared" si="2"/>
        <v>27.160000000000004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0.15</v>
      </c>
      <c r="E31" s="103">
        <v>0.8</v>
      </c>
      <c r="F31" s="103">
        <v>1.58</v>
      </c>
      <c r="G31" s="103">
        <v>2.21</v>
      </c>
      <c r="H31" s="103">
        <v>2.76</v>
      </c>
      <c r="I31" s="103">
        <v>2.82</v>
      </c>
      <c r="J31" s="103">
        <v>2.45</v>
      </c>
      <c r="K31" s="103">
        <v>2.33</v>
      </c>
      <c r="L31" s="103">
        <v>1.99</v>
      </c>
      <c r="M31" s="103">
        <v>2.3</v>
      </c>
      <c r="N31" s="103">
        <v>1.83</v>
      </c>
      <c r="O31" s="103">
        <v>1.05</v>
      </c>
      <c r="P31" s="103">
        <v>0.38</v>
      </c>
      <c r="Q31" s="103">
        <v>0</v>
      </c>
      <c r="R31" s="103">
        <v>0</v>
      </c>
      <c r="S31" s="86">
        <f t="shared" si="2"/>
        <v>22.65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0.24</v>
      </c>
      <c r="E32" s="103">
        <v>0.87</v>
      </c>
      <c r="F32" s="103">
        <v>1.55</v>
      </c>
      <c r="G32" s="103">
        <v>2.15</v>
      </c>
      <c r="H32" s="103">
        <v>2.98</v>
      </c>
      <c r="I32" s="103">
        <v>3.37</v>
      </c>
      <c r="J32" s="103">
        <v>3.57</v>
      </c>
      <c r="K32" s="103">
        <v>3.5</v>
      </c>
      <c r="L32" s="103">
        <v>3.17</v>
      </c>
      <c r="M32" s="103">
        <v>2.64</v>
      </c>
      <c r="N32" s="103">
        <v>1.95</v>
      </c>
      <c r="O32" s="103">
        <v>1.17</v>
      </c>
      <c r="P32" s="103">
        <v>0.4</v>
      </c>
      <c r="Q32" s="103">
        <v>0</v>
      </c>
      <c r="R32" s="103">
        <v>0</v>
      </c>
      <c r="S32" s="86">
        <f t="shared" si="2"/>
        <v>27.559999999999995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2.5300000000000002</v>
      </c>
      <c r="E34" s="91">
        <f t="shared" si="4"/>
        <v>13.819999999999999</v>
      </c>
      <c r="F34" s="91">
        <f t="shared" si="4"/>
        <v>29.869999999999994</v>
      </c>
      <c r="G34" s="91">
        <f t="shared" si="4"/>
        <v>44.900000000000006</v>
      </c>
      <c r="H34" s="91">
        <f t="shared" si="4"/>
        <v>57.69</v>
      </c>
      <c r="I34" s="91">
        <f t="shared" si="4"/>
        <v>62.24</v>
      </c>
      <c r="J34" s="91">
        <f t="shared" si="4"/>
        <v>63.24999999999999</v>
      </c>
      <c r="K34" s="91">
        <f t="shared" si="4"/>
        <v>60.33</v>
      </c>
      <c r="L34" s="91">
        <f aca="true" t="shared" si="5" ref="L34:R34">IF(L37=0,"",SUM(L3:L33))</f>
        <v>53.13</v>
      </c>
      <c r="M34" s="91">
        <f t="shared" si="5"/>
        <v>42.32</v>
      </c>
      <c r="N34" s="91">
        <f t="shared" si="5"/>
        <v>29.329999999999995</v>
      </c>
      <c r="O34" s="91">
        <f t="shared" si="5"/>
        <v>14.980000000000002</v>
      </c>
      <c r="P34" s="91">
        <f t="shared" si="5"/>
        <v>3.85</v>
      </c>
      <c r="Q34" s="91">
        <f t="shared" si="5"/>
        <v>0</v>
      </c>
      <c r="R34" s="91">
        <f t="shared" si="5"/>
        <v>0</v>
      </c>
      <c r="S34" s="87">
        <f>SUM(B3:R33)</f>
        <v>478.2400000000002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0.08433333333333334</v>
      </c>
      <c r="E35" s="60">
        <f t="shared" si="6"/>
        <v>0.4606666666666666</v>
      </c>
      <c r="F35" s="60">
        <f t="shared" si="6"/>
        <v>0.9956666666666665</v>
      </c>
      <c r="G35" s="60">
        <f t="shared" si="6"/>
        <v>1.4966666666666668</v>
      </c>
      <c r="H35" s="60">
        <f t="shared" si="6"/>
        <v>1.9229999999999998</v>
      </c>
      <c r="I35" s="60">
        <f t="shared" si="6"/>
        <v>2.074666666666667</v>
      </c>
      <c r="J35" s="60">
        <f t="shared" si="6"/>
        <v>2.108333333333333</v>
      </c>
      <c r="K35" s="60">
        <f t="shared" si="6"/>
        <v>2.011</v>
      </c>
      <c r="L35" s="60">
        <f aca="true" t="shared" si="7" ref="L35:R35">IF(L37=0,"",AVERAGE(L3:L33))</f>
        <v>1.7710000000000001</v>
      </c>
      <c r="M35" s="60">
        <f t="shared" si="7"/>
        <v>1.4106666666666667</v>
      </c>
      <c r="N35" s="60">
        <f t="shared" si="7"/>
        <v>0.9776666666666665</v>
      </c>
      <c r="O35" s="60">
        <f t="shared" si="7"/>
        <v>0.4993333333333334</v>
      </c>
      <c r="P35" s="60">
        <f t="shared" si="7"/>
        <v>0.12833333333333333</v>
      </c>
      <c r="Q35" s="60">
        <f t="shared" si="7"/>
        <v>0</v>
      </c>
      <c r="R35" s="60">
        <f t="shared" si="7"/>
        <v>0</v>
      </c>
      <c r="S35" s="88">
        <f>AVERAGE(S3:S33)</f>
        <v>15.941333333333336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0.24</v>
      </c>
      <c r="E36" s="60">
        <f t="shared" si="8"/>
        <v>0.94</v>
      </c>
      <c r="F36" s="60">
        <f t="shared" si="8"/>
        <v>1.74</v>
      </c>
      <c r="G36" s="60">
        <f t="shared" si="8"/>
        <v>2.45</v>
      </c>
      <c r="H36" s="60">
        <f t="shared" si="8"/>
        <v>3.02</v>
      </c>
      <c r="I36" s="60">
        <f t="shared" si="8"/>
        <v>3.38</v>
      </c>
      <c r="J36" s="60">
        <f t="shared" si="8"/>
        <v>3.58</v>
      </c>
      <c r="K36" s="60">
        <f t="shared" si="8"/>
        <v>3.5</v>
      </c>
      <c r="L36" s="60">
        <f aca="true" t="shared" si="9" ref="L36:R36">IF(L37=0,"",MAX(L3:L33))</f>
        <v>3.17</v>
      </c>
      <c r="M36" s="60">
        <f t="shared" si="9"/>
        <v>2.64</v>
      </c>
      <c r="N36" s="60">
        <f t="shared" si="9"/>
        <v>1.95</v>
      </c>
      <c r="O36" s="60">
        <f t="shared" si="9"/>
        <v>1.17</v>
      </c>
      <c r="P36" s="60">
        <f t="shared" si="9"/>
        <v>0.4</v>
      </c>
      <c r="Q36" s="60">
        <f t="shared" si="9"/>
        <v>0</v>
      </c>
      <c r="R36" s="60">
        <f t="shared" si="9"/>
        <v>0</v>
      </c>
      <c r="S36" s="88">
        <f>MAX(S3:S33)</f>
        <v>27.559999999999995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0.29</v>
      </c>
      <c r="E3" s="55">
        <v>0.99</v>
      </c>
      <c r="F3" s="55">
        <v>1.77</v>
      </c>
      <c r="G3" s="55">
        <v>2.47</v>
      </c>
      <c r="H3" s="55">
        <v>3</v>
      </c>
      <c r="I3" s="55">
        <v>3.39</v>
      </c>
      <c r="J3" s="55">
        <v>3.53</v>
      </c>
      <c r="K3" s="55">
        <v>3.44</v>
      </c>
      <c r="L3" s="55">
        <v>3.14</v>
      </c>
      <c r="M3" s="55">
        <v>2.62</v>
      </c>
      <c r="N3" s="55">
        <v>1.91</v>
      </c>
      <c r="O3" s="55">
        <v>1.12</v>
      </c>
      <c r="P3" s="55">
        <v>0.39</v>
      </c>
      <c r="Q3" s="55">
        <v>0.01</v>
      </c>
      <c r="R3" s="55">
        <v>0</v>
      </c>
      <c r="S3" s="85">
        <f>IF(U3=0,"",SUM(B3:R3))</f>
        <v>28.070000000000004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0.26</v>
      </c>
      <c r="E4" s="57">
        <v>0.94</v>
      </c>
      <c r="F4" s="57">
        <v>1.7</v>
      </c>
      <c r="G4" s="57">
        <v>2.41</v>
      </c>
      <c r="H4" s="57">
        <v>2.98</v>
      </c>
      <c r="I4" s="57">
        <v>3.35</v>
      </c>
      <c r="J4" s="57">
        <v>3.49</v>
      </c>
      <c r="K4" s="57">
        <v>3.4</v>
      </c>
      <c r="L4" s="57">
        <v>3.07</v>
      </c>
      <c r="M4" s="57">
        <v>2.53</v>
      </c>
      <c r="N4" s="57">
        <v>1.84</v>
      </c>
      <c r="O4" s="57">
        <v>1.07</v>
      </c>
      <c r="P4" s="57">
        <v>0.36</v>
      </c>
      <c r="Q4" s="57">
        <v>0.01</v>
      </c>
      <c r="R4" s="57">
        <v>0</v>
      </c>
      <c r="S4" s="86">
        <f aca="true" t="shared" si="0" ref="S4:S19">IF(U4=0,"",SUM(B4:R4))</f>
        <v>27.410000000000004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0.27</v>
      </c>
      <c r="E5" s="57">
        <v>1.03</v>
      </c>
      <c r="F5" s="57">
        <v>1.77</v>
      </c>
      <c r="G5" s="57">
        <v>2.55</v>
      </c>
      <c r="H5" s="57">
        <v>2.89</v>
      </c>
      <c r="I5" s="57">
        <v>3.15</v>
      </c>
      <c r="J5" s="57">
        <v>3.55</v>
      </c>
      <c r="K5" s="57">
        <v>3.39</v>
      </c>
      <c r="L5" s="57">
        <v>2.89</v>
      </c>
      <c r="M5" s="57">
        <v>2.36</v>
      </c>
      <c r="N5" s="57">
        <v>1.49</v>
      </c>
      <c r="O5" s="57">
        <v>0.81</v>
      </c>
      <c r="P5" s="57">
        <v>0.21</v>
      </c>
      <c r="Q5" s="57">
        <v>0</v>
      </c>
      <c r="R5" s="57">
        <v>0</v>
      </c>
      <c r="S5" s="86">
        <f t="shared" si="0"/>
        <v>26.36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0.04</v>
      </c>
      <c r="E6" s="57">
        <v>0.35</v>
      </c>
      <c r="F6" s="57">
        <v>0.51</v>
      </c>
      <c r="G6" s="57">
        <v>1.46</v>
      </c>
      <c r="H6" s="57">
        <v>1.99</v>
      </c>
      <c r="I6" s="57">
        <v>3.05</v>
      </c>
      <c r="J6" s="57">
        <v>3.13</v>
      </c>
      <c r="K6" s="57">
        <v>1.99</v>
      </c>
      <c r="L6" s="57">
        <v>2.13</v>
      </c>
      <c r="M6" s="57">
        <v>1.81</v>
      </c>
      <c r="N6" s="57">
        <v>1.14</v>
      </c>
      <c r="O6" s="57">
        <v>0.66</v>
      </c>
      <c r="P6" s="57">
        <v>0.27</v>
      </c>
      <c r="Q6" s="57">
        <v>0.01</v>
      </c>
      <c r="R6" s="57">
        <v>0</v>
      </c>
      <c r="S6" s="86">
        <f t="shared" si="0"/>
        <v>18.54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0.01</v>
      </c>
      <c r="E7" s="57">
        <v>0.14</v>
      </c>
      <c r="F7" s="57">
        <v>0.59</v>
      </c>
      <c r="G7" s="57">
        <v>0.89</v>
      </c>
      <c r="H7" s="57">
        <v>1.44</v>
      </c>
      <c r="I7" s="57">
        <v>1.36</v>
      </c>
      <c r="J7" s="57">
        <v>1.81</v>
      </c>
      <c r="K7" s="57">
        <v>3.11</v>
      </c>
      <c r="L7" s="57">
        <v>3.31</v>
      </c>
      <c r="M7" s="57">
        <v>2.73</v>
      </c>
      <c r="N7" s="57">
        <v>2.04</v>
      </c>
      <c r="O7" s="57">
        <v>1.22</v>
      </c>
      <c r="P7" s="57">
        <v>0.43</v>
      </c>
      <c r="Q7" s="57">
        <v>0.01</v>
      </c>
      <c r="R7" s="57">
        <v>0</v>
      </c>
      <c r="S7" s="86">
        <f t="shared" si="0"/>
        <v>19.09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0.34</v>
      </c>
      <c r="E8" s="57">
        <v>1</v>
      </c>
      <c r="F8" s="57">
        <v>1.86</v>
      </c>
      <c r="G8" s="57">
        <v>2.58</v>
      </c>
      <c r="H8" s="57">
        <v>3.13</v>
      </c>
      <c r="I8" s="57">
        <v>3.49</v>
      </c>
      <c r="J8" s="57">
        <v>3.63</v>
      </c>
      <c r="K8" s="57">
        <v>3.48</v>
      </c>
      <c r="L8" s="57">
        <v>2.65</v>
      </c>
      <c r="M8" s="57">
        <v>2.29</v>
      </c>
      <c r="N8" s="57">
        <v>1.38</v>
      </c>
      <c r="O8" s="57">
        <v>0.77</v>
      </c>
      <c r="P8" s="57">
        <v>0.27</v>
      </c>
      <c r="Q8" s="57">
        <v>0</v>
      </c>
      <c r="R8" s="57">
        <v>0</v>
      </c>
      <c r="S8" s="86">
        <f t="shared" si="0"/>
        <v>26.869999999999997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0.19</v>
      </c>
      <c r="E9" s="57">
        <v>0.34</v>
      </c>
      <c r="F9" s="57">
        <v>0.86</v>
      </c>
      <c r="G9" s="57">
        <v>1.15</v>
      </c>
      <c r="H9" s="57">
        <v>1.9</v>
      </c>
      <c r="I9" s="57">
        <v>2.62</v>
      </c>
      <c r="J9" s="57">
        <v>2.96</v>
      </c>
      <c r="K9" s="57">
        <v>2.63</v>
      </c>
      <c r="L9" s="57">
        <v>2.85</v>
      </c>
      <c r="M9" s="57">
        <v>2.11</v>
      </c>
      <c r="N9" s="57">
        <v>1.89</v>
      </c>
      <c r="O9" s="57">
        <v>1</v>
      </c>
      <c r="P9" s="57">
        <v>0.26</v>
      </c>
      <c r="Q9" s="57">
        <v>0.01</v>
      </c>
      <c r="R9" s="57">
        <v>0</v>
      </c>
      <c r="S9" s="86">
        <f t="shared" si="0"/>
        <v>20.770000000000003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0.23</v>
      </c>
      <c r="E10" s="57">
        <v>0.94</v>
      </c>
      <c r="F10" s="57">
        <v>1.8</v>
      </c>
      <c r="G10" s="57">
        <v>2.52</v>
      </c>
      <c r="H10" s="57">
        <v>2.9</v>
      </c>
      <c r="I10" s="57">
        <v>3.33</v>
      </c>
      <c r="J10" s="57">
        <v>3.2</v>
      </c>
      <c r="K10" s="57">
        <v>3.34</v>
      </c>
      <c r="L10" s="57">
        <v>2.96</v>
      </c>
      <c r="M10" s="57">
        <v>2.56</v>
      </c>
      <c r="N10" s="57">
        <v>1.85</v>
      </c>
      <c r="O10" s="57">
        <v>1.15</v>
      </c>
      <c r="P10" s="57">
        <v>0.39</v>
      </c>
      <c r="Q10" s="57">
        <v>0.01</v>
      </c>
      <c r="R10" s="57">
        <v>0</v>
      </c>
      <c r="S10" s="86">
        <f t="shared" si="0"/>
        <v>27.180000000000003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0.13</v>
      </c>
      <c r="E11" s="57">
        <v>0.43</v>
      </c>
      <c r="F11" s="57">
        <v>0.79</v>
      </c>
      <c r="G11" s="57">
        <v>1</v>
      </c>
      <c r="H11" s="57">
        <v>1.02</v>
      </c>
      <c r="I11" s="57">
        <v>0.91</v>
      </c>
      <c r="J11" s="57">
        <v>1.12</v>
      </c>
      <c r="K11" s="57">
        <v>1.46</v>
      </c>
      <c r="L11" s="57">
        <v>1.82</v>
      </c>
      <c r="M11" s="57">
        <v>1.25</v>
      </c>
      <c r="N11" s="57">
        <v>0.66</v>
      </c>
      <c r="O11" s="57">
        <v>0.35</v>
      </c>
      <c r="P11" s="57">
        <v>0.02</v>
      </c>
      <c r="Q11" s="57">
        <v>0</v>
      </c>
      <c r="R11" s="57">
        <v>0</v>
      </c>
      <c r="S11" s="86">
        <f t="shared" si="0"/>
        <v>10.959999999999999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0.32</v>
      </c>
      <c r="E12" s="57">
        <v>0.99</v>
      </c>
      <c r="F12" s="57">
        <v>1.86</v>
      </c>
      <c r="G12" s="57">
        <v>2.57</v>
      </c>
      <c r="H12" s="57">
        <v>3.09</v>
      </c>
      <c r="I12" s="57">
        <v>3.44</v>
      </c>
      <c r="J12" s="57">
        <v>3.59</v>
      </c>
      <c r="K12" s="57">
        <v>3.5</v>
      </c>
      <c r="L12" s="57">
        <v>3.11</v>
      </c>
      <c r="M12" s="57">
        <v>2.66</v>
      </c>
      <c r="N12" s="57">
        <v>1.97</v>
      </c>
      <c r="O12" s="57">
        <v>0.97</v>
      </c>
      <c r="P12" s="57">
        <v>0.22</v>
      </c>
      <c r="Q12" s="57">
        <v>0.01</v>
      </c>
      <c r="R12" s="57">
        <v>0</v>
      </c>
      <c r="S12" s="86">
        <f t="shared" si="0"/>
        <v>28.299999999999997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0.02</v>
      </c>
      <c r="D13" s="55">
        <v>0.4</v>
      </c>
      <c r="E13" s="55">
        <v>1.16</v>
      </c>
      <c r="F13" s="55">
        <v>1.99</v>
      </c>
      <c r="G13" s="55">
        <v>2.68</v>
      </c>
      <c r="H13" s="55">
        <v>3.25</v>
      </c>
      <c r="I13" s="55">
        <v>3.61</v>
      </c>
      <c r="J13" s="55">
        <v>3.74</v>
      </c>
      <c r="K13" s="55">
        <v>3.64</v>
      </c>
      <c r="L13" s="55">
        <v>3.32</v>
      </c>
      <c r="M13" s="55">
        <v>2.7</v>
      </c>
      <c r="N13" s="55">
        <v>1.9</v>
      </c>
      <c r="O13" s="55">
        <v>1.11</v>
      </c>
      <c r="P13" s="55">
        <v>0.52</v>
      </c>
      <c r="Q13" s="55">
        <v>0.02</v>
      </c>
      <c r="R13" s="55">
        <v>0</v>
      </c>
      <c r="S13" s="85">
        <f t="shared" si="0"/>
        <v>30.06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0.01</v>
      </c>
      <c r="D14" s="57">
        <v>0.28</v>
      </c>
      <c r="E14" s="57">
        <v>0.58</v>
      </c>
      <c r="F14" s="57">
        <v>1.35</v>
      </c>
      <c r="G14" s="57">
        <v>0.67</v>
      </c>
      <c r="H14" s="57">
        <v>1.05</v>
      </c>
      <c r="I14" s="57">
        <v>0.89</v>
      </c>
      <c r="J14" s="57">
        <v>1.39</v>
      </c>
      <c r="K14" s="57">
        <v>1.93</v>
      </c>
      <c r="L14" s="57">
        <v>1.17</v>
      </c>
      <c r="M14" s="57">
        <v>1.38</v>
      </c>
      <c r="N14" s="57">
        <v>0.58</v>
      </c>
      <c r="O14" s="57">
        <v>0.15</v>
      </c>
      <c r="P14" s="57">
        <v>0.04</v>
      </c>
      <c r="Q14" s="57">
        <v>0</v>
      </c>
      <c r="R14" s="57">
        <v>0</v>
      </c>
      <c r="S14" s="86">
        <f t="shared" si="0"/>
        <v>11.469999999999999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0.11</v>
      </c>
      <c r="E15" s="57">
        <v>0.41</v>
      </c>
      <c r="F15" s="57">
        <v>1.93</v>
      </c>
      <c r="G15" s="57">
        <v>2.6</v>
      </c>
      <c r="H15" s="57">
        <v>3.21</v>
      </c>
      <c r="I15" s="57">
        <v>3.56</v>
      </c>
      <c r="J15" s="57">
        <v>3.68</v>
      </c>
      <c r="K15" s="57">
        <v>3.56</v>
      </c>
      <c r="L15" s="57">
        <v>3.22</v>
      </c>
      <c r="M15" s="57">
        <v>2.67</v>
      </c>
      <c r="N15" s="57">
        <v>1.82</v>
      </c>
      <c r="O15" s="57">
        <v>0.22</v>
      </c>
      <c r="P15" s="57">
        <v>0.45</v>
      </c>
      <c r="Q15" s="57">
        <v>0.02</v>
      </c>
      <c r="R15" s="57">
        <v>0</v>
      </c>
      <c r="S15" s="86">
        <f t="shared" si="0"/>
        <v>27.46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0.01</v>
      </c>
      <c r="D16" s="57">
        <v>0.4</v>
      </c>
      <c r="E16" s="57">
        <v>1.13</v>
      </c>
      <c r="F16" s="57">
        <v>1.79</v>
      </c>
      <c r="G16" s="57">
        <v>2.54</v>
      </c>
      <c r="H16" s="57">
        <v>2.56</v>
      </c>
      <c r="I16" s="57">
        <v>3.37</v>
      </c>
      <c r="J16" s="57">
        <v>3.6</v>
      </c>
      <c r="K16" s="57">
        <v>3.52</v>
      </c>
      <c r="L16" s="57">
        <v>3.17</v>
      </c>
      <c r="M16" s="57">
        <v>2.61</v>
      </c>
      <c r="N16" s="57">
        <v>1.88</v>
      </c>
      <c r="O16" s="57">
        <v>1.14</v>
      </c>
      <c r="P16" s="57">
        <v>0.45</v>
      </c>
      <c r="Q16" s="57">
        <v>0.03</v>
      </c>
      <c r="R16" s="57">
        <v>0</v>
      </c>
      <c r="S16" s="86">
        <f t="shared" si="0"/>
        <v>28.200000000000003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0.01</v>
      </c>
      <c r="D17" s="57">
        <v>0.37</v>
      </c>
      <c r="E17" s="57">
        <v>1.05</v>
      </c>
      <c r="F17" s="57">
        <v>1.78</v>
      </c>
      <c r="G17" s="57">
        <v>2.47</v>
      </c>
      <c r="H17" s="57">
        <v>2.98</v>
      </c>
      <c r="I17" s="57">
        <v>3.37</v>
      </c>
      <c r="J17" s="57">
        <v>3.49</v>
      </c>
      <c r="K17" s="57">
        <v>3.45</v>
      </c>
      <c r="L17" s="57">
        <v>2.88</v>
      </c>
      <c r="M17" s="57">
        <v>2.25</v>
      </c>
      <c r="N17" s="57">
        <v>1.25</v>
      </c>
      <c r="O17" s="57">
        <v>0.55</v>
      </c>
      <c r="P17" s="57">
        <v>0.2</v>
      </c>
      <c r="Q17" s="57">
        <v>0.01</v>
      </c>
      <c r="R17" s="57">
        <v>0</v>
      </c>
      <c r="S17" s="86">
        <f t="shared" si="0"/>
        <v>26.110000000000003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0.17</v>
      </c>
      <c r="F18" s="57">
        <v>0.3</v>
      </c>
      <c r="G18" s="57">
        <v>0.57</v>
      </c>
      <c r="H18" s="57">
        <v>0.53</v>
      </c>
      <c r="I18" s="57">
        <v>0.14</v>
      </c>
      <c r="J18" s="57">
        <v>0.46</v>
      </c>
      <c r="K18" s="57">
        <v>0.71</v>
      </c>
      <c r="L18" s="57">
        <v>1.39</v>
      </c>
      <c r="M18" s="57">
        <v>1.65</v>
      </c>
      <c r="N18" s="57">
        <v>1.21</v>
      </c>
      <c r="O18" s="57">
        <v>0.51</v>
      </c>
      <c r="P18" s="57">
        <v>0.31</v>
      </c>
      <c r="Q18" s="57">
        <v>0.05</v>
      </c>
      <c r="R18" s="57">
        <v>0</v>
      </c>
      <c r="S18" s="86">
        <f t="shared" si="0"/>
        <v>7.999999999999999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</v>
      </c>
      <c r="E19" s="57">
        <v>0.4</v>
      </c>
      <c r="F19" s="57">
        <v>0.6</v>
      </c>
      <c r="G19" s="57">
        <v>2.41</v>
      </c>
      <c r="H19" s="57">
        <v>3.19</v>
      </c>
      <c r="I19" s="57">
        <v>3.53</v>
      </c>
      <c r="J19" s="57">
        <v>3.28</v>
      </c>
      <c r="K19" s="57">
        <v>3.48</v>
      </c>
      <c r="L19" s="57">
        <v>3.18</v>
      </c>
      <c r="M19" s="57">
        <v>2.5</v>
      </c>
      <c r="N19" s="57">
        <v>1.94</v>
      </c>
      <c r="O19" s="57">
        <v>1.28</v>
      </c>
      <c r="P19" s="57">
        <v>0.57</v>
      </c>
      <c r="Q19" s="57">
        <v>0.03</v>
      </c>
      <c r="R19" s="57">
        <v>0</v>
      </c>
      <c r="S19" s="86">
        <f t="shared" si="0"/>
        <v>26.490000000000002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0.37</v>
      </c>
      <c r="E20" s="57">
        <v>1.11</v>
      </c>
      <c r="F20" s="57">
        <v>1.9</v>
      </c>
      <c r="G20" s="57">
        <v>2.48</v>
      </c>
      <c r="H20" s="57">
        <v>3.08</v>
      </c>
      <c r="I20" s="57">
        <v>3.35</v>
      </c>
      <c r="J20" s="57">
        <v>3.53</v>
      </c>
      <c r="K20" s="57">
        <v>3.4</v>
      </c>
      <c r="L20" s="57">
        <v>3.26</v>
      </c>
      <c r="M20" s="57">
        <v>2.28</v>
      </c>
      <c r="N20" s="57">
        <v>1.02</v>
      </c>
      <c r="O20" s="57">
        <v>0.5</v>
      </c>
      <c r="P20" s="57">
        <v>0.11</v>
      </c>
      <c r="Q20" s="57">
        <v>0</v>
      </c>
      <c r="R20" s="57">
        <v>0</v>
      </c>
      <c r="S20" s="86">
        <f aca="true" t="shared" si="2" ref="S20:S33">IF(U20=0,"",SUM(B20:R20))</f>
        <v>26.389999999999997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0.11</v>
      </c>
      <c r="F21" s="57">
        <v>0.17</v>
      </c>
      <c r="G21" s="57">
        <v>0.23</v>
      </c>
      <c r="H21" s="57">
        <v>0.36</v>
      </c>
      <c r="I21" s="57">
        <v>0.59</v>
      </c>
      <c r="J21" s="57">
        <v>0.95</v>
      </c>
      <c r="K21" s="57">
        <v>0.75</v>
      </c>
      <c r="L21" s="57">
        <v>0.79</v>
      </c>
      <c r="M21" s="57">
        <v>0.92</v>
      </c>
      <c r="N21" s="57">
        <v>0.42</v>
      </c>
      <c r="O21" s="57">
        <v>0.33</v>
      </c>
      <c r="P21" s="57">
        <v>0.06</v>
      </c>
      <c r="Q21" s="57">
        <v>0</v>
      </c>
      <c r="R21" s="57">
        <v>0</v>
      </c>
      <c r="S21" s="86">
        <f t="shared" si="2"/>
        <v>5.68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0.13</v>
      </c>
      <c r="E22" s="57">
        <v>0.45</v>
      </c>
      <c r="F22" s="57">
        <v>1.53</v>
      </c>
      <c r="G22" s="57">
        <v>2.35</v>
      </c>
      <c r="H22" s="57">
        <v>3.16</v>
      </c>
      <c r="I22" s="57">
        <v>3.54</v>
      </c>
      <c r="J22" s="57">
        <v>3.65</v>
      </c>
      <c r="K22" s="57">
        <v>3.55</v>
      </c>
      <c r="L22" s="57">
        <v>3.22</v>
      </c>
      <c r="M22" s="57">
        <v>2.6</v>
      </c>
      <c r="N22" s="57">
        <v>1.99</v>
      </c>
      <c r="O22" s="57">
        <v>1.31</v>
      </c>
      <c r="P22" s="57">
        <v>0.45</v>
      </c>
      <c r="Q22" s="57">
        <v>0.05</v>
      </c>
      <c r="R22" s="57">
        <v>0</v>
      </c>
      <c r="S22" s="86">
        <f t="shared" si="2"/>
        <v>27.979999999999997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0.15</v>
      </c>
      <c r="F23" s="55">
        <v>1.52</v>
      </c>
      <c r="G23" s="55">
        <v>2.63</v>
      </c>
      <c r="H23" s="55">
        <v>2.89</v>
      </c>
      <c r="I23" s="55">
        <v>3.35</v>
      </c>
      <c r="J23" s="55">
        <v>2.78</v>
      </c>
      <c r="K23" s="55">
        <v>3.37</v>
      </c>
      <c r="L23" s="55">
        <v>3.24</v>
      </c>
      <c r="M23" s="55">
        <v>2.88</v>
      </c>
      <c r="N23" s="55">
        <v>2.18</v>
      </c>
      <c r="O23" s="55">
        <v>1.4</v>
      </c>
      <c r="P23" s="55">
        <v>0.6</v>
      </c>
      <c r="Q23" s="55">
        <v>0.04</v>
      </c>
      <c r="R23" s="55">
        <v>0</v>
      </c>
      <c r="S23" s="85">
        <f t="shared" si="2"/>
        <v>27.029999999999998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0.03</v>
      </c>
      <c r="D24" s="57">
        <v>0.52</v>
      </c>
      <c r="E24" s="57">
        <v>0.94</v>
      </c>
      <c r="F24" s="57">
        <v>1.74</v>
      </c>
      <c r="G24" s="57">
        <v>1.91</v>
      </c>
      <c r="H24" s="57">
        <v>2.61</v>
      </c>
      <c r="I24" s="57">
        <v>2.91</v>
      </c>
      <c r="J24" s="57">
        <v>3.5</v>
      </c>
      <c r="K24" s="57">
        <v>3.39</v>
      </c>
      <c r="L24" s="57">
        <v>3.29</v>
      </c>
      <c r="M24" s="57">
        <v>2.28</v>
      </c>
      <c r="N24" s="57">
        <v>1.96</v>
      </c>
      <c r="O24" s="57">
        <v>1.23</v>
      </c>
      <c r="P24" s="57">
        <v>0.66</v>
      </c>
      <c r="Q24" s="57">
        <v>0.04</v>
      </c>
      <c r="R24" s="57">
        <v>0</v>
      </c>
      <c r="S24" s="86">
        <f t="shared" si="2"/>
        <v>27.01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0.03</v>
      </c>
      <c r="D25" s="57">
        <v>0.51</v>
      </c>
      <c r="E25" s="57">
        <v>1.2</v>
      </c>
      <c r="F25" s="57">
        <v>1.95</v>
      </c>
      <c r="G25" s="57">
        <v>2.51</v>
      </c>
      <c r="H25" s="57">
        <v>2.84</v>
      </c>
      <c r="I25" s="57">
        <v>3.47</v>
      </c>
      <c r="J25" s="57">
        <v>3.35</v>
      </c>
      <c r="K25" s="57">
        <v>3.01</v>
      </c>
      <c r="L25" s="57">
        <v>2.61</v>
      </c>
      <c r="M25" s="57">
        <v>2.62</v>
      </c>
      <c r="N25" s="57">
        <v>1.78</v>
      </c>
      <c r="O25" s="57">
        <v>1.07</v>
      </c>
      <c r="P25" s="57">
        <v>0.39</v>
      </c>
      <c r="Q25" s="57">
        <v>0.04</v>
      </c>
      <c r="R25" s="57">
        <v>0</v>
      </c>
      <c r="S25" s="86">
        <f t="shared" si="2"/>
        <v>27.38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0.18</v>
      </c>
      <c r="E26" s="57">
        <v>0.54</v>
      </c>
      <c r="F26" s="57">
        <v>0.97</v>
      </c>
      <c r="G26" s="57">
        <v>1.52</v>
      </c>
      <c r="H26" s="57">
        <v>1.99</v>
      </c>
      <c r="I26" s="57">
        <v>2.14</v>
      </c>
      <c r="J26" s="57">
        <v>2.95</v>
      </c>
      <c r="K26" s="57">
        <v>2.28</v>
      </c>
      <c r="L26" s="57">
        <v>1.69</v>
      </c>
      <c r="M26" s="57">
        <v>1.48</v>
      </c>
      <c r="N26" s="57">
        <v>1.02</v>
      </c>
      <c r="O26" s="57">
        <v>0.71</v>
      </c>
      <c r="P26" s="57">
        <v>0.57</v>
      </c>
      <c r="Q26" s="57">
        <v>0.03</v>
      </c>
      <c r="R26" s="57">
        <v>0</v>
      </c>
      <c r="S26" s="86">
        <f t="shared" si="2"/>
        <v>18.07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0.03</v>
      </c>
      <c r="D27" s="57">
        <v>0.42</v>
      </c>
      <c r="E27" s="57">
        <v>1.2</v>
      </c>
      <c r="F27" s="57">
        <v>1.85</v>
      </c>
      <c r="G27" s="57">
        <v>2.63</v>
      </c>
      <c r="H27" s="57">
        <v>3.18</v>
      </c>
      <c r="I27" s="57">
        <v>2.45</v>
      </c>
      <c r="J27" s="57">
        <v>1.22</v>
      </c>
      <c r="K27" s="57">
        <v>1.65</v>
      </c>
      <c r="L27" s="57">
        <v>1.31</v>
      </c>
      <c r="M27" s="57">
        <v>0.64</v>
      </c>
      <c r="N27" s="57">
        <v>0.43</v>
      </c>
      <c r="O27" s="57">
        <v>0.3</v>
      </c>
      <c r="P27" s="57">
        <v>0.07</v>
      </c>
      <c r="Q27" s="57">
        <v>0</v>
      </c>
      <c r="R27" s="57">
        <v>0</v>
      </c>
      <c r="S27" s="86">
        <f t="shared" si="2"/>
        <v>17.380000000000003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0.03</v>
      </c>
      <c r="D28" s="57">
        <v>0.37</v>
      </c>
      <c r="E28" s="57">
        <v>1.38</v>
      </c>
      <c r="F28" s="57">
        <v>2.24</v>
      </c>
      <c r="G28" s="57">
        <v>2.64</v>
      </c>
      <c r="H28" s="57">
        <v>3.18</v>
      </c>
      <c r="I28" s="57">
        <v>3.56</v>
      </c>
      <c r="J28" s="57">
        <v>3.69</v>
      </c>
      <c r="K28" s="57">
        <v>3.54</v>
      </c>
      <c r="L28" s="57">
        <v>3.21</v>
      </c>
      <c r="M28" s="57">
        <v>2.71</v>
      </c>
      <c r="N28" s="57">
        <v>2.06</v>
      </c>
      <c r="O28" s="57">
        <v>1.28</v>
      </c>
      <c r="P28" s="57">
        <v>0.49</v>
      </c>
      <c r="Q28" s="57">
        <v>0.02</v>
      </c>
      <c r="R28" s="57">
        <v>0</v>
      </c>
      <c r="S28" s="86">
        <f t="shared" si="2"/>
        <v>30.4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0.03</v>
      </c>
      <c r="D29" s="57">
        <v>0.41</v>
      </c>
      <c r="E29" s="57">
        <v>1.1</v>
      </c>
      <c r="F29" s="57">
        <v>1.84</v>
      </c>
      <c r="G29" s="57">
        <v>2.49</v>
      </c>
      <c r="H29" s="57">
        <v>3.02</v>
      </c>
      <c r="I29" s="57">
        <v>3.37</v>
      </c>
      <c r="J29" s="57">
        <v>3.52</v>
      </c>
      <c r="K29" s="57">
        <v>3.37</v>
      </c>
      <c r="L29" s="57">
        <v>3.01</v>
      </c>
      <c r="M29" s="57">
        <v>2.61</v>
      </c>
      <c r="N29" s="57">
        <v>2.01</v>
      </c>
      <c r="O29" s="57">
        <v>1.24</v>
      </c>
      <c r="P29" s="57">
        <v>0.52</v>
      </c>
      <c r="Q29" s="57">
        <v>0.03</v>
      </c>
      <c r="R29" s="57">
        <v>0</v>
      </c>
      <c r="S29" s="86">
        <f t="shared" si="2"/>
        <v>28.57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0.04</v>
      </c>
      <c r="E30" s="57">
        <v>0.18</v>
      </c>
      <c r="F30" s="57">
        <v>0.39</v>
      </c>
      <c r="G30" s="57">
        <v>0.79</v>
      </c>
      <c r="H30" s="57">
        <v>0.47</v>
      </c>
      <c r="I30" s="57">
        <v>2.03</v>
      </c>
      <c r="J30" s="57">
        <v>2.58</v>
      </c>
      <c r="K30" s="57">
        <v>2.18</v>
      </c>
      <c r="L30" s="57">
        <v>2.72</v>
      </c>
      <c r="M30" s="57">
        <v>1.87</v>
      </c>
      <c r="N30" s="57">
        <v>1.4</v>
      </c>
      <c r="O30" s="57">
        <v>0.81</v>
      </c>
      <c r="P30" s="57">
        <v>0.26</v>
      </c>
      <c r="Q30" s="57">
        <v>0.02</v>
      </c>
      <c r="R30" s="57">
        <v>0</v>
      </c>
      <c r="S30" s="86">
        <f t="shared" si="2"/>
        <v>15.74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0.01</v>
      </c>
      <c r="D31" s="57">
        <v>0.24</v>
      </c>
      <c r="E31" s="57">
        <v>0.66</v>
      </c>
      <c r="F31" s="57">
        <v>0.97</v>
      </c>
      <c r="G31" s="57">
        <v>1.17</v>
      </c>
      <c r="H31" s="57">
        <v>1.02</v>
      </c>
      <c r="I31" s="57">
        <v>1.3</v>
      </c>
      <c r="J31" s="57">
        <v>1.22</v>
      </c>
      <c r="K31" s="57">
        <v>0.96</v>
      </c>
      <c r="L31" s="57">
        <v>0.63</v>
      </c>
      <c r="M31" s="57">
        <v>0.5</v>
      </c>
      <c r="N31" s="57">
        <v>0.39</v>
      </c>
      <c r="O31" s="57">
        <v>0.15</v>
      </c>
      <c r="P31" s="57">
        <v>0.14</v>
      </c>
      <c r="Q31" s="57">
        <v>0.02</v>
      </c>
      <c r="R31" s="57">
        <v>0</v>
      </c>
      <c r="S31" s="86">
        <f t="shared" si="2"/>
        <v>9.38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0.27</v>
      </c>
      <c r="E32" s="57">
        <v>0.68</v>
      </c>
      <c r="F32" s="57">
        <v>0.68</v>
      </c>
      <c r="G32" s="57">
        <v>1.32</v>
      </c>
      <c r="H32" s="57">
        <v>3.05</v>
      </c>
      <c r="I32" s="57">
        <v>3.02</v>
      </c>
      <c r="J32" s="57">
        <v>2.55</v>
      </c>
      <c r="K32" s="57">
        <v>3.41</v>
      </c>
      <c r="L32" s="57">
        <v>3.24</v>
      </c>
      <c r="M32" s="57">
        <v>2.64</v>
      </c>
      <c r="N32" s="57">
        <v>1.86</v>
      </c>
      <c r="O32" s="57">
        <v>1.29</v>
      </c>
      <c r="P32" s="57">
        <v>0.44</v>
      </c>
      <c r="Q32" s="57">
        <v>0.05</v>
      </c>
      <c r="R32" s="57">
        <v>0</v>
      </c>
      <c r="S32" s="86">
        <f t="shared" si="2"/>
        <v>24.5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0.04</v>
      </c>
      <c r="D33" s="57">
        <v>0.28</v>
      </c>
      <c r="E33" s="57">
        <v>0.96</v>
      </c>
      <c r="F33" s="57">
        <v>1.84</v>
      </c>
      <c r="G33" s="57">
        <v>2.5</v>
      </c>
      <c r="H33" s="57">
        <v>3.07</v>
      </c>
      <c r="I33" s="57">
        <v>3.63</v>
      </c>
      <c r="J33" s="57">
        <v>3.6</v>
      </c>
      <c r="K33" s="57">
        <v>3.51</v>
      </c>
      <c r="L33" s="57">
        <v>3.01</v>
      </c>
      <c r="M33" s="57">
        <v>2.52</v>
      </c>
      <c r="N33" s="57">
        <v>1.21</v>
      </c>
      <c r="O33" s="57">
        <v>0.52</v>
      </c>
      <c r="P33" s="57">
        <v>0.29</v>
      </c>
      <c r="Q33" s="57">
        <v>0.03</v>
      </c>
      <c r="R33" s="57">
        <v>0</v>
      </c>
      <c r="S33" s="86">
        <f t="shared" si="2"/>
        <v>27.009999999999998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0.25</v>
      </c>
      <c r="D34" s="91">
        <f t="shared" si="4"/>
        <v>7.4799999999999995</v>
      </c>
      <c r="E34" s="91">
        <f t="shared" si="4"/>
        <v>22.709999999999997</v>
      </c>
      <c r="F34" s="91">
        <f t="shared" si="4"/>
        <v>42.84000000000001</v>
      </c>
      <c r="G34" s="91">
        <f t="shared" si="4"/>
        <v>60.71000000000001</v>
      </c>
      <c r="H34" s="91">
        <f t="shared" si="4"/>
        <v>75.02999999999999</v>
      </c>
      <c r="I34" s="91">
        <f t="shared" si="4"/>
        <v>85.27000000000001</v>
      </c>
      <c r="J34" s="91">
        <f t="shared" si="4"/>
        <v>88.73999999999998</v>
      </c>
      <c r="K34" s="91">
        <f t="shared" si="4"/>
        <v>88.40000000000002</v>
      </c>
      <c r="L34" s="91">
        <f aca="true" t="shared" si="5" ref="L34:R34">IF(L37=0,"",SUM(L3:L33))</f>
        <v>81.49</v>
      </c>
      <c r="M34" s="91">
        <f t="shared" si="5"/>
        <v>67.22999999999999</v>
      </c>
      <c r="N34" s="91">
        <f t="shared" si="5"/>
        <v>46.480000000000004</v>
      </c>
      <c r="O34" s="91">
        <f t="shared" si="5"/>
        <v>26.22</v>
      </c>
      <c r="P34" s="91">
        <f t="shared" si="5"/>
        <v>10.409999999999998</v>
      </c>
      <c r="Q34" s="91">
        <f t="shared" si="5"/>
        <v>0.6000000000000001</v>
      </c>
      <c r="R34" s="91">
        <f t="shared" si="5"/>
        <v>0</v>
      </c>
      <c r="S34" s="87">
        <f>SUM(B3:R33)</f>
        <v>703.8599999999992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0.008064516129032258</v>
      </c>
      <c r="D35" s="60">
        <f t="shared" si="6"/>
        <v>0.24129032258064514</v>
      </c>
      <c r="E35" s="60">
        <f t="shared" si="6"/>
        <v>0.7325806451612903</v>
      </c>
      <c r="F35" s="60">
        <f t="shared" si="6"/>
        <v>1.381935483870968</v>
      </c>
      <c r="G35" s="60">
        <f t="shared" si="6"/>
        <v>1.9583870967741939</v>
      </c>
      <c r="H35" s="60">
        <f t="shared" si="6"/>
        <v>2.420322580645161</v>
      </c>
      <c r="I35" s="60">
        <f t="shared" si="6"/>
        <v>2.750645161290323</v>
      </c>
      <c r="J35" s="60">
        <f t="shared" si="6"/>
        <v>2.8625806451612896</v>
      </c>
      <c r="K35" s="60">
        <f t="shared" si="6"/>
        <v>2.8516129032258073</v>
      </c>
      <c r="L35" s="60">
        <f aca="true" t="shared" si="7" ref="L35:R35">IF(L37=0,"",AVERAGE(L3:L33))</f>
        <v>2.6287096774193546</v>
      </c>
      <c r="M35" s="60">
        <f t="shared" si="7"/>
        <v>2.1687096774193546</v>
      </c>
      <c r="N35" s="60">
        <f t="shared" si="7"/>
        <v>1.4993548387096776</v>
      </c>
      <c r="O35" s="60">
        <f t="shared" si="7"/>
        <v>0.8458064516129032</v>
      </c>
      <c r="P35" s="60">
        <f t="shared" si="7"/>
        <v>0.3358064516129032</v>
      </c>
      <c r="Q35" s="60">
        <f t="shared" si="7"/>
        <v>0.019354838709677424</v>
      </c>
      <c r="R35" s="60">
        <f t="shared" si="7"/>
        <v>0</v>
      </c>
      <c r="S35" s="88">
        <f>AVERAGE(S3:S33)</f>
        <v>22.705161290322586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</v>
      </c>
      <c r="D36" s="60">
        <f t="shared" si="8"/>
        <v>0.52</v>
      </c>
      <c r="E36" s="60">
        <f t="shared" si="8"/>
        <v>1.38</v>
      </c>
      <c r="F36" s="60">
        <f t="shared" si="8"/>
        <v>2.24</v>
      </c>
      <c r="G36" s="60">
        <f t="shared" si="8"/>
        <v>2.68</v>
      </c>
      <c r="H36" s="60">
        <f t="shared" si="8"/>
        <v>3.25</v>
      </c>
      <c r="I36" s="60">
        <f t="shared" si="8"/>
        <v>3.63</v>
      </c>
      <c r="J36" s="60">
        <f t="shared" si="8"/>
        <v>3.74</v>
      </c>
      <c r="K36" s="60">
        <f t="shared" si="8"/>
        <v>3.64</v>
      </c>
      <c r="L36" s="60">
        <f aca="true" t="shared" si="9" ref="L36:R36">IF(L37=0,"",MAX(L3:L33))</f>
        <v>3.32</v>
      </c>
      <c r="M36" s="60">
        <f t="shared" si="9"/>
        <v>2.88</v>
      </c>
      <c r="N36" s="60">
        <f t="shared" si="9"/>
        <v>2.18</v>
      </c>
      <c r="O36" s="60">
        <f t="shared" si="9"/>
        <v>1.4</v>
      </c>
      <c r="P36" s="60">
        <f t="shared" si="9"/>
        <v>0.66</v>
      </c>
      <c r="Q36" s="60">
        <f t="shared" si="9"/>
        <v>0.05</v>
      </c>
      <c r="R36" s="60">
        <f t="shared" si="9"/>
        <v>0</v>
      </c>
      <c r="S36" s="88">
        <f>MAX(S3:S33)</f>
        <v>30.4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0.01</v>
      </c>
      <c r="D3" s="101">
        <v>0.47</v>
      </c>
      <c r="E3" s="101">
        <v>1.14</v>
      </c>
      <c r="F3" s="101">
        <v>1.96</v>
      </c>
      <c r="G3" s="101">
        <v>2.64</v>
      </c>
      <c r="H3" s="101">
        <v>3.18</v>
      </c>
      <c r="I3" s="101">
        <v>3.55</v>
      </c>
      <c r="J3" s="101">
        <v>3.67</v>
      </c>
      <c r="K3" s="101">
        <v>3.6</v>
      </c>
      <c r="L3" s="101">
        <v>3.29</v>
      </c>
      <c r="M3" s="101">
        <v>2.78</v>
      </c>
      <c r="N3" s="101">
        <v>2.04</v>
      </c>
      <c r="O3" s="101">
        <v>1.21</v>
      </c>
      <c r="P3" s="101">
        <v>0.65</v>
      </c>
      <c r="Q3" s="101">
        <v>0.07</v>
      </c>
      <c r="R3" s="101">
        <v>0</v>
      </c>
      <c r="S3" s="85">
        <f>IF(U3=0,"",SUM(B3:R3))</f>
        <v>30.259999999999998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0.35</v>
      </c>
      <c r="E4" s="103">
        <v>1.14</v>
      </c>
      <c r="F4" s="103">
        <v>1.94</v>
      </c>
      <c r="G4" s="103">
        <v>2.35</v>
      </c>
      <c r="H4" s="103">
        <v>3</v>
      </c>
      <c r="I4" s="103">
        <v>2.67</v>
      </c>
      <c r="J4" s="103">
        <v>2.02</v>
      </c>
      <c r="K4" s="103">
        <v>2.98</v>
      </c>
      <c r="L4" s="103">
        <v>1.76</v>
      </c>
      <c r="M4" s="103">
        <v>1.21</v>
      </c>
      <c r="N4" s="103">
        <v>0.63</v>
      </c>
      <c r="O4" s="103">
        <v>0.48</v>
      </c>
      <c r="P4" s="103">
        <v>0.39</v>
      </c>
      <c r="Q4" s="103">
        <v>0.07</v>
      </c>
      <c r="R4" s="103">
        <v>0</v>
      </c>
      <c r="S4" s="86">
        <f aca="true" t="shared" si="0" ref="S4:S19">IF(U4=0,"",SUM(B4:R4))</f>
        <v>20.990000000000002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0.03</v>
      </c>
      <c r="E5" s="103">
        <v>0.02</v>
      </c>
      <c r="F5" s="103">
        <v>0.28</v>
      </c>
      <c r="G5" s="103">
        <v>0.66</v>
      </c>
      <c r="H5" s="103">
        <v>0.78</v>
      </c>
      <c r="I5" s="103">
        <v>0.74</v>
      </c>
      <c r="J5" s="103">
        <v>0.97</v>
      </c>
      <c r="K5" s="103">
        <v>1.23</v>
      </c>
      <c r="L5" s="103">
        <v>0.91</v>
      </c>
      <c r="M5" s="103">
        <v>0.92</v>
      </c>
      <c r="N5" s="103">
        <v>0.74</v>
      </c>
      <c r="O5" s="103">
        <v>0.51</v>
      </c>
      <c r="P5" s="103">
        <v>0.25</v>
      </c>
      <c r="Q5" s="103">
        <v>0.03</v>
      </c>
      <c r="R5" s="103">
        <v>0</v>
      </c>
      <c r="S5" s="86">
        <f t="shared" si="0"/>
        <v>8.069999999999999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0.03</v>
      </c>
      <c r="D6" s="103">
        <v>0.35</v>
      </c>
      <c r="E6" s="103">
        <v>0.68</v>
      </c>
      <c r="F6" s="103">
        <v>1.1</v>
      </c>
      <c r="G6" s="103">
        <v>2.16</v>
      </c>
      <c r="H6" s="103">
        <v>3.25</v>
      </c>
      <c r="I6" s="103">
        <v>3.23</v>
      </c>
      <c r="J6" s="103">
        <v>3.12</v>
      </c>
      <c r="K6" s="103">
        <v>3.46</v>
      </c>
      <c r="L6" s="103">
        <v>3.24</v>
      </c>
      <c r="M6" s="103">
        <v>2.87</v>
      </c>
      <c r="N6" s="103">
        <v>2.22</v>
      </c>
      <c r="O6" s="103">
        <v>1.46</v>
      </c>
      <c r="P6" s="103">
        <v>0.71</v>
      </c>
      <c r="Q6" s="103">
        <v>0.08</v>
      </c>
      <c r="R6" s="103">
        <v>0</v>
      </c>
      <c r="S6" s="86">
        <f t="shared" si="0"/>
        <v>27.960000000000004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0.06</v>
      </c>
      <c r="D7" s="103">
        <v>0.5</v>
      </c>
      <c r="E7" s="103">
        <v>0.7</v>
      </c>
      <c r="F7" s="103">
        <v>1.65</v>
      </c>
      <c r="G7" s="103">
        <v>2.47</v>
      </c>
      <c r="H7" s="103">
        <v>3.04</v>
      </c>
      <c r="I7" s="103">
        <v>1.79</v>
      </c>
      <c r="J7" s="103">
        <v>0.84</v>
      </c>
      <c r="K7" s="103">
        <v>0.8</v>
      </c>
      <c r="L7" s="103">
        <v>0.59</v>
      </c>
      <c r="M7" s="103">
        <v>0.38</v>
      </c>
      <c r="N7" s="103">
        <v>0.43</v>
      </c>
      <c r="O7" s="103">
        <v>0.3</v>
      </c>
      <c r="P7" s="103">
        <v>0.12</v>
      </c>
      <c r="Q7" s="103">
        <v>0</v>
      </c>
      <c r="R7" s="103">
        <v>0</v>
      </c>
      <c r="S7" s="86">
        <f t="shared" si="0"/>
        <v>13.670000000000002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0.05</v>
      </c>
      <c r="E8" s="103">
        <v>0.34</v>
      </c>
      <c r="F8" s="103">
        <v>0.5</v>
      </c>
      <c r="G8" s="103">
        <v>0.82</v>
      </c>
      <c r="H8" s="103">
        <v>1.44</v>
      </c>
      <c r="I8" s="103">
        <v>0.99</v>
      </c>
      <c r="J8" s="103">
        <v>0.96</v>
      </c>
      <c r="K8" s="103">
        <v>0.73</v>
      </c>
      <c r="L8" s="103">
        <v>1.28</v>
      </c>
      <c r="M8" s="103">
        <v>1.82</v>
      </c>
      <c r="N8" s="103">
        <v>1.76</v>
      </c>
      <c r="O8" s="103">
        <v>1.37</v>
      </c>
      <c r="P8" s="103">
        <v>0.68</v>
      </c>
      <c r="Q8" s="103">
        <v>0.08</v>
      </c>
      <c r="R8" s="103">
        <v>0</v>
      </c>
      <c r="S8" s="86">
        <f t="shared" si="0"/>
        <v>12.819999999999999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0.03</v>
      </c>
      <c r="D9" s="103">
        <v>0.48</v>
      </c>
      <c r="E9" s="103">
        <v>1.25</v>
      </c>
      <c r="F9" s="103">
        <v>1.82</v>
      </c>
      <c r="G9" s="103">
        <v>2.68</v>
      </c>
      <c r="H9" s="103">
        <v>2.35</v>
      </c>
      <c r="I9" s="103">
        <v>3.23</v>
      </c>
      <c r="J9" s="103">
        <v>3.58</v>
      </c>
      <c r="K9" s="103">
        <v>3.09</v>
      </c>
      <c r="L9" s="103">
        <v>3.32</v>
      </c>
      <c r="M9" s="103">
        <v>2.69</v>
      </c>
      <c r="N9" s="103">
        <v>2.09</v>
      </c>
      <c r="O9" s="103">
        <v>1.29</v>
      </c>
      <c r="P9" s="103">
        <v>0.49</v>
      </c>
      <c r="Q9" s="103">
        <v>0.08</v>
      </c>
      <c r="R9" s="103">
        <v>0</v>
      </c>
      <c r="S9" s="86">
        <f t="shared" si="0"/>
        <v>28.469999999999995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0.04</v>
      </c>
      <c r="D10" s="103">
        <v>0.49</v>
      </c>
      <c r="E10" s="103">
        <v>1.03</v>
      </c>
      <c r="F10" s="103">
        <v>1.7</v>
      </c>
      <c r="G10" s="103">
        <v>2.81</v>
      </c>
      <c r="H10" s="103">
        <v>3.02</v>
      </c>
      <c r="I10" s="103">
        <v>2.88</v>
      </c>
      <c r="J10" s="103">
        <v>2.4</v>
      </c>
      <c r="K10" s="103">
        <v>2.11</v>
      </c>
      <c r="L10" s="103">
        <v>1.47</v>
      </c>
      <c r="M10" s="103">
        <v>1.62</v>
      </c>
      <c r="N10" s="103">
        <v>1.78</v>
      </c>
      <c r="O10" s="103">
        <v>0.73</v>
      </c>
      <c r="P10" s="103">
        <v>0.12</v>
      </c>
      <c r="Q10" s="103">
        <v>0</v>
      </c>
      <c r="R10" s="103">
        <v>0</v>
      </c>
      <c r="S10" s="86">
        <f t="shared" si="0"/>
        <v>22.200000000000003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0.06</v>
      </c>
      <c r="F11" s="103">
        <v>0.15</v>
      </c>
      <c r="G11" s="103">
        <v>0.34</v>
      </c>
      <c r="H11" s="103">
        <v>0.58</v>
      </c>
      <c r="I11" s="103">
        <v>1.07</v>
      </c>
      <c r="J11" s="103">
        <v>1.4</v>
      </c>
      <c r="K11" s="103">
        <v>0.75</v>
      </c>
      <c r="L11" s="103">
        <v>0.92</v>
      </c>
      <c r="M11" s="103">
        <v>0.8</v>
      </c>
      <c r="N11" s="103">
        <v>0.6</v>
      </c>
      <c r="O11" s="103">
        <v>0.51</v>
      </c>
      <c r="P11" s="103">
        <v>0.14</v>
      </c>
      <c r="Q11" s="103">
        <v>0</v>
      </c>
      <c r="R11" s="103">
        <v>0</v>
      </c>
      <c r="S11" s="86">
        <f t="shared" si="0"/>
        <v>7.3199999999999985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0.03</v>
      </c>
      <c r="D12" s="103">
        <v>0.5</v>
      </c>
      <c r="E12" s="103">
        <v>1.03</v>
      </c>
      <c r="F12" s="103">
        <v>1.86</v>
      </c>
      <c r="G12" s="103">
        <v>2.56</v>
      </c>
      <c r="H12" s="103">
        <v>3.13</v>
      </c>
      <c r="I12" s="103">
        <v>3.26</v>
      </c>
      <c r="J12" s="103">
        <v>2.06</v>
      </c>
      <c r="K12" s="103">
        <v>1.54</v>
      </c>
      <c r="L12" s="103">
        <v>1.88</v>
      </c>
      <c r="M12" s="103">
        <v>2.55</v>
      </c>
      <c r="N12" s="103">
        <v>2.11</v>
      </c>
      <c r="O12" s="103">
        <v>1.37</v>
      </c>
      <c r="P12" s="103">
        <v>0.63</v>
      </c>
      <c r="Q12" s="103">
        <v>0.07</v>
      </c>
      <c r="R12" s="103">
        <v>0</v>
      </c>
      <c r="S12" s="86">
        <f t="shared" si="0"/>
        <v>24.58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0.03</v>
      </c>
      <c r="D13" s="101">
        <v>0.31</v>
      </c>
      <c r="E13" s="101">
        <v>0.69</v>
      </c>
      <c r="F13" s="101">
        <v>1.47</v>
      </c>
      <c r="G13" s="101">
        <v>1.71</v>
      </c>
      <c r="H13" s="101">
        <v>2.31</v>
      </c>
      <c r="I13" s="101">
        <v>2.91</v>
      </c>
      <c r="J13" s="101">
        <v>3.21</v>
      </c>
      <c r="K13" s="101">
        <v>3.21</v>
      </c>
      <c r="L13" s="101">
        <v>3.2</v>
      </c>
      <c r="M13" s="101">
        <v>2.67</v>
      </c>
      <c r="N13" s="101">
        <v>2.06</v>
      </c>
      <c r="O13" s="101">
        <v>1.19</v>
      </c>
      <c r="P13" s="101">
        <v>0.38</v>
      </c>
      <c r="Q13" s="101">
        <v>0.03</v>
      </c>
      <c r="R13" s="101">
        <v>0</v>
      </c>
      <c r="S13" s="85">
        <f t="shared" si="0"/>
        <v>25.38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</v>
      </c>
      <c r="E14" s="103">
        <v>0.28</v>
      </c>
      <c r="F14" s="103">
        <v>0.38</v>
      </c>
      <c r="G14" s="103">
        <v>0.28</v>
      </c>
      <c r="H14" s="103">
        <v>0.42</v>
      </c>
      <c r="I14" s="103">
        <v>0.86</v>
      </c>
      <c r="J14" s="103">
        <v>0.36</v>
      </c>
      <c r="K14" s="103">
        <v>0.8</v>
      </c>
      <c r="L14" s="103">
        <v>1.58</v>
      </c>
      <c r="M14" s="103">
        <v>1.07</v>
      </c>
      <c r="N14" s="103">
        <v>0.58</v>
      </c>
      <c r="O14" s="103">
        <v>0.64</v>
      </c>
      <c r="P14" s="103">
        <v>0.21</v>
      </c>
      <c r="Q14" s="103">
        <v>0</v>
      </c>
      <c r="R14" s="103">
        <v>0</v>
      </c>
      <c r="S14" s="86">
        <f t="shared" si="0"/>
        <v>7.56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0.03</v>
      </c>
      <c r="D15" s="103">
        <v>0.2</v>
      </c>
      <c r="E15" s="103">
        <v>0.78</v>
      </c>
      <c r="F15" s="103">
        <v>1.73</v>
      </c>
      <c r="G15" s="103">
        <v>2.47</v>
      </c>
      <c r="H15" s="103">
        <v>3.13</v>
      </c>
      <c r="I15" s="103">
        <v>3.4</v>
      </c>
      <c r="J15" s="103">
        <v>3.56</v>
      </c>
      <c r="K15" s="103">
        <v>2.89</v>
      </c>
      <c r="L15" s="103">
        <v>2.53</v>
      </c>
      <c r="M15" s="103">
        <v>2.38</v>
      </c>
      <c r="N15" s="103">
        <v>1.38</v>
      </c>
      <c r="O15" s="103">
        <v>0.64</v>
      </c>
      <c r="P15" s="103">
        <v>0.35</v>
      </c>
      <c r="Q15" s="103">
        <v>0.05</v>
      </c>
      <c r="R15" s="103">
        <v>0</v>
      </c>
      <c r="S15" s="86">
        <f t="shared" si="0"/>
        <v>25.520000000000003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0.04</v>
      </c>
      <c r="E16" s="103">
        <v>0.47</v>
      </c>
      <c r="F16" s="103">
        <v>0.62</v>
      </c>
      <c r="G16" s="103">
        <v>1.13</v>
      </c>
      <c r="H16" s="103">
        <v>1.48</v>
      </c>
      <c r="I16" s="103">
        <v>1.13</v>
      </c>
      <c r="J16" s="103">
        <v>2.04</v>
      </c>
      <c r="K16" s="103">
        <v>1.41</v>
      </c>
      <c r="L16" s="103">
        <v>1.07</v>
      </c>
      <c r="M16" s="103">
        <v>0.99</v>
      </c>
      <c r="N16" s="103">
        <v>0.8</v>
      </c>
      <c r="O16" s="103">
        <v>0.57</v>
      </c>
      <c r="P16" s="103">
        <v>0.29</v>
      </c>
      <c r="Q16" s="103">
        <v>0</v>
      </c>
      <c r="R16" s="103">
        <v>0</v>
      </c>
      <c r="S16" s="86">
        <f t="shared" si="0"/>
        <v>12.04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0.02</v>
      </c>
      <c r="D17" s="103">
        <v>0.42</v>
      </c>
      <c r="E17" s="103">
        <v>1.08</v>
      </c>
      <c r="F17" s="103">
        <v>1.81</v>
      </c>
      <c r="G17" s="103">
        <v>2.45</v>
      </c>
      <c r="H17" s="103">
        <v>2.95</v>
      </c>
      <c r="I17" s="103">
        <v>3.34</v>
      </c>
      <c r="J17" s="103">
        <v>3.43</v>
      </c>
      <c r="K17" s="103">
        <v>3.36</v>
      </c>
      <c r="L17" s="103">
        <v>3.09</v>
      </c>
      <c r="M17" s="103">
        <v>2.4</v>
      </c>
      <c r="N17" s="103">
        <v>1.9</v>
      </c>
      <c r="O17" s="103">
        <v>0.94</v>
      </c>
      <c r="P17" s="103">
        <v>0.43</v>
      </c>
      <c r="Q17" s="103">
        <v>0</v>
      </c>
      <c r="R17" s="103">
        <v>0</v>
      </c>
      <c r="S17" s="86">
        <f t="shared" si="0"/>
        <v>27.619999999999997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0.03</v>
      </c>
      <c r="D18" s="103">
        <v>0.29</v>
      </c>
      <c r="E18" s="103">
        <v>0.68</v>
      </c>
      <c r="F18" s="103">
        <v>0.58</v>
      </c>
      <c r="G18" s="103">
        <v>1.55</v>
      </c>
      <c r="H18" s="103">
        <v>2.37</v>
      </c>
      <c r="I18" s="103">
        <v>2.29</v>
      </c>
      <c r="J18" s="103">
        <v>1.15</v>
      </c>
      <c r="K18" s="103">
        <v>0.78</v>
      </c>
      <c r="L18" s="103">
        <v>0.41</v>
      </c>
      <c r="M18" s="103">
        <v>0.29</v>
      </c>
      <c r="N18" s="103">
        <v>0.33</v>
      </c>
      <c r="O18" s="103">
        <v>0.19</v>
      </c>
      <c r="P18" s="103">
        <v>0.11</v>
      </c>
      <c r="Q18" s="103">
        <v>0.04</v>
      </c>
      <c r="R18" s="103">
        <v>0</v>
      </c>
      <c r="S18" s="86">
        <f t="shared" si="0"/>
        <v>11.089999999999996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0.19</v>
      </c>
      <c r="E19" s="103">
        <v>0.47</v>
      </c>
      <c r="F19" s="103">
        <v>0.52</v>
      </c>
      <c r="G19" s="103">
        <v>0.34</v>
      </c>
      <c r="H19" s="103">
        <v>0.33</v>
      </c>
      <c r="I19" s="103">
        <v>0.55</v>
      </c>
      <c r="J19" s="103">
        <v>1.2</v>
      </c>
      <c r="K19" s="103">
        <v>3.41</v>
      </c>
      <c r="L19" s="103">
        <v>2.76</v>
      </c>
      <c r="M19" s="103">
        <v>0.94</v>
      </c>
      <c r="N19" s="103">
        <v>0.31</v>
      </c>
      <c r="O19" s="103">
        <v>0.12</v>
      </c>
      <c r="P19" s="103">
        <v>0.15</v>
      </c>
      <c r="Q19" s="103">
        <v>0</v>
      </c>
      <c r="R19" s="103">
        <v>0</v>
      </c>
      <c r="S19" s="86">
        <f t="shared" si="0"/>
        <v>11.29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0.01</v>
      </c>
      <c r="D20" s="103">
        <v>0.21</v>
      </c>
      <c r="E20" s="103">
        <v>0.5</v>
      </c>
      <c r="F20" s="103">
        <v>0.54</v>
      </c>
      <c r="G20" s="103">
        <v>0.51</v>
      </c>
      <c r="H20" s="103">
        <v>0.75</v>
      </c>
      <c r="I20" s="103">
        <v>0.88</v>
      </c>
      <c r="J20" s="103">
        <v>0.82</v>
      </c>
      <c r="K20" s="103">
        <v>1.35</v>
      </c>
      <c r="L20" s="103">
        <v>1.74</v>
      </c>
      <c r="M20" s="103">
        <v>1.53</v>
      </c>
      <c r="N20" s="103">
        <v>0.9</v>
      </c>
      <c r="O20" s="103">
        <v>0.56</v>
      </c>
      <c r="P20" s="103">
        <v>0.28</v>
      </c>
      <c r="Q20" s="103">
        <v>0.06</v>
      </c>
      <c r="R20" s="103">
        <v>0</v>
      </c>
      <c r="S20" s="86">
        <f aca="true" t="shared" si="2" ref="S20:S33">IF(U20=0,"",SUM(B20:R20))</f>
        <v>10.64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0.18</v>
      </c>
      <c r="E21" s="103">
        <v>0.39</v>
      </c>
      <c r="F21" s="103">
        <v>0.63</v>
      </c>
      <c r="G21" s="103">
        <v>1.17</v>
      </c>
      <c r="H21" s="103">
        <v>0.63</v>
      </c>
      <c r="I21" s="103">
        <v>0.36</v>
      </c>
      <c r="J21" s="103">
        <v>0.56</v>
      </c>
      <c r="K21" s="103">
        <v>0.36</v>
      </c>
      <c r="L21" s="103">
        <v>0.61</v>
      </c>
      <c r="M21" s="103">
        <v>0.22</v>
      </c>
      <c r="N21" s="103">
        <v>0.24</v>
      </c>
      <c r="O21" s="103">
        <v>0.19</v>
      </c>
      <c r="P21" s="103">
        <v>0.11</v>
      </c>
      <c r="Q21" s="103">
        <v>0</v>
      </c>
      <c r="R21" s="103">
        <v>0</v>
      </c>
      <c r="S21" s="86">
        <f t="shared" si="2"/>
        <v>5.650000000000001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0.01</v>
      </c>
      <c r="D22" s="103">
        <v>0.52</v>
      </c>
      <c r="E22" s="103">
        <v>1.24</v>
      </c>
      <c r="F22" s="103">
        <v>1.9</v>
      </c>
      <c r="G22" s="103">
        <v>2.45</v>
      </c>
      <c r="H22" s="103">
        <v>3.14</v>
      </c>
      <c r="I22" s="103">
        <v>3.52</v>
      </c>
      <c r="J22" s="103">
        <v>3.67</v>
      </c>
      <c r="K22" s="103">
        <v>3.6</v>
      </c>
      <c r="L22" s="103">
        <v>3.07</v>
      </c>
      <c r="M22" s="103">
        <v>2.49</v>
      </c>
      <c r="N22" s="103">
        <v>1.99</v>
      </c>
      <c r="O22" s="103">
        <v>1.26</v>
      </c>
      <c r="P22" s="103">
        <v>0.43</v>
      </c>
      <c r="Q22" s="103">
        <v>0.07</v>
      </c>
      <c r="R22" s="103">
        <v>0</v>
      </c>
      <c r="S22" s="86">
        <f t="shared" si="2"/>
        <v>29.36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0.01</v>
      </c>
      <c r="D23" s="101">
        <v>0.26</v>
      </c>
      <c r="E23" s="101">
        <v>0.65</v>
      </c>
      <c r="F23" s="101">
        <v>0.67</v>
      </c>
      <c r="G23" s="101">
        <v>1.1</v>
      </c>
      <c r="H23" s="101">
        <v>0.9</v>
      </c>
      <c r="I23" s="101">
        <v>0.73</v>
      </c>
      <c r="J23" s="101">
        <v>0.79</v>
      </c>
      <c r="K23" s="101">
        <v>1.21</v>
      </c>
      <c r="L23" s="101">
        <v>2.06</v>
      </c>
      <c r="M23" s="101">
        <v>1.39</v>
      </c>
      <c r="N23" s="101">
        <v>0.78</v>
      </c>
      <c r="O23" s="101">
        <v>0.4</v>
      </c>
      <c r="P23" s="101">
        <v>0.05</v>
      </c>
      <c r="Q23" s="101">
        <v>0</v>
      </c>
      <c r="R23" s="101">
        <v>0</v>
      </c>
      <c r="S23" s="85">
        <f t="shared" si="2"/>
        <v>11.000000000000002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0.2</v>
      </c>
      <c r="E24" s="103">
        <v>0.82</v>
      </c>
      <c r="F24" s="103">
        <v>0.97</v>
      </c>
      <c r="G24" s="103">
        <v>0.69</v>
      </c>
      <c r="H24" s="103">
        <v>2.53</v>
      </c>
      <c r="I24" s="103">
        <v>3.47</v>
      </c>
      <c r="J24" s="103">
        <v>2.51</v>
      </c>
      <c r="K24" s="103">
        <v>2.29</v>
      </c>
      <c r="L24" s="103">
        <v>3.12</v>
      </c>
      <c r="M24" s="103">
        <v>2.43</v>
      </c>
      <c r="N24" s="103">
        <v>1.84</v>
      </c>
      <c r="O24" s="103">
        <v>0.93</v>
      </c>
      <c r="P24" s="103">
        <v>0.3</v>
      </c>
      <c r="Q24" s="103">
        <v>0.07</v>
      </c>
      <c r="R24" s="103">
        <v>0</v>
      </c>
      <c r="S24" s="86">
        <f t="shared" si="2"/>
        <v>22.17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0.13</v>
      </c>
      <c r="E25" s="103">
        <v>0.54</v>
      </c>
      <c r="F25" s="103">
        <v>0.33</v>
      </c>
      <c r="G25" s="103">
        <v>0.63</v>
      </c>
      <c r="H25" s="103">
        <v>1.84</v>
      </c>
      <c r="I25" s="103">
        <v>2.07</v>
      </c>
      <c r="J25" s="103">
        <v>1.03</v>
      </c>
      <c r="K25" s="103">
        <v>1.67</v>
      </c>
      <c r="L25" s="103">
        <v>0.96</v>
      </c>
      <c r="M25" s="103">
        <v>2.17</v>
      </c>
      <c r="N25" s="103">
        <v>1.25</v>
      </c>
      <c r="O25" s="103">
        <v>0.38</v>
      </c>
      <c r="P25" s="103">
        <v>0.29</v>
      </c>
      <c r="Q25" s="103">
        <v>0</v>
      </c>
      <c r="R25" s="103">
        <v>0</v>
      </c>
      <c r="S25" s="86">
        <f t="shared" si="2"/>
        <v>13.29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0.03</v>
      </c>
      <c r="D26" s="103">
        <v>0.47</v>
      </c>
      <c r="E26" s="103">
        <v>1.15</v>
      </c>
      <c r="F26" s="103">
        <v>1.82</v>
      </c>
      <c r="G26" s="103">
        <v>2.35</v>
      </c>
      <c r="H26" s="103">
        <v>3.08</v>
      </c>
      <c r="I26" s="103">
        <v>3.45</v>
      </c>
      <c r="J26" s="103">
        <v>3.6</v>
      </c>
      <c r="K26" s="103">
        <v>3.52</v>
      </c>
      <c r="L26" s="103">
        <v>3.16</v>
      </c>
      <c r="M26" s="103">
        <v>2.65</v>
      </c>
      <c r="N26" s="103">
        <v>2.06</v>
      </c>
      <c r="O26" s="103">
        <v>1.37</v>
      </c>
      <c r="P26" s="103">
        <v>0.57</v>
      </c>
      <c r="Q26" s="103">
        <v>0.09</v>
      </c>
      <c r="R26" s="103">
        <v>0</v>
      </c>
      <c r="S26" s="86">
        <f t="shared" si="2"/>
        <v>29.37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0.14</v>
      </c>
      <c r="E27" s="103">
        <v>0.74</v>
      </c>
      <c r="F27" s="103">
        <v>0.99</v>
      </c>
      <c r="G27" s="103">
        <v>1.53</v>
      </c>
      <c r="H27" s="103">
        <v>1.64</v>
      </c>
      <c r="I27" s="103">
        <v>2.21</v>
      </c>
      <c r="J27" s="103">
        <v>2.59</v>
      </c>
      <c r="K27" s="103">
        <v>2.81</v>
      </c>
      <c r="L27" s="103">
        <v>3.22</v>
      </c>
      <c r="M27" s="103">
        <v>2.64</v>
      </c>
      <c r="N27" s="103">
        <v>2.07</v>
      </c>
      <c r="O27" s="103">
        <v>1.24</v>
      </c>
      <c r="P27" s="103">
        <v>0.51</v>
      </c>
      <c r="Q27" s="103">
        <v>0.06</v>
      </c>
      <c r="R27" s="103">
        <v>0</v>
      </c>
      <c r="S27" s="86">
        <f t="shared" si="2"/>
        <v>22.39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0.01</v>
      </c>
      <c r="D28" s="103">
        <v>0.47</v>
      </c>
      <c r="E28" s="103">
        <v>0.66</v>
      </c>
      <c r="F28" s="103">
        <v>0.85</v>
      </c>
      <c r="G28" s="103">
        <v>1.17</v>
      </c>
      <c r="H28" s="103">
        <v>2.01</v>
      </c>
      <c r="I28" s="103">
        <v>1.49</v>
      </c>
      <c r="J28" s="103">
        <v>1.6</v>
      </c>
      <c r="K28" s="103">
        <v>1.18</v>
      </c>
      <c r="L28" s="103">
        <v>0.65</v>
      </c>
      <c r="M28" s="103">
        <v>0.37</v>
      </c>
      <c r="N28" s="103">
        <v>0.24</v>
      </c>
      <c r="O28" s="103">
        <v>0.26</v>
      </c>
      <c r="P28" s="103">
        <v>0.11</v>
      </c>
      <c r="Q28" s="103">
        <v>0</v>
      </c>
      <c r="R28" s="103">
        <v>0</v>
      </c>
      <c r="S28" s="86">
        <f t="shared" si="2"/>
        <v>11.069999999999999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0.05</v>
      </c>
      <c r="E29" s="103">
        <v>0.2</v>
      </c>
      <c r="F29" s="103">
        <v>0.31</v>
      </c>
      <c r="G29" s="103">
        <v>0.5</v>
      </c>
      <c r="H29" s="103">
        <v>0.69</v>
      </c>
      <c r="I29" s="103">
        <v>0.86</v>
      </c>
      <c r="J29" s="103">
        <v>0.92</v>
      </c>
      <c r="K29" s="103">
        <v>0.93</v>
      </c>
      <c r="L29" s="103">
        <v>0.41</v>
      </c>
      <c r="M29" s="103">
        <v>0.59</v>
      </c>
      <c r="N29" s="103">
        <v>0.52</v>
      </c>
      <c r="O29" s="103">
        <v>0.21</v>
      </c>
      <c r="P29" s="103">
        <v>0.2</v>
      </c>
      <c r="Q29" s="103">
        <v>0.02</v>
      </c>
      <c r="R29" s="103">
        <v>0</v>
      </c>
      <c r="S29" s="86">
        <f t="shared" si="2"/>
        <v>6.41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0.01</v>
      </c>
      <c r="D30" s="103">
        <v>0.58</v>
      </c>
      <c r="E30" s="103">
        <v>1.28</v>
      </c>
      <c r="F30" s="103">
        <v>1.96</v>
      </c>
      <c r="G30" s="103">
        <v>2.23</v>
      </c>
      <c r="H30" s="103">
        <v>2.51</v>
      </c>
      <c r="I30" s="103">
        <v>1.48</v>
      </c>
      <c r="J30" s="103">
        <v>0.75</v>
      </c>
      <c r="K30" s="103">
        <v>0.4</v>
      </c>
      <c r="L30" s="103">
        <v>0.48</v>
      </c>
      <c r="M30" s="103">
        <v>0.32</v>
      </c>
      <c r="N30" s="103">
        <v>0.21</v>
      </c>
      <c r="O30" s="103">
        <v>0.16</v>
      </c>
      <c r="P30" s="103">
        <v>0.06</v>
      </c>
      <c r="Q30" s="103">
        <v>0</v>
      </c>
      <c r="R30" s="103">
        <v>0</v>
      </c>
      <c r="S30" s="86">
        <f t="shared" si="2"/>
        <v>12.430000000000003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0.09</v>
      </c>
      <c r="E31" s="103">
        <v>0.44</v>
      </c>
      <c r="F31" s="103">
        <v>0.73</v>
      </c>
      <c r="G31" s="103">
        <v>0.73</v>
      </c>
      <c r="H31" s="103">
        <v>0.92</v>
      </c>
      <c r="I31" s="103">
        <v>1.24</v>
      </c>
      <c r="J31" s="103">
        <v>1.2</v>
      </c>
      <c r="K31" s="103">
        <v>2.74</v>
      </c>
      <c r="L31" s="103">
        <v>3.05</v>
      </c>
      <c r="M31" s="103">
        <v>2.72</v>
      </c>
      <c r="N31" s="103">
        <v>2.19</v>
      </c>
      <c r="O31" s="103">
        <v>1.47</v>
      </c>
      <c r="P31" s="103">
        <v>0.69</v>
      </c>
      <c r="Q31" s="103">
        <v>0.11</v>
      </c>
      <c r="R31" s="103">
        <v>0</v>
      </c>
      <c r="S31" s="86">
        <f t="shared" si="2"/>
        <v>18.32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0.01</v>
      </c>
      <c r="D32" s="103">
        <v>0.5</v>
      </c>
      <c r="E32" s="103">
        <v>0.72</v>
      </c>
      <c r="F32" s="103">
        <v>1.15</v>
      </c>
      <c r="G32" s="103">
        <v>1.23</v>
      </c>
      <c r="H32" s="103">
        <v>1.63</v>
      </c>
      <c r="I32" s="103">
        <v>1.11</v>
      </c>
      <c r="J32" s="103">
        <v>1.98</v>
      </c>
      <c r="K32" s="103">
        <v>1.89</v>
      </c>
      <c r="L32" s="103">
        <v>2.33</v>
      </c>
      <c r="M32" s="103">
        <v>1.41</v>
      </c>
      <c r="N32" s="103">
        <v>1.08</v>
      </c>
      <c r="O32" s="103">
        <v>0.37</v>
      </c>
      <c r="P32" s="103">
        <v>0.19</v>
      </c>
      <c r="Q32" s="103">
        <v>0.04</v>
      </c>
      <c r="R32" s="103">
        <v>0</v>
      </c>
      <c r="S32" s="86">
        <f t="shared" si="2"/>
        <v>15.639999999999999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0.40000000000000013</v>
      </c>
      <c r="D34" s="91">
        <f t="shared" si="4"/>
        <v>8.569999999999999</v>
      </c>
      <c r="E34" s="91">
        <f t="shared" si="4"/>
        <v>21.169999999999998</v>
      </c>
      <c r="F34" s="91">
        <f t="shared" si="4"/>
        <v>32.919999999999995</v>
      </c>
      <c r="G34" s="91">
        <f t="shared" si="4"/>
        <v>45.71</v>
      </c>
      <c r="H34" s="91">
        <f t="shared" si="4"/>
        <v>59.029999999999994</v>
      </c>
      <c r="I34" s="91">
        <f t="shared" si="4"/>
        <v>60.76</v>
      </c>
      <c r="J34" s="91">
        <f t="shared" si="4"/>
        <v>57.99000000000001</v>
      </c>
      <c r="K34" s="91">
        <f t="shared" si="4"/>
        <v>60.100000000000016</v>
      </c>
      <c r="L34" s="91">
        <f aca="true" t="shared" si="5" ref="L34:R34">IF(L37=0,"",SUM(L3:L33))</f>
        <v>58.15999999999998</v>
      </c>
      <c r="M34" s="91">
        <f t="shared" si="5"/>
        <v>49.309999999999995</v>
      </c>
      <c r="N34" s="91">
        <f t="shared" si="5"/>
        <v>37.12999999999999</v>
      </c>
      <c r="O34" s="91">
        <f t="shared" si="5"/>
        <v>22.32</v>
      </c>
      <c r="P34" s="91">
        <f t="shared" si="5"/>
        <v>9.889999999999999</v>
      </c>
      <c r="Q34" s="91">
        <f t="shared" si="5"/>
        <v>1.1200000000000003</v>
      </c>
      <c r="R34" s="91">
        <f t="shared" si="5"/>
        <v>0</v>
      </c>
      <c r="S34" s="87">
        <f>SUM(B3:R33)</f>
        <v>524.58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0.013333333333333338</v>
      </c>
      <c r="D35" s="60">
        <f t="shared" si="6"/>
        <v>0.2856666666666666</v>
      </c>
      <c r="E35" s="60">
        <f t="shared" si="6"/>
        <v>0.7056666666666666</v>
      </c>
      <c r="F35" s="60">
        <f t="shared" si="6"/>
        <v>1.097333333333333</v>
      </c>
      <c r="G35" s="60">
        <f t="shared" si="6"/>
        <v>1.5236666666666667</v>
      </c>
      <c r="H35" s="60">
        <f t="shared" si="6"/>
        <v>1.9676666666666665</v>
      </c>
      <c r="I35" s="60">
        <f t="shared" si="6"/>
        <v>2.025333333333333</v>
      </c>
      <c r="J35" s="60">
        <f t="shared" si="6"/>
        <v>1.9330000000000003</v>
      </c>
      <c r="K35" s="60">
        <f t="shared" si="6"/>
        <v>2.003333333333334</v>
      </c>
      <c r="L35" s="60">
        <f aca="true" t="shared" si="7" ref="L35:R35">IF(L37=0,"",AVERAGE(L3:L33))</f>
        <v>1.938666666666666</v>
      </c>
      <c r="M35" s="60">
        <f t="shared" si="7"/>
        <v>1.6436666666666666</v>
      </c>
      <c r="N35" s="60">
        <f t="shared" si="7"/>
        <v>1.2376666666666662</v>
      </c>
      <c r="O35" s="60">
        <f t="shared" si="7"/>
        <v>0.744</v>
      </c>
      <c r="P35" s="60">
        <f t="shared" si="7"/>
        <v>0.3296666666666666</v>
      </c>
      <c r="Q35" s="60">
        <f t="shared" si="7"/>
        <v>0.03733333333333334</v>
      </c>
      <c r="R35" s="60">
        <f t="shared" si="7"/>
        <v>0</v>
      </c>
      <c r="S35" s="88">
        <f>AVERAGE(S3:S33)</f>
        <v>17.486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0.06</v>
      </c>
      <c r="D36" s="60">
        <f t="shared" si="8"/>
        <v>0.58</v>
      </c>
      <c r="E36" s="60">
        <f t="shared" si="8"/>
        <v>1.28</v>
      </c>
      <c r="F36" s="60">
        <f t="shared" si="8"/>
        <v>1.96</v>
      </c>
      <c r="G36" s="60">
        <f t="shared" si="8"/>
        <v>2.81</v>
      </c>
      <c r="H36" s="60">
        <f t="shared" si="8"/>
        <v>3.25</v>
      </c>
      <c r="I36" s="60">
        <f t="shared" si="8"/>
        <v>3.55</v>
      </c>
      <c r="J36" s="60">
        <f t="shared" si="8"/>
        <v>3.67</v>
      </c>
      <c r="K36" s="60">
        <f t="shared" si="8"/>
        <v>3.6</v>
      </c>
      <c r="L36" s="60">
        <f aca="true" t="shared" si="9" ref="L36:R36">IF(L37=0,"",MAX(L3:L33))</f>
        <v>3.32</v>
      </c>
      <c r="M36" s="60">
        <f t="shared" si="9"/>
        <v>2.87</v>
      </c>
      <c r="N36" s="60">
        <f t="shared" si="9"/>
        <v>2.22</v>
      </c>
      <c r="O36" s="60">
        <f t="shared" si="9"/>
        <v>1.47</v>
      </c>
      <c r="P36" s="60">
        <f t="shared" si="9"/>
        <v>0.71</v>
      </c>
      <c r="Q36" s="60">
        <f t="shared" si="9"/>
        <v>0.11</v>
      </c>
      <c r="R36" s="60">
        <f t="shared" si="9"/>
        <v>0</v>
      </c>
      <c r="S36" s="88">
        <f>MAX(S3:S33)</f>
        <v>30.259999999999998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0.04</v>
      </c>
      <c r="E3" s="101">
        <v>0.19</v>
      </c>
      <c r="F3" s="101">
        <v>0.16</v>
      </c>
      <c r="G3" s="101">
        <v>0.26</v>
      </c>
      <c r="H3" s="101">
        <v>0.32</v>
      </c>
      <c r="I3" s="101">
        <v>0.38</v>
      </c>
      <c r="J3" s="101">
        <v>0.34</v>
      </c>
      <c r="K3" s="101">
        <v>0.37</v>
      </c>
      <c r="L3" s="101">
        <v>0.32</v>
      </c>
      <c r="M3" s="101">
        <v>0.33</v>
      </c>
      <c r="N3" s="101">
        <v>0.4</v>
      </c>
      <c r="O3" s="101">
        <v>0.2</v>
      </c>
      <c r="P3" s="101">
        <v>0.14</v>
      </c>
      <c r="Q3" s="101">
        <v>0.02</v>
      </c>
      <c r="R3" s="101">
        <v>0</v>
      </c>
      <c r="S3" s="85">
        <f>IF(U3=0,"",SUM(B3:R3))</f>
        <v>3.47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0.19</v>
      </c>
      <c r="E4" s="103">
        <v>0.61</v>
      </c>
      <c r="F4" s="103">
        <v>0.94</v>
      </c>
      <c r="G4" s="103">
        <v>0.86</v>
      </c>
      <c r="H4" s="103">
        <v>0.6</v>
      </c>
      <c r="I4" s="103">
        <v>0.67</v>
      </c>
      <c r="J4" s="103">
        <v>0.95</v>
      </c>
      <c r="K4" s="103">
        <v>1.32</v>
      </c>
      <c r="L4" s="103">
        <v>2.22</v>
      </c>
      <c r="M4" s="103">
        <v>2.16</v>
      </c>
      <c r="N4" s="103">
        <v>1.32</v>
      </c>
      <c r="O4" s="103">
        <v>0.75</v>
      </c>
      <c r="P4" s="103">
        <v>0.43</v>
      </c>
      <c r="Q4" s="103">
        <v>0.08</v>
      </c>
      <c r="R4" s="103">
        <v>0</v>
      </c>
      <c r="S4" s="86">
        <f aca="true" t="shared" si="0" ref="S4:S19">IF(U4=0,"",SUM(B4:R4))</f>
        <v>13.100000000000001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0.01</v>
      </c>
      <c r="E5" s="103">
        <v>0.18</v>
      </c>
      <c r="F5" s="103">
        <v>0.25</v>
      </c>
      <c r="G5" s="103">
        <v>0.4</v>
      </c>
      <c r="H5" s="103">
        <v>0.24</v>
      </c>
      <c r="I5" s="103">
        <v>0.16</v>
      </c>
      <c r="J5" s="103">
        <v>0.25</v>
      </c>
      <c r="K5" s="103">
        <v>0.42</v>
      </c>
      <c r="L5" s="103">
        <v>0.27</v>
      </c>
      <c r="M5" s="103">
        <v>0.27</v>
      </c>
      <c r="N5" s="103">
        <v>0.29</v>
      </c>
      <c r="O5" s="103">
        <v>0.25</v>
      </c>
      <c r="P5" s="103">
        <v>0.06</v>
      </c>
      <c r="Q5" s="103">
        <v>0</v>
      </c>
      <c r="R5" s="103">
        <v>0</v>
      </c>
      <c r="S5" s="86">
        <f t="shared" si="0"/>
        <v>3.05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0.01</v>
      </c>
      <c r="F6" s="103">
        <v>0.33</v>
      </c>
      <c r="G6" s="103">
        <v>0.55</v>
      </c>
      <c r="H6" s="103">
        <v>0.41</v>
      </c>
      <c r="I6" s="103">
        <v>0.71</v>
      </c>
      <c r="J6" s="103">
        <v>1.05</v>
      </c>
      <c r="K6" s="103">
        <v>1.65</v>
      </c>
      <c r="L6" s="103">
        <v>0.79</v>
      </c>
      <c r="M6" s="103">
        <v>0.51</v>
      </c>
      <c r="N6" s="103">
        <v>0.24</v>
      </c>
      <c r="O6" s="103">
        <v>0.14</v>
      </c>
      <c r="P6" s="103">
        <v>0.02</v>
      </c>
      <c r="Q6" s="103">
        <v>0</v>
      </c>
      <c r="R6" s="103">
        <v>0</v>
      </c>
      <c r="S6" s="86">
        <f t="shared" si="0"/>
        <v>6.409999999999998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0.03</v>
      </c>
      <c r="E7" s="103">
        <v>0.14</v>
      </c>
      <c r="F7" s="103">
        <v>0.25</v>
      </c>
      <c r="G7" s="103">
        <v>0.28</v>
      </c>
      <c r="H7" s="103">
        <v>0.33</v>
      </c>
      <c r="I7" s="103">
        <v>0.58</v>
      </c>
      <c r="J7" s="103">
        <v>0.55</v>
      </c>
      <c r="K7" s="103">
        <v>0.42</v>
      </c>
      <c r="L7" s="103">
        <v>0.45</v>
      </c>
      <c r="M7" s="103">
        <v>0.34</v>
      </c>
      <c r="N7" s="103">
        <v>0.32</v>
      </c>
      <c r="O7" s="103">
        <v>0.43</v>
      </c>
      <c r="P7" s="103">
        <v>0.26</v>
      </c>
      <c r="Q7" s="103">
        <v>0.11</v>
      </c>
      <c r="R7" s="103">
        <v>0</v>
      </c>
      <c r="S7" s="86">
        <f t="shared" si="0"/>
        <v>4.49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0.12</v>
      </c>
      <c r="E8" s="103">
        <v>0.26</v>
      </c>
      <c r="F8" s="103">
        <v>0.39</v>
      </c>
      <c r="G8" s="103">
        <v>0.54</v>
      </c>
      <c r="H8" s="103">
        <v>0.57</v>
      </c>
      <c r="I8" s="103">
        <v>0.62</v>
      </c>
      <c r="J8" s="103">
        <v>0.88</v>
      </c>
      <c r="K8" s="103">
        <v>0.6</v>
      </c>
      <c r="L8" s="103">
        <v>0.67</v>
      </c>
      <c r="M8" s="103">
        <v>0.38</v>
      </c>
      <c r="N8" s="103">
        <v>0.28</v>
      </c>
      <c r="O8" s="103">
        <v>0.26</v>
      </c>
      <c r="P8" s="103">
        <v>0.09</v>
      </c>
      <c r="Q8" s="103">
        <v>0</v>
      </c>
      <c r="R8" s="103">
        <v>0</v>
      </c>
      <c r="S8" s="86">
        <f t="shared" si="0"/>
        <v>5.66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0.03</v>
      </c>
      <c r="D9" s="103">
        <v>0.22</v>
      </c>
      <c r="E9" s="103">
        <v>0.43</v>
      </c>
      <c r="F9" s="103">
        <v>0.9</v>
      </c>
      <c r="G9" s="103">
        <v>1.25</v>
      </c>
      <c r="H9" s="103">
        <v>1.9</v>
      </c>
      <c r="I9" s="103">
        <v>1.49</v>
      </c>
      <c r="J9" s="103">
        <v>1.93</v>
      </c>
      <c r="K9" s="103">
        <v>1.08</v>
      </c>
      <c r="L9" s="103">
        <v>0.94</v>
      </c>
      <c r="M9" s="103">
        <v>0.69</v>
      </c>
      <c r="N9" s="103">
        <v>0.5</v>
      </c>
      <c r="O9" s="103">
        <v>0.4</v>
      </c>
      <c r="P9" s="103">
        <v>0.16</v>
      </c>
      <c r="Q9" s="103">
        <v>0.02</v>
      </c>
      <c r="R9" s="103">
        <v>0</v>
      </c>
      <c r="S9" s="86">
        <f t="shared" si="0"/>
        <v>11.94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0.13</v>
      </c>
      <c r="E10" s="103">
        <v>0.46</v>
      </c>
      <c r="F10" s="103">
        <v>1.17</v>
      </c>
      <c r="G10" s="103">
        <v>1.79</v>
      </c>
      <c r="H10" s="103">
        <v>2.05</v>
      </c>
      <c r="I10" s="103">
        <v>1.78</v>
      </c>
      <c r="J10" s="103">
        <v>1.82</v>
      </c>
      <c r="K10" s="103">
        <v>1.99</v>
      </c>
      <c r="L10" s="103">
        <v>1.35</v>
      </c>
      <c r="M10" s="103">
        <v>0.58</v>
      </c>
      <c r="N10" s="103">
        <v>0.25</v>
      </c>
      <c r="O10" s="103">
        <v>0.21</v>
      </c>
      <c r="P10" s="103">
        <v>0.05</v>
      </c>
      <c r="Q10" s="103">
        <v>0</v>
      </c>
      <c r="R10" s="103">
        <v>0</v>
      </c>
      <c r="S10" s="86">
        <f t="shared" si="0"/>
        <v>13.63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0.07</v>
      </c>
      <c r="E11" s="103">
        <v>0.32</v>
      </c>
      <c r="F11" s="103">
        <v>0.82</v>
      </c>
      <c r="G11" s="103">
        <v>0.83</v>
      </c>
      <c r="H11" s="103">
        <v>1</v>
      </c>
      <c r="I11" s="103">
        <v>1.09</v>
      </c>
      <c r="J11" s="103">
        <v>1.13</v>
      </c>
      <c r="K11" s="103">
        <v>1.46</v>
      </c>
      <c r="L11" s="103">
        <v>1.53</v>
      </c>
      <c r="M11" s="103">
        <v>1.26</v>
      </c>
      <c r="N11" s="103">
        <v>0.59</v>
      </c>
      <c r="O11" s="103">
        <v>0.28</v>
      </c>
      <c r="P11" s="103">
        <v>0.23</v>
      </c>
      <c r="Q11" s="103">
        <v>0.03</v>
      </c>
      <c r="R11" s="103">
        <v>0</v>
      </c>
      <c r="S11" s="86">
        <f t="shared" si="0"/>
        <v>10.639999999999999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0.22</v>
      </c>
      <c r="E12" s="103">
        <v>0.62</v>
      </c>
      <c r="F12" s="103">
        <v>1.51</v>
      </c>
      <c r="G12" s="103">
        <v>2.31</v>
      </c>
      <c r="H12" s="103">
        <v>3.01</v>
      </c>
      <c r="I12" s="103">
        <v>3.42</v>
      </c>
      <c r="J12" s="103">
        <v>3.57</v>
      </c>
      <c r="K12" s="103">
        <v>3.48</v>
      </c>
      <c r="L12" s="103">
        <v>3.2</v>
      </c>
      <c r="M12" s="103">
        <v>2.54</v>
      </c>
      <c r="N12" s="103">
        <v>1.93</v>
      </c>
      <c r="O12" s="103">
        <v>1.42</v>
      </c>
      <c r="P12" s="103">
        <v>0.65</v>
      </c>
      <c r="Q12" s="103">
        <v>0.1</v>
      </c>
      <c r="R12" s="103">
        <v>0</v>
      </c>
      <c r="S12" s="86">
        <f t="shared" si="0"/>
        <v>27.979999999999997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0.01</v>
      </c>
      <c r="D13" s="101">
        <v>0.4</v>
      </c>
      <c r="E13" s="101">
        <v>1.08</v>
      </c>
      <c r="F13" s="101">
        <v>1.78</v>
      </c>
      <c r="G13" s="101">
        <v>2.35</v>
      </c>
      <c r="H13" s="101">
        <v>3.05</v>
      </c>
      <c r="I13" s="101">
        <v>3.43</v>
      </c>
      <c r="J13" s="101">
        <v>3.57</v>
      </c>
      <c r="K13" s="101">
        <v>3.51</v>
      </c>
      <c r="L13" s="101">
        <v>3.21</v>
      </c>
      <c r="M13" s="101">
        <v>2.7</v>
      </c>
      <c r="N13" s="101">
        <v>2.09</v>
      </c>
      <c r="O13" s="101">
        <v>1.38</v>
      </c>
      <c r="P13" s="101">
        <v>0.64</v>
      </c>
      <c r="Q13" s="101">
        <v>0.09</v>
      </c>
      <c r="R13" s="101">
        <v>0</v>
      </c>
      <c r="S13" s="85">
        <f t="shared" si="0"/>
        <v>29.29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0.01</v>
      </c>
      <c r="D14" s="103">
        <v>0.38</v>
      </c>
      <c r="E14" s="103">
        <v>1.07</v>
      </c>
      <c r="F14" s="103">
        <v>1.76</v>
      </c>
      <c r="G14" s="103">
        <v>2.34</v>
      </c>
      <c r="H14" s="103">
        <v>3.1</v>
      </c>
      <c r="I14" s="103">
        <v>3.46</v>
      </c>
      <c r="J14" s="103">
        <v>3.65</v>
      </c>
      <c r="K14" s="103">
        <v>3.62</v>
      </c>
      <c r="L14" s="103">
        <v>3.32</v>
      </c>
      <c r="M14" s="103">
        <v>2.78</v>
      </c>
      <c r="N14" s="103">
        <v>1.77</v>
      </c>
      <c r="O14" s="103">
        <v>1.16</v>
      </c>
      <c r="P14" s="103">
        <v>0.64</v>
      </c>
      <c r="Q14" s="103">
        <v>0.08</v>
      </c>
      <c r="R14" s="103">
        <v>0</v>
      </c>
      <c r="S14" s="86">
        <f t="shared" si="0"/>
        <v>29.14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0.03</v>
      </c>
      <c r="D15" s="103">
        <v>0.36</v>
      </c>
      <c r="E15" s="103">
        <v>0.82</v>
      </c>
      <c r="F15" s="103">
        <v>1.36</v>
      </c>
      <c r="G15" s="103">
        <v>2.17</v>
      </c>
      <c r="H15" s="103">
        <v>2.71</v>
      </c>
      <c r="I15" s="103">
        <v>2.95</v>
      </c>
      <c r="J15" s="103">
        <v>3.16</v>
      </c>
      <c r="K15" s="103">
        <v>3.14</v>
      </c>
      <c r="L15" s="103">
        <v>2.89</v>
      </c>
      <c r="M15" s="103">
        <v>2.01</v>
      </c>
      <c r="N15" s="103">
        <v>1.98</v>
      </c>
      <c r="O15" s="103">
        <v>1.09</v>
      </c>
      <c r="P15" s="103">
        <v>0.4</v>
      </c>
      <c r="Q15" s="103">
        <v>0.07</v>
      </c>
      <c r="R15" s="103">
        <v>0</v>
      </c>
      <c r="S15" s="86">
        <f t="shared" si="0"/>
        <v>25.14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0.02</v>
      </c>
      <c r="D16" s="103">
        <v>0.3</v>
      </c>
      <c r="E16" s="103">
        <v>0.83</v>
      </c>
      <c r="F16" s="103">
        <v>1.21</v>
      </c>
      <c r="G16" s="103">
        <v>1.34</v>
      </c>
      <c r="H16" s="103">
        <v>1.65</v>
      </c>
      <c r="I16" s="103">
        <v>3.43</v>
      </c>
      <c r="J16" s="103">
        <v>3.59</v>
      </c>
      <c r="K16" s="103">
        <v>3.41</v>
      </c>
      <c r="L16" s="103">
        <v>3.23</v>
      </c>
      <c r="M16" s="103">
        <v>2.75</v>
      </c>
      <c r="N16" s="103">
        <v>2.17</v>
      </c>
      <c r="O16" s="103">
        <v>1.47</v>
      </c>
      <c r="P16" s="103">
        <v>0.73</v>
      </c>
      <c r="Q16" s="103">
        <v>0.1</v>
      </c>
      <c r="R16" s="103">
        <v>0</v>
      </c>
      <c r="S16" s="86">
        <f t="shared" si="0"/>
        <v>26.23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0.01</v>
      </c>
      <c r="D17" s="103">
        <v>0.33</v>
      </c>
      <c r="E17" s="103">
        <v>0.83</v>
      </c>
      <c r="F17" s="103">
        <v>1.7</v>
      </c>
      <c r="G17" s="103">
        <v>2.05</v>
      </c>
      <c r="H17" s="103">
        <v>2.51</v>
      </c>
      <c r="I17" s="103">
        <v>1.2</v>
      </c>
      <c r="J17" s="103">
        <v>0.58</v>
      </c>
      <c r="K17" s="103">
        <v>1.04</v>
      </c>
      <c r="L17" s="103">
        <v>0.93</v>
      </c>
      <c r="M17" s="103">
        <v>0.97</v>
      </c>
      <c r="N17" s="103">
        <v>0.6</v>
      </c>
      <c r="O17" s="103">
        <v>0.84</v>
      </c>
      <c r="P17" s="103">
        <v>0.57</v>
      </c>
      <c r="Q17" s="103">
        <v>0.06</v>
      </c>
      <c r="R17" s="103">
        <v>0</v>
      </c>
      <c r="S17" s="86">
        <f t="shared" si="0"/>
        <v>14.22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0.01</v>
      </c>
      <c r="E18" s="103">
        <v>0.01</v>
      </c>
      <c r="F18" s="103">
        <v>0.03</v>
      </c>
      <c r="G18" s="103">
        <v>0.14</v>
      </c>
      <c r="H18" s="103">
        <v>0.17</v>
      </c>
      <c r="I18" s="103">
        <v>0.3</v>
      </c>
      <c r="J18" s="103">
        <v>0.58</v>
      </c>
      <c r="K18" s="103">
        <v>0.37</v>
      </c>
      <c r="L18" s="103">
        <v>0.12</v>
      </c>
      <c r="M18" s="103">
        <v>0.15</v>
      </c>
      <c r="N18" s="103">
        <v>0.19</v>
      </c>
      <c r="O18" s="103">
        <v>0.21</v>
      </c>
      <c r="P18" s="103">
        <v>0.04</v>
      </c>
      <c r="Q18" s="103">
        <v>0</v>
      </c>
      <c r="R18" s="103">
        <v>0</v>
      </c>
      <c r="S18" s="86">
        <f t="shared" si="0"/>
        <v>2.32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0.26</v>
      </c>
      <c r="E19" s="103">
        <v>0.91</v>
      </c>
      <c r="F19" s="103">
        <v>0.72</v>
      </c>
      <c r="G19" s="103">
        <v>0.76</v>
      </c>
      <c r="H19" s="103">
        <v>0.59</v>
      </c>
      <c r="I19" s="103">
        <v>0.65</v>
      </c>
      <c r="J19" s="103">
        <v>0.53</v>
      </c>
      <c r="K19" s="103">
        <v>0.41</v>
      </c>
      <c r="L19" s="103">
        <v>0.69</v>
      </c>
      <c r="M19" s="103">
        <v>0.63</v>
      </c>
      <c r="N19" s="103">
        <v>1.81</v>
      </c>
      <c r="O19" s="103">
        <v>1.4</v>
      </c>
      <c r="P19" s="103">
        <v>0.77</v>
      </c>
      <c r="Q19" s="103">
        <v>0.09</v>
      </c>
      <c r="R19" s="103">
        <v>0</v>
      </c>
      <c r="S19" s="86">
        <f t="shared" si="0"/>
        <v>10.219999999999999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0.27</v>
      </c>
      <c r="E20" s="103">
        <v>0.73</v>
      </c>
      <c r="F20" s="103">
        <v>0.94</v>
      </c>
      <c r="G20" s="103">
        <v>1.18</v>
      </c>
      <c r="H20" s="103">
        <v>1.49</v>
      </c>
      <c r="I20" s="103">
        <v>2.14</v>
      </c>
      <c r="J20" s="103">
        <v>2.28</v>
      </c>
      <c r="K20" s="103">
        <v>1.41</v>
      </c>
      <c r="L20" s="103">
        <v>1.48</v>
      </c>
      <c r="M20" s="103">
        <v>0.92</v>
      </c>
      <c r="N20" s="103">
        <v>0.57</v>
      </c>
      <c r="O20" s="103">
        <v>0.21</v>
      </c>
      <c r="P20" s="103">
        <v>0.06</v>
      </c>
      <c r="Q20" s="103">
        <v>0</v>
      </c>
      <c r="R20" s="103">
        <v>0</v>
      </c>
      <c r="S20" s="86">
        <f aca="true" t="shared" si="2" ref="S20:S33">IF(U20=0,"",SUM(B20:R20))</f>
        <v>13.680000000000001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0.01</v>
      </c>
      <c r="D21" s="103">
        <v>0.44</v>
      </c>
      <c r="E21" s="103">
        <v>0.99</v>
      </c>
      <c r="F21" s="103">
        <v>1.72</v>
      </c>
      <c r="G21" s="103">
        <v>2.12</v>
      </c>
      <c r="H21" s="103">
        <v>2.6</v>
      </c>
      <c r="I21" s="103">
        <v>2.98</v>
      </c>
      <c r="J21" s="103">
        <v>2.82</v>
      </c>
      <c r="K21" s="103">
        <v>3.16</v>
      </c>
      <c r="L21" s="103">
        <v>3.04</v>
      </c>
      <c r="M21" s="103">
        <v>0.69</v>
      </c>
      <c r="N21" s="103">
        <v>1.12</v>
      </c>
      <c r="O21" s="103">
        <v>0.78</v>
      </c>
      <c r="P21" s="103">
        <v>0.45</v>
      </c>
      <c r="Q21" s="103">
        <v>0.07</v>
      </c>
      <c r="R21" s="103">
        <v>0</v>
      </c>
      <c r="S21" s="86">
        <f t="shared" si="2"/>
        <v>22.990000000000006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0.15</v>
      </c>
      <c r="E22" s="103">
        <v>0.39</v>
      </c>
      <c r="F22" s="103">
        <v>0.9</v>
      </c>
      <c r="G22" s="103">
        <v>2.13</v>
      </c>
      <c r="H22" s="103">
        <v>2.54</v>
      </c>
      <c r="I22" s="103">
        <v>3.26</v>
      </c>
      <c r="J22" s="103">
        <v>3.48</v>
      </c>
      <c r="K22" s="103">
        <v>3.42</v>
      </c>
      <c r="L22" s="103">
        <v>3.09</v>
      </c>
      <c r="M22" s="103">
        <v>2.72</v>
      </c>
      <c r="N22" s="103">
        <v>1.71</v>
      </c>
      <c r="O22" s="103">
        <v>0.72</v>
      </c>
      <c r="P22" s="103">
        <v>0.22</v>
      </c>
      <c r="Q22" s="103">
        <v>0</v>
      </c>
      <c r="R22" s="103">
        <v>0</v>
      </c>
      <c r="S22" s="86">
        <f t="shared" si="2"/>
        <v>24.729999999999997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0.37</v>
      </c>
      <c r="E23" s="101">
        <v>1.08</v>
      </c>
      <c r="F23" s="101">
        <v>1.71</v>
      </c>
      <c r="G23" s="101">
        <v>2.23</v>
      </c>
      <c r="H23" s="101">
        <v>2.79</v>
      </c>
      <c r="I23" s="101">
        <v>3.39</v>
      </c>
      <c r="J23" s="101">
        <v>3.51</v>
      </c>
      <c r="K23" s="101">
        <v>3.48</v>
      </c>
      <c r="L23" s="101">
        <v>3.2</v>
      </c>
      <c r="M23" s="101">
        <v>2.71</v>
      </c>
      <c r="N23" s="101">
        <v>2.12</v>
      </c>
      <c r="O23" s="101">
        <v>1.38</v>
      </c>
      <c r="P23" s="101">
        <v>0.54</v>
      </c>
      <c r="Q23" s="101">
        <v>0.09</v>
      </c>
      <c r="R23" s="101">
        <v>0</v>
      </c>
      <c r="S23" s="85">
        <f t="shared" si="2"/>
        <v>28.599999999999998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0.01</v>
      </c>
      <c r="D24" s="103">
        <v>0.36</v>
      </c>
      <c r="E24" s="103">
        <v>1.06</v>
      </c>
      <c r="F24" s="103">
        <v>1.74</v>
      </c>
      <c r="G24" s="103">
        <v>2.25</v>
      </c>
      <c r="H24" s="103">
        <v>2.97</v>
      </c>
      <c r="I24" s="103">
        <v>3.31</v>
      </c>
      <c r="J24" s="103">
        <v>3.32</v>
      </c>
      <c r="K24" s="103">
        <v>3.45</v>
      </c>
      <c r="L24" s="103">
        <v>3.17</v>
      </c>
      <c r="M24" s="103">
        <v>2.69</v>
      </c>
      <c r="N24" s="103">
        <v>2.04</v>
      </c>
      <c r="O24" s="103">
        <v>0.97</v>
      </c>
      <c r="P24" s="103">
        <v>0.53</v>
      </c>
      <c r="Q24" s="103">
        <v>0.03</v>
      </c>
      <c r="R24" s="103">
        <v>0</v>
      </c>
      <c r="S24" s="86">
        <f t="shared" si="2"/>
        <v>27.900000000000002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0.19</v>
      </c>
      <c r="E25" s="103">
        <v>0.24</v>
      </c>
      <c r="F25" s="103">
        <v>0.41</v>
      </c>
      <c r="G25" s="103">
        <v>0.54</v>
      </c>
      <c r="H25" s="103">
        <v>1.43</v>
      </c>
      <c r="I25" s="103">
        <v>2.73</v>
      </c>
      <c r="J25" s="103">
        <v>3.03</v>
      </c>
      <c r="K25" s="103">
        <v>3.42</v>
      </c>
      <c r="L25" s="103">
        <v>2.31</v>
      </c>
      <c r="M25" s="103">
        <v>1.72</v>
      </c>
      <c r="N25" s="103">
        <v>1.31</v>
      </c>
      <c r="O25" s="103">
        <v>0.66</v>
      </c>
      <c r="P25" s="103">
        <v>0.1</v>
      </c>
      <c r="Q25" s="103">
        <v>0</v>
      </c>
      <c r="R25" s="103">
        <v>0</v>
      </c>
      <c r="S25" s="86">
        <f t="shared" si="2"/>
        <v>18.09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0.14</v>
      </c>
      <c r="E26" s="103">
        <v>0.91</v>
      </c>
      <c r="F26" s="103">
        <v>0.69</v>
      </c>
      <c r="G26" s="103">
        <v>1.56</v>
      </c>
      <c r="H26" s="103">
        <v>2.85</v>
      </c>
      <c r="I26" s="103">
        <v>2.52</v>
      </c>
      <c r="J26" s="103">
        <v>3.14</v>
      </c>
      <c r="K26" s="103">
        <v>3.17</v>
      </c>
      <c r="L26" s="103">
        <v>0.81</v>
      </c>
      <c r="M26" s="103">
        <v>0.45</v>
      </c>
      <c r="N26" s="103">
        <v>0.44</v>
      </c>
      <c r="O26" s="103">
        <v>0.21</v>
      </c>
      <c r="P26" s="103">
        <v>0.08</v>
      </c>
      <c r="Q26" s="103">
        <v>0</v>
      </c>
      <c r="R26" s="103">
        <v>0</v>
      </c>
      <c r="S26" s="86">
        <f t="shared" si="2"/>
        <v>16.970000000000002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0.08</v>
      </c>
      <c r="E27" s="103">
        <v>0.41</v>
      </c>
      <c r="F27" s="103">
        <v>1.06</v>
      </c>
      <c r="G27" s="103">
        <v>0.93</v>
      </c>
      <c r="H27" s="103">
        <v>1.33</v>
      </c>
      <c r="I27" s="103">
        <v>2.19</v>
      </c>
      <c r="J27" s="103">
        <v>2.11</v>
      </c>
      <c r="K27" s="103">
        <v>2.96</v>
      </c>
      <c r="L27" s="103">
        <v>2.83</v>
      </c>
      <c r="M27" s="103">
        <v>1.81</v>
      </c>
      <c r="N27" s="103">
        <v>0.41</v>
      </c>
      <c r="O27" s="103">
        <v>0.34</v>
      </c>
      <c r="P27" s="103">
        <v>0.48</v>
      </c>
      <c r="Q27" s="103">
        <v>0.12</v>
      </c>
      <c r="R27" s="103">
        <v>0</v>
      </c>
      <c r="S27" s="86">
        <f t="shared" si="2"/>
        <v>17.060000000000002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0.2</v>
      </c>
      <c r="E28" s="103">
        <v>0.72</v>
      </c>
      <c r="F28" s="103">
        <v>1.62</v>
      </c>
      <c r="G28" s="103">
        <v>2.2</v>
      </c>
      <c r="H28" s="103">
        <v>2.05</v>
      </c>
      <c r="I28" s="103">
        <v>3.24</v>
      </c>
      <c r="J28" s="103">
        <v>3.4</v>
      </c>
      <c r="K28" s="103">
        <v>3.4</v>
      </c>
      <c r="L28" s="103">
        <v>3.12</v>
      </c>
      <c r="M28" s="103">
        <v>2.33</v>
      </c>
      <c r="N28" s="103">
        <v>1.98</v>
      </c>
      <c r="O28" s="103">
        <v>0.68</v>
      </c>
      <c r="P28" s="103">
        <v>0.55</v>
      </c>
      <c r="Q28" s="103">
        <v>0.04</v>
      </c>
      <c r="R28" s="103">
        <v>0</v>
      </c>
      <c r="S28" s="86">
        <f t="shared" si="2"/>
        <v>25.53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0.29</v>
      </c>
      <c r="E29" s="103">
        <v>0.92</v>
      </c>
      <c r="F29" s="103">
        <v>1.62</v>
      </c>
      <c r="G29" s="103">
        <v>2.14</v>
      </c>
      <c r="H29" s="103">
        <v>2.9</v>
      </c>
      <c r="I29" s="103">
        <v>3.29</v>
      </c>
      <c r="J29" s="103">
        <v>3.35</v>
      </c>
      <c r="K29" s="103">
        <v>3.36</v>
      </c>
      <c r="L29" s="103">
        <v>3.07</v>
      </c>
      <c r="M29" s="103">
        <v>2.46</v>
      </c>
      <c r="N29" s="103">
        <v>1.35</v>
      </c>
      <c r="O29" s="103">
        <v>0.88</v>
      </c>
      <c r="P29" s="103">
        <v>0.63</v>
      </c>
      <c r="Q29" s="103">
        <v>0.06</v>
      </c>
      <c r="R29" s="103">
        <v>0</v>
      </c>
      <c r="S29" s="86">
        <f t="shared" si="2"/>
        <v>26.32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0.07</v>
      </c>
      <c r="E30" s="103">
        <v>0.62</v>
      </c>
      <c r="F30" s="103">
        <v>0.52</v>
      </c>
      <c r="G30" s="103">
        <v>0.5</v>
      </c>
      <c r="H30" s="103">
        <v>1.19</v>
      </c>
      <c r="I30" s="103">
        <v>2.74</v>
      </c>
      <c r="J30" s="103">
        <v>2.55</v>
      </c>
      <c r="K30" s="103">
        <v>2.12</v>
      </c>
      <c r="L30" s="103">
        <v>2.35</v>
      </c>
      <c r="M30" s="103">
        <v>2.21</v>
      </c>
      <c r="N30" s="103">
        <v>1.86</v>
      </c>
      <c r="O30" s="103">
        <v>1.21</v>
      </c>
      <c r="P30" s="103">
        <v>0.33</v>
      </c>
      <c r="Q30" s="103">
        <v>0.04</v>
      </c>
      <c r="R30" s="103">
        <v>0</v>
      </c>
      <c r="S30" s="86">
        <f t="shared" si="2"/>
        <v>18.31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0.36</v>
      </c>
      <c r="E31" s="103">
        <v>0.61</v>
      </c>
      <c r="F31" s="103">
        <v>1.59</v>
      </c>
      <c r="G31" s="103">
        <v>1.6</v>
      </c>
      <c r="H31" s="103">
        <v>2.2</v>
      </c>
      <c r="I31" s="103">
        <v>3.1</v>
      </c>
      <c r="J31" s="103">
        <v>3.22</v>
      </c>
      <c r="K31" s="103">
        <v>2.78</v>
      </c>
      <c r="L31" s="103">
        <v>1.85</v>
      </c>
      <c r="M31" s="103">
        <v>2.47</v>
      </c>
      <c r="N31" s="103">
        <v>1.87</v>
      </c>
      <c r="O31" s="103">
        <v>1.23</v>
      </c>
      <c r="P31" s="103">
        <v>0.22</v>
      </c>
      <c r="Q31" s="103">
        <v>0</v>
      </c>
      <c r="R31" s="103">
        <v>0</v>
      </c>
      <c r="S31" s="86">
        <f t="shared" si="2"/>
        <v>23.1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0.29</v>
      </c>
      <c r="E32" s="103">
        <v>0.66</v>
      </c>
      <c r="F32" s="103">
        <v>1.33</v>
      </c>
      <c r="G32" s="103">
        <v>1.9</v>
      </c>
      <c r="H32" s="103">
        <v>2.63</v>
      </c>
      <c r="I32" s="103">
        <v>3.14</v>
      </c>
      <c r="J32" s="103">
        <v>2.28</v>
      </c>
      <c r="K32" s="103">
        <v>1.95</v>
      </c>
      <c r="L32" s="103">
        <v>1.3</v>
      </c>
      <c r="M32" s="103">
        <v>1.65</v>
      </c>
      <c r="N32" s="103">
        <v>1.69</v>
      </c>
      <c r="O32" s="103">
        <v>0.94</v>
      </c>
      <c r="P32" s="103">
        <v>0.25</v>
      </c>
      <c r="Q32" s="103">
        <v>0.02</v>
      </c>
      <c r="R32" s="103">
        <v>0</v>
      </c>
      <c r="S32" s="86">
        <f t="shared" si="2"/>
        <v>20.03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0.16</v>
      </c>
      <c r="E33" s="103">
        <v>0.79</v>
      </c>
      <c r="F33" s="103">
        <v>1.46</v>
      </c>
      <c r="G33" s="103">
        <v>2</v>
      </c>
      <c r="H33" s="103">
        <v>2.69</v>
      </c>
      <c r="I33" s="103">
        <v>3.08</v>
      </c>
      <c r="J33" s="103">
        <v>3.25</v>
      </c>
      <c r="K33" s="103">
        <v>3.2</v>
      </c>
      <c r="L33" s="103">
        <v>2.93</v>
      </c>
      <c r="M33" s="103">
        <v>2.44</v>
      </c>
      <c r="N33" s="103">
        <v>1.84</v>
      </c>
      <c r="O33" s="103">
        <v>1.15</v>
      </c>
      <c r="P33" s="103">
        <v>0.48</v>
      </c>
      <c r="Q33" s="103">
        <v>0.05</v>
      </c>
      <c r="R33" s="103">
        <v>0</v>
      </c>
      <c r="S33" s="86">
        <f t="shared" si="2"/>
        <v>25.52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0.13</v>
      </c>
      <c r="D34" s="91">
        <f t="shared" si="4"/>
        <v>6.44</v>
      </c>
      <c r="E34" s="91">
        <f t="shared" si="4"/>
        <v>18.900000000000002</v>
      </c>
      <c r="F34" s="91">
        <f t="shared" si="4"/>
        <v>32.589999999999996</v>
      </c>
      <c r="G34" s="91">
        <f t="shared" si="4"/>
        <v>43.50000000000001</v>
      </c>
      <c r="H34" s="91">
        <f t="shared" si="4"/>
        <v>55.87</v>
      </c>
      <c r="I34" s="91">
        <f t="shared" si="4"/>
        <v>67.42999999999999</v>
      </c>
      <c r="J34" s="91">
        <f t="shared" si="4"/>
        <v>69.86999999999999</v>
      </c>
      <c r="K34" s="91">
        <f t="shared" si="4"/>
        <v>69.57000000000001</v>
      </c>
      <c r="L34" s="91">
        <f aca="true" t="shared" si="5" ref="L34:R34">IF(L37=0,"",SUM(L3:L33))</f>
        <v>60.68000000000001</v>
      </c>
      <c r="M34" s="91">
        <f t="shared" si="5"/>
        <v>48.32</v>
      </c>
      <c r="N34" s="91">
        <f t="shared" si="5"/>
        <v>37.04</v>
      </c>
      <c r="O34" s="91">
        <f t="shared" si="5"/>
        <v>23.25</v>
      </c>
      <c r="P34" s="91">
        <f t="shared" si="5"/>
        <v>10.800000000000002</v>
      </c>
      <c r="Q34" s="91">
        <f t="shared" si="5"/>
        <v>1.3699999999999999</v>
      </c>
      <c r="R34" s="91">
        <f t="shared" si="5"/>
        <v>0</v>
      </c>
      <c r="S34" s="87">
        <f>SUM(B3:R33)</f>
        <v>545.7600000000004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0.004193548387096774</v>
      </c>
      <c r="D35" s="60">
        <f t="shared" si="6"/>
        <v>0.207741935483871</v>
      </c>
      <c r="E35" s="60">
        <f t="shared" si="6"/>
        <v>0.6096774193548388</v>
      </c>
      <c r="F35" s="60">
        <f t="shared" si="6"/>
        <v>1.0512903225806451</v>
      </c>
      <c r="G35" s="60">
        <f t="shared" si="6"/>
        <v>1.4032258064516132</v>
      </c>
      <c r="H35" s="60">
        <f t="shared" si="6"/>
        <v>1.802258064516129</v>
      </c>
      <c r="I35" s="60">
        <f t="shared" si="6"/>
        <v>2.1751612903225803</v>
      </c>
      <c r="J35" s="60">
        <f t="shared" si="6"/>
        <v>2.253870967741935</v>
      </c>
      <c r="K35" s="60">
        <f t="shared" si="6"/>
        <v>2.244193548387097</v>
      </c>
      <c r="L35" s="60">
        <f aca="true" t="shared" si="7" ref="L35:R35">IF(L37=0,"",AVERAGE(L3:L33))</f>
        <v>1.95741935483871</v>
      </c>
      <c r="M35" s="60">
        <f t="shared" si="7"/>
        <v>1.558709677419355</v>
      </c>
      <c r="N35" s="60">
        <f t="shared" si="7"/>
        <v>1.1948387096774193</v>
      </c>
      <c r="O35" s="60">
        <f t="shared" si="7"/>
        <v>0.75</v>
      </c>
      <c r="P35" s="60">
        <f t="shared" si="7"/>
        <v>0.3483870967741936</v>
      </c>
      <c r="Q35" s="60">
        <f t="shared" si="7"/>
        <v>0.04419354838709677</v>
      </c>
      <c r="R35" s="60">
        <f t="shared" si="7"/>
        <v>0</v>
      </c>
      <c r="S35" s="88">
        <f>AVERAGE(S3:S33)</f>
        <v>17.60516129032258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0.44</v>
      </c>
      <c r="E36" s="60">
        <f t="shared" si="8"/>
        <v>1.08</v>
      </c>
      <c r="F36" s="60">
        <f t="shared" si="8"/>
        <v>1.78</v>
      </c>
      <c r="G36" s="60">
        <f t="shared" si="8"/>
        <v>2.35</v>
      </c>
      <c r="H36" s="60">
        <f t="shared" si="8"/>
        <v>3.1</v>
      </c>
      <c r="I36" s="60">
        <f t="shared" si="8"/>
        <v>3.46</v>
      </c>
      <c r="J36" s="60">
        <f t="shared" si="8"/>
        <v>3.65</v>
      </c>
      <c r="K36" s="60">
        <f t="shared" si="8"/>
        <v>3.62</v>
      </c>
      <c r="L36" s="60">
        <f aca="true" t="shared" si="9" ref="L36:R36">IF(L37=0,"",MAX(L3:L33))</f>
        <v>3.32</v>
      </c>
      <c r="M36" s="60">
        <f t="shared" si="9"/>
        <v>2.78</v>
      </c>
      <c r="N36" s="60">
        <f t="shared" si="9"/>
        <v>2.17</v>
      </c>
      <c r="O36" s="60">
        <f t="shared" si="9"/>
        <v>1.47</v>
      </c>
      <c r="P36" s="60">
        <f t="shared" si="9"/>
        <v>0.77</v>
      </c>
      <c r="Q36" s="60">
        <f t="shared" si="9"/>
        <v>0.12</v>
      </c>
      <c r="R36" s="60">
        <f t="shared" si="9"/>
        <v>0</v>
      </c>
      <c r="S36" s="88">
        <f>MAX(S3:S33)</f>
        <v>29.29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0.21</v>
      </c>
      <c r="E3" s="101">
        <v>0.78</v>
      </c>
      <c r="F3" s="101">
        <v>1.43</v>
      </c>
      <c r="G3" s="101">
        <v>2.01</v>
      </c>
      <c r="H3" s="101">
        <v>2.73</v>
      </c>
      <c r="I3" s="101">
        <v>3.13</v>
      </c>
      <c r="J3" s="101">
        <v>3.3</v>
      </c>
      <c r="K3" s="101">
        <v>3.27</v>
      </c>
      <c r="L3" s="101">
        <v>3.05</v>
      </c>
      <c r="M3" s="101">
        <v>2.54</v>
      </c>
      <c r="N3" s="101">
        <v>1.89</v>
      </c>
      <c r="O3" s="101">
        <v>1.15</v>
      </c>
      <c r="P3" s="101">
        <v>0.48</v>
      </c>
      <c r="Q3" s="101">
        <v>0.04</v>
      </c>
      <c r="R3" s="101">
        <v>0</v>
      </c>
      <c r="S3" s="85">
        <f>IF(U3=0,"",SUM(B3:R3))</f>
        <v>26.009999999999998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0.19</v>
      </c>
      <c r="E4" s="103">
        <v>0.74</v>
      </c>
      <c r="F4" s="103">
        <v>1.47</v>
      </c>
      <c r="G4" s="103">
        <v>2.06</v>
      </c>
      <c r="H4" s="103">
        <v>2.45</v>
      </c>
      <c r="I4" s="103">
        <v>2.95</v>
      </c>
      <c r="J4" s="103">
        <v>3.3</v>
      </c>
      <c r="K4" s="103">
        <v>3.26</v>
      </c>
      <c r="L4" s="103">
        <v>2.99</v>
      </c>
      <c r="M4" s="103">
        <v>1.54</v>
      </c>
      <c r="N4" s="103">
        <v>0.22</v>
      </c>
      <c r="O4" s="103">
        <v>0.12</v>
      </c>
      <c r="P4" s="103">
        <v>0.2</v>
      </c>
      <c r="Q4" s="103">
        <v>0.01</v>
      </c>
      <c r="R4" s="103">
        <v>0</v>
      </c>
      <c r="S4" s="86">
        <f aca="true" t="shared" si="0" ref="S4:S19">IF(U4=0,"",SUM(B4:R4))</f>
        <v>21.500000000000004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0.15</v>
      </c>
      <c r="E5" s="103">
        <v>0.45</v>
      </c>
      <c r="F5" s="103">
        <v>1.25</v>
      </c>
      <c r="G5" s="103">
        <v>2.12</v>
      </c>
      <c r="H5" s="103">
        <v>2.79</v>
      </c>
      <c r="I5" s="103">
        <v>3.22</v>
      </c>
      <c r="J5" s="103">
        <v>3.39</v>
      </c>
      <c r="K5" s="103">
        <v>3.29</v>
      </c>
      <c r="L5" s="103">
        <v>3</v>
      </c>
      <c r="M5" s="103">
        <v>2.49</v>
      </c>
      <c r="N5" s="103">
        <v>1.85</v>
      </c>
      <c r="O5" s="103">
        <v>1.09</v>
      </c>
      <c r="P5" s="103">
        <v>0.21</v>
      </c>
      <c r="Q5" s="103">
        <v>0.01</v>
      </c>
      <c r="R5" s="103">
        <v>0</v>
      </c>
      <c r="S5" s="86">
        <f t="shared" si="0"/>
        <v>25.310000000000002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0.22</v>
      </c>
      <c r="E6" s="103">
        <v>0.81</v>
      </c>
      <c r="F6" s="103">
        <v>1.51</v>
      </c>
      <c r="G6" s="103">
        <v>2.1</v>
      </c>
      <c r="H6" s="103">
        <v>2.8</v>
      </c>
      <c r="I6" s="103">
        <v>3.18</v>
      </c>
      <c r="J6" s="103">
        <v>3.38</v>
      </c>
      <c r="K6" s="103">
        <v>3.3</v>
      </c>
      <c r="L6" s="103">
        <v>2.92</v>
      </c>
      <c r="M6" s="103">
        <v>2.46</v>
      </c>
      <c r="N6" s="103">
        <v>1.78</v>
      </c>
      <c r="O6" s="103">
        <v>0.15</v>
      </c>
      <c r="P6" s="103">
        <v>0.12</v>
      </c>
      <c r="Q6" s="103">
        <v>0.02</v>
      </c>
      <c r="R6" s="103">
        <v>0</v>
      </c>
      <c r="S6" s="86">
        <f t="shared" si="0"/>
        <v>24.75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0.2</v>
      </c>
      <c r="E7" s="103">
        <v>0.79</v>
      </c>
      <c r="F7" s="103">
        <v>1.56</v>
      </c>
      <c r="G7" s="103">
        <v>2.07</v>
      </c>
      <c r="H7" s="103">
        <v>2.75</v>
      </c>
      <c r="I7" s="103">
        <v>3.16</v>
      </c>
      <c r="J7" s="103">
        <v>3.32</v>
      </c>
      <c r="K7" s="103">
        <v>3.17</v>
      </c>
      <c r="L7" s="103">
        <v>2.93</v>
      </c>
      <c r="M7" s="103">
        <v>2.3</v>
      </c>
      <c r="N7" s="103">
        <v>1.81</v>
      </c>
      <c r="O7" s="103">
        <v>1.16</v>
      </c>
      <c r="P7" s="103">
        <v>0.46</v>
      </c>
      <c r="Q7" s="103">
        <v>0.02</v>
      </c>
      <c r="R7" s="103">
        <v>0</v>
      </c>
      <c r="S7" s="86">
        <f t="shared" si="0"/>
        <v>25.7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0.25</v>
      </c>
      <c r="E8" s="103">
        <v>0.91</v>
      </c>
      <c r="F8" s="103">
        <v>1.6</v>
      </c>
      <c r="G8" s="103">
        <v>2.09</v>
      </c>
      <c r="H8" s="103">
        <v>2.76</v>
      </c>
      <c r="I8" s="103">
        <v>3.15</v>
      </c>
      <c r="J8" s="103">
        <v>3.28</v>
      </c>
      <c r="K8" s="103">
        <v>3.19</v>
      </c>
      <c r="L8" s="103">
        <v>2.93</v>
      </c>
      <c r="M8" s="103">
        <v>2.45</v>
      </c>
      <c r="N8" s="103">
        <v>1.8</v>
      </c>
      <c r="O8" s="103">
        <v>0.48</v>
      </c>
      <c r="P8" s="103">
        <v>0.02</v>
      </c>
      <c r="Q8" s="103">
        <v>0</v>
      </c>
      <c r="R8" s="103">
        <v>0</v>
      </c>
      <c r="S8" s="86">
        <f t="shared" si="0"/>
        <v>24.91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0.19</v>
      </c>
      <c r="E9" s="103">
        <v>0.74</v>
      </c>
      <c r="F9" s="103">
        <v>1.43</v>
      </c>
      <c r="G9" s="103">
        <v>2.02</v>
      </c>
      <c r="H9" s="103">
        <v>2.73</v>
      </c>
      <c r="I9" s="103">
        <v>3.04</v>
      </c>
      <c r="J9" s="103">
        <v>2.73</v>
      </c>
      <c r="K9" s="103">
        <v>3.02</v>
      </c>
      <c r="L9" s="103">
        <v>2.87</v>
      </c>
      <c r="M9" s="103">
        <v>2.36</v>
      </c>
      <c r="N9" s="103">
        <v>1.2</v>
      </c>
      <c r="O9" s="103">
        <v>0.88</v>
      </c>
      <c r="P9" s="103">
        <v>0.34</v>
      </c>
      <c r="Q9" s="103">
        <v>0</v>
      </c>
      <c r="R9" s="103">
        <v>0</v>
      </c>
      <c r="S9" s="86">
        <f t="shared" si="0"/>
        <v>23.549999999999997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0.09</v>
      </c>
      <c r="E10" s="103">
        <v>0.71</v>
      </c>
      <c r="F10" s="103">
        <v>1.27</v>
      </c>
      <c r="G10" s="103">
        <v>1.73</v>
      </c>
      <c r="H10" s="103">
        <v>2.27</v>
      </c>
      <c r="I10" s="103">
        <v>2.36</v>
      </c>
      <c r="J10" s="103">
        <v>3.29</v>
      </c>
      <c r="K10" s="103">
        <v>3.37</v>
      </c>
      <c r="L10" s="103">
        <v>3.13</v>
      </c>
      <c r="M10" s="103">
        <v>2.45</v>
      </c>
      <c r="N10" s="103">
        <v>1.76</v>
      </c>
      <c r="O10" s="103">
        <v>1.21</v>
      </c>
      <c r="P10" s="103">
        <v>0.38</v>
      </c>
      <c r="Q10" s="103">
        <v>0.03</v>
      </c>
      <c r="R10" s="103">
        <v>0</v>
      </c>
      <c r="S10" s="86">
        <f t="shared" si="0"/>
        <v>24.05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0.12</v>
      </c>
      <c r="E11" s="103">
        <v>0.43</v>
      </c>
      <c r="F11" s="103">
        <v>0.81</v>
      </c>
      <c r="G11" s="103">
        <v>2.14</v>
      </c>
      <c r="H11" s="103">
        <v>2.8</v>
      </c>
      <c r="I11" s="103">
        <v>3.19</v>
      </c>
      <c r="J11" s="103">
        <v>3.32</v>
      </c>
      <c r="K11" s="103">
        <v>3.32</v>
      </c>
      <c r="L11" s="103">
        <v>3.06</v>
      </c>
      <c r="M11" s="103">
        <v>2.61</v>
      </c>
      <c r="N11" s="103">
        <v>1.96</v>
      </c>
      <c r="O11" s="103">
        <v>1.22</v>
      </c>
      <c r="P11" s="103">
        <v>0.48</v>
      </c>
      <c r="Q11" s="103">
        <v>0.01</v>
      </c>
      <c r="R11" s="103">
        <v>0</v>
      </c>
      <c r="S11" s="86">
        <f t="shared" si="0"/>
        <v>25.47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0.15</v>
      </c>
      <c r="E12" s="103">
        <v>0.5</v>
      </c>
      <c r="F12" s="103">
        <v>1.22</v>
      </c>
      <c r="G12" s="103">
        <v>2.22</v>
      </c>
      <c r="H12" s="103">
        <v>2.88</v>
      </c>
      <c r="I12" s="103">
        <v>2.82</v>
      </c>
      <c r="J12" s="103">
        <v>3.18</v>
      </c>
      <c r="K12" s="103">
        <v>3.35</v>
      </c>
      <c r="L12" s="103">
        <v>3.08</v>
      </c>
      <c r="M12" s="103">
        <v>2.31</v>
      </c>
      <c r="N12" s="103">
        <v>1.19</v>
      </c>
      <c r="O12" s="103">
        <v>0.61</v>
      </c>
      <c r="P12" s="103">
        <v>0.23</v>
      </c>
      <c r="Q12" s="103">
        <v>0.01</v>
      </c>
      <c r="R12" s="103">
        <v>0</v>
      </c>
      <c r="S12" s="86">
        <f t="shared" si="0"/>
        <v>23.75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0.11</v>
      </c>
      <c r="E13" s="101">
        <v>0.81</v>
      </c>
      <c r="F13" s="101">
        <v>1.61</v>
      </c>
      <c r="G13" s="101">
        <v>2.11</v>
      </c>
      <c r="H13" s="101">
        <v>2.92</v>
      </c>
      <c r="I13" s="101">
        <v>3.15</v>
      </c>
      <c r="J13" s="101">
        <v>2.76</v>
      </c>
      <c r="K13" s="101">
        <v>2.74</v>
      </c>
      <c r="L13" s="101">
        <v>2.35</v>
      </c>
      <c r="M13" s="101">
        <v>1.7</v>
      </c>
      <c r="N13" s="101">
        <v>1.37</v>
      </c>
      <c r="O13" s="101">
        <v>0.72</v>
      </c>
      <c r="P13" s="101">
        <v>0.23</v>
      </c>
      <c r="Q13" s="101">
        <v>0</v>
      </c>
      <c r="R13" s="101">
        <v>0</v>
      </c>
      <c r="S13" s="85">
        <f t="shared" si="0"/>
        <v>22.580000000000002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0.09</v>
      </c>
      <c r="E14" s="103">
        <v>0.47</v>
      </c>
      <c r="F14" s="103">
        <v>1.04</v>
      </c>
      <c r="G14" s="103">
        <v>1.83</v>
      </c>
      <c r="H14" s="103">
        <v>2.2</v>
      </c>
      <c r="I14" s="103">
        <v>2.43</v>
      </c>
      <c r="J14" s="103">
        <v>2.87</v>
      </c>
      <c r="K14" s="103">
        <v>2.09</v>
      </c>
      <c r="L14" s="103">
        <v>2.45</v>
      </c>
      <c r="M14" s="103">
        <v>1.33</v>
      </c>
      <c r="N14" s="103">
        <v>0.46</v>
      </c>
      <c r="O14" s="103">
        <v>0.36</v>
      </c>
      <c r="P14" s="103">
        <v>0.08</v>
      </c>
      <c r="Q14" s="103">
        <v>0</v>
      </c>
      <c r="R14" s="103">
        <v>0</v>
      </c>
      <c r="S14" s="86">
        <f t="shared" si="0"/>
        <v>17.699999999999996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0.08</v>
      </c>
      <c r="F15" s="103">
        <v>0.46</v>
      </c>
      <c r="G15" s="103">
        <v>0.48</v>
      </c>
      <c r="H15" s="103">
        <v>0.3</v>
      </c>
      <c r="I15" s="103">
        <v>0.56</v>
      </c>
      <c r="J15" s="103">
        <v>0.2</v>
      </c>
      <c r="K15" s="103">
        <v>0.52</v>
      </c>
      <c r="L15" s="103">
        <v>0.88</v>
      </c>
      <c r="M15" s="103">
        <v>0.95</v>
      </c>
      <c r="N15" s="103">
        <v>0.16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4.6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0.01</v>
      </c>
      <c r="E16" s="103">
        <v>0.25</v>
      </c>
      <c r="F16" s="103">
        <v>0.66</v>
      </c>
      <c r="G16" s="103">
        <v>0.64</v>
      </c>
      <c r="H16" s="103">
        <v>1.23</v>
      </c>
      <c r="I16" s="103">
        <v>1.88</v>
      </c>
      <c r="J16" s="103">
        <v>1.57</v>
      </c>
      <c r="K16" s="103">
        <v>1.51</v>
      </c>
      <c r="L16" s="103">
        <v>0.99</v>
      </c>
      <c r="M16" s="103">
        <v>0.67</v>
      </c>
      <c r="N16" s="103">
        <v>0.64</v>
      </c>
      <c r="O16" s="103">
        <v>0.34</v>
      </c>
      <c r="P16" s="103">
        <v>0</v>
      </c>
      <c r="Q16" s="103">
        <v>0</v>
      </c>
      <c r="R16" s="103">
        <v>0</v>
      </c>
      <c r="S16" s="86">
        <f t="shared" si="0"/>
        <v>10.39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0.04</v>
      </c>
      <c r="E17" s="103">
        <v>0.28</v>
      </c>
      <c r="F17" s="103">
        <v>0.57</v>
      </c>
      <c r="G17" s="103">
        <v>1.69</v>
      </c>
      <c r="H17" s="103">
        <v>2.11</v>
      </c>
      <c r="I17" s="103">
        <v>1.54</v>
      </c>
      <c r="J17" s="103">
        <v>3.24</v>
      </c>
      <c r="K17" s="103">
        <v>3.2</v>
      </c>
      <c r="L17" s="103">
        <v>3.07</v>
      </c>
      <c r="M17" s="103">
        <v>2.54</v>
      </c>
      <c r="N17" s="103">
        <v>1.89</v>
      </c>
      <c r="O17" s="103">
        <v>0.78</v>
      </c>
      <c r="P17" s="103">
        <v>0.22</v>
      </c>
      <c r="Q17" s="103">
        <v>0</v>
      </c>
      <c r="R17" s="103">
        <v>0</v>
      </c>
      <c r="S17" s="86">
        <f t="shared" si="0"/>
        <v>21.169999999999998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0.07</v>
      </c>
      <c r="E18" s="103">
        <v>0.34</v>
      </c>
      <c r="F18" s="103">
        <v>0.83</v>
      </c>
      <c r="G18" s="103">
        <v>1.44</v>
      </c>
      <c r="H18" s="103">
        <v>1.96</v>
      </c>
      <c r="I18" s="103">
        <v>1.33</v>
      </c>
      <c r="J18" s="103">
        <v>1.58</v>
      </c>
      <c r="K18" s="103">
        <v>3.36</v>
      </c>
      <c r="L18" s="103">
        <v>2.36</v>
      </c>
      <c r="M18" s="103">
        <v>1.3</v>
      </c>
      <c r="N18" s="103">
        <v>0.78</v>
      </c>
      <c r="O18" s="103">
        <v>0.38</v>
      </c>
      <c r="P18" s="103">
        <v>0.2</v>
      </c>
      <c r="Q18" s="103">
        <v>0</v>
      </c>
      <c r="R18" s="103">
        <v>0</v>
      </c>
      <c r="S18" s="86">
        <f t="shared" si="0"/>
        <v>15.93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0.05</v>
      </c>
      <c r="E19" s="103">
        <v>0.16</v>
      </c>
      <c r="F19" s="103">
        <v>0.19</v>
      </c>
      <c r="G19" s="103">
        <v>0.44</v>
      </c>
      <c r="H19" s="103">
        <v>0.67</v>
      </c>
      <c r="I19" s="103">
        <v>0.6</v>
      </c>
      <c r="J19" s="103">
        <v>0.51</v>
      </c>
      <c r="K19" s="103">
        <v>0.35</v>
      </c>
      <c r="L19" s="103">
        <v>0.24</v>
      </c>
      <c r="M19" s="103">
        <v>0.12</v>
      </c>
      <c r="N19" s="103">
        <v>0.08</v>
      </c>
      <c r="O19" s="103">
        <v>0.03</v>
      </c>
      <c r="P19" s="103">
        <v>0</v>
      </c>
      <c r="Q19" s="103">
        <v>0</v>
      </c>
      <c r="R19" s="103">
        <v>0</v>
      </c>
      <c r="S19" s="86">
        <f t="shared" si="0"/>
        <v>3.44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0.06</v>
      </c>
      <c r="E20" s="103">
        <v>0.19</v>
      </c>
      <c r="F20" s="103">
        <v>0.46</v>
      </c>
      <c r="G20" s="103">
        <v>1.32</v>
      </c>
      <c r="H20" s="103">
        <v>2.15</v>
      </c>
      <c r="I20" s="103">
        <v>1.55</v>
      </c>
      <c r="J20" s="103">
        <v>2.83</v>
      </c>
      <c r="K20" s="103">
        <v>1.29</v>
      </c>
      <c r="L20" s="103">
        <v>1.44</v>
      </c>
      <c r="M20" s="103">
        <v>2.04</v>
      </c>
      <c r="N20" s="103">
        <v>1.43</v>
      </c>
      <c r="O20" s="103">
        <v>0.7</v>
      </c>
      <c r="P20" s="103">
        <v>0.15</v>
      </c>
      <c r="Q20" s="103">
        <v>0</v>
      </c>
      <c r="R20" s="103">
        <v>0</v>
      </c>
      <c r="S20" s="86">
        <f aca="true" t="shared" si="2" ref="S20:S33">IF(U20=0,"",SUM(B20:R20))</f>
        <v>15.609999999999998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0.06</v>
      </c>
      <c r="E21" s="103">
        <v>0.32</v>
      </c>
      <c r="F21" s="103">
        <v>0.95</v>
      </c>
      <c r="G21" s="103">
        <v>1.84</v>
      </c>
      <c r="H21" s="103">
        <v>2.82</v>
      </c>
      <c r="I21" s="103">
        <v>3.14</v>
      </c>
      <c r="J21" s="103">
        <v>2.33</v>
      </c>
      <c r="K21" s="103">
        <v>3</v>
      </c>
      <c r="L21" s="103">
        <v>2.62</v>
      </c>
      <c r="M21" s="103">
        <v>1.67</v>
      </c>
      <c r="N21" s="103">
        <v>1.12</v>
      </c>
      <c r="O21" s="103">
        <v>0.45</v>
      </c>
      <c r="P21" s="103">
        <v>0.08</v>
      </c>
      <c r="Q21" s="103">
        <v>0</v>
      </c>
      <c r="R21" s="103">
        <v>0</v>
      </c>
      <c r="S21" s="86">
        <f t="shared" si="2"/>
        <v>20.4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0.03</v>
      </c>
      <c r="E22" s="103">
        <v>0.21</v>
      </c>
      <c r="F22" s="103">
        <v>0.4</v>
      </c>
      <c r="G22" s="103">
        <v>0.68</v>
      </c>
      <c r="H22" s="103">
        <v>0.68</v>
      </c>
      <c r="I22" s="103">
        <v>0.38</v>
      </c>
      <c r="J22" s="103">
        <v>0.73</v>
      </c>
      <c r="K22" s="103">
        <v>0.7</v>
      </c>
      <c r="L22" s="103">
        <v>0.3</v>
      </c>
      <c r="M22" s="103">
        <v>0.2</v>
      </c>
      <c r="N22" s="103">
        <v>0.19</v>
      </c>
      <c r="O22" s="103">
        <v>0.03</v>
      </c>
      <c r="P22" s="103">
        <v>0.05</v>
      </c>
      <c r="Q22" s="103">
        <v>0</v>
      </c>
      <c r="R22" s="103">
        <v>0</v>
      </c>
      <c r="S22" s="86">
        <f t="shared" si="2"/>
        <v>4.58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0.04</v>
      </c>
      <c r="E23" s="101">
        <v>0.27</v>
      </c>
      <c r="F23" s="101">
        <v>0.4</v>
      </c>
      <c r="G23" s="101">
        <v>0.64</v>
      </c>
      <c r="H23" s="101">
        <v>0.68</v>
      </c>
      <c r="I23" s="101">
        <v>1.52</v>
      </c>
      <c r="J23" s="101">
        <v>1.46</v>
      </c>
      <c r="K23" s="101">
        <v>1.01</v>
      </c>
      <c r="L23" s="101">
        <v>0.97</v>
      </c>
      <c r="M23" s="101">
        <v>0.89</v>
      </c>
      <c r="N23" s="101">
        <v>0.6</v>
      </c>
      <c r="O23" s="101">
        <v>0.28</v>
      </c>
      <c r="P23" s="101">
        <v>0.21</v>
      </c>
      <c r="Q23" s="101">
        <v>0</v>
      </c>
      <c r="R23" s="101">
        <v>0</v>
      </c>
      <c r="S23" s="85">
        <f t="shared" si="2"/>
        <v>8.969999999999999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0.08</v>
      </c>
      <c r="E24" s="103">
        <v>0.37</v>
      </c>
      <c r="F24" s="103">
        <v>0.57</v>
      </c>
      <c r="G24" s="103">
        <v>0.7</v>
      </c>
      <c r="H24" s="103">
        <v>0.88</v>
      </c>
      <c r="I24" s="103">
        <v>2.09</v>
      </c>
      <c r="J24" s="103">
        <v>1.96</v>
      </c>
      <c r="K24" s="103">
        <v>1.71</v>
      </c>
      <c r="L24" s="103">
        <v>1.78</v>
      </c>
      <c r="M24" s="103">
        <v>2.12</v>
      </c>
      <c r="N24" s="103">
        <v>1.61</v>
      </c>
      <c r="O24" s="103">
        <v>0.95</v>
      </c>
      <c r="P24" s="103">
        <v>0.22</v>
      </c>
      <c r="Q24" s="103">
        <v>0</v>
      </c>
      <c r="R24" s="103">
        <v>0</v>
      </c>
      <c r="S24" s="86">
        <f t="shared" si="2"/>
        <v>15.039999999999997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0.04</v>
      </c>
      <c r="E25" s="103">
        <v>0.42</v>
      </c>
      <c r="F25" s="103">
        <v>0.61</v>
      </c>
      <c r="G25" s="103">
        <v>1</v>
      </c>
      <c r="H25" s="103">
        <v>2.17</v>
      </c>
      <c r="I25" s="103">
        <v>3.2</v>
      </c>
      <c r="J25" s="103">
        <v>3.13</v>
      </c>
      <c r="K25" s="103">
        <v>3.32</v>
      </c>
      <c r="L25" s="103">
        <v>2.65</v>
      </c>
      <c r="M25" s="103">
        <v>2.03</v>
      </c>
      <c r="N25" s="103">
        <v>0.92</v>
      </c>
      <c r="O25" s="103">
        <v>0.39</v>
      </c>
      <c r="P25" s="103">
        <v>0.09</v>
      </c>
      <c r="Q25" s="103">
        <v>0</v>
      </c>
      <c r="R25" s="103">
        <v>0</v>
      </c>
      <c r="S25" s="86">
        <f t="shared" si="2"/>
        <v>19.970000000000002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0.06</v>
      </c>
      <c r="E26" s="103">
        <v>0.49</v>
      </c>
      <c r="F26" s="103">
        <v>0.8</v>
      </c>
      <c r="G26" s="103">
        <v>1.88</v>
      </c>
      <c r="H26" s="103">
        <v>3.01</v>
      </c>
      <c r="I26" s="103">
        <v>2.18</v>
      </c>
      <c r="J26" s="103">
        <v>1.58</v>
      </c>
      <c r="K26" s="103">
        <v>1.52</v>
      </c>
      <c r="L26" s="103">
        <v>1.16</v>
      </c>
      <c r="M26" s="103">
        <v>1.3</v>
      </c>
      <c r="N26" s="103">
        <v>0.74</v>
      </c>
      <c r="O26" s="103">
        <v>0.64</v>
      </c>
      <c r="P26" s="103">
        <v>0.34</v>
      </c>
      <c r="Q26" s="103">
        <v>0</v>
      </c>
      <c r="R26" s="103">
        <v>0</v>
      </c>
      <c r="S26" s="86">
        <f t="shared" si="2"/>
        <v>15.700000000000001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0.07</v>
      </c>
      <c r="E27" s="103">
        <v>0.33</v>
      </c>
      <c r="F27" s="103">
        <v>0.81</v>
      </c>
      <c r="G27" s="103">
        <v>1.32</v>
      </c>
      <c r="H27" s="103">
        <v>1.21</v>
      </c>
      <c r="I27" s="103">
        <v>1.47</v>
      </c>
      <c r="J27" s="103">
        <v>1.43</v>
      </c>
      <c r="K27" s="103">
        <v>2.33</v>
      </c>
      <c r="L27" s="103">
        <v>1.36</v>
      </c>
      <c r="M27" s="103">
        <v>1.15</v>
      </c>
      <c r="N27" s="103">
        <v>0.42</v>
      </c>
      <c r="O27" s="103">
        <v>0.24</v>
      </c>
      <c r="P27" s="103">
        <v>0.04</v>
      </c>
      <c r="Q27" s="103">
        <v>0</v>
      </c>
      <c r="R27" s="103">
        <v>0</v>
      </c>
      <c r="S27" s="86">
        <f t="shared" si="2"/>
        <v>12.179999999999998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0.11</v>
      </c>
      <c r="G28" s="103">
        <v>0.13</v>
      </c>
      <c r="H28" s="103">
        <v>0.25</v>
      </c>
      <c r="I28" s="103">
        <v>0.33</v>
      </c>
      <c r="J28" s="103">
        <v>0.49</v>
      </c>
      <c r="K28" s="103">
        <v>0.44</v>
      </c>
      <c r="L28" s="103">
        <v>0.36</v>
      </c>
      <c r="M28" s="103">
        <v>0.31</v>
      </c>
      <c r="N28" s="103">
        <v>0.42</v>
      </c>
      <c r="O28" s="103">
        <v>0.21</v>
      </c>
      <c r="P28" s="103">
        <v>0.03</v>
      </c>
      <c r="Q28" s="103">
        <v>0</v>
      </c>
      <c r="R28" s="103">
        <v>0</v>
      </c>
      <c r="S28" s="86">
        <f t="shared" si="2"/>
        <v>3.0799999999999996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0.28</v>
      </c>
      <c r="F29" s="103">
        <v>0.61</v>
      </c>
      <c r="G29" s="103">
        <v>1.22</v>
      </c>
      <c r="H29" s="103">
        <v>1.38</v>
      </c>
      <c r="I29" s="103">
        <v>1.48</v>
      </c>
      <c r="J29" s="103">
        <v>1.13</v>
      </c>
      <c r="K29" s="103">
        <v>1</v>
      </c>
      <c r="L29" s="103">
        <v>1.61</v>
      </c>
      <c r="M29" s="103">
        <v>1.68</v>
      </c>
      <c r="N29" s="103">
        <v>0.9</v>
      </c>
      <c r="O29" s="103">
        <v>0.34</v>
      </c>
      <c r="P29" s="103">
        <v>0.15</v>
      </c>
      <c r="Q29" s="103">
        <v>0</v>
      </c>
      <c r="R29" s="103">
        <v>0</v>
      </c>
      <c r="S29" s="86">
        <f t="shared" si="2"/>
        <v>11.78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0.06</v>
      </c>
      <c r="F30" s="103">
        <v>0.21</v>
      </c>
      <c r="G30" s="103">
        <v>0.32</v>
      </c>
      <c r="H30" s="103">
        <v>0.34</v>
      </c>
      <c r="I30" s="103">
        <v>0.38</v>
      </c>
      <c r="J30" s="103">
        <v>0.57</v>
      </c>
      <c r="K30" s="103">
        <v>0.55</v>
      </c>
      <c r="L30" s="103">
        <v>0.52</v>
      </c>
      <c r="M30" s="103">
        <v>0.52</v>
      </c>
      <c r="N30" s="103">
        <v>0.46</v>
      </c>
      <c r="O30" s="103">
        <v>0.13</v>
      </c>
      <c r="P30" s="103">
        <v>0.02</v>
      </c>
      <c r="Q30" s="103">
        <v>0</v>
      </c>
      <c r="R30" s="103">
        <v>0</v>
      </c>
      <c r="S30" s="86">
        <f t="shared" si="2"/>
        <v>4.079999999999999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0.03</v>
      </c>
      <c r="F31" s="103">
        <v>0.15</v>
      </c>
      <c r="G31" s="103">
        <v>0.26</v>
      </c>
      <c r="H31" s="103">
        <v>0.79</v>
      </c>
      <c r="I31" s="103">
        <v>0.97</v>
      </c>
      <c r="J31" s="103">
        <v>0.77</v>
      </c>
      <c r="K31" s="103">
        <v>0.55</v>
      </c>
      <c r="L31" s="103">
        <v>0.9</v>
      </c>
      <c r="M31" s="103">
        <v>0.8</v>
      </c>
      <c r="N31" s="103">
        <v>0.71</v>
      </c>
      <c r="O31" s="103">
        <v>0.12</v>
      </c>
      <c r="P31" s="103">
        <v>0</v>
      </c>
      <c r="Q31" s="103">
        <v>0</v>
      </c>
      <c r="R31" s="103">
        <v>0</v>
      </c>
      <c r="S31" s="86">
        <f t="shared" si="2"/>
        <v>6.050000000000001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0.23</v>
      </c>
      <c r="F32" s="103">
        <v>0.8</v>
      </c>
      <c r="G32" s="103">
        <v>0.9</v>
      </c>
      <c r="H32" s="103">
        <v>0.66</v>
      </c>
      <c r="I32" s="103">
        <v>0.88</v>
      </c>
      <c r="J32" s="103">
        <v>0.61</v>
      </c>
      <c r="K32" s="103">
        <v>0.87</v>
      </c>
      <c r="L32" s="103">
        <v>0.61</v>
      </c>
      <c r="M32" s="103">
        <v>0.29</v>
      </c>
      <c r="N32" s="103">
        <v>0.25</v>
      </c>
      <c r="O32" s="103">
        <v>0.14</v>
      </c>
      <c r="P32" s="103">
        <v>0.03</v>
      </c>
      <c r="Q32" s="103">
        <v>0</v>
      </c>
      <c r="R32" s="103">
        <v>0</v>
      </c>
      <c r="S32" s="86">
        <f t="shared" si="2"/>
        <v>6.2700000000000005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0.22</v>
      </c>
      <c r="F33" s="103">
        <v>0.48</v>
      </c>
      <c r="G33" s="103">
        <v>0.78</v>
      </c>
      <c r="H33" s="103">
        <v>0.71</v>
      </c>
      <c r="I33" s="103">
        <v>1.32</v>
      </c>
      <c r="J33" s="103">
        <v>1.02</v>
      </c>
      <c r="K33" s="103">
        <v>0.69</v>
      </c>
      <c r="L33" s="103">
        <v>0.63</v>
      </c>
      <c r="M33" s="103">
        <v>0.45</v>
      </c>
      <c r="N33" s="103">
        <v>0.26</v>
      </c>
      <c r="O33" s="103">
        <v>0.27</v>
      </c>
      <c r="P33" s="103">
        <v>0.07</v>
      </c>
      <c r="Q33" s="103">
        <v>0</v>
      </c>
      <c r="R33" s="103">
        <v>0</v>
      </c>
      <c r="S33" s="86">
        <f t="shared" si="2"/>
        <v>6.899999999999999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2.5799999999999996</v>
      </c>
      <c r="E34" s="91">
        <f t="shared" si="4"/>
        <v>12.67</v>
      </c>
      <c r="F34" s="91">
        <f t="shared" si="4"/>
        <v>26.269999999999996</v>
      </c>
      <c r="G34" s="91">
        <f t="shared" si="4"/>
        <v>42.180000000000014</v>
      </c>
      <c r="H34" s="91">
        <f t="shared" si="4"/>
        <v>56.080000000000005</v>
      </c>
      <c r="I34" s="91">
        <f t="shared" si="4"/>
        <v>62.580000000000005</v>
      </c>
      <c r="J34" s="91">
        <f t="shared" si="4"/>
        <v>65.26</v>
      </c>
      <c r="K34" s="91">
        <f t="shared" si="4"/>
        <v>65.29</v>
      </c>
      <c r="L34" s="91">
        <f aca="true" t="shared" si="5" ref="L34:R34">IF(L37=0,"",SUM(L3:L33))</f>
        <v>59.21</v>
      </c>
      <c r="M34" s="91">
        <f t="shared" si="5"/>
        <v>47.57</v>
      </c>
      <c r="N34" s="91">
        <f t="shared" si="5"/>
        <v>30.870000000000008</v>
      </c>
      <c r="O34" s="91">
        <f t="shared" si="5"/>
        <v>15.579999999999998</v>
      </c>
      <c r="P34" s="91">
        <f t="shared" si="5"/>
        <v>5.130000000000001</v>
      </c>
      <c r="Q34" s="91">
        <f t="shared" si="5"/>
        <v>0.15000000000000002</v>
      </c>
      <c r="R34" s="91">
        <f t="shared" si="5"/>
        <v>0</v>
      </c>
      <c r="S34" s="87">
        <f>SUM(B3:R33)</f>
        <v>491.4199999999993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0.08322580645161289</v>
      </c>
      <c r="E35" s="60">
        <f t="shared" si="6"/>
        <v>0.4087096774193548</v>
      </c>
      <c r="F35" s="60">
        <f t="shared" si="6"/>
        <v>0.8474193548387096</v>
      </c>
      <c r="G35" s="60">
        <f t="shared" si="6"/>
        <v>1.360645161290323</v>
      </c>
      <c r="H35" s="60">
        <f t="shared" si="6"/>
        <v>1.8090322580645164</v>
      </c>
      <c r="I35" s="60">
        <f t="shared" si="6"/>
        <v>2.018709677419355</v>
      </c>
      <c r="J35" s="60">
        <f t="shared" si="6"/>
        <v>2.105161290322581</v>
      </c>
      <c r="K35" s="60">
        <f t="shared" si="6"/>
        <v>2.106129032258065</v>
      </c>
      <c r="L35" s="60">
        <f aca="true" t="shared" si="7" ref="L35:R35">IF(L37=0,"",AVERAGE(L3:L33))</f>
        <v>1.91</v>
      </c>
      <c r="M35" s="60">
        <f t="shared" si="7"/>
        <v>1.534516129032258</v>
      </c>
      <c r="N35" s="60">
        <f t="shared" si="7"/>
        <v>0.9958064516129035</v>
      </c>
      <c r="O35" s="60">
        <f t="shared" si="7"/>
        <v>0.5025806451612903</v>
      </c>
      <c r="P35" s="60">
        <f t="shared" si="7"/>
        <v>0.16548387096774195</v>
      </c>
      <c r="Q35" s="60">
        <f t="shared" si="7"/>
        <v>0.004838709677419356</v>
      </c>
      <c r="R35" s="60">
        <f t="shared" si="7"/>
        <v>0</v>
      </c>
      <c r="S35" s="88">
        <f>AVERAGE(S3:S33)</f>
        <v>15.852258064516128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0.25</v>
      </c>
      <c r="E36" s="60">
        <f t="shared" si="8"/>
        <v>0.91</v>
      </c>
      <c r="F36" s="60">
        <f t="shared" si="8"/>
        <v>1.61</v>
      </c>
      <c r="G36" s="60">
        <f t="shared" si="8"/>
        <v>2.22</v>
      </c>
      <c r="H36" s="60">
        <f t="shared" si="8"/>
        <v>3.01</v>
      </c>
      <c r="I36" s="60">
        <f t="shared" si="8"/>
        <v>3.22</v>
      </c>
      <c r="J36" s="60">
        <f t="shared" si="8"/>
        <v>3.39</v>
      </c>
      <c r="K36" s="60">
        <f t="shared" si="8"/>
        <v>3.37</v>
      </c>
      <c r="L36" s="60">
        <f aca="true" t="shared" si="9" ref="L36:R36">IF(L37=0,"",MAX(L3:L33))</f>
        <v>3.13</v>
      </c>
      <c r="M36" s="60">
        <f t="shared" si="9"/>
        <v>2.61</v>
      </c>
      <c r="N36" s="60">
        <f t="shared" si="9"/>
        <v>1.96</v>
      </c>
      <c r="O36" s="60">
        <f t="shared" si="9"/>
        <v>1.22</v>
      </c>
      <c r="P36" s="60">
        <f t="shared" si="9"/>
        <v>0.48</v>
      </c>
      <c r="Q36" s="60">
        <f t="shared" si="9"/>
        <v>0.04</v>
      </c>
      <c r="R36" s="60">
        <f t="shared" si="9"/>
        <v>0</v>
      </c>
      <c r="S36" s="88">
        <f>MAX(S3:S33)</f>
        <v>26.009999999999998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0.01</v>
      </c>
      <c r="E3" s="101">
        <v>0.17</v>
      </c>
      <c r="F3" s="101">
        <v>0.37</v>
      </c>
      <c r="G3" s="101">
        <v>0.52</v>
      </c>
      <c r="H3" s="101">
        <v>1.36</v>
      </c>
      <c r="I3" s="101">
        <v>1.19</v>
      </c>
      <c r="J3" s="101">
        <v>1.39</v>
      </c>
      <c r="K3" s="101">
        <v>0.7</v>
      </c>
      <c r="L3" s="101">
        <v>0.76</v>
      </c>
      <c r="M3" s="101">
        <v>0.84</v>
      </c>
      <c r="N3" s="101">
        <v>0.7</v>
      </c>
      <c r="O3" s="101">
        <v>0.29</v>
      </c>
      <c r="P3" s="101">
        <v>0.06</v>
      </c>
      <c r="Q3" s="101">
        <v>0</v>
      </c>
      <c r="R3" s="101">
        <v>0</v>
      </c>
      <c r="S3" s="85">
        <f>IF(U3=0,"",SUM(B3:R3))</f>
        <v>8.36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0.05</v>
      </c>
      <c r="E4" s="103">
        <v>0.27</v>
      </c>
      <c r="F4" s="103">
        <v>0.25</v>
      </c>
      <c r="G4" s="103">
        <v>0.31</v>
      </c>
      <c r="H4" s="103">
        <v>0.91</v>
      </c>
      <c r="I4" s="103">
        <v>0.91</v>
      </c>
      <c r="J4" s="103">
        <v>1.61</v>
      </c>
      <c r="K4" s="103">
        <v>2.41</v>
      </c>
      <c r="L4" s="103">
        <v>2.84</v>
      </c>
      <c r="M4" s="103">
        <v>2.35</v>
      </c>
      <c r="N4" s="103">
        <v>1.49</v>
      </c>
      <c r="O4" s="103">
        <v>0.82</v>
      </c>
      <c r="P4" s="103">
        <v>0.17</v>
      </c>
      <c r="Q4" s="103">
        <v>0</v>
      </c>
      <c r="R4" s="103">
        <v>0</v>
      </c>
      <c r="S4" s="86">
        <f aca="true" t="shared" si="0" ref="S4:S19">IF(U4=0,"",SUM(B4:R4))</f>
        <v>14.39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0.29</v>
      </c>
      <c r="F5" s="103">
        <v>0.42</v>
      </c>
      <c r="G5" s="103">
        <v>0.69</v>
      </c>
      <c r="H5" s="103">
        <v>1.15</v>
      </c>
      <c r="I5" s="103">
        <v>1.24</v>
      </c>
      <c r="J5" s="103">
        <v>1.75</v>
      </c>
      <c r="K5" s="103">
        <v>1.64</v>
      </c>
      <c r="L5" s="103">
        <v>1.6</v>
      </c>
      <c r="M5" s="103">
        <v>0.98</v>
      </c>
      <c r="N5" s="103">
        <v>0.5</v>
      </c>
      <c r="O5" s="103">
        <v>0.22</v>
      </c>
      <c r="P5" s="103">
        <v>0.03</v>
      </c>
      <c r="Q5" s="103">
        <v>0</v>
      </c>
      <c r="R5" s="103">
        <v>0</v>
      </c>
      <c r="S5" s="86">
        <f t="shared" si="0"/>
        <v>10.51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0.01</v>
      </c>
      <c r="E6" s="103">
        <v>0.16</v>
      </c>
      <c r="F6" s="103">
        <v>0.36</v>
      </c>
      <c r="G6" s="103">
        <v>1.2</v>
      </c>
      <c r="H6" s="103">
        <v>2.44</v>
      </c>
      <c r="I6" s="103">
        <v>1.91</v>
      </c>
      <c r="J6" s="103">
        <v>2.35</v>
      </c>
      <c r="K6" s="103">
        <v>1.96</v>
      </c>
      <c r="L6" s="103">
        <v>2.06</v>
      </c>
      <c r="M6" s="103">
        <v>1.52</v>
      </c>
      <c r="N6" s="103">
        <v>0.3</v>
      </c>
      <c r="O6" s="103">
        <v>0.16</v>
      </c>
      <c r="P6" s="103">
        <v>0.11</v>
      </c>
      <c r="Q6" s="103">
        <v>0</v>
      </c>
      <c r="R6" s="103">
        <v>0</v>
      </c>
      <c r="S6" s="86">
        <f t="shared" si="0"/>
        <v>14.540000000000001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0.06</v>
      </c>
      <c r="E7" s="103">
        <v>0.41</v>
      </c>
      <c r="F7" s="103">
        <v>1.07</v>
      </c>
      <c r="G7" s="103">
        <v>1.66</v>
      </c>
      <c r="H7" s="103">
        <v>1.76</v>
      </c>
      <c r="I7" s="103">
        <v>2.2</v>
      </c>
      <c r="J7" s="103">
        <v>2.81</v>
      </c>
      <c r="K7" s="103">
        <v>2.85</v>
      </c>
      <c r="L7" s="103">
        <v>2.42</v>
      </c>
      <c r="M7" s="103">
        <v>1.86</v>
      </c>
      <c r="N7" s="103">
        <v>1.27</v>
      </c>
      <c r="O7" s="103">
        <v>0.37</v>
      </c>
      <c r="P7" s="103">
        <v>0.16</v>
      </c>
      <c r="Q7" s="103">
        <v>0</v>
      </c>
      <c r="R7" s="103">
        <v>0</v>
      </c>
      <c r="S7" s="86">
        <f t="shared" si="0"/>
        <v>18.900000000000002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0.02</v>
      </c>
      <c r="E8" s="103">
        <v>0.14</v>
      </c>
      <c r="F8" s="103">
        <v>0.55</v>
      </c>
      <c r="G8" s="103">
        <v>0.83</v>
      </c>
      <c r="H8" s="103">
        <v>1.21</v>
      </c>
      <c r="I8" s="103">
        <v>1.38</v>
      </c>
      <c r="J8" s="103">
        <v>1.76</v>
      </c>
      <c r="K8" s="103">
        <v>1.15</v>
      </c>
      <c r="L8" s="103">
        <v>0.75</v>
      </c>
      <c r="M8" s="103">
        <v>0.55</v>
      </c>
      <c r="N8" s="103">
        <v>0.27</v>
      </c>
      <c r="O8" s="103">
        <v>0.07</v>
      </c>
      <c r="P8" s="103">
        <v>0</v>
      </c>
      <c r="Q8" s="103">
        <v>0</v>
      </c>
      <c r="R8" s="103">
        <v>0</v>
      </c>
      <c r="S8" s="86">
        <f t="shared" si="0"/>
        <v>8.68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</v>
      </c>
      <c r="F9" s="103">
        <v>0.2</v>
      </c>
      <c r="G9" s="103">
        <v>0.19</v>
      </c>
      <c r="H9" s="103">
        <v>0.2</v>
      </c>
      <c r="I9" s="103">
        <v>0.6</v>
      </c>
      <c r="J9" s="103">
        <v>0.47</v>
      </c>
      <c r="K9" s="103">
        <v>0.64</v>
      </c>
      <c r="L9" s="103">
        <v>0.25</v>
      </c>
      <c r="M9" s="103">
        <v>0.23</v>
      </c>
      <c r="N9" s="103">
        <v>0.19</v>
      </c>
      <c r="O9" s="103">
        <v>0.19</v>
      </c>
      <c r="P9" s="103">
        <v>0.05</v>
      </c>
      <c r="Q9" s="103">
        <v>0</v>
      </c>
      <c r="R9" s="103">
        <v>0</v>
      </c>
      <c r="S9" s="86">
        <f t="shared" si="0"/>
        <v>3.2299999999999995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0.02</v>
      </c>
      <c r="F10" s="103">
        <v>0.17</v>
      </c>
      <c r="G10" s="103">
        <v>0.29</v>
      </c>
      <c r="H10" s="103">
        <v>0.53</v>
      </c>
      <c r="I10" s="103">
        <v>0.58</v>
      </c>
      <c r="J10" s="103">
        <v>0.53</v>
      </c>
      <c r="K10" s="103">
        <v>0.51</v>
      </c>
      <c r="L10" s="103">
        <v>0.75</v>
      </c>
      <c r="M10" s="103">
        <v>0.5</v>
      </c>
      <c r="N10" s="103">
        <v>0.28</v>
      </c>
      <c r="O10" s="103">
        <v>0.25</v>
      </c>
      <c r="P10" s="103">
        <v>0.1</v>
      </c>
      <c r="Q10" s="103">
        <v>0</v>
      </c>
      <c r="R10" s="103">
        <v>0</v>
      </c>
      <c r="S10" s="86">
        <f t="shared" si="0"/>
        <v>4.51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0.04</v>
      </c>
      <c r="G11" s="103">
        <v>0.11</v>
      </c>
      <c r="H11" s="103">
        <v>0.2</v>
      </c>
      <c r="I11" s="103">
        <v>0.6</v>
      </c>
      <c r="J11" s="103">
        <v>0.37</v>
      </c>
      <c r="K11" s="103">
        <v>0.37</v>
      </c>
      <c r="L11" s="103">
        <v>0.51</v>
      </c>
      <c r="M11" s="103">
        <v>0.25</v>
      </c>
      <c r="N11" s="103">
        <v>0.15</v>
      </c>
      <c r="O11" s="103">
        <v>0.11</v>
      </c>
      <c r="P11" s="103">
        <v>0.03</v>
      </c>
      <c r="Q11" s="103">
        <v>0</v>
      </c>
      <c r="R11" s="103">
        <v>0</v>
      </c>
      <c r="S11" s="86">
        <f t="shared" si="0"/>
        <v>2.7399999999999998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0.15</v>
      </c>
      <c r="E12" s="103">
        <v>0.21</v>
      </c>
      <c r="F12" s="103">
        <v>0.62</v>
      </c>
      <c r="G12" s="103">
        <v>0.52</v>
      </c>
      <c r="H12" s="103">
        <v>0.44</v>
      </c>
      <c r="I12" s="103">
        <v>0.37</v>
      </c>
      <c r="J12" s="103">
        <v>0.43</v>
      </c>
      <c r="K12" s="103">
        <v>0.8</v>
      </c>
      <c r="L12" s="103">
        <v>0.51</v>
      </c>
      <c r="M12" s="103">
        <v>0.54</v>
      </c>
      <c r="N12" s="103">
        <v>0.36</v>
      </c>
      <c r="O12" s="103">
        <v>0.14</v>
      </c>
      <c r="P12" s="103">
        <v>0</v>
      </c>
      <c r="Q12" s="103">
        <v>0</v>
      </c>
      <c r="R12" s="103">
        <v>0</v>
      </c>
      <c r="S12" s="86">
        <f t="shared" si="0"/>
        <v>5.09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0.01</v>
      </c>
      <c r="E13" s="101">
        <v>0.19</v>
      </c>
      <c r="F13" s="101">
        <v>0.33</v>
      </c>
      <c r="G13" s="101">
        <v>0.37</v>
      </c>
      <c r="H13" s="101">
        <v>0.66</v>
      </c>
      <c r="I13" s="101">
        <v>1.08</v>
      </c>
      <c r="J13" s="101">
        <v>1.54</v>
      </c>
      <c r="K13" s="101">
        <v>1.55</v>
      </c>
      <c r="L13" s="101">
        <v>1.5</v>
      </c>
      <c r="M13" s="101">
        <v>1.47</v>
      </c>
      <c r="N13" s="101">
        <v>1.19</v>
      </c>
      <c r="O13" s="101">
        <v>0.54</v>
      </c>
      <c r="P13" s="101">
        <v>0.07</v>
      </c>
      <c r="Q13" s="101">
        <v>0</v>
      </c>
      <c r="R13" s="101">
        <v>0</v>
      </c>
      <c r="S13" s="85">
        <f t="shared" si="0"/>
        <v>10.5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0.08</v>
      </c>
      <c r="E14" s="103">
        <v>0.47</v>
      </c>
      <c r="F14" s="103">
        <v>1.31</v>
      </c>
      <c r="G14" s="103">
        <v>1.91</v>
      </c>
      <c r="H14" s="103">
        <v>2.5</v>
      </c>
      <c r="I14" s="103">
        <v>2.96</v>
      </c>
      <c r="J14" s="103">
        <v>2.75</v>
      </c>
      <c r="K14" s="103">
        <v>2.71</v>
      </c>
      <c r="L14" s="103">
        <v>2.45</v>
      </c>
      <c r="M14" s="103">
        <v>2.12</v>
      </c>
      <c r="N14" s="103">
        <v>1.43</v>
      </c>
      <c r="O14" s="103">
        <v>0.32</v>
      </c>
      <c r="P14" s="103">
        <v>0.01</v>
      </c>
      <c r="Q14" s="103">
        <v>0</v>
      </c>
      <c r="R14" s="103">
        <v>0</v>
      </c>
      <c r="S14" s="86">
        <f t="shared" si="0"/>
        <v>21.020000000000003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0.03</v>
      </c>
      <c r="E15" s="103">
        <v>0.28</v>
      </c>
      <c r="F15" s="103">
        <v>1.1</v>
      </c>
      <c r="G15" s="103">
        <v>2.2</v>
      </c>
      <c r="H15" s="103">
        <v>1.99</v>
      </c>
      <c r="I15" s="103">
        <v>1.46</v>
      </c>
      <c r="J15" s="103">
        <v>0.81</v>
      </c>
      <c r="K15" s="103">
        <v>0.74</v>
      </c>
      <c r="L15" s="103">
        <v>0.48</v>
      </c>
      <c r="M15" s="103">
        <v>0.36</v>
      </c>
      <c r="N15" s="103">
        <v>0.33</v>
      </c>
      <c r="O15" s="103">
        <v>0.14</v>
      </c>
      <c r="P15" s="103">
        <v>0.07</v>
      </c>
      <c r="Q15" s="103">
        <v>0</v>
      </c>
      <c r="R15" s="103">
        <v>0</v>
      </c>
      <c r="S15" s="86">
        <f t="shared" si="0"/>
        <v>9.990000000000002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0.03</v>
      </c>
      <c r="E16" s="103">
        <v>0.17</v>
      </c>
      <c r="F16" s="103">
        <v>0.7</v>
      </c>
      <c r="G16" s="103">
        <v>1.03</v>
      </c>
      <c r="H16" s="103">
        <v>1.97</v>
      </c>
      <c r="I16" s="103">
        <v>1.92</v>
      </c>
      <c r="J16" s="103">
        <v>2.44</v>
      </c>
      <c r="K16" s="103">
        <v>2.57</v>
      </c>
      <c r="L16" s="103">
        <v>2.19</v>
      </c>
      <c r="M16" s="103">
        <v>1.64</v>
      </c>
      <c r="N16" s="103">
        <v>1.27</v>
      </c>
      <c r="O16" s="103">
        <v>0.48</v>
      </c>
      <c r="P16" s="103">
        <v>0.11</v>
      </c>
      <c r="Q16" s="103">
        <v>0</v>
      </c>
      <c r="R16" s="103">
        <v>0</v>
      </c>
      <c r="S16" s="86">
        <f t="shared" si="0"/>
        <v>16.52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0.03</v>
      </c>
      <c r="E17" s="103">
        <v>0.33</v>
      </c>
      <c r="F17" s="103">
        <v>1.26</v>
      </c>
      <c r="G17" s="103">
        <v>2.1</v>
      </c>
      <c r="H17" s="103">
        <v>2.24</v>
      </c>
      <c r="I17" s="103">
        <v>3.05</v>
      </c>
      <c r="J17" s="103">
        <v>3.01</v>
      </c>
      <c r="K17" s="103">
        <v>3.12</v>
      </c>
      <c r="L17" s="103">
        <v>2.33</v>
      </c>
      <c r="M17" s="103">
        <v>1.14</v>
      </c>
      <c r="N17" s="103">
        <v>0.97</v>
      </c>
      <c r="O17" s="103">
        <v>0.25</v>
      </c>
      <c r="P17" s="103">
        <v>0.02</v>
      </c>
      <c r="Q17" s="103">
        <v>0</v>
      </c>
      <c r="R17" s="103">
        <v>0</v>
      </c>
      <c r="S17" s="86">
        <f t="shared" si="0"/>
        <v>19.849999999999998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0.03</v>
      </c>
      <c r="E18" s="103">
        <v>0.24</v>
      </c>
      <c r="F18" s="103">
        <v>0.8</v>
      </c>
      <c r="G18" s="103">
        <v>1.89</v>
      </c>
      <c r="H18" s="103">
        <v>1.78</v>
      </c>
      <c r="I18" s="103">
        <v>1.35</v>
      </c>
      <c r="J18" s="103">
        <v>2.22</v>
      </c>
      <c r="K18" s="103">
        <v>2.44</v>
      </c>
      <c r="L18" s="103">
        <v>1.52</v>
      </c>
      <c r="M18" s="103">
        <v>0.67</v>
      </c>
      <c r="N18" s="103">
        <v>0.31</v>
      </c>
      <c r="O18" s="103">
        <v>0.13</v>
      </c>
      <c r="P18" s="103">
        <v>0</v>
      </c>
      <c r="Q18" s="103">
        <v>0</v>
      </c>
      <c r="R18" s="103">
        <v>0</v>
      </c>
      <c r="S18" s="86">
        <f t="shared" si="0"/>
        <v>13.38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0.16</v>
      </c>
      <c r="G19" s="103">
        <v>0.24</v>
      </c>
      <c r="H19" s="103">
        <v>0.39</v>
      </c>
      <c r="I19" s="103">
        <v>0.63</v>
      </c>
      <c r="J19" s="103">
        <v>0.72</v>
      </c>
      <c r="K19" s="103">
        <v>0.42</v>
      </c>
      <c r="L19" s="103">
        <v>0.38</v>
      </c>
      <c r="M19" s="103">
        <v>0.27</v>
      </c>
      <c r="N19" s="103">
        <v>0.19</v>
      </c>
      <c r="O19" s="103">
        <v>0.03</v>
      </c>
      <c r="P19" s="103">
        <v>0</v>
      </c>
      <c r="Q19" s="103">
        <v>0</v>
      </c>
      <c r="R19" s="103">
        <v>0</v>
      </c>
      <c r="S19" s="86">
        <f t="shared" si="0"/>
        <v>3.4299999999999993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0.02</v>
      </c>
      <c r="E20" s="103">
        <v>0.12</v>
      </c>
      <c r="F20" s="103">
        <v>0.09</v>
      </c>
      <c r="G20" s="103">
        <v>0.26</v>
      </c>
      <c r="H20" s="103">
        <v>1.64</v>
      </c>
      <c r="I20" s="103">
        <v>2.48</v>
      </c>
      <c r="J20" s="103">
        <v>0.98</v>
      </c>
      <c r="K20" s="103">
        <v>0.4</v>
      </c>
      <c r="L20" s="103">
        <v>0.47</v>
      </c>
      <c r="M20" s="103">
        <v>0.41</v>
      </c>
      <c r="N20" s="103">
        <v>0.31</v>
      </c>
      <c r="O20" s="103">
        <v>0.03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7.21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0.22</v>
      </c>
      <c r="F21" s="103">
        <v>0.75</v>
      </c>
      <c r="G21" s="103">
        <v>2.01</v>
      </c>
      <c r="H21" s="103">
        <v>2.63</v>
      </c>
      <c r="I21" s="103">
        <v>3.11</v>
      </c>
      <c r="J21" s="103">
        <v>2.98</v>
      </c>
      <c r="K21" s="103">
        <v>2.16</v>
      </c>
      <c r="L21" s="103">
        <v>2.7</v>
      </c>
      <c r="M21" s="103">
        <v>1.26</v>
      </c>
      <c r="N21" s="103">
        <v>1.43</v>
      </c>
      <c r="O21" s="103">
        <v>0.17</v>
      </c>
      <c r="P21" s="103">
        <v>0</v>
      </c>
      <c r="Q21" s="103">
        <v>0</v>
      </c>
      <c r="R21" s="103">
        <v>0</v>
      </c>
      <c r="S21" s="86">
        <f t="shared" si="2"/>
        <v>19.42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0.02</v>
      </c>
      <c r="E22" s="103">
        <v>0.36</v>
      </c>
      <c r="F22" s="103">
        <v>0.77</v>
      </c>
      <c r="G22" s="103">
        <v>1.49</v>
      </c>
      <c r="H22" s="103">
        <v>1.56</v>
      </c>
      <c r="I22" s="103">
        <v>2.8</v>
      </c>
      <c r="J22" s="103">
        <v>3.05</v>
      </c>
      <c r="K22" s="103">
        <v>2.94</v>
      </c>
      <c r="L22" s="103">
        <v>2.58</v>
      </c>
      <c r="M22" s="103">
        <v>1.84</v>
      </c>
      <c r="N22" s="103">
        <v>1.37</v>
      </c>
      <c r="O22" s="103">
        <v>0.34</v>
      </c>
      <c r="P22" s="103">
        <v>0.03</v>
      </c>
      <c r="Q22" s="103">
        <v>0</v>
      </c>
      <c r="R22" s="103">
        <v>0</v>
      </c>
      <c r="S22" s="86">
        <f t="shared" si="2"/>
        <v>19.150000000000002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0.05</v>
      </c>
      <c r="E23" s="101">
        <v>0.5</v>
      </c>
      <c r="F23" s="101">
        <v>1.2</v>
      </c>
      <c r="G23" s="101">
        <v>1.86</v>
      </c>
      <c r="H23" s="101">
        <v>2.11</v>
      </c>
      <c r="I23" s="101">
        <v>3.04</v>
      </c>
      <c r="J23" s="101">
        <v>3.13</v>
      </c>
      <c r="K23" s="101">
        <v>3.01</v>
      </c>
      <c r="L23" s="101">
        <v>2.45</v>
      </c>
      <c r="M23" s="101">
        <v>1.67</v>
      </c>
      <c r="N23" s="101">
        <v>1.11</v>
      </c>
      <c r="O23" s="101">
        <v>0.32</v>
      </c>
      <c r="P23" s="101">
        <v>0.02</v>
      </c>
      <c r="Q23" s="101">
        <v>0</v>
      </c>
      <c r="R23" s="101">
        <v>0</v>
      </c>
      <c r="S23" s="85">
        <f t="shared" si="2"/>
        <v>20.470000000000002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0.04</v>
      </c>
      <c r="E24" s="103">
        <v>0.56</v>
      </c>
      <c r="F24" s="103">
        <v>1.32</v>
      </c>
      <c r="G24" s="103">
        <v>2.02</v>
      </c>
      <c r="H24" s="103">
        <v>2.58</v>
      </c>
      <c r="I24" s="103">
        <v>2.92</v>
      </c>
      <c r="J24" s="103">
        <v>3.01</v>
      </c>
      <c r="K24" s="103">
        <v>2.9</v>
      </c>
      <c r="L24" s="103">
        <v>2.58</v>
      </c>
      <c r="M24" s="103">
        <v>2.02</v>
      </c>
      <c r="N24" s="103">
        <v>1.33</v>
      </c>
      <c r="O24" s="103">
        <v>0.56</v>
      </c>
      <c r="P24" s="103">
        <v>0.03</v>
      </c>
      <c r="Q24" s="103">
        <v>0</v>
      </c>
      <c r="R24" s="103">
        <v>0</v>
      </c>
      <c r="S24" s="86">
        <f t="shared" si="2"/>
        <v>21.87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0.23</v>
      </c>
      <c r="F25" s="103">
        <v>0.48</v>
      </c>
      <c r="G25" s="103">
        <v>0.82</v>
      </c>
      <c r="H25" s="103">
        <v>1.28</v>
      </c>
      <c r="I25" s="103">
        <v>2.63</v>
      </c>
      <c r="J25" s="103">
        <v>3.06</v>
      </c>
      <c r="K25" s="103">
        <v>2.92</v>
      </c>
      <c r="L25" s="103">
        <v>2.53</v>
      </c>
      <c r="M25" s="103">
        <v>1.85</v>
      </c>
      <c r="N25" s="103">
        <v>1.09</v>
      </c>
      <c r="O25" s="103">
        <v>0.37</v>
      </c>
      <c r="P25" s="103">
        <v>0.02</v>
      </c>
      <c r="Q25" s="103">
        <v>0</v>
      </c>
      <c r="R25" s="103">
        <v>0</v>
      </c>
      <c r="S25" s="86">
        <f t="shared" si="2"/>
        <v>17.28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0.08</v>
      </c>
      <c r="E26" s="103">
        <v>0.35</v>
      </c>
      <c r="F26" s="103">
        <v>0.63</v>
      </c>
      <c r="G26" s="103">
        <v>1.56</v>
      </c>
      <c r="H26" s="103">
        <v>1.82</v>
      </c>
      <c r="I26" s="103">
        <v>1.27</v>
      </c>
      <c r="J26" s="103">
        <v>0.88</v>
      </c>
      <c r="K26" s="103">
        <v>1</v>
      </c>
      <c r="L26" s="103">
        <v>0.67</v>
      </c>
      <c r="M26" s="103">
        <v>0.43</v>
      </c>
      <c r="N26" s="103">
        <v>0.21</v>
      </c>
      <c r="O26" s="103">
        <v>0.02</v>
      </c>
      <c r="P26" s="103">
        <v>0</v>
      </c>
      <c r="Q26" s="103">
        <v>0</v>
      </c>
      <c r="R26" s="103">
        <v>0</v>
      </c>
      <c r="S26" s="86">
        <f t="shared" si="2"/>
        <v>8.920000000000002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0.06</v>
      </c>
      <c r="F27" s="103">
        <v>0.23</v>
      </c>
      <c r="G27" s="103">
        <v>0.29</v>
      </c>
      <c r="H27" s="103">
        <v>0.17</v>
      </c>
      <c r="I27" s="103">
        <v>0.17</v>
      </c>
      <c r="J27" s="103">
        <v>0.42</v>
      </c>
      <c r="K27" s="103">
        <v>0.43</v>
      </c>
      <c r="L27" s="103">
        <v>0.39</v>
      </c>
      <c r="M27" s="103">
        <v>0.19</v>
      </c>
      <c r="N27" s="103">
        <v>0.21</v>
      </c>
      <c r="O27" s="103">
        <v>0.04</v>
      </c>
      <c r="P27" s="103">
        <v>0</v>
      </c>
      <c r="Q27" s="103">
        <v>0</v>
      </c>
      <c r="R27" s="103">
        <v>0</v>
      </c>
      <c r="S27" s="86">
        <f t="shared" si="2"/>
        <v>2.6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0.01</v>
      </c>
      <c r="E28" s="103">
        <v>0.21</v>
      </c>
      <c r="F28" s="103">
        <v>0.4</v>
      </c>
      <c r="G28" s="103">
        <v>0.75</v>
      </c>
      <c r="H28" s="103">
        <v>1.36</v>
      </c>
      <c r="I28" s="103">
        <v>1.79</v>
      </c>
      <c r="J28" s="103">
        <v>2.3</v>
      </c>
      <c r="K28" s="103">
        <v>0.95</v>
      </c>
      <c r="L28" s="103">
        <v>0.47</v>
      </c>
      <c r="M28" s="103">
        <v>1.04</v>
      </c>
      <c r="N28" s="103">
        <v>0.4</v>
      </c>
      <c r="O28" s="103">
        <v>0.29</v>
      </c>
      <c r="P28" s="103">
        <v>0.01</v>
      </c>
      <c r="Q28" s="103">
        <v>0</v>
      </c>
      <c r="R28" s="103">
        <v>0</v>
      </c>
      <c r="S28" s="86">
        <f t="shared" si="2"/>
        <v>9.98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0.01</v>
      </c>
      <c r="F29" s="103">
        <v>0.08</v>
      </c>
      <c r="G29" s="103">
        <v>0.31</v>
      </c>
      <c r="H29" s="103">
        <v>0.41</v>
      </c>
      <c r="I29" s="103">
        <v>0.31</v>
      </c>
      <c r="J29" s="103">
        <v>0.26</v>
      </c>
      <c r="K29" s="103">
        <v>0.41</v>
      </c>
      <c r="L29" s="103">
        <v>0.56</v>
      </c>
      <c r="M29" s="103">
        <v>1.36</v>
      </c>
      <c r="N29" s="103">
        <v>1.17</v>
      </c>
      <c r="O29" s="103">
        <v>0.49</v>
      </c>
      <c r="P29" s="103">
        <v>0.01</v>
      </c>
      <c r="Q29" s="103">
        <v>0</v>
      </c>
      <c r="R29" s="103">
        <v>0</v>
      </c>
      <c r="S29" s="86">
        <f t="shared" si="2"/>
        <v>5.38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0.38</v>
      </c>
      <c r="F30" s="103">
        <v>0.97</v>
      </c>
      <c r="G30" s="103">
        <v>1.9</v>
      </c>
      <c r="H30" s="103">
        <v>2.45</v>
      </c>
      <c r="I30" s="103">
        <v>2.79</v>
      </c>
      <c r="J30" s="103">
        <v>2.93</v>
      </c>
      <c r="K30" s="103">
        <v>2.7</v>
      </c>
      <c r="L30" s="103">
        <v>1.7</v>
      </c>
      <c r="M30" s="103">
        <v>0.99</v>
      </c>
      <c r="N30" s="103">
        <v>0.99</v>
      </c>
      <c r="O30" s="103">
        <v>0.38</v>
      </c>
      <c r="P30" s="103">
        <v>0.03</v>
      </c>
      <c r="Q30" s="103">
        <v>0</v>
      </c>
      <c r="R30" s="103">
        <v>0</v>
      </c>
      <c r="S30" s="86">
        <f t="shared" si="2"/>
        <v>18.209999999999997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0.09</v>
      </c>
      <c r="F31" s="103">
        <v>1.04</v>
      </c>
      <c r="G31" s="103">
        <v>1.9</v>
      </c>
      <c r="H31" s="103">
        <v>1.93</v>
      </c>
      <c r="I31" s="103">
        <v>2.63</v>
      </c>
      <c r="J31" s="103">
        <v>2.96</v>
      </c>
      <c r="K31" s="103">
        <v>2.85</v>
      </c>
      <c r="L31" s="103">
        <v>2.54</v>
      </c>
      <c r="M31" s="103">
        <v>2.02</v>
      </c>
      <c r="N31" s="103">
        <v>0.79</v>
      </c>
      <c r="O31" s="103">
        <v>0.36</v>
      </c>
      <c r="P31" s="103">
        <v>0</v>
      </c>
      <c r="Q31" s="103">
        <v>0</v>
      </c>
      <c r="R31" s="103">
        <v>0</v>
      </c>
      <c r="S31" s="86">
        <f t="shared" si="2"/>
        <v>19.11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0.03</v>
      </c>
      <c r="E32" s="103">
        <v>0.56</v>
      </c>
      <c r="F32" s="103">
        <v>1.09</v>
      </c>
      <c r="G32" s="103">
        <v>1.36</v>
      </c>
      <c r="H32" s="103">
        <v>2.26</v>
      </c>
      <c r="I32" s="103">
        <v>1.92</v>
      </c>
      <c r="J32" s="103">
        <v>2.26</v>
      </c>
      <c r="K32" s="103">
        <v>2.27</v>
      </c>
      <c r="L32" s="103">
        <v>2.34</v>
      </c>
      <c r="M32" s="103">
        <v>1.75</v>
      </c>
      <c r="N32" s="103">
        <v>0.89</v>
      </c>
      <c r="O32" s="103">
        <v>0.42</v>
      </c>
      <c r="P32" s="103">
        <v>0</v>
      </c>
      <c r="Q32" s="103">
        <v>0</v>
      </c>
      <c r="R32" s="103">
        <v>0</v>
      </c>
      <c r="S32" s="86">
        <f t="shared" si="2"/>
        <v>17.150000000000002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0.7600000000000002</v>
      </c>
      <c r="E34" s="91">
        <f t="shared" si="4"/>
        <v>7.02</v>
      </c>
      <c r="F34" s="91">
        <f t="shared" si="4"/>
        <v>18.76</v>
      </c>
      <c r="G34" s="91">
        <f t="shared" si="4"/>
        <v>32.58999999999999</v>
      </c>
      <c r="H34" s="91">
        <f t="shared" si="4"/>
        <v>43.92999999999999</v>
      </c>
      <c r="I34" s="91">
        <f t="shared" si="4"/>
        <v>51.29000000000001</v>
      </c>
      <c r="J34" s="91">
        <f t="shared" si="4"/>
        <v>55.17999999999999</v>
      </c>
      <c r="K34" s="91">
        <f t="shared" si="4"/>
        <v>51.52000000000001</v>
      </c>
      <c r="L34" s="91">
        <f aca="true" t="shared" si="5" ref="L34:R34">IF(L37=0,"",SUM(L3:L33))</f>
        <v>45.28</v>
      </c>
      <c r="M34" s="91">
        <f t="shared" si="5"/>
        <v>34.120000000000005</v>
      </c>
      <c r="N34" s="91">
        <f t="shared" si="5"/>
        <v>22.499999999999996</v>
      </c>
      <c r="O34" s="91">
        <f t="shared" si="5"/>
        <v>8.3</v>
      </c>
      <c r="P34" s="91">
        <f t="shared" si="5"/>
        <v>1.1400000000000001</v>
      </c>
      <c r="Q34" s="91">
        <f t="shared" si="5"/>
        <v>0</v>
      </c>
      <c r="R34" s="91">
        <f t="shared" si="5"/>
        <v>0</v>
      </c>
      <c r="S34" s="87">
        <f>SUM(B3:R33)</f>
        <v>372.38999999999993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0.02533333333333334</v>
      </c>
      <c r="E35" s="60">
        <f t="shared" si="6"/>
        <v>0.23399999999999999</v>
      </c>
      <c r="F35" s="60">
        <f t="shared" si="6"/>
        <v>0.6253333333333334</v>
      </c>
      <c r="G35" s="60">
        <f t="shared" si="6"/>
        <v>1.086333333333333</v>
      </c>
      <c r="H35" s="60">
        <f t="shared" si="6"/>
        <v>1.464333333333333</v>
      </c>
      <c r="I35" s="60">
        <f t="shared" si="6"/>
        <v>1.7096666666666671</v>
      </c>
      <c r="J35" s="60">
        <f t="shared" si="6"/>
        <v>1.839333333333333</v>
      </c>
      <c r="K35" s="60">
        <f t="shared" si="6"/>
        <v>1.7173333333333336</v>
      </c>
      <c r="L35" s="60">
        <f aca="true" t="shared" si="7" ref="L35:R35">IF(L37=0,"",AVERAGE(L3:L33))</f>
        <v>1.5093333333333334</v>
      </c>
      <c r="M35" s="60">
        <f t="shared" si="7"/>
        <v>1.1373333333333335</v>
      </c>
      <c r="N35" s="60">
        <f t="shared" si="7"/>
        <v>0.7499999999999999</v>
      </c>
      <c r="O35" s="60">
        <f t="shared" si="7"/>
        <v>0.27666666666666667</v>
      </c>
      <c r="P35" s="60">
        <f t="shared" si="7"/>
        <v>0.038000000000000006</v>
      </c>
      <c r="Q35" s="60">
        <f t="shared" si="7"/>
        <v>0</v>
      </c>
      <c r="R35" s="60">
        <f t="shared" si="7"/>
        <v>0</v>
      </c>
      <c r="S35" s="88">
        <f>AVERAGE(S3:S33)</f>
        <v>12.413000000000004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0.15</v>
      </c>
      <c r="E36" s="60">
        <f t="shared" si="8"/>
        <v>0.56</v>
      </c>
      <c r="F36" s="60">
        <f t="shared" si="8"/>
        <v>1.32</v>
      </c>
      <c r="G36" s="60">
        <f t="shared" si="8"/>
        <v>2.2</v>
      </c>
      <c r="H36" s="60">
        <f t="shared" si="8"/>
        <v>2.63</v>
      </c>
      <c r="I36" s="60">
        <f t="shared" si="8"/>
        <v>3.11</v>
      </c>
      <c r="J36" s="60">
        <f t="shared" si="8"/>
        <v>3.13</v>
      </c>
      <c r="K36" s="60">
        <f t="shared" si="8"/>
        <v>3.12</v>
      </c>
      <c r="L36" s="60">
        <f aca="true" t="shared" si="9" ref="L36:R36">IF(L37=0,"",MAX(L3:L33))</f>
        <v>2.84</v>
      </c>
      <c r="M36" s="60">
        <f t="shared" si="9"/>
        <v>2.35</v>
      </c>
      <c r="N36" s="60">
        <f t="shared" si="9"/>
        <v>1.49</v>
      </c>
      <c r="O36" s="60">
        <f t="shared" si="9"/>
        <v>0.82</v>
      </c>
      <c r="P36" s="60">
        <f t="shared" si="9"/>
        <v>0.17</v>
      </c>
      <c r="Q36" s="60">
        <f t="shared" si="9"/>
        <v>0</v>
      </c>
      <c r="R36" s="60">
        <f t="shared" si="9"/>
        <v>0</v>
      </c>
      <c r="S36" s="88">
        <f>MAX(S3:S33)</f>
        <v>21.87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2012-05-01T02:49:06Z</cp:lastPrinted>
  <dcterms:created xsi:type="dcterms:W3CDTF">1997-02-10T08:09:57Z</dcterms:created>
  <dcterms:modified xsi:type="dcterms:W3CDTF">2016-01-04T02:10:24Z</dcterms:modified>
  <cp:category/>
  <cp:version/>
  <cp:contentType/>
  <cp:contentStatus/>
</cp:coreProperties>
</file>